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4.xml" ContentType="application/vnd.openxmlformats-officedocument.drawing+xml"/>
  <Override PartName="/xl/customProperty8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bosch-my.sharepoint.com/personal/ome5wz_bosch_com/Documents/MKR/98_Cennik_FS/02_PL/2026/2026_07_01/"/>
    </mc:Choice>
  </mc:AlternateContent>
  <xr:revisionPtr revIDLastSave="1058" documentId="8_{F6DD4AA4-CD13-4D6D-8E00-11D49D97CEF5}" xr6:coauthVersionLast="47" xr6:coauthVersionMax="47" xr10:uidLastSave="{E451DA08-D955-49A7-9178-ECA175584420}"/>
  <workbookProtection workbookAlgorithmName="SHA-512" workbookHashValue="3Rw7J/4D/j8yoVCuCEgTOqocIZ7F8OIkdxmzAaH3YnvB7UOdVdVfx13a1a/t26TiCUtnRbwRixKrr68QZCzksA==" workbookSaltValue="4SQMaS+YcvlM5+OG1KcQTA==" workbookSpinCount="100000" lockStructure="1"/>
  <bookViews>
    <workbookView xWindow="-108" yWindow="-108" windowWidth="41496" windowHeight="16776" activeTab="3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Uwagi Ogólne" sheetId="3" r:id="rId4"/>
    <sheet name="Fire EN 54_old" sheetId="8" state="hidden" r:id="rId5"/>
    <sheet name="Fire EN 54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5" hidden="1">'Fire EN 54'!$A$2:$S$513</definedName>
    <definedName name="_xlnm._FilterDatabase" localSheetId="4" hidden="1">'Fire EN 54_old'!$A$2:$S$508</definedName>
    <definedName name="ACC" localSheetId="5">'[1]EU prices'!#REF!</definedName>
    <definedName name="ACC" localSheetId="4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 localSheetId="4">'[3]Video Systems 60Hz'!#REF!</definedName>
    <definedName name="ASA">'[3]Video Systems 60Hz'!#REF!</definedName>
    <definedName name="asdASDad" localSheetId="5">#REF!</definedName>
    <definedName name="asdASDad" localSheetId="4">#REF!</definedName>
    <definedName name="asdASDad">#REF!</definedName>
    <definedName name="asdASDadd">#REF!</definedName>
    <definedName name="asdölfasdfklö" localSheetId="5" hidden="1">1/EUReXToBEF</definedName>
    <definedName name="asdölfasdfklö" localSheetId="4" hidden="1">1/EUReXToBEF</definedName>
    <definedName name="asdölfasdfklö" hidden="1">1/EUReXToBEF</definedName>
    <definedName name="asdolfasdfklo1" localSheetId="5" hidden="1">1/EUReXToBEF</definedName>
    <definedName name="asdolfasdfklo1" localSheetId="4" hidden="1">1/EUReXToBEF</definedName>
    <definedName name="asdolfasdfklo1" hidden="1">1/EUReXToBEF</definedName>
    <definedName name="ATSeXToEUR" localSheetId="5" hidden="1">1/EUReXToATS</definedName>
    <definedName name="ATSeXToEUR" localSheetId="4" hidden="1">1/EUReXToATS</definedName>
    <definedName name="ATSeXToEUR" hidden="1">1/EUReXToATS</definedName>
    <definedName name="BCC">'[1]EU prices'!#REF!</definedName>
    <definedName name="BEFeXToEUR" localSheetId="5" hidden="1">1/EUReXToBEF</definedName>
    <definedName name="BEFeXToEUR" localSheetId="4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 localSheetId="4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 localSheetId="4">'[3]Video Systems 60Hz'!#REF!</definedName>
    <definedName name="CameraEnclosuresMounts60Hz">'[3]Video Systems 60Hz'!#REF!</definedName>
    <definedName name="Changes_2021" localSheetId="5">'[3]Video Systems'!#REF!</definedName>
    <definedName name="Changes_2021" localSheetId="4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 localSheetId="4">#REF!</definedName>
    <definedName name="DATA1">#REF!</definedName>
    <definedName name="DATA10" localSheetId="5">#REF!</definedName>
    <definedName name="DATA10" localSheetId="4">#REF!</definedName>
    <definedName name="DATA10">#REF!</definedName>
    <definedName name="DATA11" localSheetId="5">#REF!</definedName>
    <definedName name="DATA11" localSheetId="4">#REF!</definedName>
    <definedName name="DATA11">#REF!</definedName>
    <definedName name="DATA12" localSheetId="5">#REF!</definedName>
    <definedName name="DATA12" localSheetId="4">#REF!</definedName>
    <definedName name="DATA12">#REF!</definedName>
    <definedName name="DATA13" localSheetId="5">#REF!</definedName>
    <definedName name="DATA13" localSheetId="4">#REF!</definedName>
    <definedName name="DATA13">#REF!</definedName>
    <definedName name="DATA2" localSheetId="5">#REF!</definedName>
    <definedName name="DATA2" localSheetId="4">#REF!</definedName>
    <definedName name="DATA2">#REF!</definedName>
    <definedName name="DATA3" localSheetId="5">#REF!</definedName>
    <definedName name="DATA3" localSheetId="4">#REF!</definedName>
    <definedName name="DATA3">#REF!</definedName>
    <definedName name="DATA4" localSheetId="5">#REF!</definedName>
    <definedName name="DATA4" localSheetId="4">#REF!</definedName>
    <definedName name="DATA4">#REF!</definedName>
    <definedName name="DATA5" localSheetId="5">#REF!</definedName>
    <definedName name="DATA5" localSheetId="4">#REF!</definedName>
    <definedName name="DATA5">#REF!</definedName>
    <definedName name="DATA6" localSheetId="5">#REF!</definedName>
    <definedName name="DATA6" localSheetId="4">#REF!</definedName>
    <definedName name="DATA6">#REF!</definedName>
    <definedName name="DATA7" localSheetId="5">#REF!</definedName>
    <definedName name="DATA7" localSheetId="4">#REF!</definedName>
    <definedName name="DATA7">#REF!</definedName>
    <definedName name="DATA8" localSheetId="5">#REF!</definedName>
    <definedName name="DATA8" localSheetId="4">#REF!</definedName>
    <definedName name="DATA8">#REF!</definedName>
    <definedName name="DATA9" localSheetId="5">#REF!</definedName>
    <definedName name="DATA9" localSheetId="4">#REF!</definedName>
    <definedName name="DATA9">#REF!</definedName>
    <definedName name="DEMeXToEUR" localSheetId="5" hidden="1">1/EUReXToDEM</definedName>
    <definedName name="DEMeXToEUR" localSheetId="4" hidden="1">1/EUReXToDEM</definedName>
    <definedName name="DEMeXToEUR" hidden="1">1/EUReXToDEM</definedName>
    <definedName name="DigitalRecordingStorage" localSheetId="5">'[3]Video Systems'!#REF!</definedName>
    <definedName name="DigitalRecordingStorage" localSheetId="4">'[3]Video Systems'!#REF!</definedName>
    <definedName name="DigitalRecordingStorage">'[3]Video Systems'!#REF!</definedName>
    <definedName name="Emmer_Type_Number" localSheetId="5">#REF!</definedName>
    <definedName name="Emmer_Type_Number" localSheetId="4">#REF!</definedName>
    <definedName name="Emmer_Type_Number">#REF!</definedName>
    <definedName name="EncodersDecoders" localSheetId="5">'[3]Video Systems'!#REF!</definedName>
    <definedName name="EncodersDecoders" localSheetId="4">'[3]Video Systems'!#REF!</definedName>
    <definedName name="EncodersDecoders">'[3]Video Systems'!#REF!</definedName>
    <definedName name="ESPeXToEUR" localSheetId="5" hidden="1">1/EUReXToESP</definedName>
    <definedName name="ESPeXToEUR" localSheetId="4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4" hidden="1">1/EUReXToFIM</definedName>
    <definedName name="FIMeXToEUR" hidden="1">1/EUReXToFIM</definedName>
    <definedName name="Fire_EN_54_Q3_4_V1_3">'[1]EU prices'!#REF!</definedName>
    <definedName name="FixedCameras" localSheetId="5">'[3]Video Systems'!#REF!</definedName>
    <definedName name="FixedCameras" localSheetId="4">'[3]Video Systems'!#REF!</definedName>
    <definedName name="FixedCameras">'[3]Video Systems'!#REF!</definedName>
    <definedName name="FixedCameras60Hz" localSheetId="5">'[3]Video Systems 60Hz'!#REF!</definedName>
    <definedName name="FixedCameras60Hz" localSheetId="4">'[3]Video Systems 60Hz'!#REF!</definedName>
    <definedName name="FixedCameras60Hz">'[3]Video Systems 60Hz'!#REF!</definedName>
    <definedName name="FRFeXToEUR" localSheetId="5" hidden="1">1/EUReXToFRF</definedName>
    <definedName name="FRFeXToEUR" localSheetId="4" hidden="1">1/EUReXToFRF</definedName>
    <definedName name="FRFeXToEUR" hidden="1">1/EUReXToFRF</definedName>
    <definedName name="IEPeXToEUR" localSheetId="5" hidden="1">1/EUReXToIEP</definedName>
    <definedName name="IEPeXToEUR" localSheetId="4" hidden="1">1/EUReXToIEP</definedName>
    <definedName name="IEPeXToEUR" hidden="1">1/EUReXToIEP</definedName>
    <definedName name="Illumination" localSheetId="5">'[3]Video Systems'!#REF!</definedName>
    <definedName name="Illumination" localSheetId="4">'[3]Video Systems'!#REF!</definedName>
    <definedName name="Illumination">'[3]Video Systems'!#REF!</definedName>
    <definedName name="ITLeXToEUR" localSheetId="5" hidden="1">1/EUReXToITL</definedName>
    <definedName name="ITLeXToEUR" localSheetId="4" hidden="1">1/EUReXToITL</definedName>
    <definedName name="ITLeXToEUR" hidden="1">1/EUReXToITL</definedName>
    <definedName name="Lenses" localSheetId="5">'[3]Video Systems'!#REF!</definedName>
    <definedName name="Lenses" localSheetId="4">'[3]Video Systems'!#REF!</definedName>
    <definedName name="Lenses">'[3]Video Systems'!#REF!</definedName>
    <definedName name="LicensePlateCameras" localSheetId="5">'[3]Video Systems'!#REF!</definedName>
    <definedName name="LicensePlateCameras" localSheetId="4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 localSheetId="4">'[3]Video Systems 60Hz'!#REF!</definedName>
    <definedName name="LicensePlateCameras60Hz">'[3]Video Systems 60Hz'!#REF!</definedName>
    <definedName name="LUFeXToEUR" localSheetId="5" hidden="1">1/EUReXToLUF</definedName>
    <definedName name="LUFeXToEUR" localSheetId="4" hidden="1">1/EUReXToLUF</definedName>
    <definedName name="LUFeXToEUR" hidden="1">1/EUReXToLUF</definedName>
    <definedName name="ManagementSystems" localSheetId="5">'[3]Video Systems'!#REF!</definedName>
    <definedName name="ManagementSystems" localSheetId="4">'[3]Video Systems'!#REF!</definedName>
    <definedName name="ManagementSystems">'[3]Video Systems'!#REF!</definedName>
    <definedName name="MiniDomeCameras" localSheetId="5">'[3]Video Systems'!#REF!</definedName>
    <definedName name="MiniDomeCameras" localSheetId="4">'[3]Video Systems'!#REF!</definedName>
    <definedName name="MiniDomeCameras">'[3]Video Systems'!#REF!</definedName>
    <definedName name="MiniDomeCameras60Hz" localSheetId="5">'[3]Video Systems 60Hz'!#REF!</definedName>
    <definedName name="MiniDomeCameras60Hz" localSheetId="4">'[3]Video Systems 60Hz'!#REF!</definedName>
    <definedName name="MiniDomeCameras60Hz">'[3]Video Systems 60Hz'!#REF!</definedName>
    <definedName name="Monitors" localSheetId="5">'[3]Video Systems'!#REF!</definedName>
    <definedName name="Monitors" localSheetId="4">'[3]Video Systems'!#REF!</definedName>
    <definedName name="Monitors">'[3]Video Systems'!#REF!</definedName>
    <definedName name="MovingCameras" localSheetId="5">'[3]Video Systems'!#REF!</definedName>
    <definedName name="MovingCameras" localSheetId="4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4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4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 localSheetId="4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4" hidden="1">1/EUReXToPTE</definedName>
    <definedName name="PTEeXToEUR" hidden="1">1/EUReXToPTE</definedName>
    <definedName name="RackingPowerSupplies" localSheetId="5">'[3]Video Systems'!#REF!</definedName>
    <definedName name="RackingPowerSupplies" localSheetId="4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 localSheetId="4">#REF!</definedName>
    <definedName name="SAPCrosstab1">#REF!</definedName>
    <definedName name="sdasdfdsa" localSheetId="5" hidden="1">1/EUReXToDEM</definedName>
    <definedName name="sdasdfdsa" localSheetId="4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 localSheetId="4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 localSheetId="4">'[3]Video Systems'!#REF!</definedName>
    <definedName name="SwitchingControl">'[3]Video Systems'!#REF!</definedName>
    <definedName name="SwitchingControl60Hz" localSheetId="5">'[3]Video Systems 60Hz'!#REF!</definedName>
    <definedName name="SwitchingControl60Hz" localSheetId="4">'[3]Video Systems 60Hz'!#REF!</definedName>
    <definedName name="SwitchingControl60Hz">'[3]Video Systems 60Hz'!#REF!</definedName>
    <definedName name="TEST0" localSheetId="5">#REF!</definedName>
    <definedName name="TEST0" localSheetId="4">#REF!</definedName>
    <definedName name="TEST0">#REF!</definedName>
    <definedName name="TESTHKEY" localSheetId="5">#REF!</definedName>
    <definedName name="TESTHKEY" localSheetId="4">#REF!</definedName>
    <definedName name="TESTHKEY">#REF!</definedName>
    <definedName name="TESTKEYS" localSheetId="5">#REF!</definedName>
    <definedName name="TESTKEYS" localSheetId="4">#REF!</definedName>
    <definedName name="TESTKEYS">#REF!</definedName>
    <definedName name="TESTVKEY" localSheetId="5">#REF!</definedName>
    <definedName name="TESTVKEY" localSheetId="4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 localSheetId="4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 localSheetId="4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4" hidden="1">{#N/A,#N/A,TRUE,"A"}</definedName>
    <definedName name="wrn.EAN2." hidden="1">{#N/A,#N/A,TRUE,"A"}</definedName>
    <definedName name="wrn.EAN3" localSheetId="5" hidden="1">{#N/A,#N/A,TRUE,"A"}</definedName>
    <definedName name="wrn.EAN3" localSheetId="4" hidden="1">{#N/A,#N/A,TRUE,"A"}</definedName>
    <definedName name="wrn.EAN3" hidden="1">{#N/A,#N/A,TRUE,"A"}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1" i="1" l="1"/>
  <c r="N201" i="1"/>
  <c r="M201" i="1"/>
  <c r="L201" i="1"/>
  <c r="J201" i="1"/>
  <c r="G201" i="1"/>
  <c r="G9" i="1"/>
  <c r="G10" i="1"/>
  <c r="G11" i="1"/>
  <c r="G14" i="1"/>
  <c r="G15" i="1"/>
  <c r="G17" i="1"/>
  <c r="G18" i="1"/>
  <c r="G19" i="1"/>
  <c r="G20" i="1"/>
  <c r="G22" i="1"/>
  <c r="G23" i="1"/>
  <c r="G25" i="1"/>
  <c r="G26" i="1"/>
  <c r="G27" i="1"/>
  <c r="G28" i="1"/>
  <c r="G29" i="1"/>
  <c r="G30" i="1"/>
  <c r="G31" i="1"/>
  <c r="G32" i="1"/>
  <c r="G33" i="1"/>
  <c r="G34" i="1"/>
  <c r="G35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6" i="1"/>
  <c r="G57" i="1"/>
  <c r="G58" i="1"/>
  <c r="G59" i="1"/>
  <c r="G60" i="1"/>
  <c r="G62" i="1"/>
  <c r="G63" i="1"/>
  <c r="G64" i="1"/>
  <c r="G65" i="1"/>
  <c r="G67" i="1"/>
  <c r="G68" i="1"/>
  <c r="G69" i="1"/>
  <c r="G71" i="1"/>
  <c r="G72" i="1"/>
  <c r="G73" i="1"/>
  <c r="G75" i="1"/>
  <c r="G78" i="1"/>
  <c r="G79" i="1"/>
  <c r="G80" i="1"/>
  <c r="G81" i="1"/>
  <c r="G83" i="1"/>
  <c r="G84" i="1"/>
  <c r="G85" i="1"/>
  <c r="G86" i="1"/>
  <c r="G87" i="1"/>
  <c r="G88" i="1"/>
  <c r="G89" i="1"/>
  <c r="G91" i="1"/>
  <c r="G92" i="1"/>
  <c r="G93" i="1"/>
  <c r="G94" i="1"/>
  <c r="G95" i="1"/>
  <c r="G96" i="1"/>
  <c r="G97" i="1"/>
  <c r="G98" i="1"/>
  <c r="G99" i="1"/>
  <c r="G102" i="1"/>
  <c r="G103" i="1"/>
  <c r="G104" i="1"/>
  <c r="G105" i="1"/>
  <c r="G106" i="1"/>
  <c r="G107" i="1"/>
  <c r="G108" i="1"/>
  <c r="G109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8" i="1"/>
  <c r="G129" i="1"/>
  <c r="G130" i="1"/>
  <c r="G131" i="1"/>
  <c r="G132" i="1"/>
  <c r="G133" i="1"/>
  <c r="G134" i="1"/>
  <c r="G135" i="1"/>
  <c r="G136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2" i="1"/>
  <c r="G183" i="1"/>
  <c r="G184" i="1"/>
  <c r="G185" i="1"/>
  <c r="G186" i="1"/>
  <c r="G187" i="1"/>
  <c r="G188" i="1"/>
  <c r="G189" i="1"/>
  <c r="G192" i="1"/>
  <c r="G193" i="1"/>
  <c r="G194" i="1"/>
  <c r="G195" i="1"/>
  <c r="G197" i="1"/>
  <c r="G198" i="1"/>
  <c r="G199" i="1"/>
  <c r="G200" i="1"/>
  <c r="G202" i="1"/>
  <c r="G203" i="1"/>
  <c r="G204" i="1"/>
  <c r="G205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7" i="1"/>
  <c r="G228" i="1"/>
  <c r="G229" i="1"/>
  <c r="G230" i="1"/>
  <c r="G231" i="1"/>
  <c r="G234" i="1"/>
  <c r="G235" i="1"/>
  <c r="G237" i="1"/>
  <c r="G238" i="1"/>
  <c r="G239" i="1"/>
  <c r="G240" i="1"/>
  <c r="G241" i="1"/>
  <c r="G242" i="1"/>
  <c r="G243" i="1"/>
  <c r="G244" i="1"/>
  <c r="G246" i="1"/>
  <c r="G247" i="1"/>
  <c r="G248" i="1"/>
  <c r="G249" i="1"/>
  <c r="G250" i="1"/>
  <c r="G251" i="1"/>
  <c r="G252" i="1"/>
  <c r="G253" i="1"/>
  <c r="G254" i="1"/>
  <c r="G255" i="1"/>
  <c r="G257" i="1"/>
  <c r="G258" i="1"/>
  <c r="G259" i="1"/>
  <c r="G260" i="1"/>
  <c r="G261" i="1"/>
  <c r="G263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9" i="1"/>
  <c r="G280" i="1"/>
  <c r="G281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7" i="1"/>
  <c r="G348" i="1"/>
  <c r="G349" i="1"/>
  <c r="G350" i="1"/>
  <c r="G351" i="1"/>
  <c r="G352" i="1"/>
  <c r="G355" i="1"/>
  <c r="G356" i="1"/>
  <c r="G357" i="1"/>
  <c r="G358" i="1"/>
  <c r="G359" i="1"/>
  <c r="G360" i="1"/>
  <c r="G361" i="1"/>
  <c r="G362" i="1"/>
  <c r="G365" i="1"/>
  <c r="G366" i="1"/>
  <c r="G8" i="1"/>
  <c r="L9" i="1"/>
  <c r="L10" i="1"/>
  <c r="L11" i="1"/>
  <c r="L14" i="1"/>
  <c r="L15" i="1"/>
  <c r="L17" i="1"/>
  <c r="L18" i="1"/>
  <c r="L19" i="1"/>
  <c r="L20" i="1"/>
  <c r="L22" i="1"/>
  <c r="L23" i="1"/>
  <c r="L25" i="1"/>
  <c r="L26" i="1"/>
  <c r="L27" i="1"/>
  <c r="L28" i="1"/>
  <c r="L29" i="1"/>
  <c r="L30" i="1"/>
  <c r="L31" i="1"/>
  <c r="L32" i="1"/>
  <c r="L33" i="1"/>
  <c r="L34" i="1"/>
  <c r="L35" i="1"/>
  <c r="L37" i="1"/>
  <c r="L38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2" i="1"/>
  <c r="L63" i="1"/>
  <c r="L64" i="1"/>
  <c r="L65" i="1"/>
  <c r="L67" i="1"/>
  <c r="L68" i="1"/>
  <c r="L69" i="1"/>
  <c r="L71" i="1"/>
  <c r="L72" i="1"/>
  <c r="L73" i="1"/>
  <c r="L75" i="1"/>
  <c r="L78" i="1"/>
  <c r="L79" i="1"/>
  <c r="L80" i="1"/>
  <c r="L81" i="1"/>
  <c r="L83" i="1"/>
  <c r="L84" i="1"/>
  <c r="L85" i="1"/>
  <c r="L86" i="1"/>
  <c r="L87" i="1"/>
  <c r="L88" i="1"/>
  <c r="L89" i="1"/>
  <c r="L91" i="1"/>
  <c r="L92" i="1"/>
  <c r="L93" i="1"/>
  <c r="L94" i="1"/>
  <c r="L95" i="1"/>
  <c r="L96" i="1"/>
  <c r="L97" i="1"/>
  <c r="L98" i="1"/>
  <c r="L99" i="1"/>
  <c r="L102" i="1"/>
  <c r="L103" i="1"/>
  <c r="L104" i="1"/>
  <c r="L105" i="1"/>
  <c r="L106" i="1"/>
  <c r="L107" i="1"/>
  <c r="L108" i="1"/>
  <c r="L109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8" i="1"/>
  <c r="L129" i="1"/>
  <c r="L130" i="1"/>
  <c r="L131" i="1"/>
  <c r="L132" i="1"/>
  <c r="L133" i="1"/>
  <c r="L134" i="1"/>
  <c r="L135" i="1"/>
  <c r="L136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9" i="1"/>
  <c r="L180" i="1"/>
  <c r="L182" i="1"/>
  <c r="L183" i="1"/>
  <c r="L184" i="1"/>
  <c r="L185" i="1"/>
  <c r="L186" i="1"/>
  <c r="L187" i="1"/>
  <c r="L188" i="1"/>
  <c r="L189" i="1"/>
  <c r="L192" i="1"/>
  <c r="L193" i="1"/>
  <c r="L194" i="1"/>
  <c r="L195" i="1"/>
  <c r="L197" i="1"/>
  <c r="L198" i="1"/>
  <c r="L199" i="1"/>
  <c r="L200" i="1"/>
  <c r="L202" i="1"/>
  <c r="L203" i="1"/>
  <c r="L204" i="1"/>
  <c r="L205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7" i="1"/>
  <c r="L228" i="1"/>
  <c r="L229" i="1"/>
  <c r="L230" i="1"/>
  <c r="L231" i="1"/>
  <c r="L234" i="1"/>
  <c r="L235" i="1"/>
  <c r="L237" i="1"/>
  <c r="L238" i="1"/>
  <c r="L239" i="1"/>
  <c r="L240" i="1"/>
  <c r="L241" i="1"/>
  <c r="L242" i="1"/>
  <c r="L243" i="1"/>
  <c r="L244" i="1"/>
  <c r="L246" i="1"/>
  <c r="L247" i="1"/>
  <c r="L248" i="1"/>
  <c r="L249" i="1"/>
  <c r="L250" i="1"/>
  <c r="L251" i="1"/>
  <c r="L252" i="1"/>
  <c r="L253" i="1"/>
  <c r="L254" i="1"/>
  <c r="L255" i="1"/>
  <c r="L257" i="1"/>
  <c r="L258" i="1"/>
  <c r="L259" i="1"/>
  <c r="L260" i="1"/>
  <c r="L261" i="1"/>
  <c r="L263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9" i="1"/>
  <c r="L280" i="1"/>
  <c r="L281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1" i="1"/>
  <c r="L302" i="1"/>
  <c r="L303" i="1"/>
  <c r="L304" i="1"/>
  <c r="L305" i="1"/>
  <c r="L306" i="1"/>
  <c r="L307" i="1"/>
  <c r="L308" i="1"/>
  <c r="L309" i="1"/>
  <c r="L310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7" i="1"/>
  <c r="L348" i="1"/>
  <c r="L349" i="1"/>
  <c r="L350" i="1"/>
  <c r="L351" i="1"/>
  <c r="L352" i="1"/>
  <c r="L355" i="1"/>
  <c r="L356" i="1"/>
  <c r="L357" i="1"/>
  <c r="L358" i="1"/>
  <c r="L359" i="1"/>
  <c r="L360" i="1"/>
  <c r="L361" i="1"/>
  <c r="L362" i="1"/>
  <c r="L365" i="1"/>
  <c r="L366" i="1"/>
  <c r="L8" i="1"/>
  <c r="J9" i="1"/>
  <c r="J10" i="1"/>
  <c r="J11" i="1"/>
  <c r="J14" i="1"/>
  <c r="J15" i="1"/>
  <c r="J17" i="1"/>
  <c r="J18" i="1"/>
  <c r="J19" i="1"/>
  <c r="J20" i="1"/>
  <c r="J22" i="1"/>
  <c r="J23" i="1"/>
  <c r="J25" i="1"/>
  <c r="J26" i="1"/>
  <c r="J27" i="1"/>
  <c r="J28" i="1"/>
  <c r="J29" i="1"/>
  <c r="J30" i="1"/>
  <c r="J31" i="1"/>
  <c r="J32" i="1"/>
  <c r="J33" i="1"/>
  <c r="J34" i="1"/>
  <c r="J35" i="1"/>
  <c r="J37" i="1"/>
  <c r="J38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2" i="1"/>
  <c r="J63" i="1"/>
  <c r="J64" i="1"/>
  <c r="J65" i="1"/>
  <c r="J67" i="1"/>
  <c r="J68" i="1"/>
  <c r="J69" i="1"/>
  <c r="J71" i="1"/>
  <c r="J72" i="1"/>
  <c r="J73" i="1"/>
  <c r="J75" i="1"/>
  <c r="J78" i="1"/>
  <c r="J79" i="1"/>
  <c r="J80" i="1"/>
  <c r="J81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9" i="1"/>
  <c r="J180" i="1"/>
  <c r="J182" i="1"/>
  <c r="J183" i="1"/>
  <c r="J184" i="1"/>
  <c r="J185" i="1"/>
  <c r="J186" i="1"/>
  <c r="J187" i="1"/>
  <c r="J188" i="1"/>
  <c r="J189" i="1"/>
  <c r="J192" i="1"/>
  <c r="J193" i="1"/>
  <c r="J194" i="1"/>
  <c r="J195" i="1"/>
  <c r="J197" i="1"/>
  <c r="J198" i="1"/>
  <c r="J199" i="1"/>
  <c r="J200" i="1"/>
  <c r="J202" i="1"/>
  <c r="J203" i="1"/>
  <c r="J204" i="1"/>
  <c r="J205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4" i="1"/>
  <c r="J235" i="1"/>
  <c r="J237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7" i="1"/>
  <c r="J258" i="1"/>
  <c r="J259" i="1"/>
  <c r="J260" i="1"/>
  <c r="J261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9" i="1"/>
  <c r="J280" i="1"/>
  <c r="J281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7" i="1"/>
  <c r="J348" i="1"/>
  <c r="J349" i="1"/>
  <c r="J350" i="1"/>
  <c r="J351" i="1"/>
  <c r="J352" i="1"/>
  <c r="J355" i="1"/>
  <c r="J356" i="1"/>
  <c r="J357" i="1"/>
  <c r="J358" i="1"/>
  <c r="J359" i="1"/>
  <c r="J360" i="1"/>
  <c r="J361" i="1"/>
  <c r="J362" i="1"/>
  <c r="J365" i="1"/>
  <c r="J366" i="1"/>
  <c r="J8" i="1"/>
  <c r="H512" i="9"/>
  <c r="H513" i="9"/>
  <c r="H511" i="9"/>
  <c r="H509" i="9"/>
  <c r="H501" i="9"/>
  <c r="H502" i="9"/>
  <c r="H503" i="9"/>
  <c r="H504" i="9"/>
  <c r="H505" i="9"/>
  <c r="H506" i="9"/>
  <c r="H500" i="9"/>
  <c r="H496" i="9"/>
  <c r="H497" i="9"/>
  <c r="H498" i="9"/>
  <c r="H495" i="9"/>
  <c r="H488" i="9"/>
  <c r="H489" i="9"/>
  <c r="H490" i="9"/>
  <c r="H491" i="9"/>
  <c r="H492" i="9"/>
  <c r="H493" i="9"/>
  <c r="H487" i="9"/>
  <c r="H473" i="9"/>
  <c r="H474" i="9"/>
  <c r="E266" i="1" s="1"/>
  <c r="H475" i="9"/>
  <c r="E268" i="1" s="1"/>
  <c r="H476" i="9"/>
  <c r="E269" i="1" s="1"/>
  <c r="H477" i="9"/>
  <c r="E270" i="1" s="1"/>
  <c r="H478" i="9"/>
  <c r="E274" i="1" s="1"/>
  <c r="H479" i="9"/>
  <c r="E267" i="1" s="1"/>
  <c r="H480" i="9"/>
  <c r="H481" i="9"/>
  <c r="H482" i="9"/>
  <c r="H483" i="9"/>
  <c r="H484" i="9"/>
  <c r="E276" i="1" s="1"/>
  <c r="H472" i="9"/>
  <c r="E265" i="1" s="1"/>
  <c r="H468" i="9"/>
  <c r="H469" i="9"/>
  <c r="H470" i="9"/>
  <c r="E242" i="1" s="1"/>
  <c r="H467" i="9"/>
  <c r="H445" i="9"/>
  <c r="H446" i="9"/>
  <c r="H447" i="9"/>
  <c r="H448" i="9"/>
  <c r="H449" i="9"/>
  <c r="H450" i="9"/>
  <c r="H451" i="9"/>
  <c r="H452" i="9"/>
  <c r="H453" i="9"/>
  <c r="E259" i="1" s="1"/>
  <c r="H454" i="9"/>
  <c r="H455" i="9"/>
  <c r="E260" i="1" s="1"/>
  <c r="H456" i="9"/>
  <c r="H457" i="9"/>
  <c r="H458" i="9"/>
  <c r="E257" i="1" s="1"/>
  <c r="H459" i="9"/>
  <c r="H460" i="9"/>
  <c r="E258" i="1" s="1"/>
  <c r="H461" i="9"/>
  <c r="H462" i="9"/>
  <c r="H463" i="9"/>
  <c r="H464" i="9"/>
  <c r="H465" i="9"/>
  <c r="H444" i="9"/>
  <c r="H419" i="9"/>
  <c r="E246" i="1" s="1"/>
  <c r="H420" i="9"/>
  <c r="E248" i="1" s="1"/>
  <c r="H421" i="9"/>
  <c r="E249" i="1" s="1"/>
  <c r="H422" i="9"/>
  <c r="E250" i="1" s="1"/>
  <c r="H423" i="9"/>
  <c r="E251" i="1" s="1"/>
  <c r="H424" i="9"/>
  <c r="H425" i="9"/>
  <c r="H426" i="9"/>
  <c r="H427" i="9"/>
  <c r="H428" i="9"/>
  <c r="H429" i="9"/>
  <c r="E252" i="1" s="1"/>
  <c r="H430" i="9"/>
  <c r="E253" i="1" s="1"/>
  <c r="H431" i="9"/>
  <c r="E254" i="1" s="1"/>
  <c r="H432" i="9"/>
  <c r="E255" i="1" s="1"/>
  <c r="H433" i="9"/>
  <c r="H434" i="9"/>
  <c r="H435" i="9"/>
  <c r="E237" i="1" s="1"/>
  <c r="H436" i="9"/>
  <c r="E238" i="1" s="1"/>
  <c r="H437" i="9"/>
  <c r="E239" i="1" s="1"/>
  <c r="H438" i="9"/>
  <c r="E240" i="1" s="1"/>
  <c r="H439" i="9"/>
  <c r="E241" i="1" s="1"/>
  <c r="H440" i="9"/>
  <c r="E243" i="1" s="1"/>
  <c r="H441" i="9"/>
  <c r="E244" i="1" s="1"/>
  <c r="H442" i="9"/>
  <c r="H418" i="9"/>
  <c r="H411" i="9"/>
  <c r="H412" i="9"/>
  <c r="H413" i="9"/>
  <c r="E234" i="1" s="1"/>
  <c r="H414" i="9"/>
  <c r="E235" i="1" s="1"/>
  <c r="H415" i="9"/>
  <c r="H416" i="9"/>
  <c r="H410" i="9"/>
  <c r="H388" i="9"/>
  <c r="H389" i="9"/>
  <c r="H390" i="9"/>
  <c r="E220" i="1" s="1"/>
  <c r="H391" i="9"/>
  <c r="E218" i="1" s="1"/>
  <c r="H392" i="9"/>
  <c r="E219" i="1" s="1"/>
  <c r="H393" i="9"/>
  <c r="H394" i="9"/>
  <c r="E209" i="1" s="1"/>
  <c r="H395" i="9"/>
  <c r="E216" i="1" s="1"/>
  <c r="H396" i="9"/>
  <c r="E217" i="1" s="1"/>
  <c r="H397" i="9"/>
  <c r="E210" i="1" s="1"/>
  <c r="H398" i="9"/>
  <c r="E211" i="1" s="1"/>
  <c r="H399" i="9"/>
  <c r="E212" i="1" s="1"/>
  <c r="H400" i="9"/>
  <c r="E213" i="1" s="1"/>
  <c r="H401" i="9"/>
  <c r="E214" i="1" s="1"/>
  <c r="H402" i="9"/>
  <c r="E215" i="1" s="1"/>
  <c r="H403" i="9"/>
  <c r="E221" i="1" s="1"/>
  <c r="H404" i="9"/>
  <c r="E222" i="1" s="1"/>
  <c r="H405" i="9"/>
  <c r="E223" i="1" s="1"/>
  <c r="H406" i="9"/>
  <c r="E224" i="1" s="1"/>
  <c r="H407" i="9"/>
  <c r="E225" i="1" s="1"/>
  <c r="H387" i="9"/>
  <c r="H382" i="9"/>
  <c r="H383" i="9"/>
  <c r="E229" i="1" s="1"/>
  <c r="H384" i="9"/>
  <c r="E230" i="1" s="1"/>
  <c r="H385" i="9"/>
  <c r="E231" i="1" s="1"/>
  <c r="H381" i="9"/>
  <c r="E228" i="1" s="1"/>
  <c r="H378" i="9"/>
  <c r="H365" i="9"/>
  <c r="E194" i="1" s="1"/>
  <c r="H366" i="9"/>
  <c r="H367" i="9"/>
  <c r="H368" i="9"/>
  <c r="E195" i="1" s="1"/>
  <c r="H369" i="9"/>
  <c r="H370" i="9"/>
  <c r="H371" i="9"/>
  <c r="E202" i="1" s="1"/>
  <c r="H372" i="9"/>
  <c r="H373" i="9"/>
  <c r="H374" i="9"/>
  <c r="E203" i="1" s="1"/>
  <c r="H375" i="9"/>
  <c r="H376" i="9"/>
  <c r="E204" i="1" s="1"/>
  <c r="H377" i="9"/>
  <c r="E205" i="1" s="1"/>
  <c r="H364" i="9"/>
  <c r="H361" i="9"/>
  <c r="H362" i="9"/>
  <c r="E176" i="1" s="1"/>
  <c r="H360" i="9"/>
  <c r="H358" i="9"/>
  <c r="H348" i="9"/>
  <c r="H349" i="9"/>
  <c r="H350" i="9"/>
  <c r="H351" i="9"/>
  <c r="H352" i="9"/>
  <c r="H353" i="9"/>
  <c r="E365" i="1" s="1"/>
  <c r="H354" i="9"/>
  <c r="H355" i="9"/>
  <c r="H356" i="9"/>
  <c r="H357" i="9"/>
  <c r="H347" i="9"/>
  <c r="H345" i="9"/>
  <c r="H328" i="9"/>
  <c r="E193" i="1" s="1"/>
  <c r="H329" i="9"/>
  <c r="H330" i="9"/>
  <c r="H331" i="9"/>
  <c r="H332" i="9"/>
  <c r="H333" i="9"/>
  <c r="H334" i="9"/>
  <c r="H335" i="9"/>
  <c r="E197" i="1" s="1"/>
  <c r="H336" i="9"/>
  <c r="E198" i="1" s="1"/>
  <c r="H337" i="9"/>
  <c r="E199" i="1" s="1"/>
  <c r="H338" i="9"/>
  <c r="E200" i="1" s="1"/>
  <c r="H339" i="9"/>
  <c r="H340" i="9"/>
  <c r="H341" i="9"/>
  <c r="H342" i="9"/>
  <c r="H343" i="9"/>
  <c r="H344" i="9"/>
  <c r="E201" i="1" s="1"/>
  <c r="H327" i="9"/>
  <c r="E192" i="1" s="1"/>
  <c r="H316" i="9"/>
  <c r="H317" i="9"/>
  <c r="E158" i="1" s="1"/>
  <c r="H318" i="9"/>
  <c r="H319" i="9"/>
  <c r="H320" i="9"/>
  <c r="E156" i="1" s="1"/>
  <c r="H321" i="9"/>
  <c r="E159" i="1" s="1"/>
  <c r="H322" i="9"/>
  <c r="E160" i="1" s="1"/>
  <c r="H323" i="9"/>
  <c r="E161" i="1" s="1"/>
  <c r="H324" i="9"/>
  <c r="E162" i="1" s="1"/>
  <c r="H325" i="9"/>
  <c r="E163" i="1" s="1"/>
  <c r="H315" i="9"/>
  <c r="E153" i="1" s="1"/>
  <c r="H308" i="9"/>
  <c r="E84" i="1" s="1"/>
  <c r="H309" i="9"/>
  <c r="E85" i="1" s="1"/>
  <c r="H310" i="9"/>
  <c r="E86" i="1" s="1"/>
  <c r="H311" i="9"/>
  <c r="E87" i="1" s="1"/>
  <c r="H312" i="9"/>
  <c r="E88" i="1" s="1"/>
  <c r="H313" i="9"/>
  <c r="E89" i="1" s="1"/>
  <c r="H307" i="9"/>
  <c r="E83" i="1" s="1"/>
  <c r="H293" i="9"/>
  <c r="E139" i="1" s="1"/>
  <c r="H294" i="9"/>
  <c r="E140" i="1" s="1"/>
  <c r="H295" i="9"/>
  <c r="E141" i="1" s="1"/>
  <c r="H296" i="9"/>
  <c r="E142" i="1" s="1"/>
  <c r="H297" i="9"/>
  <c r="E143" i="1" s="1"/>
  <c r="H298" i="9"/>
  <c r="E144" i="1" s="1"/>
  <c r="H299" i="9"/>
  <c r="E145" i="1" s="1"/>
  <c r="H300" i="9"/>
  <c r="E146" i="1" s="1"/>
  <c r="H301" i="9"/>
  <c r="E147" i="1" s="1"/>
  <c r="H302" i="9"/>
  <c r="E148" i="1" s="1"/>
  <c r="H303" i="9"/>
  <c r="E149" i="1" s="1"/>
  <c r="H304" i="9"/>
  <c r="E150" i="1" s="1"/>
  <c r="H305" i="9"/>
  <c r="E151" i="1" s="1"/>
  <c r="H292" i="9"/>
  <c r="H283" i="9"/>
  <c r="E128" i="1" s="1"/>
  <c r="H284" i="9"/>
  <c r="E130" i="1" s="1"/>
  <c r="H285" i="9"/>
  <c r="E131" i="1" s="1"/>
  <c r="H286" i="9"/>
  <c r="E132" i="1" s="1"/>
  <c r="H287" i="9"/>
  <c r="E133" i="1" s="1"/>
  <c r="H288" i="9"/>
  <c r="E134" i="1" s="1"/>
  <c r="H289" i="9"/>
  <c r="E135" i="1" s="1"/>
  <c r="H290" i="9"/>
  <c r="E136" i="1" s="1"/>
  <c r="H282" i="9"/>
  <c r="E129" i="1" s="1"/>
  <c r="H270" i="9"/>
  <c r="E335" i="1" s="1"/>
  <c r="H271" i="9"/>
  <c r="E336" i="1" s="1"/>
  <c r="H272" i="9"/>
  <c r="E337" i="1" s="1"/>
  <c r="H273" i="9"/>
  <c r="E338" i="1" s="1"/>
  <c r="H274" i="9"/>
  <c r="E339" i="1" s="1"/>
  <c r="H275" i="9"/>
  <c r="E340" i="1" s="1"/>
  <c r="H276" i="9"/>
  <c r="E341" i="1" s="1"/>
  <c r="H277" i="9"/>
  <c r="E342" i="1" s="1"/>
  <c r="H278" i="9"/>
  <c r="E343" i="1" s="1"/>
  <c r="H279" i="9"/>
  <c r="E344" i="1" s="1"/>
  <c r="H280" i="9"/>
  <c r="E345" i="1" s="1"/>
  <c r="H269" i="9"/>
  <c r="E334" i="1" s="1"/>
  <c r="H247" i="9"/>
  <c r="E313" i="1" s="1"/>
  <c r="H248" i="9"/>
  <c r="E314" i="1" s="1"/>
  <c r="H249" i="9"/>
  <c r="E315" i="1" s="1"/>
  <c r="H250" i="9"/>
  <c r="H251" i="9"/>
  <c r="E317" i="1" s="1"/>
  <c r="H252" i="9"/>
  <c r="E318" i="1" s="1"/>
  <c r="H253" i="9"/>
  <c r="E319" i="1" s="1"/>
  <c r="H254" i="9"/>
  <c r="E320" i="1" s="1"/>
  <c r="H255" i="9"/>
  <c r="E321" i="1" s="1"/>
  <c r="H256" i="9"/>
  <c r="E322" i="1" s="1"/>
  <c r="H257" i="9"/>
  <c r="E323" i="1" s="1"/>
  <c r="H258" i="9"/>
  <c r="E324" i="1" s="1"/>
  <c r="H259" i="9"/>
  <c r="E325" i="1" s="1"/>
  <c r="H260" i="9"/>
  <c r="E326" i="1" s="1"/>
  <c r="H261" i="9"/>
  <c r="E327" i="1" s="1"/>
  <c r="H262" i="9"/>
  <c r="E328" i="1" s="1"/>
  <c r="H263" i="9"/>
  <c r="E329" i="1" s="1"/>
  <c r="H264" i="9"/>
  <c r="E330" i="1" s="1"/>
  <c r="H265" i="9"/>
  <c r="E331" i="1" s="1"/>
  <c r="H266" i="9"/>
  <c r="E332" i="1" s="1"/>
  <c r="H267" i="9"/>
  <c r="E333" i="1" s="1"/>
  <c r="H246" i="9"/>
  <c r="E312" i="1" s="1"/>
  <c r="H239" i="9"/>
  <c r="E302" i="1" s="1"/>
  <c r="H240" i="9"/>
  <c r="E303" i="1" s="1"/>
  <c r="H241" i="9"/>
  <c r="E304" i="1" s="1"/>
  <c r="H242" i="9"/>
  <c r="E305" i="1" s="1"/>
  <c r="H243" i="9"/>
  <c r="E306" i="1" s="1"/>
  <c r="H244" i="9"/>
  <c r="E307" i="1" s="1"/>
  <c r="H238" i="9"/>
  <c r="E301" i="1" s="1"/>
  <c r="H219" i="9"/>
  <c r="E285" i="1" s="1"/>
  <c r="H220" i="9"/>
  <c r="E286" i="1" s="1"/>
  <c r="H221" i="9"/>
  <c r="E287" i="1" s="1"/>
  <c r="H222" i="9"/>
  <c r="E290" i="1" s="1"/>
  <c r="H223" i="9"/>
  <c r="H224" i="9"/>
  <c r="H225" i="9"/>
  <c r="H226" i="9"/>
  <c r="E292" i="1" s="1"/>
  <c r="H227" i="9"/>
  <c r="E293" i="1" s="1"/>
  <c r="H228" i="9"/>
  <c r="E294" i="1" s="1"/>
  <c r="H229" i="9"/>
  <c r="E295" i="1" s="1"/>
  <c r="H230" i="9"/>
  <c r="E296" i="1" s="1"/>
  <c r="H231" i="9"/>
  <c r="E308" i="1" s="1"/>
  <c r="H232" i="9"/>
  <c r="E309" i="1" s="1"/>
  <c r="H233" i="9"/>
  <c r="E310" i="1" s="1"/>
  <c r="H234" i="9"/>
  <c r="E297" i="1" s="1"/>
  <c r="H235" i="9"/>
  <c r="E298" i="1" s="1"/>
  <c r="H236" i="9"/>
  <c r="E299" i="1" s="1"/>
  <c r="H218" i="9"/>
  <c r="E284" i="1" s="1"/>
  <c r="H206" i="9"/>
  <c r="E183" i="1" s="1"/>
  <c r="H207" i="9"/>
  <c r="E184" i="1" s="1"/>
  <c r="H208" i="9"/>
  <c r="E185" i="1" s="1"/>
  <c r="H209" i="9"/>
  <c r="E186" i="1" s="1"/>
  <c r="H210" i="9"/>
  <c r="E187" i="1" s="1"/>
  <c r="H211" i="9"/>
  <c r="H212" i="9"/>
  <c r="E188" i="1" s="1"/>
  <c r="H213" i="9"/>
  <c r="H214" i="9"/>
  <c r="H215" i="9"/>
  <c r="E189" i="1" s="1"/>
  <c r="H205" i="9"/>
  <c r="E182" i="1" s="1"/>
  <c r="H194" i="9"/>
  <c r="H195" i="9"/>
  <c r="H196" i="9"/>
  <c r="H197" i="9"/>
  <c r="H198" i="9"/>
  <c r="H199" i="9"/>
  <c r="H200" i="9"/>
  <c r="H201" i="9"/>
  <c r="H202" i="9"/>
  <c r="E179" i="1" s="1"/>
  <c r="H203" i="9"/>
  <c r="E180" i="1" s="1"/>
  <c r="H193" i="9"/>
  <c r="H181" i="9"/>
  <c r="E166" i="1" s="1"/>
  <c r="H182" i="9"/>
  <c r="E167" i="1" s="1"/>
  <c r="H183" i="9"/>
  <c r="E168" i="1" s="1"/>
  <c r="H184" i="9"/>
  <c r="E169" i="1" s="1"/>
  <c r="H185" i="9"/>
  <c r="E170" i="1" s="1"/>
  <c r="H186" i="9"/>
  <c r="E171" i="1" s="1"/>
  <c r="H187" i="9"/>
  <c r="E172" i="1" s="1"/>
  <c r="H188" i="9"/>
  <c r="E173" i="1" s="1"/>
  <c r="H189" i="9"/>
  <c r="E174" i="1" s="1"/>
  <c r="H190" i="9"/>
  <c r="E175" i="1" s="1"/>
  <c r="H191" i="9"/>
  <c r="H180" i="9"/>
  <c r="E164" i="1" s="1"/>
  <c r="H174" i="9"/>
  <c r="H175" i="9"/>
  <c r="H176" i="9"/>
  <c r="H177" i="9"/>
  <c r="H178" i="9"/>
  <c r="H173" i="9"/>
  <c r="H162" i="9"/>
  <c r="E356" i="1" s="1"/>
  <c r="H163" i="9"/>
  <c r="H164" i="9"/>
  <c r="E358" i="1" s="1"/>
  <c r="H165" i="9"/>
  <c r="H166" i="9"/>
  <c r="H167" i="9"/>
  <c r="E360" i="1" s="1"/>
  <c r="H168" i="9"/>
  <c r="E361" i="1" s="1"/>
  <c r="H169" i="9"/>
  <c r="E362" i="1" s="1"/>
  <c r="H170" i="9"/>
  <c r="H171" i="9"/>
  <c r="H161" i="9"/>
  <c r="E355" i="1" s="1"/>
  <c r="H146" i="9"/>
  <c r="E115" i="1" s="1"/>
  <c r="H147" i="9"/>
  <c r="E116" i="1" s="1"/>
  <c r="H148" i="9"/>
  <c r="E117" i="1" s="1"/>
  <c r="H149" i="9"/>
  <c r="E118" i="1" s="1"/>
  <c r="H150" i="9"/>
  <c r="E119" i="1" s="1"/>
  <c r="H151" i="9"/>
  <c r="E120" i="1" s="1"/>
  <c r="H152" i="9"/>
  <c r="E121" i="1" s="1"/>
  <c r="H153" i="9"/>
  <c r="E122" i="1" s="1"/>
  <c r="H154" i="9"/>
  <c r="E124" i="1" s="1"/>
  <c r="H155" i="9"/>
  <c r="E125" i="1" s="1"/>
  <c r="H156" i="9"/>
  <c r="E123" i="1" s="1"/>
  <c r="H157" i="9"/>
  <c r="H158" i="9"/>
  <c r="H145" i="9"/>
  <c r="E113" i="1" s="1"/>
  <c r="H144" i="9"/>
  <c r="E112" i="1" s="1"/>
  <c r="H143" i="9"/>
  <c r="E111" i="1" s="1"/>
  <c r="H142" i="9"/>
  <c r="H134" i="9"/>
  <c r="E102" i="1" s="1"/>
  <c r="H135" i="9"/>
  <c r="E103" i="1" s="1"/>
  <c r="H136" i="9"/>
  <c r="E104" i="1" s="1"/>
  <c r="H137" i="9"/>
  <c r="E105" i="1" s="1"/>
  <c r="H138" i="9"/>
  <c r="E106" i="1" s="1"/>
  <c r="H139" i="9"/>
  <c r="E107" i="1" s="1"/>
  <c r="H140" i="9"/>
  <c r="E108" i="1" s="1"/>
  <c r="H133" i="9"/>
  <c r="E109" i="1" s="1"/>
  <c r="H130" i="9"/>
  <c r="E94" i="1" s="1"/>
  <c r="H129" i="9"/>
  <c r="E91" i="1" s="1"/>
  <c r="H128" i="9"/>
  <c r="E98" i="1" s="1"/>
  <c r="H127" i="9"/>
  <c r="E99" i="1" s="1"/>
  <c r="H126" i="9"/>
  <c r="E96" i="1" s="1"/>
  <c r="H125" i="9"/>
  <c r="E93" i="1" s="1"/>
  <c r="H124" i="9"/>
  <c r="E97" i="1" s="1"/>
  <c r="H123" i="9"/>
  <c r="E95" i="1" s="1"/>
  <c r="H122" i="9"/>
  <c r="E92" i="1" s="1"/>
  <c r="H118" i="9"/>
  <c r="E79" i="1" s="1"/>
  <c r="H119" i="9"/>
  <c r="E80" i="1" s="1"/>
  <c r="H120" i="9"/>
  <c r="E81" i="1" s="1"/>
  <c r="H117" i="9"/>
  <c r="E78" i="1" s="1"/>
  <c r="H105" i="9"/>
  <c r="E348" i="1" s="1"/>
  <c r="H106" i="9"/>
  <c r="E349" i="1" s="1"/>
  <c r="H107" i="9"/>
  <c r="E350" i="1" s="1"/>
  <c r="H108" i="9"/>
  <c r="E351" i="1" s="1"/>
  <c r="H109" i="9"/>
  <c r="E352" i="1" s="1"/>
  <c r="H104" i="9"/>
  <c r="E347" i="1" s="1"/>
  <c r="H97" i="9"/>
  <c r="H98" i="9"/>
  <c r="E279" i="1" s="1"/>
  <c r="H99" i="9"/>
  <c r="H100" i="9"/>
  <c r="H101" i="9"/>
  <c r="H102" i="9"/>
  <c r="H96" i="9"/>
  <c r="H92" i="9"/>
  <c r="E18" i="1" s="1"/>
  <c r="H93" i="9"/>
  <c r="E19" i="1" s="1"/>
  <c r="H94" i="9"/>
  <c r="E20" i="1" s="1"/>
  <c r="H91" i="9"/>
  <c r="E17" i="1" s="1"/>
  <c r="H89" i="9"/>
  <c r="E23" i="1" s="1"/>
  <c r="H88" i="9"/>
  <c r="E22" i="1" s="1"/>
  <c r="H83" i="9"/>
  <c r="H84" i="9"/>
  <c r="H85" i="9"/>
  <c r="H86" i="9"/>
  <c r="H82" i="9"/>
  <c r="H74" i="9"/>
  <c r="E9" i="1" s="1"/>
  <c r="H75" i="9"/>
  <c r="E10" i="1" s="1"/>
  <c r="H76" i="9"/>
  <c r="E11" i="1" s="1"/>
  <c r="H77" i="9"/>
  <c r="H78" i="9"/>
  <c r="H79" i="9"/>
  <c r="H80" i="9"/>
  <c r="H73" i="9"/>
  <c r="E8" i="1" s="1"/>
  <c r="H72" i="9"/>
  <c r="H71" i="9"/>
  <c r="H69" i="9"/>
  <c r="H66" i="9"/>
  <c r="H67" i="9"/>
  <c r="H65" i="9"/>
  <c r="H62" i="9"/>
  <c r="E68" i="1" s="1"/>
  <c r="H63" i="9"/>
  <c r="E69" i="1" s="1"/>
  <c r="H61" i="9"/>
  <c r="E67" i="1" s="1"/>
  <c r="H53" i="9"/>
  <c r="E63" i="1" s="1"/>
  <c r="H54" i="9"/>
  <c r="E64" i="1" s="1"/>
  <c r="H55" i="9"/>
  <c r="E65" i="1" s="1"/>
  <c r="H56" i="9"/>
  <c r="H57" i="9"/>
  <c r="H58" i="9"/>
  <c r="H59" i="9"/>
  <c r="H52" i="9"/>
  <c r="E62" i="1" s="1"/>
  <c r="H43" i="9"/>
  <c r="E57" i="1" s="1"/>
  <c r="H44" i="9"/>
  <c r="E58" i="1" s="1"/>
  <c r="H45" i="9"/>
  <c r="E59" i="1" s="1"/>
  <c r="H46" i="9"/>
  <c r="E60" i="1" s="1"/>
  <c r="H47" i="9"/>
  <c r="H48" i="9"/>
  <c r="E71" i="1" s="1"/>
  <c r="H49" i="9"/>
  <c r="E72" i="1" s="1"/>
  <c r="H50" i="9"/>
  <c r="E73" i="1" s="1"/>
  <c r="H42" i="9"/>
  <c r="E56" i="1" s="1"/>
  <c r="H25" i="9"/>
  <c r="E41" i="1" s="1"/>
  <c r="H26" i="9"/>
  <c r="E42" i="1" s="1"/>
  <c r="H27" i="9"/>
  <c r="E43" i="1" s="1"/>
  <c r="H28" i="9"/>
  <c r="H29" i="9"/>
  <c r="E44" i="1" s="1"/>
  <c r="H30" i="9"/>
  <c r="E45" i="1" s="1"/>
  <c r="H31" i="9"/>
  <c r="H32" i="9"/>
  <c r="E48" i="1" s="1"/>
  <c r="H33" i="9"/>
  <c r="E49" i="1" s="1"/>
  <c r="H34" i="9"/>
  <c r="E46" i="1" s="1"/>
  <c r="H35" i="9"/>
  <c r="H36" i="9"/>
  <c r="E50" i="1" s="1"/>
  <c r="H37" i="9"/>
  <c r="E51" i="1" s="1"/>
  <c r="H38" i="9"/>
  <c r="E52" i="1" s="1"/>
  <c r="H39" i="9"/>
  <c r="E53" i="1" s="1"/>
  <c r="H40" i="9"/>
  <c r="E54" i="1" s="1"/>
  <c r="H24" i="9"/>
  <c r="E40" i="1" s="1"/>
  <c r="H22" i="9"/>
  <c r="E15" i="1" s="1"/>
  <c r="H21" i="9"/>
  <c r="E14" i="1" s="1"/>
  <c r="H6" i="9"/>
  <c r="E25" i="1" s="1"/>
  <c r="H7" i="9"/>
  <c r="E26" i="1" s="1"/>
  <c r="H8" i="9"/>
  <c r="E27" i="1" s="1"/>
  <c r="H9" i="9"/>
  <c r="E28" i="1" s="1"/>
  <c r="H10" i="9"/>
  <c r="E29" i="1" s="1"/>
  <c r="H11" i="9"/>
  <c r="E30" i="1" s="1"/>
  <c r="H12" i="9"/>
  <c r="E31" i="1" s="1"/>
  <c r="H13" i="9"/>
  <c r="H14" i="9"/>
  <c r="H15" i="9"/>
  <c r="H16" i="9"/>
  <c r="E34" i="1" s="1"/>
  <c r="H17" i="9"/>
  <c r="E35" i="1" s="1"/>
  <c r="H18" i="9"/>
  <c r="H19" i="9"/>
  <c r="H5" i="9"/>
  <c r="P228" i="1"/>
  <c r="N228" i="1"/>
  <c r="M228" i="1"/>
  <c r="P9" i="1"/>
  <c r="P10" i="1"/>
  <c r="P11" i="1"/>
  <c r="P14" i="1"/>
  <c r="P15" i="1"/>
  <c r="P17" i="1"/>
  <c r="P18" i="1"/>
  <c r="P19" i="1"/>
  <c r="P20" i="1"/>
  <c r="P22" i="1"/>
  <c r="P23" i="1"/>
  <c r="P25" i="1"/>
  <c r="P26" i="1"/>
  <c r="P27" i="1"/>
  <c r="P28" i="1"/>
  <c r="P29" i="1"/>
  <c r="P30" i="1"/>
  <c r="P31" i="1"/>
  <c r="P32" i="1"/>
  <c r="P33" i="1"/>
  <c r="P34" i="1"/>
  <c r="P35" i="1"/>
  <c r="P37" i="1"/>
  <c r="P38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6" i="1"/>
  <c r="P57" i="1"/>
  <c r="P58" i="1"/>
  <c r="P59" i="1"/>
  <c r="P60" i="1"/>
  <c r="P62" i="1"/>
  <c r="P63" i="1"/>
  <c r="P64" i="1"/>
  <c r="P65" i="1"/>
  <c r="P67" i="1"/>
  <c r="P68" i="1"/>
  <c r="P69" i="1"/>
  <c r="P71" i="1"/>
  <c r="P72" i="1"/>
  <c r="P73" i="1"/>
  <c r="P75" i="1"/>
  <c r="P78" i="1"/>
  <c r="P79" i="1"/>
  <c r="P80" i="1"/>
  <c r="P81" i="1"/>
  <c r="P83" i="1"/>
  <c r="P84" i="1"/>
  <c r="P85" i="1"/>
  <c r="P86" i="1"/>
  <c r="P87" i="1"/>
  <c r="P88" i="1"/>
  <c r="P89" i="1"/>
  <c r="P91" i="1"/>
  <c r="P92" i="1"/>
  <c r="P93" i="1"/>
  <c r="P94" i="1"/>
  <c r="P95" i="1"/>
  <c r="P96" i="1"/>
  <c r="P97" i="1"/>
  <c r="P98" i="1"/>
  <c r="P99" i="1"/>
  <c r="P102" i="1"/>
  <c r="P103" i="1"/>
  <c r="P104" i="1"/>
  <c r="P105" i="1"/>
  <c r="P106" i="1"/>
  <c r="P107" i="1"/>
  <c r="P108" i="1"/>
  <c r="P109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8" i="1"/>
  <c r="P129" i="1"/>
  <c r="P130" i="1"/>
  <c r="P131" i="1"/>
  <c r="P132" i="1"/>
  <c r="P133" i="1"/>
  <c r="P134" i="1"/>
  <c r="P135" i="1"/>
  <c r="P136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9" i="1"/>
  <c r="P180" i="1"/>
  <c r="P182" i="1"/>
  <c r="P183" i="1"/>
  <c r="P184" i="1"/>
  <c r="P185" i="1"/>
  <c r="P186" i="1"/>
  <c r="P187" i="1"/>
  <c r="P188" i="1"/>
  <c r="P189" i="1"/>
  <c r="P192" i="1"/>
  <c r="P193" i="1"/>
  <c r="P194" i="1"/>
  <c r="P195" i="1"/>
  <c r="P197" i="1"/>
  <c r="P198" i="1"/>
  <c r="P199" i="1"/>
  <c r="P200" i="1"/>
  <c r="P202" i="1"/>
  <c r="P203" i="1"/>
  <c r="P204" i="1"/>
  <c r="P205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7" i="1"/>
  <c r="P229" i="1"/>
  <c r="P230" i="1"/>
  <c r="P231" i="1"/>
  <c r="P234" i="1"/>
  <c r="P235" i="1"/>
  <c r="P237" i="1"/>
  <c r="P238" i="1"/>
  <c r="P239" i="1"/>
  <c r="P240" i="1"/>
  <c r="P241" i="1"/>
  <c r="P242" i="1"/>
  <c r="P243" i="1"/>
  <c r="P244" i="1"/>
  <c r="P246" i="1"/>
  <c r="P247" i="1"/>
  <c r="P248" i="1"/>
  <c r="P249" i="1"/>
  <c r="P250" i="1"/>
  <c r="P251" i="1"/>
  <c r="P252" i="1"/>
  <c r="P253" i="1"/>
  <c r="P254" i="1"/>
  <c r="P255" i="1"/>
  <c r="P257" i="1"/>
  <c r="P258" i="1"/>
  <c r="P259" i="1"/>
  <c r="P260" i="1"/>
  <c r="P261" i="1"/>
  <c r="P263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9" i="1"/>
  <c r="P280" i="1"/>
  <c r="P281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1" i="1"/>
  <c r="P302" i="1"/>
  <c r="P303" i="1"/>
  <c r="P304" i="1"/>
  <c r="P305" i="1"/>
  <c r="P306" i="1"/>
  <c r="P307" i="1"/>
  <c r="P308" i="1"/>
  <c r="P309" i="1"/>
  <c r="P310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7" i="1"/>
  <c r="P348" i="1"/>
  <c r="P349" i="1"/>
  <c r="P350" i="1"/>
  <c r="P351" i="1"/>
  <c r="P352" i="1"/>
  <c r="P355" i="1"/>
  <c r="P356" i="1"/>
  <c r="P357" i="1"/>
  <c r="P358" i="1"/>
  <c r="P359" i="1"/>
  <c r="P360" i="1"/>
  <c r="P361" i="1"/>
  <c r="P362" i="1"/>
  <c r="P365" i="1"/>
  <c r="P366" i="1"/>
  <c r="P8" i="1"/>
  <c r="N9" i="1"/>
  <c r="N10" i="1"/>
  <c r="N11" i="1"/>
  <c r="N14" i="1"/>
  <c r="N15" i="1"/>
  <c r="N17" i="1"/>
  <c r="N18" i="1"/>
  <c r="N19" i="1"/>
  <c r="N20" i="1"/>
  <c r="N22" i="1"/>
  <c r="N23" i="1"/>
  <c r="N25" i="1"/>
  <c r="N26" i="1"/>
  <c r="N27" i="1"/>
  <c r="N28" i="1"/>
  <c r="N29" i="1"/>
  <c r="N30" i="1"/>
  <c r="N31" i="1"/>
  <c r="N32" i="1"/>
  <c r="N33" i="1"/>
  <c r="N34" i="1"/>
  <c r="N35" i="1"/>
  <c r="N37" i="1"/>
  <c r="N38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6" i="1"/>
  <c r="N57" i="1"/>
  <c r="N58" i="1"/>
  <c r="N59" i="1"/>
  <c r="N60" i="1"/>
  <c r="N62" i="1"/>
  <c r="N63" i="1"/>
  <c r="N64" i="1"/>
  <c r="N65" i="1"/>
  <c r="N67" i="1"/>
  <c r="N68" i="1"/>
  <c r="N69" i="1"/>
  <c r="N71" i="1"/>
  <c r="N72" i="1"/>
  <c r="N73" i="1"/>
  <c r="N75" i="1"/>
  <c r="N78" i="1"/>
  <c r="N79" i="1"/>
  <c r="N80" i="1"/>
  <c r="N81" i="1"/>
  <c r="N83" i="1"/>
  <c r="N84" i="1"/>
  <c r="N85" i="1"/>
  <c r="N86" i="1"/>
  <c r="N87" i="1"/>
  <c r="N88" i="1"/>
  <c r="N89" i="1"/>
  <c r="N91" i="1"/>
  <c r="N92" i="1"/>
  <c r="N93" i="1"/>
  <c r="N94" i="1"/>
  <c r="N95" i="1"/>
  <c r="N96" i="1"/>
  <c r="N97" i="1"/>
  <c r="N98" i="1"/>
  <c r="N99" i="1"/>
  <c r="N102" i="1"/>
  <c r="N103" i="1"/>
  <c r="N104" i="1"/>
  <c r="N105" i="1"/>
  <c r="N106" i="1"/>
  <c r="N107" i="1"/>
  <c r="N108" i="1"/>
  <c r="N109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8" i="1"/>
  <c r="N129" i="1"/>
  <c r="N130" i="1"/>
  <c r="N131" i="1"/>
  <c r="N132" i="1"/>
  <c r="N133" i="1"/>
  <c r="N134" i="1"/>
  <c r="N135" i="1"/>
  <c r="N136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9" i="1"/>
  <c r="N180" i="1"/>
  <c r="N182" i="1"/>
  <c r="N183" i="1"/>
  <c r="N184" i="1"/>
  <c r="N185" i="1"/>
  <c r="N186" i="1"/>
  <c r="N187" i="1"/>
  <c r="N188" i="1"/>
  <c r="N189" i="1"/>
  <c r="N192" i="1"/>
  <c r="N193" i="1"/>
  <c r="N194" i="1"/>
  <c r="N195" i="1"/>
  <c r="N197" i="1"/>
  <c r="N198" i="1"/>
  <c r="N199" i="1"/>
  <c r="N200" i="1"/>
  <c r="N202" i="1"/>
  <c r="N203" i="1"/>
  <c r="N204" i="1"/>
  <c r="N205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7" i="1"/>
  <c r="N229" i="1"/>
  <c r="N230" i="1"/>
  <c r="N231" i="1"/>
  <c r="N234" i="1"/>
  <c r="N235" i="1"/>
  <c r="N237" i="1"/>
  <c r="N238" i="1"/>
  <c r="N239" i="1"/>
  <c r="N240" i="1"/>
  <c r="N241" i="1"/>
  <c r="N242" i="1"/>
  <c r="N243" i="1"/>
  <c r="N244" i="1"/>
  <c r="N246" i="1"/>
  <c r="N247" i="1"/>
  <c r="N248" i="1"/>
  <c r="N249" i="1"/>
  <c r="N250" i="1"/>
  <c r="N251" i="1"/>
  <c r="N252" i="1"/>
  <c r="N253" i="1"/>
  <c r="N254" i="1"/>
  <c r="N255" i="1"/>
  <c r="N257" i="1"/>
  <c r="N258" i="1"/>
  <c r="N259" i="1"/>
  <c r="N260" i="1"/>
  <c r="N261" i="1"/>
  <c r="N263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9" i="1"/>
  <c r="N280" i="1"/>
  <c r="N281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1" i="1"/>
  <c r="N302" i="1"/>
  <c r="N303" i="1"/>
  <c r="N304" i="1"/>
  <c r="N305" i="1"/>
  <c r="N306" i="1"/>
  <c r="N307" i="1"/>
  <c r="N308" i="1"/>
  <c r="N309" i="1"/>
  <c r="N310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7" i="1"/>
  <c r="N348" i="1"/>
  <c r="N349" i="1"/>
  <c r="N350" i="1"/>
  <c r="N351" i="1"/>
  <c r="N352" i="1"/>
  <c r="N355" i="1"/>
  <c r="N356" i="1"/>
  <c r="N357" i="1"/>
  <c r="N358" i="1"/>
  <c r="N359" i="1"/>
  <c r="N360" i="1"/>
  <c r="N361" i="1"/>
  <c r="N362" i="1"/>
  <c r="N365" i="1"/>
  <c r="N366" i="1"/>
  <c r="N8" i="1"/>
  <c r="M9" i="1"/>
  <c r="M10" i="1"/>
  <c r="M11" i="1"/>
  <c r="M14" i="1"/>
  <c r="M15" i="1"/>
  <c r="M17" i="1"/>
  <c r="M18" i="1"/>
  <c r="M19" i="1"/>
  <c r="M20" i="1"/>
  <c r="M22" i="1"/>
  <c r="M23" i="1"/>
  <c r="M25" i="1"/>
  <c r="M26" i="1"/>
  <c r="M27" i="1"/>
  <c r="M28" i="1"/>
  <c r="M29" i="1"/>
  <c r="M30" i="1"/>
  <c r="M31" i="1"/>
  <c r="M32" i="1"/>
  <c r="M33" i="1"/>
  <c r="M34" i="1"/>
  <c r="M35" i="1"/>
  <c r="M37" i="1"/>
  <c r="M38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6" i="1"/>
  <c r="M57" i="1"/>
  <c r="M58" i="1"/>
  <c r="M59" i="1"/>
  <c r="M60" i="1"/>
  <c r="M62" i="1"/>
  <c r="M63" i="1"/>
  <c r="M64" i="1"/>
  <c r="M65" i="1"/>
  <c r="M67" i="1"/>
  <c r="M68" i="1"/>
  <c r="M69" i="1"/>
  <c r="M71" i="1"/>
  <c r="M72" i="1"/>
  <c r="M73" i="1"/>
  <c r="M75" i="1"/>
  <c r="M78" i="1"/>
  <c r="M79" i="1"/>
  <c r="M80" i="1"/>
  <c r="M81" i="1"/>
  <c r="M83" i="1"/>
  <c r="M84" i="1"/>
  <c r="M85" i="1"/>
  <c r="M86" i="1"/>
  <c r="M87" i="1"/>
  <c r="M88" i="1"/>
  <c r="M89" i="1"/>
  <c r="M91" i="1"/>
  <c r="M92" i="1"/>
  <c r="M93" i="1"/>
  <c r="M94" i="1"/>
  <c r="M95" i="1"/>
  <c r="M96" i="1"/>
  <c r="M97" i="1"/>
  <c r="M98" i="1"/>
  <c r="M99" i="1"/>
  <c r="M102" i="1"/>
  <c r="M103" i="1"/>
  <c r="M104" i="1"/>
  <c r="M105" i="1"/>
  <c r="M106" i="1"/>
  <c r="M107" i="1"/>
  <c r="M108" i="1"/>
  <c r="M109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8" i="1"/>
  <c r="M129" i="1"/>
  <c r="M130" i="1"/>
  <c r="M131" i="1"/>
  <c r="M132" i="1"/>
  <c r="M133" i="1"/>
  <c r="M134" i="1"/>
  <c r="M135" i="1"/>
  <c r="M136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9" i="1"/>
  <c r="M180" i="1"/>
  <c r="M182" i="1"/>
  <c r="M183" i="1"/>
  <c r="M184" i="1"/>
  <c r="M185" i="1"/>
  <c r="M186" i="1"/>
  <c r="M187" i="1"/>
  <c r="M188" i="1"/>
  <c r="M189" i="1"/>
  <c r="M192" i="1"/>
  <c r="M193" i="1"/>
  <c r="M194" i="1"/>
  <c r="M195" i="1"/>
  <c r="M197" i="1"/>
  <c r="M198" i="1"/>
  <c r="M199" i="1"/>
  <c r="M200" i="1"/>
  <c r="M202" i="1"/>
  <c r="M203" i="1"/>
  <c r="M204" i="1"/>
  <c r="M205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9" i="1"/>
  <c r="M230" i="1"/>
  <c r="M231" i="1"/>
  <c r="M234" i="1"/>
  <c r="M235" i="1"/>
  <c r="M237" i="1"/>
  <c r="M238" i="1"/>
  <c r="M239" i="1"/>
  <c r="M240" i="1"/>
  <c r="M241" i="1"/>
  <c r="M242" i="1"/>
  <c r="M243" i="1"/>
  <c r="M244" i="1"/>
  <c r="M246" i="1"/>
  <c r="M247" i="1"/>
  <c r="M248" i="1"/>
  <c r="M249" i="1"/>
  <c r="M250" i="1"/>
  <c r="M251" i="1"/>
  <c r="M252" i="1"/>
  <c r="M253" i="1"/>
  <c r="M254" i="1"/>
  <c r="M255" i="1"/>
  <c r="M257" i="1"/>
  <c r="M258" i="1"/>
  <c r="M259" i="1"/>
  <c r="M260" i="1"/>
  <c r="M261" i="1"/>
  <c r="M263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9" i="1"/>
  <c r="M280" i="1"/>
  <c r="M281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7" i="1"/>
  <c r="M308" i="1"/>
  <c r="M309" i="1"/>
  <c r="M310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7" i="1"/>
  <c r="M348" i="1"/>
  <c r="M349" i="1"/>
  <c r="M350" i="1"/>
  <c r="M351" i="1"/>
  <c r="M352" i="1"/>
  <c r="M355" i="1"/>
  <c r="M356" i="1"/>
  <c r="M357" i="1"/>
  <c r="M358" i="1"/>
  <c r="M359" i="1"/>
  <c r="M360" i="1"/>
  <c r="M361" i="1"/>
  <c r="M362" i="1"/>
  <c r="M365" i="1"/>
  <c r="M366" i="1"/>
  <c r="M8" i="1"/>
  <c r="E47" i="1"/>
  <c r="E75" i="1"/>
  <c r="E114" i="1"/>
  <c r="E138" i="1"/>
  <c r="E154" i="1"/>
  <c r="E155" i="1"/>
  <c r="E157" i="1"/>
  <c r="E177" i="1"/>
  <c r="E208" i="1"/>
  <c r="E227" i="1"/>
  <c r="E247" i="1"/>
  <c r="E261" i="1"/>
  <c r="E263" i="1"/>
  <c r="E271" i="1"/>
  <c r="E272" i="1"/>
  <c r="E273" i="1"/>
  <c r="E275" i="1"/>
  <c r="E280" i="1"/>
  <c r="E281" i="1"/>
  <c r="E288" i="1"/>
  <c r="E289" i="1"/>
  <c r="E291" i="1"/>
  <c r="E316" i="1"/>
  <c r="E357" i="1"/>
  <c r="E359" i="1"/>
  <c r="E366" i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1" i="8"/>
  <c r="H22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2" i="8"/>
  <c r="H43" i="8"/>
  <c r="H44" i="8"/>
  <c r="H45" i="8"/>
  <c r="H46" i="8"/>
  <c r="H47" i="8"/>
  <c r="H48" i="8"/>
  <c r="H49" i="8"/>
  <c r="H50" i="8"/>
  <c r="H52" i="8"/>
  <c r="H53" i="8"/>
  <c r="H54" i="8"/>
  <c r="H55" i="8"/>
  <c r="H56" i="8"/>
  <c r="H57" i="8"/>
  <c r="H58" i="8"/>
  <c r="H60" i="8"/>
  <c r="H61" i="8"/>
  <c r="H62" i="8"/>
  <c r="H64" i="8"/>
  <c r="H65" i="8"/>
  <c r="H66" i="8"/>
  <c r="H68" i="8"/>
  <c r="H70" i="8"/>
  <c r="H71" i="8"/>
  <c r="H72" i="8"/>
  <c r="H73" i="8"/>
  <c r="H74" i="8"/>
  <c r="H75" i="8"/>
  <c r="H77" i="8"/>
  <c r="H78" i="8"/>
  <c r="H79" i="8"/>
  <c r="H80" i="8"/>
  <c r="H81" i="8"/>
  <c r="H83" i="8"/>
  <c r="H84" i="8"/>
  <c r="H86" i="8"/>
  <c r="H87" i="8"/>
  <c r="H88" i="8"/>
  <c r="H89" i="8"/>
  <c r="H91" i="8"/>
  <c r="H92" i="8"/>
  <c r="H93" i="8"/>
  <c r="H94" i="8"/>
  <c r="H95" i="8"/>
  <c r="H96" i="8"/>
  <c r="H97" i="8"/>
  <c r="H99" i="8"/>
  <c r="H100" i="8"/>
  <c r="H101" i="8"/>
  <c r="H102" i="8"/>
  <c r="H103" i="8"/>
  <c r="H104" i="8"/>
  <c r="H107" i="8"/>
  <c r="H108" i="8"/>
  <c r="H109" i="8"/>
  <c r="H112" i="8"/>
  <c r="H113" i="8"/>
  <c r="H114" i="8"/>
  <c r="H115" i="8"/>
  <c r="H117" i="8"/>
  <c r="H118" i="8"/>
  <c r="H119" i="8"/>
  <c r="H120" i="8"/>
  <c r="H121" i="8"/>
  <c r="H122" i="8"/>
  <c r="H123" i="8"/>
  <c r="H124" i="8"/>
  <c r="H125" i="8"/>
  <c r="H128" i="8"/>
  <c r="H129" i="8"/>
  <c r="H130" i="8"/>
  <c r="H131" i="8"/>
  <c r="H132" i="8"/>
  <c r="H133" i="8"/>
  <c r="H134" i="8"/>
  <c r="H135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6" i="8"/>
  <c r="H157" i="8"/>
  <c r="H158" i="8"/>
  <c r="H159" i="8"/>
  <c r="H160" i="8"/>
  <c r="H161" i="8"/>
  <c r="H162" i="8"/>
  <c r="H163" i="8"/>
  <c r="H164" i="8"/>
  <c r="H165" i="8"/>
  <c r="H166" i="8"/>
  <c r="H168" i="8"/>
  <c r="H169" i="8"/>
  <c r="H170" i="8"/>
  <c r="H171" i="8"/>
  <c r="H172" i="8"/>
  <c r="H173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8" i="8"/>
  <c r="H189" i="8"/>
  <c r="H190" i="8"/>
  <c r="H191" i="8"/>
  <c r="H192" i="8"/>
  <c r="H193" i="8"/>
  <c r="H194" i="8"/>
  <c r="H195" i="8"/>
  <c r="H196" i="8"/>
  <c r="H197" i="8"/>
  <c r="H198" i="8"/>
  <c r="H200" i="8"/>
  <c r="H201" i="8"/>
  <c r="H202" i="8"/>
  <c r="H203" i="8"/>
  <c r="H204" i="8"/>
  <c r="H205" i="8"/>
  <c r="H206" i="8"/>
  <c r="H207" i="8"/>
  <c r="H208" i="8"/>
  <c r="H209" i="8"/>
  <c r="H210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3" i="8"/>
  <c r="H234" i="8"/>
  <c r="H235" i="8"/>
  <c r="H236" i="8"/>
  <c r="H237" i="8"/>
  <c r="H238" i="8"/>
  <c r="H239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7" i="8"/>
  <c r="H278" i="8"/>
  <c r="H279" i="8"/>
  <c r="H280" i="8"/>
  <c r="H281" i="8"/>
  <c r="H282" i="8"/>
  <c r="H283" i="8"/>
  <c r="H284" i="8"/>
  <c r="H285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2" i="8"/>
  <c r="H303" i="8"/>
  <c r="H304" i="8"/>
  <c r="H305" i="8"/>
  <c r="H306" i="8"/>
  <c r="H307" i="8"/>
  <c r="H308" i="8"/>
  <c r="H310" i="8"/>
  <c r="H311" i="8"/>
  <c r="H312" i="8"/>
  <c r="H313" i="8"/>
  <c r="H314" i="8"/>
  <c r="H315" i="8"/>
  <c r="H316" i="8"/>
  <c r="H317" i="8"/>
  <c r="H318" i="8"/>
  <c r="H319" i="8"/>
  <c r="H320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5" i="8"/>
  <c r="H356" i="8"/>
  <c r="H357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6" i="8"/>
  <c r="H377" i="8"/>
  <c r="H378" i="8"/>
  <c r="H379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4" i="8"/>
  <c r="H405" i="8"/>
  <c r="H406" i="8"/>
  <c r="H407" i="8"/>
  <c r="H408" i="8"/>
  <c r="H409" i="8"/>
  <c r="H410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1" i="8"/>
  <c r="H462" i="8"/>
  <c r="H463" i="8"/>
  <c r="H464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81" i="8"/>
  <c r="H482" i="8"/>
  <c r="H483" i="8"/>
  <c r="H484" i="8"/>
  <c r="H485" i="8"/>
  <c r="H486" i="8"/>
  <c r="H487" i="8"/>
  <c r="H489" i="8"/>
  <c r="H490" i="8"/>
  <c r="H491" i="8"/>
  <c r="H492" i="8"/>
  <c r="H494" i="8"/>
  <c r="H495" i="8"/>
  <c r="H496" i="8"/>
  <c r="H497" i="8"/>
  <c r="H498" i="8"/>
  <c r="H499" i="8"/>
  <c r="H500" i="8"/>
  <c r="H501" i="8"/>
  <c r="H504" i="8"/>
  <c r="H506" i="8"/>
  <c r="H507" i="8"/>
  <c r="H508" i="8"/>
  <c r="E38" i="1" l="1"/>
  <c r="E33" i="1"/>
  <c r="E37" i="1"/>
  <c r="E32" i="1"/>
  <c r="O14" i="1"/>
  <c r="O15" i="1"/>
  <c r="O17" i="1"/>
  <c r="O18" i="1"/>
  <c r="O19" i="1"/>
  <c r="O20" i="1"/>
  <c r="O22" i="1"/>
  <c r="O23" i="1"/>
  <c r="O25" i="1"/>
  <c r="O26" i="1"/>
  <c r="O27" i="1"/>
  <c r="O28" i="1"/>
  <c r="O29" i="1"/>
  <c r="O30" i="1"/>
  <c r="O31" i="1"/>
  <c r="O32" i="1"/>
  <c r="O33" i="1"/>
  <c r="O34" i="1"/>
  <c r="O35" i="1"/>
  <c r="O37" i="1"/>
  <c r="O38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6" i="1"/>
  <c r="O57" i="1"/>
  <c r="O58" i="1"/>
  <c r="O59" i="1"/>
  <c r="O60" i="1"/>
  <c r="O62" i="1"/>
  <c r="O63" i="1"/>
  <c r="O64" i="1"/>
  <c r="O65" i="1"/>
  <c r="O67" i="1"/>
  <c r="O68" i="1"/>
  <c r="O69" i="1"/>
  <c r="O71" i="1"/>
  <c r="O72" i="1"/>
  <c r="O73" i="1"/>
  <c r="O75" i="1"/>
  <c r="O78" i="1"/>
  <c r="O79" i="1"/>
  <c r="O80" i="1"/>
  <c r="O81" i="1"/>
  <c r="O83" i="1"/>
  <c r="O84" i="1"/>
  <c r="O85" i="1"/>
  <c r="O86" i="1"/>
  <c r="O87" i="1"/>
  <c r="O88" i="1"/>
  <c r="O89" i="1"/>
  <c r="O91" i="1"/>
  <c r="O92" i="1"/>
  <c r="O93" i="1"/>
  <c r="O94" i="1"/>
  <c r="O95" i="1"/>
  <c r="O96" i="1"/>
  <c r="O97" i="1"/>
  <c r="O98" i="1"/>
  <c r="O99" i="1"/>
  <c r="O102" i="1"/>
  <c r="O103" i="1"/>
  <c r="O104" i="1"/>
  <c r="O105" i="1"/>
  <c r="O106" i="1"/>
  <c r="O107" i="1"/>
  <c r="O108" i="1"/>
  <c r="O109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8" i="1"/>
  <c r="O129" i="1"/>
  <c r="O130" i="1"/>
  <c r="O131" i="1"/>
  <c r="O132" i="1"/>
  <c r="O133" i="1"/>
  <c r="O134" i="1"/>
  <c r="O135" i="1"/>
  <c r="O136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9" i="1"/>
  <c r="O180" i="1"/>
  <c r="O182" i="1"/>
  <c r="O183" i="1"/>
  <c r="O184" i="1"/>
  <c r="O185" i="1"/>
  <c r="O186" i="1"/>
  <c r="O187" i="1"/>
  <c r="O188" i="1"/>
  <c r="O189" i="1"/>
  <c r="O192" i="1"/>
  <c r="O193" i="1"/>
  <c r="O194" i="1"/>
  <c r="O195" i="1"/>
  <c r="O197" i="1"/>
  <c r="O198" i="1"/>
  <c r="O199" i="1"/>
  <c r="O200" i="1"/>
  <c r="O202" i="1"/>
  <c r="O203" i="1"/>
  <c r="O204" i="1"/>
  <c r="O205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7" i="1"/>
  <c r="O229" i="1"/>
  <c r="O230" i="1"/>
  <c r="O231" i="1"/>
  <c r="O234" i="1"/>
  <c r="O235" i="1"/>
  <c r="O237" i="1"/>
  <c r="O238" i="1"/>
  <c r="O239" i="1"/>
  <c r="O240" i="1"/>
  <c r="O241" i="1"/>
  <c r="O242" i="1"/>
  <c r="O243" i="1"/>
  <c r="O244" i="1"/>
  <c r="O246" i="1"/>
  <c r="O247" i="1"/>
  <c r="O248" i="1"/>
  <c r="O249" i="1"/>
  <c r="O250" i="1"/>
  <c r="O251" i="1"/>
  <c r="O252" i="1"/>
  <c r="O253" i="1"/>
  <c r="O254" i="1"/>
  <c r="O255" i="1"/>
  <c r="O257" i="1"/>
  <c r="O258" i="1"/>
  <c r="O259" i="1"/>
  <c r="O260" i="1"/>
  <c r="O261" i="1"/>
  <c r="O263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9" i="1"/>
  <c r="O280" i="1"/>
  <c r="O281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1" i="1"/>
  <c r="O302" i="1"/>
  <c r="O303" i="1"/>
  <c r="O304" i="1"/>
  <c r="O305" i="1"/>
  <c r="O306" i="1"/>
  <c r="O307" i="1"/>
  <c r="O308" i="1"/>
  <c r="O309" i="1"/>
  <c r="O310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7" i="1"/>
  <c r="O348" i="1"/>
  <c r="O349" i="1"/>
  <c r="O350" i="1"/>
  <c r="O351" i="1"/>
  <c r="O352" i="1"/>
  <c r="O355" i="1"/>
  <c r="O356" i="1"/>
  <c r="O357" i="1"/>
  <c r="O358" i="1"/>
  <c r="O359" i="1"/>
  <c r="O360" i="1"/>
  <c r="O361" i="1"/>
  <c r="O362" i="1"/>
  <c r="O365" i="1"/>
  <c r="O366" i="1"/>
  <c r="K37" i="1"/>
  <c r="E7" i="7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5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</futureMetadata>
  <valueMetadata count="25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</valueMetadata>
</metadata>
</file>

<file path=xl/sharedStrings.xml><?xml version="1.0" encoding="utf-8"?>
<sst xmlns="http://schemas.openxmlformats.org/spreadsheetml/2006/main" count="11944" uniqueCount="2774">
  <si>
    <t>SAP</t>
  </si>
  <si>
    <t>TYP</t>
  </si>
  <si>
    <t>OPIS</t>
  </si>
  <si>
    <t>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</si>
  <si>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</si>
  <si>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</si>
  <si>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</si>
  <si>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</si>
  <si>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</si>
  <si>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</si>
  <si>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</si>
  <si>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</si>
  <si>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</si>
  <si>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</si>
  <si>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</si>
  <si>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</si>
  <si>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</si>
  <si>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</si>
  <si>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</si>
  <si>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</si>
  <si>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</si>
  <si>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</si>
  <si>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</si>
  <si>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</si>
  <si>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</si>
  <si>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</si>
  <si>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</si>
  <si>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</si>
  <si>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</si>
  <si>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</si>
  <si>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</si>
  <si>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</si>
  <si>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</si>
  <si>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</si>
  <si>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</si>
  <si>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</si>
  <si>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</si>
  <si>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</si>
  <si>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</si>
  <si>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</si>
  <si>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</si>
  <si>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</si>
  <si>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</si>
  <si>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</si>
  <si>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</si>
  <si>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</si>
  <si>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</si>
  <si>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</si>
  <si>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</si>
  <si>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</si>
  <si>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</si>
  <si>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</si>
  <si>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</si>
  <si>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</si>
  <si>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</si>
  <si>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</si>
  <si>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</si>
  <si>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</si>
  <si>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</si>
  <si>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</si>
  <si>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</si>
  <si>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</si>
  <si>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</si>
  <si>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</si>
  <si>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</si>
  <si>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</si>
  <si>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</si>
  <si>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</si>
  <si>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</si>
  <si>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</si>
  <si>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</si>
  <si>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</si>
  <si>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</si>
  <si>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</si>
  <si>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</si>
  <si>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</si>
  <si>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</si>
  <si>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</si>
  <si>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</si>
  <si>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</si>
  <si>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</si>
  <si>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</si>
  <si>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</si>
  <si>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</si>
  <si>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</si>
  <si>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</si>
  <si>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</si>
  <si>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</si>
  <si>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</si>
  <si>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</si>
  <si>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</si>
  <si>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</si>
  <si>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</si>
  <si>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</si>
  <si>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</si>
  <si>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</si>
  <si>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</si>
  <si>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</si>
  <si>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</si>
  <si>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</si>
  <si>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</si>
  <si>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</si>
  <si>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</si>
  <si>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</si>
  <si>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</si>
  <si>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</si>
  <si>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</si>
  <si>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</si>
  <si>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</si>
  <si>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</si>
  <si>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</si>
  <si>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</si>
  <si>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</si>
  <si>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</si>
  <si>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</si>
  <si>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</si>
  <si>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</si>
  <si>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</si>
  <si>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</si>
  <si>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</si>
  <si>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</si>
  <si>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</si>
  <si>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</si>
  <si>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</si>
  <si>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</si>
  <si>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</si>
  <si>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</si>
  <si>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</si>
  <si>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</si>
  <si>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</si>
  <si>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</si>
  <si>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</si>
  <si>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</si>
  <si>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</si>
  <si>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</si>
  <si>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</si>
  <si>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</si>
  <si>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</si>
  <si>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</si>
  <si>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</si>
  <si>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</si>
  <si>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</si>
  <si>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</si>
  <si>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</si>
  <si>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</si>
  <si>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</si>
  <si>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</si>
  <si>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</si>
  <si>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</si>
  <si>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</si>
  <si>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</si>
  <si>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</si>
  <si>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</si>
  <si>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</si>
  <si>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</si>
  <si>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</si>
  <si>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</si>
  <si>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</si>
  <si>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</si>
  <si>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</si>
  <si>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</si>
  <si>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</si>
  <si>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</si>
  <si>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</si>
  <si>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</si>
  <si>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</si>
  <si>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</si>
  <si>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</si>
  <si>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</si>
  <si>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</si>
  <si>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</si>
  <si>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</si>
  <si>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</si>
  <si>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</si>
  <si>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</si>
  <si>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</si>
  <si>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</si>
  <si>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</si>
  <si>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</si>
  <si>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</si>
  <si>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</si>
  <si>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</si>
  <si>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</si>
  <si>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</si>
  <si>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</si>
  <si>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</si>
  <si>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</si>
  <si>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</si>
  <si>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</si>
  <si>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</si>
  <si>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</si>
  <si>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</si>
  <si>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</si>
  <si>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</si>
  <si>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</si>
  <si>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</si>
  <si>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</si>
  <si>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</si>
  <si>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</si>
  <si>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</si>
  <si>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</si>
  <si>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</si>
  <si>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</si>
  <si>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</si>
  <si>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</si>
  <si>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</si>
  <si>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</si>
  <si>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</si>
  <si>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</si>
  <si>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</si>
  <si>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</si>
  <si>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</si>
  <si>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</si>
  <si>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</si>
  <si>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</si>
  <si>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</si>
  <si>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</si>
  <si>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</si>
  <si>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</si>
  <si>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</si>
  <si>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</si>
  <si>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</si>
  <si>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</si>
  <si>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</si>
  <si>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</si>
  <si>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</si>
  <si>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</si>
  <si>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</si>
  <si>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</si>
  <si>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</si>
  <si>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</si>
  <si>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</si>
  <si>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</si>
  <si>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</si>
  <si>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</si>
  <si>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</si>
  <si>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</si>
  <si>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</si>
  <si>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</si>
  <si>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</si>
  <si>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</si>
  <si>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</si>
  <si>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</si>
  <si>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</si>
  <si>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</si>
  <si>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</si>
  <si>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</si>
  <si>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</si>
  <si>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</si>
  <si>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</si>
  <si>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</si>
  <si>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</si>
  <si>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</si>
  <si>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</si>
  <si>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</si>
  <si>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</si>
  <si>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</si>
  <si>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</si>
  <si>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</si>
  <si>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</si>
  <si>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</si>
  <si>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</si>
  <si>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</si>
  <si>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</si>
  <si>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</si>
  <si>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</si>
  <si>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</si>
  <si>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</si>
  <si>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</si>
  <si>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</si>
  <si>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</si>
  <si>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</si>
  <si>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</si>
  <si>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</si>
  <si>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</si>
  <si>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</si>
  <si>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</si>
  <si>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</si>
  <si>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</si>
  <si>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</si>
  <si>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</si>
  <si>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</si>
  <si>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</si>
  <si>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</si>
  <si>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</si>
  <si>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</si>
  <si>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</si>
  <si>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</si>
  <si>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</si>
  <si>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</si>
  <si>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</si>
  <si>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</si>
  <si>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</si>
  <si>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</si>
  <si>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</si>
  <si>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</si>
  <si>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</si>
  <si>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</si>
  <si>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</si>
  <si>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</si>
  <si>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</si>
  <si>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</si>
  <si>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</si>
  <si>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</si>
  <si>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</si>
  <si>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</si>
  <si>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</si>
  <si>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</si>
  <si>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</si>
  <si>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</si>
  <si>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</si>
  <si>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</si>
  <si>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</si>
  <si>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</si>
  <si>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</si>
  <si>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</si>
  <si>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</si>
  <si>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</si>
  <si>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</si>
  <si>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</si>
  <si>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</si>
  <si>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</si>
  <si>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</si>
  <si>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</si>
  <si>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</si>
  <si>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</si>
  <si>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</si>
  <si>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</si>
  <si>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</si>
  <si>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</si>
  <si>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</si>
  <si>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</si>
  <si>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</si>
  <si>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</si>
  <si>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</si>
  <si>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</si>
  <si>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</si>
  <si>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</si>
  <si>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</si>
  <si>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</si>
  <si>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</si>
  <si>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</si>
  <si>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</si>
  <si>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</si>
  <si>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</si>
  <si>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</si>
  <si>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</si>
  <si>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</si>
  <si>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</si>
  <si>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</si>
  <si>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</si>
  <si>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</si>
  <si>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</si>
  <si>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</si>
  <si>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</si>
  <si>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</si>
  <si>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</si>
  <si>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</si>
  <si>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</si>
  <si>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</si>
  <si>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</si>
  <si>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</si>
  <si>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</si>
  <si>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</si>
  <si>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</si>
  <si>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</si>
  <si>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</si>
  <si>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</si>
  <si>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</si>
  <si>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</si>
  <si>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</si>
  <si>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</si>
  <si>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</si>
  <si>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</si>
  <si>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</si>
  <si>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</si>
  <si>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</si>
  <si>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</si>
  <si>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</si>
  <si>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</si>
  <si>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</si>
  <si>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</si>
  <si>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</si>
  <si>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</si>
  <si>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</si>
  <si>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</si>
  <si>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</si>
  <si>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</si>
  <si>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</si>
  <si>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</si>
  <si>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</si>
  <si>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</si>
  <si>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</si>
  <si>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</si>
  <si>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</si>
  <si>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</si>
  <si>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</si>
  <si>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</si>
  <si>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</si>
  <si>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</si>
  <si>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</si>
  <si>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</si>
  <si>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</si>
  <si>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</si>
  <si>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</si>
  <si>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</si>
  <si>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</si>
  <si>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</si>
  <si>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</si>
  <si>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</si>
  <si>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</si>
  <si>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</si>
  <si>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</si>
  <si>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</si>
  <si>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</si>
  <si>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</si>
  <si>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</si>
  <si>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</si>
  <si>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</si>
  <si>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</si>
  <si>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</si>
  <si>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</si>
  <si>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</si>
  <si>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</si>
  <si>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</si>
  <si>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</si>
  <si>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</si>
  <si>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</si>
  <si>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</si>
  <si>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</si>
  <si>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</si>
  <si>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</si>
  <si>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</si>
  <si>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</si>
  <si>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</si>
  <si>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</si>
  <si>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</si>
  <si>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</si>
  <si>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</si>
  <si>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</si>
  <si>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</si>
  <si>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</si>
  <si>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</si>
  <si>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</si>
  <si>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</si>
  <si>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</si>
  <si>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</si>
  <si>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</si>
  <si>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</si>
  <si>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</si>
  <si>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</si>
  <si>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</si>
  <si>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</si>
  <si>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</si>
  <si>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</si>
  <si>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</si>
  <si>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</si>
  <si>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</si>
  <si>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</si>
  <si>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</si>
  <si>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</si>
  <si>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</si>
  <si>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</si>
  <si>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</si>
  <si>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</si>
  <si>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</si>
  <si>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</si>
  <si>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</si>
  <si>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</si>
  <si>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</si>
  <si>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</si>
  <si>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</si>
  <si>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</si>
  <si>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</si>
  <si>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</si>
  <si>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</si>
  <si>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</si>
  <si>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</si>
  <si>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</si>
  <si>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</si>
  <si>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</si>
  <si>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</si>
  <si>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</si>
  <si>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</si>
  <si>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</si>
  <si>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</si>
  <si>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</si>
  <si>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</si>
  <si>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</si>
  <si>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</si>
  <si>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</si>
  <si>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</si>
  <si>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</si>
  <si>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</si>
  <si>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</si>
  <si>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</si>
  <si>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</si>
  <si>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</si>
  <si>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</si>
  <si>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</si>
  <si>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</si>
  <si>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</si>
  <si>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</si>
  <si>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</si>
  <si>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</si>
  <si>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</si>
  <si>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</si>
  <si>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</si>
  <si>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</si>
  <si>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</si>
  <si>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</si>
  <si>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</si>
  <si>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</si>
  <si>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</si>
  <si>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</si>
  <si>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</si>
  <si>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</si>
  <si>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</si>
  <si>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</si>
  <si>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</si>
  <si>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</si>
  <si>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</si>
  <si>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</si>
  <si>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</si>
  <si>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</si>
  <si>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</si>
  <si>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</si>
  <si>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</si>
  <si>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</si>
  <si>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</si>
  <si>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</si>
  <si>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</si>
  <si>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</si>
  <si>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</si>
  <si>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</si>
  <si>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</si>
  <si>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</si>
  <si>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</si>
  <si>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</si>
  <si>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</si>
  <si>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</si>
  <si>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</si>
  <si>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</si>
  <si>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</si>
  <si>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</si>
  <si>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</si>
  <si>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</si>
  <si>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</si>
  <si>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</si>
  <si>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</si>
  <si>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</si>
  <si>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</si>
  <si>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</si>
  <si>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</si>
  <si>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</si>
  <si>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</si>
  <si>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</si>
  <si>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</si>
  <si>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</si>
  <si>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</si>
  <si>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</si>
  <si>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</si>
  <si>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</si>
  <si>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</si>
  <si>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</si>
  <si>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</si>
  <si>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</si>
  <si>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</si>
  <si>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</si>
  <si>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</si>
  <si>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</si>
  <si>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</si>
  <si>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</si>
  <si>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</si>
  <si>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</si>
  <si>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</si>
  <si>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</si>
  <si>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</si>
  <si>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</si>
  <si>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</si>
  <si>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</si>
  <si>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</si>
  <si>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</si>
  <si>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t>Gwarancja</t>
  </si>
  <si>
    <t>-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</si>
  <si>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</si>
  <si>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</si>
  <si>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</si>
  <si>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</si>
  <si>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</si>
  <si>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</si>
  <si>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</si>
  <si>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</si>
  <si>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</si>
  <si>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</si>
  <si>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</si>
  <si>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</si>
  <si>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</si>
  <si>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</si>
  <si>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</si>
  <si>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</si>
  <si>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</si>
  <si>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</si>
  <si>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</si>
  <si>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</si>
  <si>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</si>
  <si>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</si>
  <si>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</si>
  <si>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</si>
  <si>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</si>
  <si>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</si>
  <si>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</si>
  <si>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</si>
  <si>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</si>
  <si>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</si>
  <si>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</si>
  <si>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</si>
  <si>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</si>
  <si>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</si>
  <si>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</si>
  <si>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</si>
  <si>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</si>
  <si>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</si>
  <si>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</si>
  <si>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</si>
  <si>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</si>
  <si>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</si>
  <si>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</si>
  <si>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</si>
  <si>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</si>
  <si>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</si>
  <si>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</si>
  <si>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</si>
  <si>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</si>
  <si>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</si>
  <si>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</si>
  <si>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</si>
  <si>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</si>
  <si>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</si>
  <si>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</si>
  <si>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</si>
  <si>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</si>
  <si>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</si>
  <si>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</si>
  <si>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</si>
  <si>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</si>
  <si>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</si>
  <si>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</si>
  <si>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</si>
  <si>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Klasyfikacja 1-A-B-C </t>
  </si>
  <si>
    <t>DE</t>
  </si>
  <si>
    <t>GB</t>
  </si>
  <si>
    <t>US</t>
  </si>
  <si>
    <t>CH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</si>
  <si>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</si>
  <si>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</si>
  <si>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</si>
  <si>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</si>
  <si>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</si>
  <si>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</si>
  <si>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</si>
  <si>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</si>
  <si>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</si>
  <si>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</si>
  <si>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</si>
  <si>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</si>
  <si>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</si>
  <si>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</si>
  <si>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</si>
  <si>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</si>
  <si>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</si>
  <si>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</si>
  <si>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</si>
  <si>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</si>
  <si>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</si>
  <si>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</si>
  <si>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</si>
  <si>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</si>
  <si>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</si>
  <si>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</si>
  <si>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</si>
  <si>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</si>
  <si>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</si>
  <si>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</si>
  <si>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</si>
  <si>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</si>
  <si>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</si>
  <si>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</si>
  <si>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</si>
  <si>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</si>
  <si>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</si>
  <si>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</si>
  <si>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</si>
  <si>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</si>
  <si>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</si>
  <si>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</si>
  <si>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</si>
  <si>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</si>
  <si>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</si>
  <si>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</si>
  <si>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</si>
  <si>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</si>
  <si>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</si>
  <si>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</si>
  <si>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</si>
  <si>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F.01U.025.845</t>
  </si>
  <si>
    <t>FMC-SPGL-DEIL</t>
  </si>
  <si>
    <t xml:space="preserve">Zapasowa szybka do Ręcznych OstrzeGaczy Pożarowych  MPC- 5 sztuk 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</si>
  <si>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</si>
  <si>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</si>
  <si>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</si>
  <si>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</si>
  <si>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</si>
  <si>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</si>
  <si>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</si>
  <si>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</si>
  <si>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</si>
  <si>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</si>
  <si>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</si>
  <si>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</si>
  <si>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</si>
  <si>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</si>
  <si>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</si>
  <si>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</si>
  <si>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</si>
  <si>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</si>
  <si>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</si>
  <si>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</si>
  <si>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</si>
  <si>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</si>
  <si>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</si>
  <si>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</si>
  <si>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</si>
  <si>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</si>
  <si>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</si>
  <si>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</si>
  <si>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</si>
  <si>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</si>
  <si>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</si>
  <si>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</si>
  <si>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</si>
  <si>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</si>
  <si>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</si>
  <si>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</si>
  <si>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</si>
  <si>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</si>
  <si>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</si>
  <si>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</si>
  <si>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</si>
  <si>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</si>
  <si>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</si>
  <si>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</si>
  <si>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</si>
  <si>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</si>
  <si>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</si>
  <si>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</si>
  <si>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</si>
  <si>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</si>
  <si>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</si>
  <si>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</si>
  <si>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</si>
  <si>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</si>
  <si>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</si>
  <si>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</si>
  <si>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</si>
  <si>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</si>
  <si>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</si>
  <si>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</si>
  <si>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</si>
  <si>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</si>
  <si>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</si>
  <si>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</si>
  <si>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</si>
  <si>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</si>
  <si>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</si>
  <si>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</si>
  <si>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</si>
  <si>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</si>
  <si>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</si>
  <si>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</si>
  <si>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</si>
  <si>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</si>
  <si>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</si>
  <si>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</si>
  <si>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</si>
  <si>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</si>
  <si>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</si>
  <si>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</si>
  <si>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</si>
  <si>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</si>
  <si>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</si>
  <si>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</si>
  <si>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</si>
  <si>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</si>
  <si>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</si>
  <si>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</si>
  <si>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</si>
  <si>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2.799.271.257</t>
  </si>
  <si>
    <t>FMX-DET-MB</t>
  </si>
  <si>
    <t>Uchwyt montażowy do instalacji pod podłogą uniesioną. Nie zawiera gniazda czujki.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</si>
  <si>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</si>
  <si>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</si>
  <si>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</si>
  <si>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</si>
  <si>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</si>
  <si>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</si>
  <si>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</si>
  <si>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</si>
  <si>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</si>
  <si>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</si>
  <si>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</si>
  <si>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</si>
  <si>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</si>
  <si>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</si>
  <si>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</si>
  <si>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</si>
  <si>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</si>
  <si>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</si>
  <si>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</si>
  <si>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</si>
  <si>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</si>
  <si>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</si>
  <si>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</si>
  <si>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</si>
  <si>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</si>
  <si>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</si>
  <si>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</si>
  <si>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</si>
  <si>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</si>
  <si>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</si>
  <si>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</si>
  <si>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</si>
  <si>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</si>
  <si>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</si>
  <si>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</si>
  <si>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</si>
  <si>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</si>
  <si>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</si>
  <si>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</si>
  <si>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</si>
  <si>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</si>
  <si>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</si>
  <si>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</si>
  <si>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</si>
  <si>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</si>
  <si>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</si>
  <si>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</si>
  <si>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</si>
  <si>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</si>
  <si>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</si>
  <si>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</si>
  <si>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</si>
  <si>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</si>
  <si>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</si>
  <si>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</si>
  <si>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</si>
  <si>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</si>
  <si>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</si>
  <si>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</si>
  <si>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</si>
  <si>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</si>
  <si>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</si>
  <si>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</si>
  <si>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</si>
  <si>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</si>
  <si>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</si>
  <si>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</si>
  <si>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</si>
  <si>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</si>
  <si>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</si>
  <si>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</si>
  <si>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</si>
  <si>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</si>
  <si>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</si>
  <si>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</si>
  <si>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</si>
  <si>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</si>
  <si>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</si>
  <si>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</si>
  <si>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</si>
  <si>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</si>
  <si>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</si>
  <si>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</si>
  <si>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</si>
  <si>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</si>
  <si>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</si>
  <si>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</si>
  <si>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</si>
  <si>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</si>
  <si>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</si>
  <si>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</si>
  <si>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</si>
  <si>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</si>
  <si>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</si>
  <si>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</si>
  <si>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</si>
  <si>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</si>
  <si>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</si>
  <si>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</si>
  <si>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</si>
  <si>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</si>
  <si>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</si>
  <si>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</si>
  <si>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</si>
  <si>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</si>
  <si>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</si>
  <si>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</si>
  <si>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</si>
  <si>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</si>
  <si>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</si>
  <si>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</si>
  <si>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</si>
  <si>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</si>
  <si>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</si>
  <si>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</si>
  <si>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</si>
  <si>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</si>
  <si>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</si>
  <si>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</si>
  <si>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</si>
  <si>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</si>
  <si>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</si>
  <si>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</si>
  <si>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</si>
  <si>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</si>
  <si>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</si>
  <si>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</si>
  <si>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</si>
  <si>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</si>
  <si>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</si>
  <si>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</si>
  <si>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</si>
  <si>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</si>
  <si>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</si>
  <si>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</si>
  <si>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</si>
  <si>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</si>
  <si>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</si>
  <si>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</si>
  <si>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</si>
  <si>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</si>
  <si>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</si>
  <si>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</si>
  <si>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</si>
  <si>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</si>
  <si>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</si>
  <si>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</si>
  <si>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</si>
  <si>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</si>
  <si>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</si>
  <si>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</si>
  <si>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</si>
  <si>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</si>
  <si>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</si>
  <si>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</si>
  <si>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</si>
  <si>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</si>
  <si>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</si>
  <si>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</si>
  <si>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</si>
  <si>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</si>
  <si>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</si>
  <si>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</si>
  <si>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</si>
  <si>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</si>
  <si>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</si>
  <si>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</si>
  <si>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</si>
  <si>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</si>
  <si>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</si>
  <si>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</si>
  <si>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</si>
  <si>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</si>
  <si>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</si>
  <si>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</si>
  <si>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</si>
  <si>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</si>
  <si>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</si>
  <si>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</si>
  <si>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</si>
  <si>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</si>
  <si>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</si>
  <si>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</si>
  <si>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</si>
  <si>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</si>
  <si>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</si>
  <si>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</si>
  <si>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</si>
  <si>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</si>
  <si>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</si>
  <si>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</si>
  <si>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</si>
  <si>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</si>
  <si>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</si>
  <si>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</si>
  <si>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</si>
  <si>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</si>
  <si>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</si>
  <si>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</si>
  <si>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</si>
  <si>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</si>
  <si>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</si>
  <si>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</si>
  <si>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</si>
  <si>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</si>
  <si>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</si>
  <si>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</si>
  <si>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</si>
  <si>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</si>
  <si>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</si>
  <si>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</si>
  <si>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</si>
  <si>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</si>
  <si>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</si>
  <si>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</si>
  <si>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</si>
  <si>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</si>
  <si>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</si>
  <si>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</si>
  <si>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</si>
  <si>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</si>
  <si>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</si>
  <si>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</si>
  <si>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</si>
  <si>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</si>
  <si>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</si>
  <si>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</si>
  <si>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</si>
  <si>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</si>
  <si>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</si>
  <si>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</si>
  <si>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</si>
  <si>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</si>
  <si>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</si>
  <si>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</si>
  <si>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</si>
  <si>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</si>
  <si>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</si>
  <si>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</si>
  <si>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</si>
  <si>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</si>
  <si>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</si>
  <si>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</si>
  <si>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</si>
  <si>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F.01U.374.695</t>
  </si>
  <si>
    <t>F.01U.374.694</t>
  </si>
  <si>
    <t>FRAY-ONE-EN</t>
  </si>
  <si>
    <t>FCS-LHD-2EN </t>
  </si>
  <si>
    <t>F.01U.393.476</t>
  </si>
  <si>
    <t>FCS-LHDSC-EN100</t>
  </si>
  <si>
    <t>F.01U.395.474</t>
  </si>
  <si>
    <t>FCS-LHDSC-EN250</t>
  </si>
  <si>
    <t>F.01U.395.475</t>
  </si>
  <si>
    <t>FCS-LHDSC-EN500</t>
  </si>
  <si>
    <t>F.01U.395.476</t>
  </si>
  <si>
    <t>FCS-LHDSC-NYL100</t>
  </si>
  <si>
    <t>F.01U.403.515</t>
  </si>
  <si>
    <t>FCS-LHDSC-NYL250</t>
  </si>
  <si>
    <t>F.01U.403.516</t>
  </si>
  <si>
    <t>FCS-LHDSC-NYL500</t>
  </si>
  <si>
    <t>F.01U.403.517</t>
  </si>
  <si>
    <t>FCS-LHDSC-STL100</t>
  </si>
  <si>
    <t>F.01U.403.518</t>
  </si>
  <si>
    <t>FCS-LHDSC-STL250</t>
  </si>
  <si>
    <t>F.01U.403.519</t>
  </si>
  <si>
    <t>FCS-LHDSC-STL500</t>
  </si>
  <si>
    <t>F.01U.403.520</t>
  </si>
  <si>
    <t>FCS-LHD2EN-EOL</t>
  </si>
  <si>
    <t>F.01U.395.477</t>
  </si>
  <si>
    <t>FCS-LHD2EN-CONN</t>
  </si>
  <si>
    <t>F.01U.395.478</t>
  </si>
  <si>
    <t>FCS-LHD2EN-CLIP</t>
  </si>
  <si>
    <t>F.01U.395.480</t>
  </si>
  <si>
    <t>FCS-LHD2EN-SLE</t>
  </si>
  <si>
    <t>F.01U.395.479</t>
  </si>
  <si>
    <t>IR3 Flame Detector</t>
  </si>
  <si>
    <t>Mounting Bracket Flame Detector</t>
  </si>
  <si>
    <t>CENA EUR</t>
  </si>
  <si>
    <t>FAP-425-DOTCO-R</t>
  </si>
  <si>
    <t>F.01U.395.473</t>
  </si>
  <si>
    <t xml:space="preserve">Czujka optyczno-termiczno-chemiczna z sensorem CO -  Dual Ray z przełącznikami obrotowymi </t>
  </si>
  <si>
    <t>F.01U.406.348</t>
  </si>
  <si>
    <t>FCS-8000-VFD-I</t>
  </si>
  <si>
    <t>AI-VFD Bullet 4MP 4.4-10mm IP67- kamera do inteligentnej wideo detekcji pożaru.</t>
  </si>
  <si>
    <t>Kod taryfy celnej</t>
  </si>
  <si>
    <t>F.01U.425.789</t>
  </si>
  <si>
    <t>922819</t>
  </si>
  <si>
    <t>F.01U.418.818</t>
  </si>
  <si>
    <t>F.01U.418.821</t>
  </si>
  <si>
    <t>F.01U.418.824</t>
  </si>
  <si>
    <t>F.01U.418.826</t>
  </si>
  <si>
    <t>F.01U.418.820</t>
  </si>
  <si>
    <t>IR-flame detector FMX5000 IR Ex</t>
  </si>
  <si>
    <t>F.01U.418.823</t>
  </si>
  <si>
    <t>F.01U.418.825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</si>
  <si>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</si>
  <si>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</si>
  <si>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</si>
  <si>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</si>
  <si>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</si>
  <si>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</si>
  <si>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</si>
  <si>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</si>
  <si>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</si>
  <si>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</si>
  <si>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</si>
  <si>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</si>
  <si>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</si>
  <si>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</si>
  <si>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</si>
  <si>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</si>
  <si>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</si>
  <si>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</si>
  <si>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</si>
  <si>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</si>
  <si>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</si>
  <si>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</si>
  <si>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</si>
  <si>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</si>
  <si>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</si>
  <si>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</si>
  <si>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</si>
  <si>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</si>
  <si>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</si>
  <si>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</si>
  <si>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</si>
  <si>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</si>
  <si>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</si>
  <si>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</si>
  <si>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</si>
  <si>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IR-flame detector FMX5000 IR 3GD</t>
  </si>
  <si>
    <t>F.01U.418.822</t>
  </si>
  <si>
    <t>Relay module KMX5000 RK 3GD VK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</si>
  <si>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</si>
  <si>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</si>
  <si>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</si>
  <si>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</si>
  <si>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FLM-430-I2M1</t>
  </si>
  <si>
    <t>F.01U.402.681</t>
  </si>
  <si>
    <t>FLM-430-SMB</t>
  </si>
  <si>
    <t>F.01U.402.682</t>
  </si>
  <si>
    <t>FLM-430-CLIP</t>
  </si>
  <si>
    <t>F.01U.402.683</t>
  </si>
  <si>
    <t>FLM-430-CABLE</t>
  </si>
  <si>
    <t>F.01U.402.684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</si>
  <si>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</si>
  <si>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</si>
  <si>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</si>
  <si>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</si>
  <si>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</si>
  <si>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</si>
  <si>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</si>
  <si>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Wersja bez Ex</t>
  </si>
  <si>
    <t>Jeden zestaw zawiera 5 uchwytów i 11 śrub</t>
  </si>
  <si>
    <t>BACNet Server License</t>
  </si>
  <si>
    <t>FSM8000-BNSL</t>
  </si>
  <si>
    <t>F.01U.428.678</t>
  </si>
  <si>
    <t>FSM8000-BNSTL</t>
  </si>
  <si>
    <t>F.01U.428.679</t>
  </si>
  <si>
    <t>FPO-GATE</t>
  </si>
  <si>
    <t>F.01U.433.333</t>
  </si>
  <si>
    <t>FSL-BASIC-S</t>
  </si>
  <si>
    <t>F.01U.435.428</t>
  </si>
  <si>
    <t>FSL-BASIC-M</t>
  </si>
  <si>
    <t>F.01U.435.594</t>
  </si>
  <si>
    <t>FSL-BASIC-L</t>
  </si>
  <si>
    <t>F.01U.435.590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</si>
  <si>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</si>
  <si>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</si>
  <si>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</si>
  <si>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</si>
  <si>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Licencja serwera BACnet na 5 lat</t>
  </si>
  <si>
    <t>Licencja próbna serwera BACnet na 30 dni</t>
  </si>
  <si>
    <t>4.998.025.373</t>
  </si>
  <si>
    <t>4.998.143.401</t>
  </si>
  <si>
    <t>Okres gwarancji (lat)</t>
  </si>
  <si>
    <t>Okres gwarancji zależy od kategori produktu:  produkty Bosch (gwarancja - 5 lat), produkty handlowe i AVIOTEC (gwarancja - 3 lata) oraz baterie (gwarancja - 1 rok).
W cenniku w kolumnie J znajdziesz odpowiedni okres gwarancji dla każdego produktu. Gwarancja liczona jest automatycznie od daty wystawienia faktury. Szczegóły znajdują się w ogólnych warunkach gwarancji dostępnych na stronie internetowej: https://www.boschsecurity.com/pl/wsparcie-techniczne/obsluga-posprzedazna/warranty/</t>
  </si>
  <si>
    <t>Nexospace FSE</t>
  </si>
  <si>
    <t>EOL 31.03.2026</t>
  </si>
  <si>
    <t>Punkt = ROP lub detektor adresowalny</t>
  </si>
  <si>
    <t>EOL 31.12.2026</t>
  </si>
  <si>
    <t>EAN</t>
  </si>
  <si>
    <t>F.01U.437.470</t>
  </si>
  <si>
    <t>FPA-2000-SWM-1</t>
  </si>
  <si>
    <t>F.01U.437.471</t>
  </si>
  <si>
    <t>FPA-2000-SFM-1</t>
  </si>
  <si>
    <t>F.01U.437.472</t>
  </si>
  <si>
    <t>FPA-2000-PWM-1</t>
  </si>
  <si>
    <t>F.01U.437.473</t>
  </si>
  <si>
    <t>FPA-2000-PFM-1</t>
  </si>
  <si>
    <t>Uwaga: Okres przejściowy. Użyj nr z pozycji 8,9,10,11.</t>
  </si>
  <si>
    <t>Price per person for a 2-day FPA training / organized by BU</t>
  </si>
  <si>
    <t>No physical product</t>
  </si>
  <si>
    <t>n.a.</t>
  </si>
  <si>
    <t>n.a</t>
  </si>
  <si>
    <t>T3</t>
  </si>
  <si>
    <t>Training FPA-5000 - Master</t>
  </si>
  <si>
    <t>F.01U.350.357</t>
  </si>
  <si>
    <t>TRA-FPA-FM</t>
  </si>
  <si>
    <t>Training FPA-5000 - Expert</t>
  </si>
  <si>
    <t>F.01U.350.356</t>
  </si>
  <si>
    <t>TRA-FPA-FE</t>
  </si>
  <si>
    <t>Price per person for 1 training / local, customized training organized by BU</t>
  </si>
  <si>
    <t>Training Fire Alarm Systems</t>
  </si>
  <si>
    <t>F.01U.328.621</t>
  </si>
  <si>
    <t>TRA-FIR-FL</t>
  </si>
  <si>
    <t/>
  </si>
  <si>
    <t xml:space="preserve">Training </t>
  </si>
  <si>
    <t>Scanning of Serial number</t>
  </si>
  <si>
    <t>Serial Number Scanning Charge</t>
  </si>
  <si>
    <t>F.01U.327.439</t>
  </si>
  <si>
    <t>x</t>
  </si>
  <si>
    <t>Scanning serial number of product</t>
  </si>
  <si>
    <t>Services and Training</t>
  </si>
  <si>
    <t>only German version</t>
  </si>
  <si>
    <t>1.41</t>
  </si>
  <si>
    <t>3</t>
  </si>
  <si>
    <t>GT50R WITH SPACER PIPE DOOR HOLD MAGNET, UNIV</t>
  </si>
  <si>
    <t>2.799.320.539</t>
  </si>
  <si>
    <t>FMD-GT50-space</t>
  </si>
  <si>
    <t>6627 993 20539</t>
  </si>
  <si>
    <t>0.098</t>
  </si>
  <si>
    <t>ASS55 ANCHOR PLATE FOR GT50</t>
  </si>
  <si>
    <t>2.799.320.536</t>
  </si>
  <si>
    <t>FMD-F.GT50</t>
  </si>
  <si>
    <t>6627 993 20536</t>
  </si>
  <si>
    <t>0.59</t>
  </si>
  <si>
    <t>GT50R DOOR HOLD MAGNET 24V/490N, FLOOR MOUNTING</t>
  </si>
  <si>
    <t>2.799.320.532</t>
  </si>
  <si>
    <t>FMD-GT50</t>
  </si>
  <si>
    <t>6627 993 20532</t>
  </si>
  <si>
    <t>0.48</t>
  </si>
  <si>
    <t xml:space="preserve">GT60R DOOR HOLD MAGNET 24V/686N, WALL MOUNTING </t>
  </si>
  <si>
    <t>2.799.320.504</t>
  </si>
  <si>
    <t>FMD-GT60</t>
  </si>
  <si>
    <t>6627 993 20504</t>
  </si>
  <si>
    <t>0.27</t>
  </si>
  <si>
    <t>ASS65 ANCHOR PLATE FOR GT60</t>
  </si>
  <si>
    <t>2.799.320.503</t>
  </si>
  <si>
    <t>FMD-F.GT60</t>
  </si>
  <si>
    <t>6627 993 20503</t>
  </si>
  <si>
    <t>0.083</t>
  </si>
  <si>
    <t>TYPE 432 PUSH BUTTON FOR SURFACE MOUNTING</t>
  </si>
  <si>
    <t>2.799.320.541</t>
  </si>
  <si>
    <t>FMD-432-S</t>
  </si>
  <si>
    <t>6627 993 20541</t>
  </si>
  <si>
    <t>0.1</t>
  </si>
  <si>
    <t>Push button type 432 flush-mount</t>
  </si>
  <si>
    <t>2.799.320.540</t>
  </si>
  <si>
    <t>FMD-432</t>
  </si>
  <si>
    <t>6627 993 20540</t>
  </si>
  <si>
    <t>0.642</t>
  </si>
  <si>
    <t>TSZ 0400 Door control unit</t>
  </si>
  <si>
    <t>2.799.330.300</t>
  </si>
  <si>
    <t>TSZ 0400 LSN</t>
  </si>
  <si>
    <t>6627 993 30300</t>
  </si>
  <si>
    <t>Door Control Unit</t>
  </si>
  <si>
    <t>0.125</t>
  </si>
  <si>
    <t>BS for installation DKM in FIBS</t>
  </si>
  <si>
    <t>4.998.149.388</t>
  </si>
  <si>
    <t>BS DKM/FIPS</t>
  </si>
  <si>
    <t>not in MFG</t>
  </si>
  <si>
    <t>14.0</t>
  </si>
  <si>
    <t>Key deposit Kruse FSD 2003 12/24V</t>
  </si>
  <si>
    <t>F.01U.033.703</t>
  </si>
  <si>
    <t>FMS-KR-BASIC</t>
  </si>
  <si>
    <t>6650 000 33703</t>
  </si>
  <si>
    <t>12.623</t>
  </si>
  <si>
    <t>Key deposit Kruse FSD 2003 12/24V-Rain</t>
  </si>
  <si>
    <t>F.01U.033.702</t>
  </si>
  <si>
    <t>FMS-KR-BASIC-RPF</t>
  </si>
  <si>
    <t>0.828</t>
  </si>
  <si>
    <t>NL</t>
  </si>
  <si>
    <t>FSK-A, with housing</t>
  </si>
  <si>
    <t>2.799.360.424</t>
  </si>
  <si>
    <t>SD-A</t>
  </si>
  <si>
    <t>Accessories Fire Service Control Panel</t>
  </si>
  <si>
    <t>Fire Brigade Peripheral FAT</t>
  </si>
  <si>
    <t>F.01U.288.706</t>
  </si>
  <si>
    <t>FMF-FAT</t>
  </si>
  <si>
    <t>Fire brigade information center A3</t>
  </si>
  <si>
    <t>F.01U.288.677</t>
  </si>
  <si>
    <t>FMF-FIBS-A3</t>
  </si>
  <si>
    <t>Fire brigade information center A4</t>
  </si>
  <si>
    <t>F.01U.288.676</t>
  </si>
  <si>
    <t>FMF-FIBS-A4</t>
  </si>
  <si>
    <t>ESPA interface</t>
  </si>
  <si>
    <t>F.01U.288.675</t>
  </si>
  <si>
    <t>FMF-ESPA</t>
  </si>
  <si>
    <t>Fire Brigade Peripheral FAT and FBF</t>
  </si>
  <si>
    <t>F.01U.288.674</t>
  </si>
  <si>
    <t>FMF-FBF-FAT</t>
  </si>
  <si>
    <t>Fire Brigade Peripheral Ring Bus Module for UEZ-2000 and BZ-500</t>
  </si>
  <si>
    <t>F.01U.317.733</t>
  </si>
  <si>
    <t>FMF-ADP-FBF</t>
  </si>
  <si>
    <t>0.184</t>
  </si>
  <si>
    <t>Fire Brigade Peripheral Ring Bus Module TTY interface</t>
  </si>
  <si>
    <t>F.01U.288.669</t>
  </si>
  <si>
    <t>FMF-ADP-TTY</t>
  </si>
  <si>
    <t>Fire Service Control Panel</t>
  </si>
  <si>
    <t>Fire Service Control Panel and Door Control Units</t>
  </si>
  <si>
    <t>5.092</t>
  </si>
  <si>
    <t>LSN improved Test Tool</t>
  </si>
  <si>
    <t>Plastic cap for detector removal tool, 2 pcs are needed</t>
  </si>
  <si>
    <t>6649 980 82502</t>
  </si>
  <si>
    <t>SBN</t>
  </si>
  <si>
    <t>0.38</t>
  </si>
  <si>
    <t>Fibreglass extension rod (1m)</t>
  </si>
  <si>
    <t>6649 981 12070</t>
  </si>
  <si>
    <t>In US the product is called SOLO 100, in other countries SOLO106-126, see changed datasheet</t>
  </si>
  <si>
    <t>1.04</t>
  </si>
  <si>
    <t>Extension pole for detector removal tool - 1-3,4m</t>
  </si>
  <si>
    <t>SOLO100</t>
  </si>
  <si>
    <t>6649 981 12069</t>
  </si>
  <si>
    <t>1.221</t>
  </si>
  <si>
    <t>Universal detector removal tool without pole</t>
  </si>
  <si>
    <t>6649 981 12113</t>
  </si>
  <si>
    <t>0.466</t>
  </si>
  <si>
    <t>SOLO770 Spare battery- pack</t>
  </si>
  <si>
    <t>7050 003 63163</t>
  </si>
  <si>
    <t>2.52</t>
  </si>
  <si>
    <t>Carry bag for Solo service kit</t>
  </si>
  <si>
    <t>6649 981 12073</t>
  </si>
  <si>
    <t>0.05</t>
  </si>
  <si>
    <t>Spray with CO testing gas for multisensor detectors with C-component</t>
  </si>
  <si>
    <t>FME-TEST-CO</t>
  </si>
  <si>
    <t>7050 003 01469</t>
  </si>
  <si>
    <t>Order only 12 pcs or multiple of 12. E.g. needed 30 pcs, order 36 pcs</t>
  </si>
  <si>
    <t>0.24</t>
  </si>
  <si>
    <t>Test Aerosol spray for Optical Smoke Detectors</t>
  </si>
  <si>
    <t>7050 003 45557</t>
  </si>
  <si>
    <t>0.73</t>
  </si>
  <si>
    <t>Test device for optical smoke detectors</t>
  </si>
  <si>
    <t>6649 981 12071</t>
  </si>
  <si>
    <t>2.35</t>
  </si>
  <si>
    <t>Cordless heat detector test kit</t>
  </si>
  <si>
    <t>7050 003 63162</t>
  </si>
  <si>
    <t>8717332097708</t>
  </si>
  <si>
    <t>0.116</t>
  </si>
  <si>
    <t>S</t>
  </si>
  <si>
    <t xml:space="preserve">FAA-TTL Test adapter with magnet  </t>
  </si>
  <si>
    <t>F.01U.508.725</t>
  </si>
  <si>
    <t>FAA-500-TTL</t>
  </si>
  <si>
    <t>6650 005 08725</t>
  </si>
  <si>
    <t>8717332097692</t>
  </si>
  <si>
    <t>0.785</t>
  </si>
  <si>
    <t>FAA-500-RTL removal tool</t>
  </si>
  <si>
    <t>6650 005 08720</t>
  </si>
  <si>
    <t>Test Equipments</t>
  </si>
  <si>
    <t>0.283</t>
  </si>
  <si>
    <t>Sounder Beacon, red/wall/red flash</t>
  </si>
  <si>
    <t>7050 002 88471</t>
  </si>
  <si>
    <t>Sounder Beacon, red/wall/white flash</t>
  </si>
  <si>
    <t>F.01U.288.470</t>
  </si>
  <si>
    <t>ROLP-R-LX-W-WF</t>
  </si>
  <si>
    <t>7050 002 88470</t>
  </si>
  <si>
    <t>Sounder Beacon, white/wall/red flash</t>
  </si>
  <si>
    <t>F.01U.288.469</t>
  </si>
  <si>
    <t>ROLP-W-LX-W-RF</t>
  </si>
  <si>
    <t>7050 002 88469</t>
  </si>
  <si>
    <t>Sounder Beacon, white /wall/white flash</t>
  </si>
  <si>
    <t>F.01U.288.468</t>
  </si>
  <si>
    <t>ROLP-W-LX-W-WF</t>
  </si>
  <si>
    <t>7050 002 88468</t>
  </si>
  <si>
    <t>Optical + Acoustical Signaling Devices Combination</t>
  </si>
  <si>
    <t>0.440</t>
  </si>
  <si>
    <t>Industrial strobe SSM, white</t>
  </si>
  <si>
    <t>F.01U.393.221</t>
  </si>
  <si>
    <t>PY X-M-10-SSM W</t>
  </si>
  <si>
    <t>7050 003 93221</t>
  </si>
  <si>
    <t>Industrial strobe SSM, red</t>
  </si>
  <si>
    <t>7050 003 93220</t>
  </si>
  <si>
    <t>0.095</t>
  </si>
  <si>
    <t>Mounting Bracket for FNS-P400RTH</t>
  </si>
  <si>
    <t>F.01U.132.440</t>
  </si>
  <si>
    <t>FNA-P400RBA-MB</t>
  </si>
  <si>
    <t>7050 001 32440</t>
  </si>
  <si>
    <t>Not allowed for fire applications within the EU.</t>
  </si>
  <si>
    <t>0.077</t>
  </si>
  <si>
    <t>Strobe for base sounder red</t>
  </si>
  <si>
    <t>6650 005 16089</t>
  </si>
  <si>
    <t>0.291</t>
  </si>
  <si>
    <t>FNS-320-SGR Beacon, Surface-mount, Green</t>
  </si>
  <si>
    <t>F.01U.143.886</t>
  </si>
  <si>
    <t>FNS-320-SGR</t>
  </si>
  <si>
    <t>7050 001 43886</t>
  </si>
  <si>
    <t>FNS-320-SWH Beacon, Surface-mount, White</t>
  </si>
  <si>
    <t>7050 001 43885</t>
  </si>
  <si>
    <t>0.172</t>
  </si>
  <si>
    <t>FNS-320-SYE Beacon, Surface-mount, Amber</t>
  </si>
  <si>
    <t>F.01U.143.884</t>
  </si>
  <si>
    <t>FNS-320-SYE</t>
  </si>
  <si>
    <t>7050 001 43884</t>
  </si>
  <si>
    <t>0.216</t>
  </si>
  <si>
    <t>FNS-320-SRD Beacon, Surface-mount, Red</t>
  </si>
  <si>
    <t>7050 001 43883</t>
  </si>
  <si>
    <t>0.801</t>
  </si>
  <si>
    <t>Rotating Beacon Yellow</t>
  </si>
  <si>
    <t>F.01U.124.387</t>
  </si>
  <si>
    <t>FNS-P400RTH-Y</t>
  </si>
  <si>
    <t>7050 001 24387</t>
  </si>
  <si>
    <t>0.818</t>
  </si>
  <si>
    <t>Rotating Beacon Red</t>
  </si>
  <si>
    <t>F.01U.124.386</t>
  </si>
  <si>
    <t>FNS-P400RTH-R</t>
  </si>
  <si>
    <t>7050 001 24386</t>
  </si>
  <si>
    <t>0.136</t>
  </si>
  <si>
    <t>Beacon Wall, red flash /red/deep</t>
  </si>
  <si>
    <t>7053 002 88467</t>
  </si>
  <si>
    <t>0.105</t>
  </si>
  <si>
    <t>Beacon Wall, white flash /red/deep</t>
  </si>
  <si>
    <t>F.01U.288.466</t>
  </si>
  <si>
    <t>SOL-LX-W-WF-R-D</t>
  </si>
  <si>
    <t>7053 002 88466</t>
  </si>
  <si>
    <t>Beacon Wall, red flash /red/shallow</t>
  </si>
  <si>
    <t>7053 002 88465</t>
  </si>
  <si>
    <t>Beacon Wall, white flash /red/shallow</t>
  </si>
  <si>
    <t>F.01U.288.464</t>
  </si>
  <si>
    <t>SOL-LX-W-WF-R-S</t>
  </si>
  <si>
    <t>7052 002 88464</t>
  </si>
  <si>
    <t>Beacon Wall, red flash /white/deep</t>
  </si>
  <si>
    <t>F.01U.288.463</t>
  </si>
  <si>
    <t>SOL-LX-W-RF-W-D</t>
  </si>
  <si>
    <t>7052 002 88463</t>
  </si>
  <si>
    <t>Beacon Wall, white flash /white/deep</t>
  </si>
  <si>
    <t>F.01U.288.462</t>
  </si>
  <si>
    <t>SOL-LX-W-WF-W-D</t>
  </si>
  <si>
    <t>7052 002 88462</t>
  </si>
  <si>
    <t>Beacon Wall, red flash /white/shallow</t>
  </si>
  <si>
    <t>F.01U.288.461</t>
  </si>
  <si>
    <t>SOL-LX-W-RF-W-S</t>
  </si>
  <si>
    <t>7051 002 88461</t>
  </si>
  <si>
    <t>Beacon Wall, white flash /white/shallow</t>
  </si>
  <si>
    <t>F.01U.288.460</t>
  </si>
  <si>
    <t>SOL-LX-W-WF-W-S</t>
  </si>
  <si>
    <t>7051 002 88460</t>
  </si>
  <si>
    <t>Beacon Ceiling, red flash/ white/deep</t>
  </si>
  <si>
    <t>F.01U.288.459</t>
  </si>
  <si>
    <t>SOL-LX-C-RF-W-D</t>
  </si>
  <si>
    <t>7051 002 88459</t>
  </si>
  <si>
    <t>Beacon Ceiling, white flash/ white/deep</t>
  </si>
  <si>
    <t>F.01U.288.458</t>
  </si>
  <si>
    <t>SOL-LX-C-WF-W-D</t>
  </si>
  <si>
    <t>7050 002 88458</t>
  </si>
  <si>
    <t>Beacon Ceiling, red flash/ white/ shallow</t>
  </si>
  <si>
    <t>F.01U.288.457</t>
  </si>
  <si>
    <t>SOL-LX-C-RF-W-S</t>
  </si>
  <si>
    <t>7050 002 88457</t>
  </si>
  <si>
    <t>Beacon Ceiling, white flash/ white/ shallow</t>
  </si>
  <si>
    <t>F.01U.288.456</t>
  </si>
  <si>
    <t>SOL-LX-C-WF-W-S</t>
  </si>
  <si>
    <t>7050 002 88456</t>
  </si>
  <si>
    <t>Optical Signaling Devices</t>
  </si>
  <si>
    <t>3.160</t>
  </si>
  <si>
    <t>UK</t>
  </si>
  <si>
    <t xml:space="preserve">Ex-proof sounder, performance </t>
  </si>
  <si>
    <t>F.01U.426.429</t>
  </si>
  <si>
    <t>BexS110D-24 DC</t>
  </si>
  <si>
    <t>0.640</t>
  </si>
  <si>
    <t>Industrial sounder, low</t>
  </si>
  <si>
    <t>7050 003 93223</t>
  </si>
  <si>
    <t>1.060</t>
  </si>
  <si>
    <t>Industrial sounder, high</t>
  </si>
  <si>
    <t>7050 003 93222</t>
  </si>
  <si>
    <t>0.292</t>
  </si>
  <si>
    <t>FNM-320LED-SRD Sounder with LED, Surface</t>
  </si>
  <si>
    <t>FNM-320LED-SRD</t>
  </si>
  <si>
    <t>7050 001 43882</t>
  </si>
  <si>
    <t>0.238</t>
  </si>
  <si>
    <t>FNM-320-FRD Sounder, Flush-mount, White</t>
  </si>
  <si>
    <t>7050 001 43881</t>
  </si>
  <si>
    <t>0.242</t>
  </si>
  <si>
    <t>FNM-320-SRD Sounder, Surface-mount, Whit</t>
  </si>
  <si>
    <t>7050 001 43880</t>
  </si>
  <si>
    <t>FNM-320-FRD Sounder, Flush-mount, Red</t>
  </si>
  <si>
    <t>7050 001 43879</t>
  </si>
  <si>
    <t>0.252</t>
  </si>
  <si>
    <t>FNM-320-SRD Sounder, Surface-mount, Red</t>
  </si>
  <si>
    <t>7050 001 43878</t>
  </si>
  <si>
    <t>2.217</t>
  </si>
  <si>
    <t>DS 10 DIN-tone sounder, 220V 110dB,  surface mounted</t>
  </si>
  <si>
    <t>2.799.350.352</t>
  </si>
  <si>
    <t>DS10-230V</t>
  </si>
  <si>
    <t>6627 993 50352</t>
  </si>
  <si>
    <t>1.935</t>
  </si>
  <si>
    <t>DS 10 DIN-tone sounder, 24 V, 110 dB, surface mounted</t>
  </si>
  <si>
    <t>2.799.350.351</t>
  </si>
  <si>
    <t>DS10-24V</t>
  </si>
  <si>
    <t>6627 993 50351</t>
  </si>
  <si>
    <t>Delivered in packages of 10 pcs. If 30 pcs needed, order 3 pcs.</t>
  </si>
  <si>
    <t>0.49</t>
  </si>
  <si>
    <t>Spacer for Surf. Cabl., Red, FNM-420</t>
  </si>
  <si>
    <t>7050 006 64693</t>
  </si>
  <si>
    <t>Spacer for Surf. Cabl., White, FNM-420</t>
  </si>
  <si>
    <t>7050 006 64692</t>
  </si>
  <si>
    <t>0.25</t>
  </si>
  <si>
    <t>Slovakia</t>
  </si>
  <si>
    <t>Cover for Base Sounder, White</t>
  </si>
  <si>
    <t>7050 006 64695</t>
  </si>
  <si>
    <t>Cover for Base Sounder, Red</t>
  </si>
  <si>
    <t>7050 006 64694</t>
  </si>
  <si>
    <t>0.299</t>
  </si>
  <si>
    <t>Sounder Outdoor, Red</t>
  </si>
  <si>
    <t>F.01U.064.691</t>
  </si>
  <si>
    <t>FNM-420-B-RD</t>
  </si>
  <si>
    <t>7050 006 64691</t>
  </si>
  <si>
    <t>Sounder Indoor, Red</t>
  </si>
  <si>
    <t>F.01U.064.690</t>
  </si>
  <si>
    <t>FNM-420-A-RD</t>
  </si>
  <si>
    <t>7050 006 64690</t>
  </si>
  <si>
    <t>Sounder Indoor, White</t>
  </si>
  <si>
    <t>F.01U.064.689</t>
  </si>
  <si>
    <t>FNM-420-A-WH</t>
  </si>
  <si>
    <t>7050 006 64689</t>
  </si>
  <si>
    <t>Cover is included</t>
  </si>
  <si>
    <t>0.21</t>
  </si>
  <si>
    <t>Base Sounder Indoor, Red, LSNimpr.</t>
  </si>
  <si>
    <t>F.01U.064.688</t>
  </si>
  <si>
    <t>FNM-420-A-BS-RD</t>
  </si>
  <si>
    <t>7050 006 64688</t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</si>
  <si>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</si>
  <si>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0.198</t>
  </si>
  <si>
    <t>Base Sounder Indoor, White</t>
  </si>
  <si>
    <t>F.01U.064.687</t>
  </si>
  <si>
    <t>FNM-420-A-BS-WH</t>
  </si>
  <si>
    <t>7050 006 64687</t>
  </si>
  <si>
    <t>Delivered in packages of 20 pcs. If 40 pcs needed, order 2 pcs.</t>
  </si>
  <si>
    <t>0.45</t>
  </si>
  <si>
    <t>Batteries for FNM-420U Sounders (20pcs multipack)</t>
  </si>
  <si>
    <t>7050 001 68622</t>
  </si>
  <si>
    <t>0.325</t>
  </si>
  <si>
    <t>Sounder Outdoor uninterruptible, red</t>
  </si>
  <si>
    <t>7050 001 68579</t>
  </si>
  <si>
    <t>0.245</t>
  </si>
  <si>
    <t>Sounder Indoor uninterruptible, white</t>
  </si>
  <si>
    <t>7050 001 68578</t>
  </si>
  <si>
    <t>Sounder Indoor uninterruptible, red</t>
  </si>
  <si>
    <t>7050 001 68577</t>
  </si>
  <si>
    <t>Battery is included;  Cover is included</t>
  </si>
  <si>
    <t>0.215</t>
  </si>
  <si>
    <t>Base Sounder Indoor uninterruptible, rd</t>
  </si>
  <si>
    <t>7050 001 68576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</si>
  <si>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</si>
  <si>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Base Sounder Indoor uninterruptible, wh</t>
  </si>
  <si>
    <t>7050 001 68575</t>
  </si>
  <si>
    <t>Acoustic Signaling Devices</t>
  </si>
  <si>
    <t>4060039071927</t>
  </si>
  <si>
    <t>1 unit contains 10 covers; if 50 pcs needed, order 5 unit</t>
  </si>
  <si>
    <t>0.036</t>
  </si>
  <si>
    <t>8531900000</t>
  </si>
  <si>
    <t>Cover red for AVENAR all-in-one 4000</t>
  </si>
  <si>
    <t>F.01U.359.437</t>
  </si>
  <si>
    <t>FNX-425U-COVRD</t>
  </si>
  <si>
    <t>7050 003 59437</t>
  </si>
  <si>
    <t>4060039071910</t>
  </si>
  <si>
    <t>Cover white for AVENAR all-in-one 4000</t>
  </si>
  <si>
    <t>F.01U.359.436</t>
  </si>
  <si>
    <t>FNX-425U-COVWH</t>
  </si>
  <si>
    <t>7050 003 59436</t>
  </si>
  <si>
    <t>4060039071934</t>
  </si>
  <si>
    <t>Package quantity changed from 30pcs to 10pcs</t>
  </si>
  <si>
    <t>1 unit contains 10 batteries. If 20 pcs needed, order 2 unit</t>
  </si>
  <si>
    <t>0.051</t>
  </si>
  <si>
    <t>8506501090</t>
  </si>
  <si>
    <t>1</t>
  </si>
  <si>
    <t>Battery for AVENAR all-in-one 4000</t>
  </si>
  <si>
    <t>7050 003 59438</t>
  </si>
  <si>
    <t>4060039071903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</si>
  <si>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</si>
  <si>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0.473</t>
  </si>
  <si>
    <t>8531103000</t>
  </si>
  <si>
    <t>Acoustic/visual alarm rd, rd</t>
  </si>
  <si>
    <t>7050 003 59435</t>
  </si>
  <si>
    <t>4060039071897</t>
  </si>
  <si>
    <t>Acoustic/visual alarm wh, rd</t>
  </si>
  <si>
    <t>F.01U.359.434</t>
  </si>
  <si>
    <t>FNX-425U-WFRD</t>
  </si>
  <si>
    <t>7050 003 59434</t>
  </si>
  <si>
    <t>4060039071880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</si>
  <si>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</si>
  <si>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Acoustic/visual alarm rd, wh</t>
  </si>
  <si>
    <t>F.01U.359.433</t>
  </si>
  <si>
    <t>FNX-425U-RFWH</t>
  </si>
  <si>
    <t>7050 003 59433</t>
  </si>
  <si>
    <t>4060039071873</t>
  </si>
  <si>
    <t>Acoustic/visual alarm wh, wh</t>
  </si>
  <si>
    <t>F.01U.359.432</t>
  </si>
  <si>
    <t>FNX-425U-WFWH</t>
  </si>
  <si>
    <t>7050 003 59432</t>
  </si>
  <si>
    <t>AVENAR all-in-one 4000</t>
  </si>
  <si>
    <t>Signaling Devices</t>
  </si>
  <si>
    <t>0.28</t>
  </si>
  <si>
    <t>5</t>
  </si>
  <si>
    <t>End of line module 4 wire LSN stub, DIN rail</t>
  </si>
  <si>
    <t>7050 000 83618</t>
  </si>
  <si>
    <t>End of line module 4 wire LSN stub, surface mount</t>
  </si>
  <si>
    <t xml:space="preserve">7050 000 83617 </t>
  </si>
  <si>
    <t>0.12</t>
  </si>
  <si>
    <t>End of line module 2 wire LSN stub, wall mount</t>
  </si>
  <si>
    <t>7050 000 96884</t>
  </si>
  <si>
    <t>0.349</t>
  </si>
  <si>
    <t>Square surface mount box for DIN rail modules</t>
  </si>
  <si>
    <t>6650 000 29614</t>
  </si>
  <si>
    <t>0.029</t>
  </si>
  <si>
    <t>Round surface mount box for wall mount</t>
  </si>
  <si>
    <t>6650 000 12595</t>
  </si>
  <si>
    <t>0.302</t>
  </si>
  <si>
    <t>Interface 1 relay output, DIN rail</t>
  </si>
  <si>
    <t>6650 000 12594</t>
  </si>
  <si>
    <t>0.106</t>
  </si>
  <si>
    <t>Interface 1 relay output, integration mount</t>
  </si>
  <si>
    <t>6650 000 12591</t>
  </si>
  <si>
    <t>0.306</t>
  </si>
  <si>
    <t>Interface 2 inputs, DIN rail</t>
  </si>
  <si>
    <t>6650 000 12578</t>
  </si>
  <si>
    <t>0.099</t>
  </si>
  <si>
    <t>Interface 2 inputs, integration mount</t>
  </si>
  <si>
    <t>6650 000 12571</t>
  </si>
  <si>
    <t>Interface 2 inputs, wall mount</t>
  </si>
  <si>
    <t>6650 000 12542</t>
  </si>
  <si>
    <t>Stand alone short cicuit isolator, surface mount</t>
  </si>
  <si>
    <t>7850 005 08711</t>
  </si>
  <si>
    <t>0.115</t>
  </si>
  <si>
    <t>Interface two conventional zones, DIN rail</t>
  </si>
  <si>
    <t>6650 000 12535</t>
  </si>
  <si>
    <t>0.504</t>
  </si>
  <si>
    <t>Interface two conventional zones, surface mount</t>
  </si>
  <si>
    <t>6650 000 12534</t>
  </si>
  <si>
    <t>0.324</t>
  </si>
  <si>
    <t>Interface 2 high voltage relay outputs + 2 inputs, DIN rail</t>
  </si>
  <si>
    <t>6650 005 08714</t>
  </si>
  <si>
    <t>0.5</t>
  </si>
  <si>
    <t>Interface 2 high voltage relay outputs + 2 inputs, surface mount</t>
  </si>
  <si>
    <t>6650 005 08710</t>
  </si>
  <si>
    <t>0.666</t>
  </si>
  <si>
    <t>Interface 8 inputs, 1 relay output, surface mount</t>
  </si>
  <si>
    <t>6650 000 33251</t>
  </si>
  <si>
    <t>0.648</t>
  </si>
  <si>
    <t>Interface 8 relay outputs, surface mount</t>
  </si>
  <si>
    <t>6650 000 33247</t>
  </si>
  <si>
    <t>Interface for extinguishing panels, surface mount &amp; DIN rail</t>
  </si>
  <si>
    <t>7050 000 80970</t>
  </si>
  <si>
    <t>0.316</t>
  </si>
  <si>
    <t>Interface 1 OC output + 1 input, DIN rail</t>
  </si>
  <si>
    <t>F.01U.033.256</t>
  </si>
  <si>
    <t>FLM-420-O1I1-D</t>
  </si>
  <si>
    <t>6650 000 33256</t>
  </si>
  <si>
    <t>0.133</t>
  </si>
  <si>
    <t>Interface 1 OC output + 1 input, integration mount</t>
  </si>
  <si>
    <t>F.01U.033.257</t>
  </si>
  <si>
    <t>FLM-420-O1I1-E</t>
  </si>
  <si>
    <t>6650 000 33257</t>
  </si>
  <si>
    <t>0.563</t>
  </si>
  <si>
    <t>Interface 8 OC outputs + 2 inputs, surface mount</t>
  </si>
  <si>
    <t>F.01U.033.255</t>
  </si>
  <si>
    <t>FLM-420-O8I2-S</t>
  </si>
  <si>
    <t>6650 000 33255</t>
  </si>
  <si>
    <t>Series 420</t>
  </si>
  <si>
    <t>One unit contains 5 cables</t>
  </si>
  <si>
    <t>0.034</t>
  </si>
  <si>
    <t>Cable kit for interface module</t>
  </si>
  <si>
    <t>7053 004 02681</t>
  </si>
  <si>
    <t>One unit contains 5 clips and 11 screws</t>
  </si>
  <si>
    <t>0.021</t>
  </si>
  <si>
    <t>DIN clip for interface module</t>
  </si>
  <si>
    <t>7052 004 02681</t>
  </si>
  <si>
    <t>0.317</t>
  </si>
  <si>
    <t>Surface mount box</t>
  </si>
  <si>
    <t>7051 004 02681</t>
  </si>
  <si>
    <t>0.135</t>
  </si>
  <si>
    <t>Interface module 2 inputs 1 output</t>
  </si>
  <si>
    <t>7050 004 02681</t>
  </si>
  <si>
    <t>AVENAR IO module 4000</t>
  </si>
  <si>
    <t>LSN interface modules</t>
  </si>
  <si>
    <t>Delivered in packages of 100 pcs.if 200 pcs needed, order 2 pcs. (packages). REUP per 100 pcs</t>
  </si>
  <si>
    <t>0.008</t>
  </si>
  <si>
    <t>FMC-SEAL-RW Seal for MCP RW</t>
  </si>
  <si>
    <t>F.01U.073.214</t>
  </si>
  <si>
    <t>FMC-SEAL-RW</t>
  </si>
  <si>
    <t>7050 000 73214</t>
  </si>
  <si>
    <t>8717332259595</t>
  </si>
  <si>
    <t>Delivered in packages of 5 pcs. If 15 pcs needed, order 3 pcs.</t>
  </si>
  <si>
    <t>FMC-FLAP-RW clear hinged flap for MCP RW (1 unit= 5 pieces)</t>
  </si>
  <si>
    <t>6650 000 28194</t>
  </si>
  <si>
    <t>8717332259724</t>
  </si>
  <si>
    <t>0.001</t>
  </si>
  <si>
    <t>FMC-KEY-RW Test key for MCP RW</t>
  </si>
  <si>
    <t>6650 000 28227</t>
  </si>
  <si>
    <t>8717332259601</t>
  </si>
  <si>
    <t>FMC-SIGN-RW Out of order sign for MCP RW</t>
  </si>
  <si>
    <t>F.01U.028.195</t>
  </si>
  <si>
    <t>FMC-SIGN-RW</t>
  </si>
  <si>
    <t>6650 000 28195</t>
  </si>
  <si>
    <t>8717332259045</t>
  </si>
  <si>
    <t>0.07</t>
  </si>
  <si>
    <t>FMC-SPGL-RW Spare glass for MCP RW</t>
  </si>
  <si>
    <t>6650 000 13504</t>
  </si>
  <si>
    <t>8717332259304</t>
  </si>
  <si>
    <t>0.03</t>
  </si>
  <si>
    <t>FMC-SPACER-RWRD Spacer for MCP RW, red</t>
  </si>
  <si>
    <t>F.01U.013.460</t>
  </si>
  <si>
    <t>FMC-Spacer-RWRD</t>
  </si>
  <si>
    <t>6650 000 13460</t>
  </si>
  <si>
    <t>Delivered in packages of 4 pcs. If 12 pcs needed, order 3 pcs.</t>
  </si>
  <si>
    <t>0.183</t>
  </si>
  <si>
    <t>FMC-BEZEL-WH Bezel for MCP RW, white</t>
  </si>
  <si>
    <t>F.01U.073.046</t>
  </si>
  <si>
    <t>FMC-BEZEL-WH</t>
  </si>
  <si>
    <t>7050 000 73046</t>
  </si>
  <si>
    <t>0.175</t>
  </si>
  <si>
    <t>FMC-BEZEL-RD Bezel for MCP RW, red </t>
  </si>
  <si>
    <t>7050 000 73045</t>
  </si>
  <si>
    <t>0.15</t>
  </si>
  <si>
    <t>stickers without text for own lettering, 10 foils with 6 pc each (for laser printer)</t>
  </si>
  <si>
    <t>4.998.103.190</t>
  </si>
  <si>
    <t>DKM120-LABEL</t>
  </si>
  <si>
    <t>6649 981 03190</t>
  </si>
  <si>
    <t>0.012</t>
  </si>
  <si>
    <t>seal red</t>
  </si>
  <si>
    <t>3.302.200.737</t>
  </si>
  <si>
    <t>FMM-SEAL-RED</t>
  </si>
  <si>
    <t>7733 022 00737</t>
  </si>
  <si>
    <t>0.017</t>
  </si>
  <si>
    <t>Key for Manual Callpoint</t>
  </si>
  <si>
    <t>6637 566 30007</t>
  </si>
  <si>
    <t>Insert plate DKM120 blue for test call points</t>
  </si>
  <si>
    <t>4.998.001.364</t>
  </si>
  <si>
    <t>FMM-plate-blue</t>
  </si>
  <si>
    <t>6649 980 01364</t>
  </si>
  <si>
    <t>spare glass, SM 210 LSN RW / SM 120 RW (10 pc)</t>
  </si>
  <si>
    <t>4.998.103.969</t>
  </si>
  <si>
    <t>SM210-SPARE-GLASS</t>
  </si>
  <si>
    <t>6649 981 03969</t>
  </si>
  <si>
    <t>0.075</t>
  </si>
  <si>
    <t>Spare glass pane for MCP, 5 glasses</t>
  </si>
  <si>
    <t>7750 000 25845</t>
  </si>
  <si>
    <t>8717332250202</t>
  </si>
  <si>
    <t>FMC-FST-DE Foil set transp</t>
  </si>
  <si>
    <t>F.01U.012.951</t>
  </si>
  <si>
    <t>FMC-FST-DE</t>
  </si>
  <si>
    <t>6650 000 12951</t>
  </si>
  <si>
    <t>Accessories - manual call points LSN and conventional</t>
  </si>
  <si>
    <t>0.333</t>
  </si>
  <si>
    <t>DM 1103B-EXP, manual call point, double action, red, connect to ex-barrier SB3</t>
  </si>
  <si>
    <t>DM1103B-Ex</t>
  </si>
  <si>
    <t>6649 981 12084</t>
  </si>
  <si>
    <t>1.527</t>
  </si>
  <si>
    <t>double action button, form K, red</t>
  </si>
  <si>
    <t>4.998.010.933</t>
  </si>
  <si>
    <t>DKM 2014/2-ex</t>
  </si>
  <si>
    <t>6649 980 10933</t>
  </si>
  <si>
    <t>1.552</t>
  </si>
  <si>
    <t>Ex DKM Type K f UGM-GLT conv manual call point</t>
  </si>
  <si>
    <t>4.998.010.934</t>
  </si>
  <si>
    <t>DKM 2014/2-ex-UGM</t>
  </si>
  <si>
    <t>6649 980 10934</t>
  </si>
  <si>
    <t>Conventional manual call points for ex areas</t>
  </si>
  <si>
    <t>8717332259182</t>
  </si>
  <si>
    <t>0.233</t>
  </si>
  <si>
    <t>MCP_CONV_820_INDOOR_SURFMT_RESET_YEL</t>
  </si>
  <si>
    <t>F.01U.012.779</t>
  </si>
  <si>
    <t>FMC-300RW-GSRYE</t>
  </si>
  <si>
    <t>6650 000 12779</t>
  </si>
  <si>
    <t>8717332259175</t>
  </si>
  <si>
    <t>0.249</t>
  </si>
  <si>
    <t>MCP_CONV_820_INDOOR_SURFMT_GLASS_YEL</t>
  </si>
  <si>
    <t>F.01U.012.778</t>
  </si>
  <si>
    <t>FMC-300RW-GSGYE</t>
  </si>
  <si>
    <t>6650 000 12778</t>
  </si>
  <si>
    <t>8717332259083</t>
  </si>
  <si>
    <t>MCP_CONV_820_INDOOR_SURFMT_RESET_BLUE</t>
  </si>
  <si>
    <t>F.01U.012.770</t>
  </si>
  <si>
    <t>FMC-300RW-GSRBU</t>
  </si>
  <si>
    <t>6650 000 12770</t>
  </si>
  <si>
    <t>8717332259144</t>
  </si>
  <si>
    <t>0.241</t>
  </si>
  <si>
    <t>MCP_CONV_820_INDOOR_SURFMT_GLASS_BLUE</t>
  </si>
  <si>
    <t>F.01U.012.724</t>
  </si>
  <si>
    <t>FMC-300RW-GSGBU</t>
  </si>
  <si>
    <t>6650 000 12724</t>
  </si>
  <si>
    <t>MCP_CONV_820_INDOOR_SURFMT_RESET_RED</t>
  </si>
  <si>
    <t>6650 000 12777</t>
  </si>
  <si>
    <t>MCP_CONV_820_INDOOR_SURFMT_GLASS_RED</t>
  </si>
  <si>
    <t>6650 000 12771</t>
  </si>
  <si>
    <t>0.222</t>
  </si>
  <si>
    <t>FMC-120-DKM-G-Y MCP conv Indoor yellow</t>
  </si>
  <si>
    <t>F.01U.011.955</t>
  </si>
  <si>
    <t>FMC-120-DKM-G-Y</t>
  </si>
  <si>
    <t>6650 000 11955</t>
  </si>
  <si>
    <t>0.224</t>
  </si>
  <si>
    <t>FMC-120-EST-G-B Stop dev. indoor, blue</t>
  </si>
  <si>
    <t>F.01U.012.763</t>
  </si>
  <si>
    <t>FMC-120-EST-G-B</t>
  </si>
  <si>
    <t>6650 000 12763</t>
  </si>
  <si>
    <t>0.237</t>
  </si>
  <si>
    <t>FMC-120-DKM-H-B MCP conv Outdoor blue</t>
  </si>
  <si>
    <t>F.01U.011.954</t>
  </si>
  <si>
    <t>FMC-120-DKM-H-B</t>
  </si>
  <si>
    <t>6650 000 11954</t>
  </si>
  <si>
    <t>FMC-120-DKM-G-B MCP conv Indoor blue</t>
  </si>
  <si>
    <t>F.01U.011.953</t>
  </si>
  <si>
    <t>FMC-120-DKM-G-B</t>
  </si>
  <si>
    <t>6650 000 11953</t>
  </si>
  <si>
    <t>FMC-120-DKM-H-R MCP conv outdoor red</t>
  </si>
  <si>
    <t>F.01U.011.952</t>
  </si>
  <si>
    <t>FMC-120-DKM-H-R</t>
  </si>
  <si>
    <t>6650 000 11952</t>
  </si>
  <si>
    <t>0.243</t>
  </si>
  <si>
    <t>FMC-120-DKM-G-R MCP conv indoor red</t>
  </si>
  <si>
    <t>F.01U.011.951</t>
  </si>
  <si>
    <t>FMC-120-DKM-G-R</t>
  </si>
  <si>
    <t>6650 000 11951</t>
  </si>
  <si>
    <t>Conventional manual call points</t>
  </si>
  <si>
    <t>Mainly used for Israel</t>
  </si>
  <si>
    <t>85319000</t>
  </si>
  <si>
    <t>Manual call point resettable red, Israel</t>
  </si>
  <si>
    <t>F.01U.249.820</t>
  </si>
  <si>
    <t>FMC-420IS-GSRRD</t>
  </si>
  <si>
    <t>7050 002 49820</t>
  </si>
  <si>
    <t>0.468</t>
  </si>
  <si>
    <t>MCP LSNi, Outdoor (H), Surface mounted, Resettable, Red</t>
  </si>
  <si>
    <t>F.01U.012.780</t>
  </si>
  <si>
    <t>FMC-420RW-HSRRD</t>
  </si>
  <si>
    <t>0.3</t>
  </si>
  <si>
    <t>MCP LSNi, Outdoor (H), Surface mounted, Glass, Red</t>
  </si>
  <si>
    <t>F.01U.012.709</t>
  </si>
  <si>
    <t>FMC-420RW-HSGRD</t>
  </si>
  <si>
    <t>8717332259281</t>
  </si>
  <si>
    <t>MCP_LSNi_INDOOR_SURFMT_RESET_YEL</t>
  </si>
  <si>
    <t>F.01U.012.788</t>
  </si>
  <si>
    <t>FMC-420RW-GSRYE</t>
  </si>
  <si>
    <t>6650 000 12788</t>
  </si>
  <si>
    <t>8717332259274</t>
  </si>
  <si>
    <t>MCP_LSNi_INDOOR_SURFMT_GLASS_YEL</t>
  </si>
  <si>
    <t>F.01U.012.787</t>
  </si>
  <si>
    <t>FMC-420RW-GSGYE</t>
  </si>
  <si>
    <t>6650 000 12787</t>
  </si>
  <si>
    <t>8717332259205</t>
  </si>
  <si>
    <t>0.835</t>
  </si>
  <si>
    <t>MCP_LSNi_INDOOR_SURFMT_RESET_BLUE</t>
  </si>
  <si>
    <t>F.01U.012.708</t>
  </si>
  <si>
    <t>FMC-420RW-GSRBU</t>
  </si>
  <si>
    <t>6650 000 12708</t>
  </si>
  <si>
    <t>8717332259199</t>
  </si>
  <si>
    <t>MCP_LSNi_INDOOR_SURFMT_GLASS_BLUE</t>
  </si>
  <si>
    <t>F.01U.012.707</t>
  </si>
  <si>
    <t>FMC-420RW-GSGBU</t>
  </si>
  <si>
    <t>6650 000 12707</t>
  </si>
  <si>
    <t>0.17</t>
  </si>
  <si>
    <t>MCP_LSNi_INDOOR_FLUSHMOUNT_RESET_RED</t>
  </si>
  <si>
    <t>6650 000 12784</t>
  </si>
  <si>
    <t>MCP_LSNi_INDOOR_FLUSHMOUNT_GLASS_RED</t>
  </si>
  <si>
    <t>6650 000 12783</t>
  </si>
  <si>
    <t>MCP_LSNi_INDOOR_SURFMT_RESET_RED</t>
  </si>
  <si>
    <t>6650 000 12782</t>
  </si>
  <si>
    <t>MCP_LSNi_INDOOR_SURFACE_GLASS_RED</t>
  </si>
  <si>
    <t>6650 000 12781</t>
  </si>
  <si>
    <t>FMC-210-DM-G-GR MCP LSN Indoor green</t>
  </si>
  <si>
    <t>F.01U.328.502</t>
  </si>
  <si>
    <t>FMC-210-DM-G-GR</t>
  </si>
  <si>
    <t xml:space="preserve">7050 003 28502 </t>
  </si>
  <si>
    <t>FMC-210-SM-G-B single action indoor blue</t>
  </si>
  <si>
    <t>F.01U.027.317</t>
  </si>
  <si>
    <t>FMC-210-SM-G-B</t>
  </si>
  <si>
    <t>7850 000 27317</t>
  </si>
  <si>
    <t>0.236</t>
  </si>
  <si>
    <t>FMC-210-SM-G-R single action indoor red</t>
  </si>
  <si>
    <t>F.01U.011.962</t>
  </si>
  <si>
    <t>FMC-210-SM-G-R</t>
  </si>
  <si>
    <t>6650 000 11962</t>
  </si>
  <si>
    <t>FMC-210-DM-G-Y MCP LSN indoor yellow</t>
  </si>
  <si>
    <t>F.01U.011.961</t>
  </si>
  <si>
    <t>FMC-210-DM-G-Y</t>
  </si>
  <si>
    <t>6650 000 11961</t>
  </si>
  <si>
    <t>FMC-210-DM-H-B MCP LSN outdoor blue</t>
  </si>
  <si>
    <t>F.01U.011.960</t>
  </si>
  <si>
    <t>FMC-210-DM-H-B</t>
  </si>
  <si>
    <t>6650 000 11960</t>
  </si>
  <si>
    <t>FMC-210-DM-G-B MCP LSN Indoor blue</t>
  </si>
  <si>
    <t>F.01U.011.959</t>
  </si>
  <si>
    <t>FMC-210-DM-G-B</t>
  </si>
  <si>
    <t>6650 000 11959</t>
  </si>
  <si>
    <t>0.244</t>
  </si>
  <si>
    <t>FMC-210-DM-H-R MCP LSN outdoor red</t>
  </si>
  <si>
    <t>6650 000 11958</t>
  </si>
  <si>
    <t>FMC-210-DM-G-R MCP LSN indoor red</t>
  </si>
  <si>
    <t>6650 000 11956</t>
  </si>
  <si>
    <t>Addressable manual call points</t>
  </si>
  <si>
    <t>0.655</t>
  </si>
  <si>
    <t>7050 002 79880</t>
  </si>
  <si>
    <t>2.0</t>
  </si>
  <si>
    <t>7050 002 79762</t>
  </si>
  <si>
    <t>0.530</t>
  </si>
  <si>
    <t>85389099</t>
  </si>
  <si>
    <t>Socket MX5000 Ex VK</t>
  </si>
  <si>
    <t>0.150</t>
  </si>
  <si>
    <t>85363010</t>
  </si>
  <si>
    <t>Safety barrier Ex isol. 24V 2 channel</t>
  </si>
  <si>
    <t>Order together with: 922689 and 924442. Order optional 904757</t>
  </si>
  <si>
    <t>0.590</t>
  </si>
  <si>
    <t>90318080</t>
  </si>
  <si>
    <t>Bracket MX5000</t>
  </si>
  <si>
    <t>0.380</t>
  </si>
  <si>
    <t>Socket MX5000 VK</t>
  </si>
  <si>
    <t>0.050</t>
  </si>
  <si>
    <t>Relay module KMX5000 RK VK</t>
  </si>
  <si>
    <t>85319085</t>
  </si>
  <si>
    <t>For operation of the detector order also 926826, 924442, optional:  904757</t>
  </si>
  <si>
    <t>For operation of the detector order also:  929144, 924441, optional: 904757</t>
  </si>
  <si>
    <t>IR flame detector FMX5000 IR VK</t>
  </si>
  <si>
    <t>Infrared flame detector</t>
  </si>
  <si>
    <t>0.018</t>
  </si>
  <si>
    <t>Relay board for DIBT application</t>
  </si>
  <si>
    <t>7850 000 29619</t>
  </si>
  <si>
    <t>0.14</t>
  </si>
  <si>
    <t>DUCT TUBE FILTERS 20/PK</t>
  </si>
  <si>
    <t>1826 950 89828</t>
  </si>
  <si>
    <t>SAMPLE TUBE 5FT (DS290)</t>
  </si>
  <si>
    <t>6650 000 29174</t>
  </si>
  <si>
    <t>DUCT SAMPLE TUBE 3 FOOT</t>
  </si>
  <si>
    <t>6650 000 29175</t>
  </si>
  <si>
    <t>0.058</t>
  </si>
  <si>
    <t>DUCT SAMPLE TUBE 1.5 FEET</t>
  </si>
  <si>
    <t>6650 000 29219</t>
  </si>
  <si>
    <t>Detector for use in air sampling housing</t>
  </si>
  <si>
    <t>7050 003 08231</t>
  </si>
  <si>
    <t>1.944</t>
  </si>
  <si>
    <t>Air sampling housing with MS400 base</t>
  </si>
  <si>
    <t>7850 000 29411</t>
  </si>
  <si>
    <t>Duct detector</t>
  </si>
  <si>
    <t>1.590</t>
  </si>
  <si>
    <t>Silicone sleeves</t>
  </si>
  <si>
    <t>7050 003 95479</t>
  </si>
  <si>
    <t>One unit contains 100 pcs. When 200 clips needed, order 2 units</t>
  </si>
  <si>
    <t>0.040</t>
  </si>
  <si>
    <t>L-Clip, 50mm</t>
  </si>
  <si>
    <t>7050 003 95480</t>
  </si>
  <si>
    <t>0.211</t>
  </si>
  <si>
    <t>Connection module, VdS</t>
  </si>
  <si>
    <t>7051 003 95478</t>
  </si>
  <si>
    <t>0.112</t>
  </si>
  <si>
    <t>End-of-line module, VdS</t>
  </si>
  <si>
    <t>7050 003 95477</t>
  </si>
  <si>
    <t>Sensor cable on reel 500m</t>
  </si>
  <si>
    <t>18.850</t>
  </si>
  <si>
    <t>Sensor cable steel, VdS, 500m</t>
  </si>
  <si>
    <t>7055 004 03520</t>
  </si>
  <si>
    <t>Sensor cable on reel 250m</t>
  </si>
  <si>
    <t>9.430</t>
  </si>
  <si>
    <t>Sensor cable steel, VdS, 250m</t>
  </si>
  <si>
    <t>7054 004 03519</t>
  </si>
  <si>
    <t>Sensor cable on reel 100m</t>
  </si>
  <si>
    <t>3.770</t>
  </si>
  <si>
    <t>Sensor cable steel, VdS, 100m</t>
  </si>
  <si>
    <t>7053 004 03518</t>
  </si>
  <si>
    <t>17.550</t>
  </si>
  <si>
    <t>Sensor cable nylon, VdS, 500m</t>
  </si>
  <si>
    <t>7052 004 03517</t>
  </si>
  <si>
    <t>8.780</t>
  </si>
  <si>
    <t>Sensor cable nylon, VdS, 250m</t>
  </si>
  <si>
    <t>7051 004 03516</t>
  </si>
  <si>
    <t>3.510</t>
  </si>
  <si>
    <t>Sensor cable nylon, VdS, 100m</t>
  </si>
  <si>
    <t>7050 004 03515</t>
  </si>
  <si>
    <t>12.350</t>
  </si>
  <si>
    <t>Sensor cable PVC, VdS, 500m</t>
  </si>
  <si>
    <t>7052 003 95476</t>
  </si>
  <si>
    <t>6.180</t>
  </si>
  <si>
    <t>Sensor cable PVC, VdS, 250m</t>
  </si>
  <si>
    <t>7051 003 95475</t>
  </si>
  <si>
    <t>2.470</t>
  </si>
  <si>
    <t>Sensor cable PVC, VdS, 100m</t>
  </si>
  <si>
    <t>7050 003 95474</t>
  </si>
  <si>
    <t>0.950</t>
  </si>
  <si>
    <t>Linear heat detector, VdS</t>
  </si>
  <si>
    <t>FCS-LHD-2EN</t>
  </si>
  <si>
    <t>7050 003 32846</t>
  </si>
  <si>
    <t>Heat detectors</t>
  </si>
  <si>
    <t>0.09</t>
  </si>
  <si>
    <t>Prism Plate for 1 Prism</t>
  </si>
  <si>
    <t>7050 000 98242</t>
  </si>
  <si>
    <t>0.383</t>
  </si>
  <si>
    <t>Prism Plate for  4 prism</t>
  </si>
  <si>
    <t>7050 000 98241</t>
  </si>
  <si>
    <t>0.199</t>
  </si>
  <si>
    <t>Universal Bracket Accessory for Fray5000</t>
  </si>
  <si>
    <t>7050 000 98240</t>
  </si>
  <si>
    <t>0.18</t>
  </si>
  <si>
    <t>Fireray5000 long range kit 50m extension</t>
  </si>
  <si>
    <t>Additional head for FRAY5000-EN</t>
  </si>
  <si>
    <t>7050 001 43257</t>
  </si>
  <si>
    <t>Successor of FRAY 5000 Types</t>
  </si>
  <si>
    <t>2.106</t>
  </si>
  <si>
    <t>Fireray 5000 Refl. linear beam detector</t>
  </si>
  <si>
    <t>7050 002 90197</t>
  </si>
  <si>
    <t>0.65</t>
  </si>
  <si>
    <t>Fireray 3000 additional Head</t>
  </si>
  <si>
    <t>7050 002 90196</t>
  </si>
  <si>
    <t>Successor of FR50/100</t>
  </si>
  <si>
    <t>0.800</t>
  </si>
  <si>
    <t>85365019</t>
  </si>
  <si>
    <t>Linear Beam, standalone reflective</t>
  </si>
  <si>
    <t>7050 004 00533</t>
  </si>
  <si>
    <t>Successor of Fireray 2000</t>
  </si>
  <si>
    <t>1.62</t>
  </si>
  <si>
    <t>Fireray 3000 End-To-End Linear Beam</t>
  </si>
  <si>
    <t>7050 002 90195</t>
  </si>
  <si>
    <t>Fireray Linear Smoke Detectors</t>
  </si>
  <si>
    <t>0.43</t>
  </si>
  <si>
    <t>Filterbox Large</t>
  </si>
  <si>
    <t>6650 000 29714</t>
  </si>
  <si>
    <t>Replacement Filter Large</t>
  </si>
  <si>
    <t>6650 000 29715</t>
  </si>
  <si>
    <t>1.341</t>
  </si>
  <si>
    <t>Detonation Safety barrier</t>
  </si>
  <si>
    <t>6650 000 29716</t>
  </si>
  <si>
    <t>1.324</t>
  </si>
  <si>
    <t>Water Separator</t>
  </si>
  <si>
    <t>6650 000 29717</t>
  </si>
  <si>
    <t>Three way tap</t>
  </si>
  <si>
    <t>6650 000 29718</t>
  </si>
  <si>
    <t>2.42</t>
  </si>
  <si>
    <t>Polywell hose flexible, PG 16</t>
  </si>
  <si>
    <t>6650 000 29719</t>
  </si>
  <si>
    <t>Connection straight line</t>
  </si>
  <si>
    <t>6650 000 29720</t>
  </si>
  <si>
    <t>Threaded ring, PG 16</t>
  </si>
  <si>
    <t>6650 000 29721</t>
  </si>
  <si>
    <t>Flange</t>
  </si>
  <si>
    <t>6650 000 29722</t>
  </si>
  <si>
    <t>0.01</t>
  </si>
  <si>
    <t>Aspiration Reduction</t>
  </si>
  <si>
    <t>6650 000 29724</t>
  </si>
  <si>
    <t>Delivered in packages of 10 pcs. If 30 pcs needed, order 30 pcs. BLP is per piece.</t>
  </si>
  <si>
    <t>0.009</t>
  </si>
  <si>
    <t>Ceiling let through</t>
  </si>
  <si>
    <t>6650 000 29725</t>
  </si>
  <si>
    <t>1.98</t>
  </si>
  <si>
    <t>Aspiration hose for ceiling let through</t>
  </si>
  <si>
    <t>6650 000 29727</t>
  </si>
  <si>
    <t xml:space="preserve">Accessories for Titanus </t>
  </si>
  <si>
    <t>0.6</t>
  </si>
  <si>
    <t>Diagnostic cable incl. software DIAG 3</t>
  </si>
  <si>
    <t>6650 000 33505</t>
  </si>
  <si>
    <t>Test adapter</t>
  </si>
  <si>
    <t>6649 981 48849</t>
  </si>
  <si>
    <t>Test tube</t>
  </si>
  <si>
    <t>6649 981 48848</t>
  </si>
  <si>
    <t>Order only 10 pcs or multiple of 10. E.g. needed 30 pcs, order 30 pcs. Price per piece</t>
  </si>
  <si>
    <t>reduction foil 7,0mm</t>
  </si>
  <si>
    <t>6649 981 43433</t>
  </si>
  <si>
    <t>reduction foil 6,8mm</t>
  </si>
  <si>
    <t>6649 981 43432</t>
  </si>
  <si>
    <t>reduction foil 6,0mm</t>
  </si>
  <si>
    <t>6649 981 43431</t>
  </si>
  <si>
    <t>0.003</t>
  </si>
  <si>
    <t>reduction foil 5,6mm</t>
  </si>
  <si>
    <t>6649 981 43430</t>
  </si>
  <si>
    <t>reduction foil 5,2mm</t>
  </si>
  <si>
    <t>6649 981 43429</t>
  </si>
  <si>
    <t>0.042</t>
  </si>
  <si>
    <t>reduction foil 5,0mm</t>
  </si>
  <si>
    <t>6649 981 43428</t>
  </si>
  <si>
    <t>reduction foil 4,6mm</t>
  </si>
  <si>
    <t>6649 981 43427</t>
  </si>
  <si>
    <t>reduction foil 4,4mm</t>
  </si>
  <si>
    <t>6649 981 43426</t>
  </si>
  <si>
    <t>reduction foil 4,2mm</t>
  </si>
  <si>
    <t>6649 981 43425</t>
  </si>
  <si>
    <t>reduction foil 4,0mm</t>
  </si>
  <si>
    <t>6649 981 43424</t>
  </si>
  <si>
    <t>0.366</t>
  </si>
  <si>
    <t>reduction foil 3,8mm</t>
  </si>
  <si>
    <t>6649 981 43423</t>
  </si>
  <si>
    <t>reduction foil 3,6mm</t>
  </si>
  <si>
    <t>6649 981 43422</t>
  </si>
  <si>
    <t>reduction foil 3,4mm</t>
  </si>
  <si>
    <t>6649 981 43420</t>
  </si>
  <si>
    <t>reduction foil 3,2mm</t>
  </si>
  <si>
    <t>6649 981 43419</t>
  </si>
  <si>
    <t>reduction foil 3,0mm</t>
  </si>
  <si>
    <t>6649 981 43418</t>
  </si>
  <si>
    <t>reduction foil 2,5mm</t>
  </si>
  <si>
    <t>6649 981 43417</t>
  </si>
  <si>
    <t>reduction foil 2,0mm</t>
  </si>
  <si>
    <t>6649 981 43416</t>
  </si>
  <si>
    <t>fixing foil</t>
  </si>
  <si>
    <t>6649 981 43413</t>
  </si>
  <si>
    <t>0.971</t>
  </si>
  <si>
    <t>Fixing unit MT-1</t>
  </si>
  <si>
    <t>6649 981 43410</t>
  </si>
  <si>
    <t xml:space="preserve">Titanus Accessories and reduction foils </t>
  </si>
  <si>
    <t>0.033</t>
  </si>
  <si>
    <t>Installation Kid for add. modules</t>
  </si>
  <si>
    <t>7054 001 41201</t>
  </si>
  <si>
    <t>Relay Module Type RU-1 for FCS-320-TM-R</t>
  </si>
  <si>
    <t>7050 001 41200</t>
  </si>
  <si>
    <t>0.02</t>
  </si>
  <si>
    <t>Reset Board for FCS-320 series</t>
  </si>
  <si>
    <t>7050 001 41199</t>
  </si>
  <si>
    <t>FCS-320-TP2 Conventional ASD</t>
  </si>
  <si>
    <t>7053 001 41198</t>
  </si>
  <si>
    <t>1.282</t>
  </si>
  <si>
    <t>FCS-320-TP1 Conventional ASD</t>
  </si>
  <si>
    <t>7052 001 41197</t>
  </si>
  <si>
    <t>0.47</t>
  </si>
  <si>
    <t>FCS-320-TM-R Conventional ASD</t>
  </si>
  <si>
    <t>7051 001 41196</t>
  </si>
  <si>
    <t>0.53</t>
  </si>
  <si>
    <t>FCS-320-TM Conventional ASD</t>
  </si>
  <si>
    <t>7050 001 41195</t>
  </si>
  <si>
    <t xml:space="preserve">Conventional smoke extraction systems </t>
  </si>
  <si>
    <t>Detector module DM-TT-01(05)-LB/a</t>
  </si>
  <si>
    <t>6649 981 43402</t>
  </si>
  <si>
    <t>Detector module DM-TT-10(25)-LB/a</t>
  </si>
  <si>
    <t>6649 981 43401</t>
  </si>
  <si>
    <t>Detector module DM-TT-50(80)-LB/a</t>
  </si>
  <si>
    <t>6649 981 43400</t>
  </si>
  <si>
    <t xml:space="preserve"> INCOMPATIBLE WITH FAS-420 TP/TT</t>
  </si>
  <si>
    <t>Detector module DM-TP-01(05)-LB/a INCOMPATIBLE WITH FAS-420 TP/TT</t>
  </si>
  <si>
    <t>6649 981 43396</t>
  </si>
  <si>
    <t>Detector module DM-TP-10(25)-LB/a INCOMPATIBLE WITH FAS-420 TP/TT</t>
  </si>
  <si>
    <t>6649 981 43395</t>
  </si>
  <si>
    <t>0.11</t>
  </si>
  <si>
    <t>Detector module DM-TP-50(80)-LB/a INCOMPATIBLE WITH FAS-420 TP/TT</t>
  </si>
  <si>
    <t>6649 981 43394</t>
  </si>
  <si>
    <t>Sound Suppressor for Aspirating</t>
  </si>
  <si>
    <t>7050 000 90252</t>
  </si>
  <si>
    <t>1.57</t>
  </si>
  <si>
    <t>Titanus Top Sens Basic TT2 Silent</t>
  </si>
  <si>
    <t>7050 000 83874</t>
  </si>
  <si>
    <t>1.45</t>
  </si>
  <si>
    <t>Titanus Top Sens Basic TT1 Silent</t>
  </si>
  <si>
    <t>7050 000 83875</t>
  </si>
  <si>
    <t>1.55</t>
  </si>
  <si>
    <t>Titanus Pro Sens Basic TP2 Silent</t>
  </si>
  <si>
    <t>7050 000 83876</t>
  </si>
  <si>
    <t>Titanus Pro Sens Basic TP1 Silent</t>
  </si>
  <si>
    <t>7050 000 83877</t>
  </si>
  <si>
    <t>6650 000 29256</t>
  </si>
  <si>
    <t>1.53</t>
  </si>
  <si>
    <t>6650 000 29255</t>
  </si>
  <si>
    <t>Titanus Top Sens TT2, LSNi</t>
  </si>
  <si>
    <t>6650 000 29253</t>
  </si>
  <si>
    <t>Titanus Top Sens TT1, LSNi</t>
  </si>
  <si>
    <t>6650 000 29252</t>
  </si>
  <si>
    <t>FAS-420-TM series housing base</t>
  </si>
  <si>
    <t>7050 000 78494 </t>
  </si>
  <si>
    <t>FAS-420-TM-RVB aspirating smoke detector</t>
  </si>
  <si>
    <t>7050 000 78497</t>
  </si>
  <si>
    <t>FAS-420-TM-R aspirating smoke detector</t>
  </si>
  <si>
    <t>7050 000 78496</t>
  </si>
  <si>
    <t>0.576</t>
  </si>
  <si>
    <t>Smoke System</t>
  </si>
  <si>
    <t>7050 000 78495</t>
  </si>
  <si>
    <t>Titanus Smoke extraction systems Systems</t>
  </si>
  <si>
    <t>Special detectors</t>
  </si>
  <si>
    <t>0.197</t>
  </si>
  <si>
    <t>MCL USB ADAPTER</t>
  </si>
  <si>
    <t>66F01U349254</t>
  </si>
  <si>
    <t xml:space="preserve">Price of 1 Pc.
But can be only ordered in set of 5 Pieces </t>
  </si>
  <si>
    <t>0.04</t>
  </si>
  <si>
    <t>Spare plastic FDM275-O</t>
  </si>
  <si>
    <t>F.01U.349.253</t>
  </si>
  <si>
    <t>FDMP295</t>
  </si>
  <si>
    <t>66F01U349253</t>
  </si>
  <si>
    <t>0.066</t>
  </si>
  <si>
    <t>Spare glass FDM275-O</t>
  </si>
  <si>
    <t>F.01U.349.252</t>
  </si>
  <si>
    <t>FDMG295</t>
  </si>
  <si>
    <t>66F01U349252</t>
  </si>
  <si>
    <t xml:space="preserve">Price of 1 Pc.
But can be only ordered in set of 10 Pieces </t>
  </si>
  <si>
    <t>0.117</t>
  </si>
  <si>
    <t>Spare glass FDM273-O</t>
  </si>
  <si>
    <t>66F01U349250</t>
  </si>
  <si>
    <t>Radio manual call point</t>
  </si>
  <si>
    <t>F.01U.349.251</t>
  </si>
  <si>
    <t>FDM275-O</t>
  </si>
  <si>
    <t>66F01U349251</t>
  </si>
  <si>
    <t>Li-SOCl2 battery pack 3.6V, 10 Ah</t>
  </si>
  <si>
    <t>66F01U349248</t>
  </si>
  <si>
    <t>0.108</t>
  </si>
  <si>
    <t>Radio manual call point switching unit</t>
  </si>
  <si>
    <t>66F01U349249</t>
  </si>
  <si>
    <t>0.285</t>
  </si>
  <si>
    <t>Radio manual call point housing</t>
  </si>
  <si>
    <t>66F01U349137</t>
  </si>
  <si>
    <t>0.039</t>
  </si>
  <si>
    <t>Base radio fire detector</t>
  </si>
  <si>
    <t>66F01U349136</t>
  </si>
  <si>
    <t>0.134</t>
  </si>
  <si>
    <t>Radio fire detector</t>
  </si>
  <si>
    <t>66F01U349135</t>
  </si>
  <si>
    <t>0.260</t>
  </si>
  <si>
    <t>Radio gateway</t>
  </si>
  <si>
    <t>66F01U349134</t>
  </si>
  <si>
    <t>Wireless Devices</t>
  </si>
  <si>
    <t>1.196</t>
  </si>
  <si>
    <t>AVIOTEC IP starlight 8000</t>
  </si>
  <si>
    <t>7050  003 17536</t>
  </si>
  <si>
    <t>3.285</t>
  </si>
  <si>
    <t>AI-VFD Bullet 4MP 4.4-10mm IP67</t>
  </si>
  <si>
    <t>7050 004 06348</t>
  </si>
  <si>
    <t>to follow</t>
  </si>
  <si>
    <t>5C</t>
  </si>
  <si>
    <t>F.01U.436.969</t>
  </si>
  <si>
    <t>852-1813/000-001</t>
  </si>
  <si>
    <t>F.01U.436.968</t>
  </si>
  <si>
    <t>XACC-1-FAN-EXT</t>
  </si>
  <si>
    <t>Input module, 8 inputs</t>
  </si>
  <si>
    <t>F.01U.434.725</t>
  </si>
  <si>
    <t xml:space="preserve">XI110208 </t>
  </si>
  <si>
    <t>Relay module</t>
  </si>
  <si>
    <t>F.01U.434.724</t>
  </si>
  <si>
    <t>XI231302</t>
  </si>
  <si>
    <t>F.01U.434.723</t>
  </si>
  <si>
    <t>FVD-EDG-4CH</t>
  </si>
  <si>
    <t>F.01U.434.722</t>
  </si>
  <si>
    <t>FVD-EDG-3CH</t>
  </si>
  <si>
    <t>F.01U.434.721</t>
  </si>
  <si>
    <t>FVD-EDG-2CH</t>
  </si>
  <si>
    <t>F.01U.434.720</t>
  </si>
  <si>
    <t>FVD-EDG-1CH</t>
  </si>
  <si>
    <t xml:space="preserve">Video fire detection server </t>
  </si>
  <si>
    <t>F.01U.434.719</t>
  </si>
  <si>
    <t>FVD-EDG-S</t>
  </si>
  <si>
    <t>Video-based Fire Detection</t>
  </si>
  <si>
    <t>Price per piece. Order only 10 pcs or multiple of 10. E.g. needed 30 pcs, order 30 pcs.</t>
  </si>
  <si>
    <t>DBZ1193A,  DOW1171 Det identifier</t>
  </si>
  <si>
    <t>4.998.115.785</t>
  </si>
  <si>
    <t>DOW1171-ident</t>
  </si>
  <si>
    <t>6649 981 15785</t>
  </si>
  <si>
    <t>Order only 10 pcs or multiple of 10. E.g. needed 30 pcs, order 30 pcs</t>
  </si>
  <si>
    <t>0.045</t>
  </si>
  <si>
    <t>Detector dust cap</t>
  </si>
  <si>
    <t>0.037</t>
  </si>
  <si>
    <t>Sealing element</t>
  </si>
  <si>
    <t>Order only 100 pcs or multiple of 100. E.g. needed 60 pcs, order 100 pcs</t>
  </si>
  <si>
    <t>0.026</t>
  </si>
  <si>
    <t>Detector locking device</t>
  </si>
  <si>
    <t>0.024</t>
  </si>
  <si>
    <t>Designation plate</t>
  </si>
  <si>
    <t>0.480</t>
  </si>
  <si>
    <t>Detector exchanger</t>
  </si>
  <si>
    <t>1 bag contains 10 pcs.20 pcs needed, order 2 pcs. (bags) REUP per unit (= 10 pcs)</t>
  </si>
  <si>
    <t>0.354</t>
  </si>
  <si>
    <t>Metal cable gland</t>
  </si>
  <si>
    <t>0.286</t>
  </si>
  <si>
    <t>Base attachment wet</t>
  </si>
  <si>
    <t>Base attachment</t>
  </si>
  <si>
    <t>0.025</t>
  </si>
  <si>
    <t>Base for Dual-Optical Detector for Ex Area</t>
  </si>
  <si>
    <t>0.124</t>
  </si>
  <si>
    <t>Dual-optical detector, explosive area</t>
  </si>
  <si>
    <t>2.5</t>
  </si>
  <si>
    <t>Flameproof (Exd) IR3 Flame Detector</t>
  </si>
  <si>
    <t>7050 002 79764</t>
  </si>
  <si>
    <t>Detectors for explosive areas</t>
  </si>
  <si>
    <t>0.35</t>
  </si>
  <si>
    <t>FCP-OC 500-P conv multisen detect EU tr</t>
  </si>
  <si>
    <t>F.01U.510.656</t>
  </si>
  <si>
    <t>FCP-OC 500-P</t>
  </si>
  <si>
    <t>7850 005 10656</t>
  </si>
  <si>
    <t>0.36</t>
  </si>
  <si>
    <t>FCP-O 500-P conv opt smoke det EU tr</t>
  </si>
  <si>
    <t>F.01U.510.654</t>
  </si>
  <si>
    <t>FCP-O 500-P</t>
  </si>
  <si>
    <t>7850 005 10654</t>
  </si>
  <si>
    <t>0.217</t>
  </si>
  <si>
    <t>FCP-OC 500 Multisens detect conv EU wh</t>
  </si>
  <si>
    <t>F.01U.510.653</t>
  </si>
  <si>
    <t>FCP-OC 500</t>
  </si>
  <si>
    <t>7850 005 10653</t>
  </si>
  <si>
    <t>0.308</t>
  </si>
  <si>
    <t>FCP-O 500 conv opt smoke detector EU wh</t>
  </si>
  <si>
    <t>F.01U.510.649</t>
  </si>
  <si>
    <t>FCP-O 500</t>
  </si>
  <si>
    <t>7850 005 12649</t>
  </si>
  <si>
    <t>FCA-500-E-EU base conv-EOL for EU</t>
  </si>
  <si>
    <t>F.01U.510.648</t>
  </si>
  <si>
    <t>FCA-500-E-EU</t>
  </si>
  <si>
    <t>7850 005 10648</t>
  </si>
  <si>
    <t>0.218</t>
  </si>
  <si>
    <t>FCA-500-EU base conventional for EU</t>
  </si>
  <si>
    <t>F.01U.510.647</t>
  </si>
  <si>
    <t>FCA-500-EU</t>
  </si>
  <si>
    <t>7850 005 10647</t>
  </si>
  <si>
    <t>500 Series</t>
  </si>
  <si>
    <t>FLM-320-EOL4W-S Conv EOL Module 4-Wire</t>
  </si>
  <si>
    <t>F.01U.083.620</t>
  </si>
  <si>
    <t>FLM-320-EOL4W-S</t>
  </si>
  <si>
    <t>FLM-320-EOL2W Conv EOL Module 2-Wire</t>
  </si>
  <si>
    <t>F.01U.083.619</t>
  </si>
  <si>
    <t>FLM-320-EOL2W</t>
  </si>
  <si>
    <t>7050 000 83619</t>
  </si>
  <si>
    <t>FCH-T 320-R470 heat detector (470Ω)</t>
  </si>
  <si>
    <t>7850 000 29861</t>
  </si>
  <si>
    <t>0.091</t>
  </si>
  <si>
    <t>FCP-OT 320-R470 optical/heat detector (470Ω)</t>
  </si>
  <si>
    <t>7850 000 29862</t>
  </si>
  <si>
    <t>FCP-OC 320-R470 Combined opt/gas det. (470Ω)</t>
  </si>
  <si>
    <t>7850 000 29867</t>
  </si>
  <si>
    <t>FCP-O 320-R470 optical smoke detector (470Ω)</t>
  </si>
  <si>
    <t>7850 000 29857</t>
  </si>
  <si>
    <t>FCH-T 320-FSA Heat, RoR conv. Detector (820Ω)</t>
  </si>
  <si>
    <t>F.01U.026.294</t>
  </si>
  <si>
    <t>FCH-T320-FSA</t>
  </si>
  <si>
    <t>7050 000 26294</t>
  </si>
  <si>
    <t>0.069</t>
  </si>
  <si>
    <t>FCH-T 320 conv. RoR heat detector (820Ω)</t>
  </si>
  <si>
    <t>7050 000 26291</t>
  </si>
  <si>
    <t>FCP-OT 320 optical/ heat conv. Detector (820Ω)</t>
  </si>
  <si>
    <t>7050 000 26295</t>
  </si>
  <si>
    <t>FCP-OC 320 optical/ chemical conv. det. (820Ω)</t>
  </si>
  <si>
    <t>7050 000 26292</t>
  </si>
  <si>
    <t>0.072</t>
  </si>
  <si>
    <t>FCP-O320 optical conventional (820Ω)</t>
  </si>
  <si>
    <t>7050 000 26293</t>
  </si>
  <si>
    <t>320 Series</t>
  </si>
  <si>
    <t>Conventional detectors</t>
  </si>
  <si>
    <t>0.081</t>
  </si>
  <si>
    <t>85369095</t>
  </si>
  <si>
    <t>Detector base, V0 rating</t>
  </si>
  <si>
    <t>F.01U.214.891</t>
  </si>
  <si>
    <t>MS 400 V0</t>
  </si>
  <si>
    <t>7050 002 14891</t>
  </si>
  <si>
    <t>One unit contains 200 pcs. Minimum order quantity is 5 units (= 1.000 caps). Delivery time 3-4 months.</t>
  </si>
  <si>
    <t>0.023</t>
  </si>
  <si>
    <t>Detector cap, V0 rating (200 pcs)</t>
  </si>
  <si>
    <t>F.01U.239.554</t>
  </si>
  <si>
    <t>FAA-420-CAP-V0</t>
  </si>
  <si>
    <t>7050 002 39554</t>
  </si>
  <si>
    <t>MOUNT BRACKfalse floor mounting bracket</t>
  </si>
  <si>
    <t>6627 992 71257</t>
  </si>
  <si>
    <t>Remote Indicator</t>
  </si>
  <si>
    <t>7050 002 89120</t>
  </si>
  <si>
    <t>0.061</t>
  </si>
  <si>
    <t>7050 002 89620</t>
  </si>
  <si>
    <t>MK 400, detector console including socket</t>
  </si>
  <si>
    <t>6649 980 97924</t>
  </si>
  <si>
    <t>MH 400, detector heating</t>
  </si>
  <si>
    <t>6649 980 25373</t>
  </si>
  <si>
    <t>Order only 50 pcs or multiple of 50. E.g. needed 150 pcs, order 150 pcs</t>
  </si>
  <si>
    <t>TP8 400, lettering strip till 8 m hight, (Attention!!! Order multiple, read comment)</t>
  </si>
  <si>
    <t>6649 980 84710</t>
  </si>
  <si>
    <t>0.006</t>
  </si>
  <si>
    <t>TP4 400, lettering strip till 4 m hight, (Attention!!! Order multiple, read comment)</t>
  </si>
  <si>
    <t>6649 980 84709</t>
  </si>
  <si>
    <t>One package unit contains 10 pcs. E.g. 50 pcs needed --&gt; order 5</t>
  </si>
  <si>
    <t>SSK 400, dust cover (10ps)</t>
  </si>
  <si>
    <t>6649 980 35312</t>
  </si>
  <si>
    <t>SK 400, Metal cage for protection MagicSens detectors</t>
  </si>
  <si>
    <t>6649 980 25369</t>
  </si>
  <si>
    <t>MSR 320 GLT, Base with Relay</t>
  </si>
  <si>
    <t>6649 981 14565</t>
  </si>
  <si>
    <t>MSC 420 Add base surface-mount</t>
  </si>
  <si>
    <t>6649 981 13025</t>
  </si>
  <si>
    <t>0.23</t>
  </si>
  <si>
    <t>FAA-420-SEAL Damp Room Seal MS400 (10ps)</t>
  </si>
  <si>
    <t>7050 002 15142</t>
  </si>
  <si>
    <t>MS 400 Detector Base with Bosch Logo</t>
  </si>
  <si>
    <t>7050 002 15139</t>
  </si>
  <si>
    <t>MS 400, socket, surface/ flush mounted cable supply</t>
  </si>
  <si>
    <t>6649 980 21535</t>
  </si>
  <si>
    <t>8717332206896</t>
  </si>
  <si>
    <t>FAA-420-R Base with Relay for 420 Series</t>
  </si>
  <si>
    <t>FAA-MSR420</t>
  </si>
  <si>
    <t>6650 005 08658</t>
  </si>
  <si>
    <t>Accessories for 300 and 400 series</t>
  </si>
  <si>
    <t>8717332283224</t>
  </si>
  <si>
    <t>FAA-500-R base LSN with relay</t>
  </si>
  <si>
    <t>6649 981 51299</t>
  </si>
  <si>
    <t>8717332204793</t>
  </si>
  <si>
    <t>Price per piece. Order only 10 pcs or multiple of 10. E.g. needed 30 pcs, order 30 pcs</t>
  </si>
  <si>
    <t>FAA-500-SPRING for concrete / wooden ceilings</t>
  </si>
  <si>
    <t>6650 005 10028</t>
  </si>
  <si>
    <t>8717332204748</t>
  </si>
  <si>
    <t>0.266</t>
  </si>
  <si>
    <t xml:space="preserve">FAA-500-SB-H Surface mount back box with damp room seal </t>
  </si>
  <si>
    <t>6650 005 10166</t>
  </si>
  <si>
    <t>Trim ring for 500 Series, iris white</t>
  </si>
  <si>
    <t>6649 981 51295</t>
  </si>
  <si>
    <t>0.049</t>
  </si>
  <si>
    <t>FAA-500-TR-P, transperant iris with color insert</t>
  </si>
  <si>
    <t>6649 981 51296</t>
  </si>
  <si>
    <t>0.166</t>
  </si>
  <si>
    <t>FAA-500-BB, mount back box</t>
  </si>
  <si>
    <t>6649 981 51302</t>
  </si>
  <si>
    <t>FAA500, base LSN</t>
  </si>
  <si>
    <t>6649 981 51297</t>
  </si>
  <si>
    <t>0.2</t>
  </si>
  <si>
    <t>FAA-500-CB, built-in housing for concrete ceiling</t>
  </si>
  <si>
    <t>6650 005 08713</t>
  </si>
  <si>
    <t>Accessories for FAP-500 Series</t>
  </si>
  <si>
    <t>Accessories 500/400/300 series detectors</t>
  </si>
  <si>
    <t>Optical/Thermal without Rotary-Switches</t>
  </si>
  <si>
    <t>7050 003 07727</t>
  </si>
  <si>
    <t>Optical without Rotary-Switches</t>
  </si>
  <si>
    <t>7050 003 07725</t>
  </si>
  <si>
    <t>4060039133199</t>
  </si>
  <si>
    <t>0,082</t>
  </si>
  <si>
    <t>Detector dual-optical/thermal/CO</t>
  </si>
  <si>
    <t>7050 003 95473</t>
  </si>
  <si>
    <t>0.082</t>
  </si>
  <si>
    <t>Dual-Optical/Thermal/Chemical with Rotary-Switches</t>
  </si>
  <si>
    <t>7050 003 07731</t>
  </si>
  <si>
    <t>Dual-Optical/Thermal with Rotary-Switches</t>
  </si>
  <si>
    <t>7050 003 07730</t>
  </si>
  <si>
    <t>Dual-Optical with Rotary-Switches</t>
  </si>
  <si>
    <t>7050 003 07729</t>
  </si>
  <si>
    <t>Heat with Rotary-Switches</t>
  </si>
  <si>
    <t>7050 003 07732</t>
  </si>
  <si>
    <t>Optical/Thermal with Rotary-Switches</t>
  </si>
  <si>
    <t>7050 003 07728</t>
  </si>
  <si>
    <t>Optical with Rotary-Switches</t>
  </si>
  <si>
    <t>7050 003 07726</t>
  </si>
  <si>
    <t>AVENAR detector 4000</t>
  </si>
  <si>
    <t>0.180</t>
  </si>
  <si>
    <t>FAP-OC 520-P Multisens detector LSNi tr</t>
  </si>
  <si>
    <t>6650 005 10162</t>
  </si>
  <si>
    <t>0.170</t>
  </si>
  <si>
    <t>FAP-O 520-P opt smoke detector LSNi tr</t>
  </si>
  <si>
    <t>6650 005 10161</t>
  </si>
  <si>
    <t>FAP-OC 520 Multisensor detector LSNi wh</t>
  </si>
  <si>
    <t>6650 005 10151</t>
  </si>
  <si>
    <t>FAP-O 520 opt smoke detector LSNi white</t>
  </si>
  <si>
    <t>6650 005 10149</t>
  </si>
  <si>
    <t>LSN Detectors</t>
  </si>
  <si>
    <t>13.520</t>
  </si>
  <si>
    <t>Battery 12 V / 38 - 45 Ah</t>
  </si>
  <si>
    <t>F.01U.579.782</t>
  </si>
  <si>
    <t>IPS-BAT12V-45AH</t>
  </si>
  <si>
    <t>7.96</t>
  </si>
  <si>
    <t>Battery 12 V / 24 - 27 Ah</t>
  </si>
  <si>
    <t>F.01U.579.781</t>
  </si>
  <si>
    <t>IPS-BAT12V-27AH</t>
  </si>
  <si>
    <t>3.730</t>
  </si>
  <si>
    <t>Battery 12 V / 10 - 12 Ah</t>
  </si>
  <si>
    <t>F.01U.579.778</t>
  </si>
  <si>
    <t>IPS-BAT12V-12AH</t>
  </si>
  <si>
    <t xml:space="preserve">Batteries </t>
  </si>
  <si>
    <t>Batteries</t>
  </si>
  <si>
    <t>Optional access key level 2</t>
  </si>
  <si>
    <t>Optional relay board</t>
  </si>
  <si>
    <t>Optional open collector board</t>
  </si>
  <si>
    <t>3.42</t>
  </si>
  <si>
    <t>8 zone conventional fire panel</t>
  </si>
  <si>
    <t>3.456</t>
  </si>
  <si>
    <t>4 zone conventional fire panel</t>
  </si>
  <si>
    <t>2.2</t>
  </si>
  <si>
    <t>2 zone conventional fire panel</t>
  </si>
  <si>
    <t>Conventional panels</t>
  </si>
  <si>
    <t>No repair</t>
  </si>
  <si>
    <t>Evolution pack FSM-2500</t>
  </si>
  <si>
    <t>F.01U.315.067</t>
  </si>
  <si>
    <t>FSM-2500-EP</t>
  </si>
  <si>
    <t>7050 003 15067</t>
  </si>
  <si>
    <t>Evolution pack FSM-5000</t>
  </si>
  <si>
    <t>F.01U.314.992</t>
  </si>
  <si>
    <t>FSM-5000-EP</t>
  </si>
  <si>
    <t>7050 003 14992</t>
  </si>
  <si>
    <t>Cannot be sold in SEO</t>
  </si>
  <si>
    <t>Fire Monitoring System 2500</t>
  </si>
  <si>
    <t>Fire Monitoring System 5000</t>
  </si>
  <si>
    <t>Fire Monitoring System 10000</t>
  </si>
  <si>
    <t>FSM-10K</t>
  </si>
  <si>
    <t>Sold only in SEO. Outphased  for rest EMEA</t>
  </si>
  <si>
    <t>F.01U.314.990</t>
  </si>
  <si>
    <t>7050 003 14990</t>
  </si>
  <si>
    <t>F.01U.314.991</t>
  </si>
  <si>
    <t>7050 003 14991</t>
  </si>
  <si>
    <t>Fire Monitoring System</t>
  </si>
  <si>
    <t>Annual connectivity license &gt; 2000 points</t>
  </si>
  <si>
    <t>Germany</t>
  </si>
  <si>
    <t>NEXOSPACE FSE basic license L</t>
  </si>
  <si>
    <t>Annual connectivity license 254 - 2000 points</t>
  </si>
  <si>
    <t>NEXOSPACE FSE basic license M</t>
  </si>
  <si>
    <t>Annual connectivity license &lt;254 points</t>
  </si>
  <si>
    <t>NEXOSPACE FSE basic license S</t>
  </si>
  <si>
    <t>Secure Network Gateway</t>
  </si>
  <si>
    <t>Remote Services</t>
  </si>
  <si>
    <t>BACnet server trial license 30 days</t>
  </si>
  <si>
    <t>FSM-8000-BNSTL</t>
  </si>
  <si>
    <t>7051 004 28679</t>
  </si>
  <si>
    <t>BACnet server license 5 years</t>
  </si>
  <si>
    <t>FSM-8000-BNSL</t>
  </si>
  <si>
    <t>7050 004 28678</t>
  </si>
  <si>
    <t>BACnet Server License</t>
  </si>
  <si>
    <t>BS labeling membranes ATG 100</t>
  </si>
  <si>
    <t>3.902.102.662</t>
  </si>
  <si>
    <t>ATG100-LABEL</t>
  </si>
  <si>
    <t>0.055</t>
  </si>
  <si>
    <t>ATG 420 LSNi display module</t>
  </si>
  <si>
    <t>F.01U.284.610</t>
  </si>
  <si>
    <t>ATG 420 LSNI</t>
  </si>
  <si>
    <t>BS labeling strips for BAT 100</t>
  </si>
  <si>
    <t>4.998.001.941</t>
  </si>
  <si>
    <t>BAT100-LABELS</t>
  </si>
  <si>
    <t>6649 980 01941</t>
  </si>
  <si>
    <t>ATB 420 LSNi for the connection to location map tableaus</t>
  </si>
  <si>
    <t>F.01U.284.611</t>
  </si>
  <si>
    <t>ATB 420 LSNi</t>
  </si>
  <si>
    <t>One ATG-420-LSNi is included</t>
  </si>
  <si>
    <t>2.61</t>
  </si>
  <si>
    <t>BAT100 LSN, Remote display panel</t>
  </si>
  <si>
    <t>4.998.000.922</t>
  </si>
  <si>
    <t>BAT 100 LSN</t>
  </si>
  <si>
    <t>6649 980 00922</t>
  </si>
  <si>
    <t>Display Panels</t>
  </si>
  <si>
    <t>Panel kit premium license, frame-mount</t>
  </si>
  <si>
    <t>7050 003 83893</t>
  </si>
  <si>
    <t>Panel kit premium license, wall-mount</t>
  </si>
  <si>
    <t>7050 003 83888</t>
  </si>
  <si>
    <t>Panel kit standard license, frame-mount</t>
  </si>
  <si>
    <t>7050 003 83887</t>
  </si>
  <si>
    <t>Panel kit standard license, wall-mount</t>
  </si>
  <si>
    <t>7050 003 83886</t>
  </si>
  <si>
    <t>Panel controller AVENAR panel 2000, premium license</t>
  </si>
  <si>
    <t>F.01U.352.443</t>
  </si>
  <si>
    <t>FPE-2000-PPC</t>
  </si>
  <si>
    <t>7050 003 52443</t>
  </si>
  <si>
    <t>Panel controller AVENAR panel 2000, standard license</t>
  </si>
  <si>
    <t>F.01U.327.091</t>
  </si>
  <si>
    <t>FPE-2000-SPC</t>
  </si>
  <si>
    <t>7050 003 27091</t>
  </si>
  <si>
    <t>AVENAR panel 2000</t>
  </si>
  <si>
    <t>Remote Keypad</t>
  </si>
  <si>
    <t>7050 003 27092</t>
  </si>
  <si>
    <t>AVENAR keypad 8000</t>
  </si>
  <si>
    <t>China</t>
  </si>
  <si>
    <t>SPA Cable NTC-Resistor Magic-Panel</t>
  </si>
  <si>
    <t>F.01U.390.166</t>
  </si>
  <si>
    <t>ESP-EF01U390166</t>
  </si>
  <si>
    <t>0.22</t>
  </si>
  <si>
    <t xml:space="preserve">SIV 28V Fuse protected distributor           </t>
  </si>
  <si>
    <t>F.01U.500.442</t>
  </si>
  <si>
    <t>SIV 28</t>
  </si>
  <si>
    <t>6650 005 00442</t>
  </si>
  <si>
    <t>FDP 0001 A    Front Dummy cover plate</t>
  </si>
  <si>
    <t>6650 005 00374</t>
  </si>
  <si>
    <t xml:space="preserve">AVENAR panel 8000 Accessories </t>
  </si>
  <si>
    <t>Cable redundant keypad</t>
  </si>
  <si>
    <t>7050 003 49392</t>
  </si>
  <si>
    <t>Cable set redundant panel controller</t>
  </si>
  <si>
    <t>7050 003 49391</t>
  </si>
  <si>
    <t>CBB 0000 A  Cable set BC to Battery</t>
  </si>
  <si>
    <t>6649 981 53244</t>
  </si>
  <si>
    <t>AVENAR panel 8000 Cable Sets</t>
  </si>
  <si>
    <t>LSN interface for FPP-5000</t>
  </si>
  <si>
    <t>F.01U.161.679</t>
  </si>
  <si>
    <t>FPP-5000-TI13</t>
  </si>
  <si>
    <t>7050 001 61679</t>
  </si>
  <si>
    <t>RC</t>
  </si>
  <si>
    <t>20.7</t>
  </si>
  <si>
    <t>FPP 5000, AUX power supply kit</t>
  </si>
  <si>
    <t>F.01U.511.307</t>
  </si>
  <si>
    <t>FPP 5000</t>
  </si>
  <si>
    <t>6650 005 11307</t>
  </si>
  <si>
    <t>PL</t>
  </si>
  <si>
    <t>Power Supply</t>
  </si>
  <si>
    <t>F.01U.398.453</t>
  </si>
  <si>
    <t>FPP-3000</t>
  </si>
  <si>
    <t>0.798</t>
  </si>
  <si>
    <t>CPB 1002 A  P-Supply Bracket CH US</t>
  </si>
  <si>
    <t>7050 000 78860</t>
  </si>
  <si>
    <t>1.03</t>
  </si>
  <si>
    <t xml:space="preserve">PSB 1001 A  P-Supply Bracket US single </t>
  </si>
  <si>
    <t>7050 000 78858</t>
  </si>
  <si>
    <t xml:space="preserve">CPB 0000 A  Cable set P-Supply to BC </t>
  </si>
  <si>
    <t>6649 981 53243</t>
  </si>
  <si>
    <t>0.97</t>
  </si>
  <si>
    <t>UPS 2416 Power Supply 24V/6A NAC sync</t>
  </si>
  <si>
    <t>6650 005 00367</t>
  </si>
  <si>
    <t xml:space="preserve">AVENAR panel 8000 Power Supplies </t>
  </si>
  <si>
    <t>0.58</t>
  </si>
  <si>
    <t>TW</t>
  </si>
  <si>
    <t>EL1141-10B-BH Ethernet Fibre Optics Converter SM</t>
  </si>
  <si>
    <t>7050 002 65643</t>
  </si>
  <si>
    <t>EL1141-10B-BH Ethernet Fibre Optics Converter MM</t>
  </si>
  <si>
    <t>7050 002 65641</t>
  </si>
  <si>
    <t>2.77</t>
  </si>
  <si>
    <t>FPM-5000-KES mounting kit for Ethernet switch</t>
  </si>
  <si>
    <t>7050 002 66844</t>
  </si>
  <si>
    <t>2.34</t>
  </si>
  <si>
    <t>FRK 0019 A 19 inches fixing kit</t>
  </si>
  <si>
    <t>F.01U.511.304</t>
  </si>
  <si>
    <t>FRK 0019 A</t>
  </si>
  <si>
    <t>6650 005 11304</t>
  </si>
  <si>
    <t>12.511</t>
  </si>
  <si>
    <t>PSB 0004 A  CABT 1 power Slot 4 batterys</t>
  </si>
  <si>
    <t>6649 981 37289</t>
  </si>
  <si>
    <t>7.452</t>
  </si>
  <si>
    <t>PSS 0002 A  CABT 1 power Slot 2 batterys</t>
  </si>
  <si>
    <t>6649 981 37288</t>
  </si>
  <si>
    <t>18.144</t>
  </si>
  <si>
    <t>HBE 0012 A  CABT 3 Rails</t>
  </si>
  <si>
    <t>6649 981 37287</t>
  </si>
  <si>
    <t>17.11</t>
  </si>
  <si>
    <t>HBC 0010 A  CABT 2 Rails &amp; Common Control</t>
  </si>
  <si>
    <t>6649 981 37286</t>
  </si>
  <si>
    <t>13.581</t>
  </si>
  <si>
    <t>HCP 0006 A  CABT 1 Rail &amp; Common Control</t>
  </si>
  <si>
    <t>6649 981 37285</t>
  </si>
  <si>
    <t xml:space="preserve">AVENAR panel 8000 Housings for Wall Mounting </t>
  </si>
  <si>
    <t>0.111</t>
  </si>
  <si>
    <t xml:space="preserve">FPO-5000-EB earth bar </t>
  </si>
  <si>
    <t>6650 005 13251</t>
  </si>
  <si>
    <t>3.14</t>
  </si>
  <si>
    <t>FRS 0019 A  19" Frame Rack X Rails</t>
  </si>
  <si>
    <t>6649 981 39500</t>
  </si>
  <si>
    <t>4.778</t>
  </si>
  <si>
    <t>FRM 0019 A  19" Frame Rack X Rails</t>
  </si>
  <si>
    <t>6649 981 39499</t>
  </si>
  <si>
    <t>4.813</t>
  </si>
  <si>
    <t>FRB 0019 A  19" Frame Rack X Rails</t>
  </si>
  <si>
    <t>6649 981 39498</t>
  </si>
  <si>
    <t>HMP 0003 A, installation plate for mounting frame</t>
  </si>
  <si>
    <t>F.01U.511.305</t>
  </si>
  <si>
    <t>HMP 0003 A</t>
  </si>
  <si>
    <t>6650 005 11305</t>
  </si>
  <si>
    <t>0.86</t>
  </si>
  <si>
    <t>mounting kit for media converter</t>
  </si>
  <si>
    <t>7050 002 66845</t>
  </si>
  <si>
    <t>2.362</t>
  </si>
  <si>
    <t>FSH 0000 A  Mounting frame small</t>
  </si>
  <si>
    <t>6649 981 37298</t>
  </si>
  <si>
    <t>4.137</t>
  </si>
  <si>
    <t>FMH 0000 A  Mounting frame medium</t>
  </si>
  <si>
    <t>6649 981 37297</t>
  </si>
  <si>
    <t>4.822</t>
  </si>
  <si>
    <t>FBH 0000 A  Mounting frame large</t>
  </si>
  <si>
    <t>6649 981 37296</t>
  </si>
  <si>
    <t>7.489</t>
  </si>
  <si>
    <t>USF 0000 A  Universal housing-small-frame</t>
  </si>
  <si>
    <t>6649 981 47119</t>
  </si>
  <si>
    <t>12.132</t>
  </si>
  <si>
    <t>PMF 0004 A  Power-medium-frame</t>
  </si>
  <si>
    <t>6649 981 37294</t>
  </si>
  <si>
    <t>12.726</t>
  </si>
  <si>
    <t>PMF 0002 A  Power-medium-frame</t>
  </si>
  <si>
    <t>F.01U.511.306</t>
  </si>
  <si>
    <t>PMF 0002 A</t>
  </si>
  <si>
    <t>6650 005 11306</t>
  </si>
  <si>
    <t>7.723</t>
  </si>
  <si>
    <t>PSF 0002 A  Power-small-frame</t>
  </si>
  <si>
    <t>6649 981 37293</t>
  </si>
  <si>
    <t>14.55</t>
  </si>
  <si>
    <t>EPH 0012 A  Backbox 3 rails</t>
  </si>
  <si>
    <t>6649 981 37292</t>
  </si>
  <si>
    <t>13.85</t>
  </si>
  <si>
    <t>MPH 0010 A  Backbox CABT 2 Rails</t>
  </si>
  <si>
    <t>6649 981 37291</t>
  </si>
  <si>
    <t>12.34</t>
  </si>
  <si>
    <t>CPH 0006 A  Backbox CABT 1 rail</t>
  </si>
  <si>
    <t>6649 981 37290</t>
  </si>
  <si>
    <t>AVENAR panel 8000 Housings for Frame Installation</t>
  </si>
  <si>
    <t>Panel controller, premium license</t>
  </si>
  <si>
    <t>7050 003 52441</t>
  </si>
  <si>
    <t>Panel controller, standard license</t>
  </si>
  <si>
    <t>7050 003 27090</t>
  </si>
  <si>
    <t xml:space="preserve">AVENAR panel 8000 </t>
  </si>
  <si>
    <t>0.72</t>
  </si>
  <si>
    <t>PRD 0004 A  Panel Rail long</t>
  </si>
  <si>
    <t>6649 981 37280</t>
  </si>
  <si>
    <t>PRS-0002-C  Panel Rail Short</t>
  </si>
  <si>
    <t>6649 981 37279</t>
  </si>
  <si>
    <t>0.68</t>
  </si>
  <si>
    <t>LSN 1500 A, LSN improved Module</t>
  </si>
  <si>
    <t>6649 981 37278</t>
  </si>
  <si>
    <t>LSN 0300 A  LSN Module</t>
  </si>
  <si>
    <t>6649 981 37277</t>
  </si>
  <si>
    <t>UGM interface module</t>
  </si>
  <si>
    <t>6650 000 28289</t>
  </si>
  <si>
    <t>NZM 0002 A  2 Zone NAC Zone Module</t>
  </si>
  <si>
    <t>6649 981 37275</t>
  </si>
  <si>
    <t>0.31</t>
  </si>
  <si>
    <t>RMH 0002 A  2 Zone Relay high voltage</t>
  </si>
  <si>
    <t>6649 981 37274</t>
  </si>
  <si>
    <t>ENO 0000 B (External Notification)</t>
  </si>
  <si>
    <t>F.01U.063.204</t>
  </si>
  <si>
    <t>ENO 0000 B</t>
  </si>
  <si>
    <t>7050 000 63204</t>
  </si>
  <si>
    <t>CZM 0004 A  4 Zone Conventional Zone Module</t>
  </si>
  <si>
    <t>6649 981 37270</t>
  </si>
  <si>
    <t>IOP 0008 A  8 input/output OC module</t>
  </si>
  <si>
    <t>6649 981 37269</t>
  </si>
  <si>
    <t>IOS 0232 A  RS232 Communication Module</t>
  </si>
  <si>
    <t>6649 981 37267</t>
  </si>
  <si>
    <t>0.594</t>
  </si>
  <si>
    <t>IOS 0020 A  20mA Communication Module</t>
  </si>
  <si>
    <t>6649 981 37266</t>
  </si>
  <si>
    <t>RML 0008 A  Relay Low Voltage</t>
  </si>
  <si>
    <t>6649 981 37265</t>
  </si>
  <si>
    <t>0.26</t>
  </si>
  <si>
    <t>ANI 0016 A  16 Point Annunciator internal</t>
  </si>
  <si>
    <t>6649 981 37262</t>
  </si>
  <si>
    <t>0.342</t>
  </si>
  <si>
    <t>BCM 0000 B  Battery Controller Module</t>
  </si>
  <si>
    <t>7050 000 81384</t>
  </si>
  <si>
    <t xml:space="preserve">AVENAR panel modules </t>
  </si>
  <si>
    <t>Modular Panel</t>
  </si>
  <si>
    <t>EAN code single</t>
  </si>
  <si>
    <t>Remarks</t>
  </si>
  <si>
    <t>Repair process</t>
  </si>
  <si>
    <t>Order Info</t>
  </si>
  <si>
    <t>Net weight 
(kg)</t>
  </si>
  <si>
    <t>Spike order</t>
  </si>
  <si>
    <t>Country of Origin</t>
  </si>
  <si>
    <t>HS Code</t>
  </si>
  <si>
    <t>ABC Code</t>
  </si>
  <si>
    <t>Status</t>
  </si>
  <si>
    <t>Warranty Period (years)</t>
  </si>
  <si>
    <t>FX=4,704 REUP PL valid 01.01.2026</t>
  </si>
  <si>
    <t>Discount Category</t>
  </si>
  <si>
    <t>Description</t>
  </si>
  <si>
    <t>SAPnumber</t>
  </si>
  <si>
    <t>CTN</t>
  </si>
  <si>
    <t>12 NC</t>
  </si>
  <si>
    <t>BU Fire reference REUP List Q1-2 / 2026   -   V1.0</t>
  </si>
  <si>
    <t>Change Indicator</t>
  </si>
  <si>
    <t>BU Fire reference REUP List Q3-4 / 2026   -   V1.0</t>
  </si>
  <si>
    <t>New EAN Code</t>
  </si>
  <si>
    <t>7050 004 06220</t>
  </si>
  <si>
    <t>FPE-8000-BCM</t>
  </si>
  <si>
    <t>F.01U.406.220</t>
  </si>
  <si>
    <t>Battery controller module</t>
  </si>
  <si>
    <t>0.195</t>
  </si>
  <si>
    <t>8717332987597</t>
  </si>
  <si>
    <t>8717332251407</t>
  </si>
  <si>
    <t>8717332251414</t>
  </si>
  <si>
    <t>8717332251421</t>
  </si>
  <si>
    <t>8717332251438</t>
  </si>
  <si>
    <t>7050 004 08311</t>
  </si>
  <si>
    <t>FPP-5000-IFM</t>
  </si>
  <si>
    <t xml:space="preserve">F.01U.408.311 </t>
  </si>
  <si>
    <t>Communication interface</t>
  </si>
  <si>
    <t>0.174</t>
  </si>
  <si>
    <t>8717332946662</t>
  </si>
  <si>
    <t>8717332946679</t>
  </si>
  <si>
    <t>8717332946686</t>
  </si>
  <si>
    <t>S3</t>
  </si>
  <si>
    <t>Availability expected earliest mid April 2026</t>
  </si>
  <si>
    <t>Analysis &amp; Repair</t>
  </si>
  <si>
    <t>Soft Launch Phase, with dedicated customers. For questions  contact Jakub Bednarz or Patrizia Bogers.
Date of general launch in all countries to follow later in time.</t>
  </si>
  <si>
    <t>Vfd 1-channel license dongle</t>
  </si>
  <si>
    <t>scrapping</t>
  </si>
  <si>
    <t>Vfd 2-channel license dongle</t>
  </si>
  <si>
    <t>Vfd 3-channel license dongle</t>
  </si>
  <si>
    <t>Vfd 4-channel license dongle</t>
  </si>
  <si>
    <t>Server fan</t>
  </si>
  <si>
    <t>VFD Network switch 8x PoE</t>
  </si>
  <si>
    <t>8717332267101</t>
  </si>
  <si>
    <t>8717332267095</t>
  </si>
  <si>
    <t>8717332263356</t>
  </si>
  <si>
    <t>8717332318247</t>
  </si>
  <si>
    <t>800549086035</t>
  </si>
  <si>
    <t>7050 004 07242</t>
  </si>
  <si>
    <t>FLM430-I4R2</t>
  </si>
  <si>
    <t>F.01U.407.242</t>
  </si>
  <si>
    <t>Interface module 4 inputs 2 outputs</t>
  </si>
  <si>
    <t>Availability expected mid April 2026</t>
  </si>
  <si>
    <t>8717332019212</t>
  </si>
  <si>
    <t>Announced EOL. Sell of of stock. Ordering still possible</t>
  </si>
  <si>
    <t>FSV-SNO-SCN</t>
  </si>
  <si>
    <t>Scanning of Serial number per item</t>
  </si>
  <si>
    <t>FLM-430-I4R2</t>
  </si>
  <si>
    <t>Produkt oferowany do wyczerpania stanów magazynowych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</si>
  <si>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https://catalog.boschbuildingtechnologies.com/lifesafetysystems/pl</t>
    </r>
  </si>
  <si>
    <t>ROP, IP67, czerowny, natynkowy, z możliwością kasowania alarmu</t>
  </si>
  <si>
    <t>FX=4,61 REUP PL valid 01.07.2026</t>
  </si>
  <si>
    <t>Moduł interfejsu IO - 4 wejścia 2 wyjścia</t>
  </si>
  <si>
    <t>NEXOSPACE FSE Licencja S + Self Test (1 rok)</t>
  </si>
  <si>
    <t>NEXOSPACE FSE Licencja M + Self Test (1 rok)</t>
  </si>
  <si>
    <t>NEXOSPACE FSE Licencja L + Self Test (1 rok)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</si>
</sst>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_-* #,##0.00\ _€_-;\-* #,##0.00\ _€_-;_-* &quot;-&quot;??\ _€_-;_-@_-"/>
    <numFmt numFmtId="167" formatCode="#,##0.000"/>
  </numFmts>
  <fonts count="75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8"/>
      <name val="Arial"/>
      <family val="2"/>
      <charset val="238"/>
    </font>
    <font>
      <b/>
      <sz val="10"/>
      <color rgb="FF00B0F0"/>
      <name val="Arial"/>
      <family val="2"/>
    </font>
    <font>
      <strike/>
      <sz val="8"/>
      <name val="Bosch Office Sans"/>
    </font>
    <font>
      <sz val="10"/>
      <color rgb="FF000000"/>
      <name val="Arial"/>
      <family val="2"/>
      <charset val="238"/>
    </font>
    <font>
      <i/>
      <sz val="16"/>
      <name val="Bosch Office Sans"/>
      <family val="2"/>
      <charset val="238"/>
    </font>
    <font>
      <sz val="10"/>
      <color rgb="FFFFFFFF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0070C0"/>
      <name val="Bosch Office Sans"/>
    </font>
    <font>
      <b/>
      <sz val="10"/>
      <color rgb="FF0070C0"/>
      <name val="Arial"/>
      <family val="2"/>
    </font>
    <font>
      <b/>
      <sz val="8"/>
      <color theme="0" tint="-0.499984740745262"/>
      <name val="Bosch Office Sans"/>
    </font>
    <font>
      <b/>
      <sz val="8"/>
      <color rgb="FF0070C0"/>
      <name val="Bosch Office Sans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theme="0" tint="-0.499984740745262"/>
      <name val="Bosch Office Sans"/>
      <family val="2"/>
      <charset val="238"/>
    </font>
    <font>
      <b/>
      <sz val="8"/>
      <color rgb="FF0070C0"/>
      <name val="Arial"/>
      <family val="2"/>
      <charset val="238"/>
    </font>
    <font>
      <b/>
      <sz val="10"/>
      <color rgb="FF000000"/>
      <name val="Bosch Office Sans"/>
    </font>
    <font>
      <sz val="8"/>
      <color theme="1"/>
      <name val="Bosch Office Sans"/>
    </font>
    <font>
      <b/>
      <sz val="8"/>
      <color theme="1"/>
      <name val="Bosch Office Sans"/>
    </font>
    <font>
      <b/>
      <sz val="8"/>
      <color theme="1"/>
      <name val="Bosch Office Sans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Bosch Office Sans"/>
      <family val="2"/>
      <charset val="238"/>
    </font>
    <font>
      <strike/>
      <sz val="8"/>
      <color theme="1"/>
      <name val="Bosch Office Sans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6"/>
      <color rgb="FF0000FF"/>
      <name val="Arial"/>
      <family val="2"/>
    </font>
    <font>
      <b/>
      <sz val="6"/>
      <name val="Arial"/>
      <family val="2"/>
    </font>
    <font>
      <u/>
      <sz val="6"/>
      <name val="Arial"/>
      <family val="2"/>
    </font>
    <font>
      <sz val="6"/>
      <name val="Bosch Office Sans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b/>
      <sz val="10"/>
      <color rgb="FFFF0000"/>
      <name val="Arial"/>
      <family val="2"/>
    </font>
    <font>
      <sz val="14"/>
      <color rgb="FF000080"/>
      <name val="Arial"/>
      <family val="2"/>
    </font>
    <font>
      <b/>
      <sz val="8"/>
      <color rgb="FF002060"/>
      <name val="Arial"/>
      <family val="2"/>
    </font>
    <font>
      <sz val="10"/>
      <color rgb="FF0000FF"/>
      <name val="Arial"/>
      <family val="2"/>
    </font>
    <font>
      <b/>
      <sz val="6"/>
      <color rgb="FF0070C0"/>
      <name val="Arial"/>
      <family val="2"/>
      <charset val="238"/>
    </font>
    <font>
      <b/>
      <sz val="8"/>
      <color theme="0" tint="-0.499984740745262"/>
      <name val="Arial"/>
      <family val="2"/>
      <charset val="238"/>
    </font>
    <font>
      <b/>
      <sz val="8"/>
      <color rgb="FFC00000"/>
      <name val="Bosch Office Sans"/>
      <family val="2"/>
      <charset val="238"/>
    </font>
    <font>
      <b/>
      <sz val="8"/>
      <color rgb="FFC00000"/>
      <name val="Bosch Office Sans"/>
    </font>
    <font>
      <b/>
      <sz val="10"/>
      <color rgb="FFC00000"/>
      <name val="Arial"/>
      <family val="2"/>
      <charset val="238"/>
    </font>
    <font>
      <b/>
      <sz val="10"/>
      <name val="Bosch Office Sans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8" fillId="10" borderId="0" applyNumberFormat="0" applyBorder="0" applyAlignment="0" applyProtection="0"/>
    <xf numFmtId="0" fontId="27" fillId="0" borderId="0" applyNumberFormat="0" applyFill="0" applyAlignment="0" applyProtection="0"/>
    <xf numFmtId="0" fontId="27" fillId="0" borderId="0" applyNumberFormat="0" applyFill="0" applyAlignment="0" applyProtection="0"/>
    <xf numFmtId="4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8" fillId="10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</cellStyleXfs>
  <cellXfs count="668">
    <xf numFmtId="0" fontId="0" fillId="0" borderId="0" xfId="0"/>
    <xf numFmtId="0" fontId="2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/>
    <xf numFmtId="0" fontId="1" fillId="5" borderId="0" xfId="0" applyFont="1" applyFill="1"/>
    <xf numFmtId="0" fontId="0" fillId="5" borderId="0" xfId="0" applyFill="1"/>
    <xf numFmtId="0" fontId="0" fillId="5" borderId="6" xfId="0" applyFill="1" applyBorder="1"/>
    <xf numFmtId="0" fontId="9" fillId="5" borderId="0" xfId="0" applyFont="1" applyFill="1"/>
    <xf numFmtId="0" fontId="10" fillId="0" borderId="0" xfId="0" applyFont="1"/>
    <xf numFmtId="0" fontId="5" fillId="5" borderId="0" xfId="0" applyFont="1" applyFill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/>
    <xf numFmtId="0" fontId="0" fillId="5" borderId="13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/>
    <xf numFmtId="0" fontId="4" fillId="5" borderId="0" xfId="0" applyFont="1" applyFill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Alignment="1">
      <alignment horizontal="left" vertical="top" wrapText="1" indent="1"/>
    </xf>
    <xf numFmtId="0" fontId="13" fillId="5" borderId="0" xfId="0" applyFont="1" applyFill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4" fillId="5" borderId="26" xfId="1" applyFill="1" applyBorder="1"/>
    <xf numFmtId="0" fontId="4" fillId="5" borderId="0" xfId="1" applyFill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ill="1" applyBorder="1"/>
    <xf numFmtId="0" fontId="4" fillId="5" borderId="4" xfId="1" applyFill="1" applyBorder="1"/>
    <xf numFmtId="0" fontId="14" fillId="5" borderId="4" xfId="1" applyFont="1" applyFill="1" applyBorder="1"/>
    <xf numFmtId="0" fontId="0" fillId="0" borderId="7" xfId="0" applyBorder="1"/>
    <xf numFmtId="0" fontId="16" fillId="5" borderId="0" xfId="0" applyFont="1" applyFill="1"/>
    <xf numFmtId="0" fontId="17" fillId="5" borderId="0" xfId="0" applyFont="1" applyFill="1"/>
    <xf numFmtId="0" fontId="18" fillId="0" borderId="0" xfId="0" applyFont="1" applyProtection="1">
      <protection locked="0"/>
    </xf>
    <xf numFmtId="1" fontId="19" fillId="0" borderId="0" xfId="0" applyNumberFormat="1" applyFont="1" applyAlignment="1">
      <alignment horizontal="center" vertical="center"/>
    </xf>
    <xf numFmtId="0" fontId="20" fillId="0" borderId="0" xfId="0" applyFont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7" borderId="10" xfId="0" applyFont="1" applyFill="1" applyBorder="1" applyAlignment="1">
      <alignment vertical="center"/>
    </xf>
    <xf numFmtId="0" fontId="23" fillId="7" borderId="10" xfId="0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5" fillId="7" borderId="10" xfId="0" applyFont="1" applyFill="1" applyBorder="1" applyAlignment="1">
      <alignment horizontal="left"/>
    </xf>
    <xf numFmtId="0" fontId="21" fillId="0" borderId="0" xfId="0" applyFont="1"/>
    <xf numFmtId="2" fontId="2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2" fontId="2" fillId="0" borderId="10" xfId="0" applyNumberFormat="1" applyFont="1" applyBorder="1" applyAlignment="1">
      <alignment horizontal="center" vertical="center"/>
    </xf>
    <xf numFmtId="0" fontId="5" fillId="0" borderId="10" xfId="0" applyFont="1" applyBorder="1"/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2" fontId="2" fillId="0" borderId="10" xfId="0" applyNumberFormat="1" applyFont="1" applyBorder="1" applyAlignment="1">
      <alignment horizontal="left" vertical="center"/>
    </xf>
    <xf numFmtId="0" fontId="2" fillId="11" borderId="12" xfId="0" applyFont="1" applyFill="1" applyBorder="1" applyAlignment="1" applyProtection="1">
      <alignment horizontal="center" vertical="center"/>
      <protection locked="0"/>
    </xf>
    <xf numFmtId="0" fontId="2" fillId="12" borderId="12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Protection="1">
      <protection locked="0"/>
    </xf>
    <xf numFmtId="0" fontId="31" fillId="0" borderId="0" xfId="0" applyFont="1"/>
    <xf numFmtId="0" fontId="5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2" fontId="32" fillId="7" borderId="10" xfId="0" applyNumberFormat="1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vertical="center"/>
    </xf>
    <xf numFmtId="0" fontId="34" fillId="6" borderId="21" xfId="0" applyFont="1" applyFill="1" applyBorder="1" applyAlignment="1">
      <alignment vertical="center"/>
    </xf>
    <xf numFmtId="0" fontId="29" fillId="7" borderId="28" xfId="0" applyFont="1" applyFill="1" applyBorder="1" applyAlignment="1">
      <alignment vertical="center"/>
    </xf>
    <xf numFmtId="0" fontId="35" fillId="3" borderId="30" xfId="0" applyFont="1" applyFill="1" applyBorder="1" applyAlignment="1" applyProtection="1">
      <alignment vertical="center"/>
      <protection locked="0"/>
    </xf>
    <xf numFmtId="2" fontId="2" fillId="0" borderId="2" xfId="0" applyNumberFormat="1" applyFont="1" applyBorder="1" applyAlignment="1" applyProtection="1">
      <alignment horizontal="left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0" xfId="0" applyNumberFormat="1" applyFont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 vertical="center"/>
      <protection locked="0"/>
    </xf>
    <xf numFmtId="49" fontId="36" fillId="0" borderId="10" xfId="0" applyNumberFormat="1" applyFont="1" applyBorder="1" applyAlignment="1">
      <alignment horizontal="left" vertical="center"/>
    </xf>
    <xf numFmtId="1" fontId="36" fillId="0" borderId="10" xfId="0" applyNumberFormat="1" applyFont="1" applyBorder="1" applyAlignment="1">
      <alignment horizontal="left" vertic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0" fontId="36" fillId="0" borderId="10" xfId="0" applyFont="1" applyBorder="1" applyProtection="1">
      <protection locked="0"/>
    </xf>
    <xf numFmtId="1" fontId="36" fillId="0" borderId="10" xfId="0" applyNumberFormat="1" applyFont="1" applyBorder="1" applyAlignment="1" applyProtection="1">
      <alignment horizontal="center" vertical="center" wrapText="1"/>
      <protection locked="0"/>
    </xf>
    <xf numFmtId="1" fontId="36" fillId="0" borderId="10" xfId="0" applyNumberFormat="1" applyFont="1" applyBorder="1" applyAlignment="1" applyProtection="1">
      <alignment horizontal="center" vertical="center"/>
      <protection locked="0"/>
    </xf>
    <xf numFmtId="2" fontId="36" fillId="0" borderId="10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/>
    <xf numFmtId="0" fontId="36" fillId="0" borderId="0" xfId="0" applyFont="1" applyProtection="1">
      <protection locked="0"/>
    </xf>
    <xf numFmtId="0" fontId="36" fillId="0" borderId="10" xfId="0" applyFont="1" applyBorder="1" applyAlignment="1">
      <alignment horizontal="left" vertical="center"/>
    </xf>
    <xf numFmtId="0" fontId="37" fillId="7" borderId="10" xfId="0" applyFont="1" applyFill="1" applyBorder="1" applyAlignment="1">
      <alignment horizontal="center" vertical="center"/>
    </xf>
    <xf numFmtId="0" fontId="38" fillId="0" borderId="10" xfId="0" applyFont="1" applyBorder="1" applyProtection="1">
      <protection locked="0"/>
    </xf>
    <xf numFmtId="49" fontId="38" fillId="0" borderId="10" xfId="0" applyNumberFormat="1" applyFont="1" applyBorder="1" applyAlignment="1">
      <alignment horizontal="left" vertical="center"/>
    </xf>
    <xf numFmtId="2" fontId="38" fillId="0" borderId="10" xfId="0" applyNumberFormat="1" applyFont="1" applyBorder="1" applyAlignment="1">
      <alignment horizontal="center" vertical="center"/>
    </xf>
    <xf numFmtId="1" fontId="38" fillId="0" borderId="10" xfId="0" applyNumberFormat="1" applyFont="1" applyBorder="1" applyAlignment="1" applyProtection="1">
      <alignment horizontal="center" vertical="center"/>
      <protection locked="0"/>
    </xf>
    <xf numFmtId="1" fontId="38" fillId="0" borderId="10" xfId="0" applyNumberFormat="1" applyFont="1" applyBorder="1" applyAlignment="1" applyProtection="1">
      <alignment horizontal="center" vertical="center" wrapText="1"/>
      <protection locked="0"/>
    </xf>
    <xf numFmtId="2" fontId="38" fillId="0" borderId="10" xfId="0" applyNumberFormat="1" applyFont="1" applyBorder="1" applyAlignment="1" applyProtection="1">
      <alignment horizontal="center" vertical="center"/>
      <protection locked="0"/>
    </xf>
    <xf numFmtId="0" fontId="38" fillId="0" borderId="12" xfId="0" applyFont="1" applyBorder="1" applyAlignment="1" applyProtection="1">
      <alignment horizontal="center" vertical="center"/>
      <protection locked="0"/>
    </xf>
    <xf numFmtId="0" fontId="39" fillId="0" borderId="0" xfId="0" applyFont="1" applyProtection="1">
      <protection locked="0"/>
    </xf>
    <xf numFmtId="0" fontId="40" fillId="0" borderId="0" xfId="0" applyFont="1"/>
    <xf numFmtId="0" fontId="39" fillId="0" borderId="0" xfId="0" applyFont="1"/>
    <xf numFmtId="0" fontId="39" fillId="0" borderId="1" xfId="0" applyFont="1" applyBorder="1" applyProtection="1">
      <protection locked="0"/>
    </xf>
    <xf numFmtId="0" fontId="36" fillId="0" borderId="10" xfId="0" applyFont="1" applyBorder="1" applyAlignment="1" applyProtection="1">
      <alignment horizontal="center" vertical="center"/>
      <protection locked="0"/>
    </xf>
    <xf numFmtId="0" fontId="40" fillId="0" borderId="10" xfId="0" applyFont="1" applyBorder="1"/>
    <xf numFmtId="0" fontId="40" fillId="4" borderId="0" xfId="0" applyFont="1" applyFill="1"/>
    <xf numFmtId="0" fontId="41" fillId="0" borderId="0" xfId="0" applyFont="1" applyProtection="1">
      <protection locked="0"/>
    </xf>
    <xf numFmtId="0" fontId="41" fillId="0" borderId="0" xfId="0" applyFont="1"/>
    <xf numFmtId="1" fontId="39" fillId="0" borderId="10" xfId="0" applyNumberFormat="1" applyFont="1" applyBorder="1" applyAlignment="1">
      <alignment horizontal="left" vertical="center" wrapText="1"/>
    </xf>
    <xf numFmtId="0" fontId="42" fillId="0" borderId="10" xfId="0" applyFont="1" applyBorder="1" applyAlignment="1">
      <alignment vertical="center"/>
    </xf>
    <xf numFmtId="1" fontId="38" fillId="0" borderId="10" xfId="0" applyNumberFormat="1" applyFont="1" applyBorder="1" applyAlignment="1">
      <alignment horizontal="left" vertical="center"/>
    </xf>
    <xf numFmtId="1" fontId="38" fillId="0" borderId="10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9" fillId="0" borderId="0" xfId="0" applyFont="1" applyAlignment="1" applyProtection="1">
      <alignment wrapText="1"/>
      <protection locked="0"/>
    </xf>
    <xf numFmtId="0" fontId="36" fillId="0" borderId="0" xfId="0" applyFont="1" applyAlignment="1" applyProtection="1">
      <alignment horizontal="left" vertical="top"/>
      <protection locked="0"/>
    </xf>
    <xf numFmtId="2" fontId="32" fillId="7" borderId="12" xfId="0" applyNumberFormat="1" applyFont="1" applyFill="1" applyBorder="1" applyAlignment="1">
      <alignment horizontal="center" vertical="center" wrapText="1"/>
    </xf>
    <xf numFmtId="2" fontId="34" fillId="6" borderId="12" xfId="0" applyNumberFormat="1" applyFont="1" applyFill="1" applyBorder="1" applyAlignment="1">
      <alignment vertical="center"/>
    </xf>
    <xf numFmtId="2" fontId="38" fillId="0" borderId="12" xfId="0" applyNumberFormat="1" applyFont="1" applyBorder="1" applyAlignment="1">
      <alignment horizontal="center" vertical="center"/>
    </xf>
    <xf numFmtId="2" fontId="35" fillId="3" borderId="12" xfId="0" applyNumberFormat="1" applyFont="1" applyFill="1" applyBorder="1" applyAlignment="1" applyProtection="1">
      <alignment vertical="center"/>
      <protection locked="0"/>
    </xf>
    <xf numFmtId="0" fontId="2" fillId="11" borderId="10" xfId="0" applyFont="1" applyFill="1" applyBorder="1" applyAlignment="1" applyProtection="1">
      <alignment horizontal="center" vertical="center"/>
      <protection locked="0"/>
    </xf>
    <xf numFmtId="0" fontId="2" fillId="12" borderId="10" xfId="0" applyFont="1" applyFill="1" applyBorder="1" applyAlignment="1" applyProtection="1">
      <alignment horizontal="center" vertical="center"/>
      <protection locked="0"/>
    </xf>
    <xf numFmtId="2" fontId="34" fillId="6" borderId="10" xfId="0" applyNumberFormat="1" applyFont="1" applyFill="1" applyBorder="1" applyAlignment="1">
      <alignment horizontal="center" vertical="center"/>
    </xf>
    <xf numFmtId="0" fontId="34" fillId="6" borderId="10" xfId="0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 vertical="center"/>
    </xf>
    <xf numFmtId="2" fontId="35" fillId="3" borderId="10" xfId="0" applyNumberFormat="1" applyFont="1" applyFill="1" applyBorder="1" applyAlignment="1" applyProtection="1">
      <alignment horizontal="center" vertical="center"/>
      <protection locked="0"/>
    </xf>
    <xf numFmtId="0" fontId="43" fillId="7" borderId="10" xfId="0" applyFont="1" applyFill="1" applyBorder="1" applyAlignment="1">
      <alignment horizontal="center" vertical="center" wrapText="1"/>
    </xf>
    <xf numFmtId="1" fontId="44" fillId="0" borderId="0" xfId="0" applyNumberFormat="1" applyFont="1"/>
    <xf numFmtId="1" fontId="44" fillId="0" borderId="10" xfId="0" applyNumberFormat="1" applyFont="1" applyBorder="1"/>
    <xf numFmtId="49" fontId="5" fillId="0" borderId="10" xfId="0" applyNumberFormat="1" applyFont="1" applyBorder="1"/>
    <xf numFmtId="1" fontId="36" fillId="0" borderId="10" xfId="0" applyNumberFormat="1" applyFont="1" applyBorder="1" applyAlignment="1">
      <alignment horizontal="left" vertical="center" wrapText="1"/>
    </xf>
    <xf numFmtId="1" fontId="45" fillId="0" borderId="10" xfId="0" applyNumberFormat="1" applyFont="1" applyBorder="1" applyAlignment="1">
      <alignment horizontal="center" vertical="center"/>
    </xf>
    <xf numFmtId="0" fontId="45" fillId="0" borderId="10" xfId="0" applyFont="1" applyBorder="1" applyAlignment="1" applyProtection="1">
      <alignment horizontal="center" vertical="center"/>
      <protection locked="0"/>
    </xf>
    <xf numFmtId="0" fontId="49" fillId="11" borderId="12" xfId="0" applyFont="1" applyFill="1" applyBorder="1" applyAlignment="1" applyProtection="1">
      <alignment horizontal="center" vertical="center"/>
      <protection locked="0"/>
    </xf>
    <xf numFmtId="0" fontId="49" fillId="11" borderId="10" xfId="0" applyFont="1" applyFill="1" applyBorder="1" applyAlignment="1" applyProtection="1">
      <alignment horizontal="center" vertical="center"/>
      <protection locked="0"/>
    </xf>
    <xf numFmtId="0" fontId="50" fillId="0" borderId="10" xfId="1" applyFont="1" applyBorder="1" applyAlignment="1">
      <alignment horizontal="left" vertical="center"/>
    </xf>
    <xf numFmtId="1" fontId="50" fillId="0" borderId="10" xfId="1" applyNumberFormat="1" applyFont="1" applyBorder="1" applyAlignment="1">
      <alignment horizontal="left" vertical="center"/>
    </xf>
    <xf numFmtId="0" fontId="50" fillId="0" borderId="10" xfId="1" applyFont="1" applyBorder="1" applyAlignment="1">
      <alignment horizontal="left" vertical="center" wrapText="1"/>
    </xf>
    <xf numFmtId="2" fontId="50" fillId="0" borderId="10" xfId="1" applyNumberFormat="1" applyFont="1" applyBorder="1" applyAlignment="1">
      <alignment horizontal="center" vertical="center"/>
    </xf>
    <xf numFmtId="1" fontId="50" fillId="0" borderId="10" xfId="0" applyNumberFormat="1" applyFont="1" applyBorder="1" applyAlignment="1" applyProtection="1">
      <alignment horizontal="center" vertical="center"/>
      <protection locked="0"/>
    </xf>
    <xf numFmtId="2" fontId="50" fillId="0" borderId="10" xfId="1" applyNumberFormat="1" applyFont="1" applyBorder="1" applyAlignment="1">
      <alignment horizontal="center" vertical="center" wrapText="1"/>
    </xf>
    <xf numFmtId="0" fontId="49" fillId="12" borderId="12" xfId="0" applyFont="1" applyFill="1" applyBorder="1" applyAlignment="1" applyProtection="1">
      <alignment horizontal="center" vertical="center"/>
      <protection locked="0"/>
    </xf>
    <xf numFmtId="0" fontId="49" fillId="12" borderId="10" xfId="0" applyFont="1" applyFill="1" applyBorder="1" applyAlignment="1" applyProtection="1">
      <alignment horizontal="center" vertical="center"/>
      <protection locked="0"/>
    </xf>
    <xf numFmtId="0" fontId="45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29" fillId="7" borderId="28" xfId="0" applyFont="1" applyFill="1" applyBorder="1" applyAlignment="1">
      <alignment horizontal="center" vertical="center"/>
    </xf>
    <xf numFmtId="0" fontId="48" fillId="7" borderId="28" xfId="0" applyFont="1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27" fillId="0" borderId="0" xfId="6"/>
    <xf numFmtId="0" fontId="27" fillId="0" borderId="0" xfId="6" applyAlignment="1">
      <alignment horizontal="left" wrapText="1"/>
    </xf>
    <xf numFmtId="49" fontId="27" fillId="0" borderId="0" xfId="6" applyNumberFormat="1"/>
    <xf numFmtId="9" fontId="0" fillId="0" borderId="0" xfId="7" applyFont="1" applyAlignment="1">
      <alignment horizontal="right"/>
    </xf>
    <xf numFmtId="0" fontId="27" fillId="0" borderId="0" xfId="6" applyAlignment="1">
      <alignment horizontal="left"/>
    </xf>
    <xf numFmtId="0" fontId="51" fillId="0" borderId="0" xfId="6" applyFont="1"/>
    <xf numFmtId="1" fontId="52" fillId="0" borderId="31" xfId="1" applyNumberFormat="1" applyFont="1" applyBorder="1" applyAlignment="1">
      <alignment horizontal="left" vertical="top"/>
    </xf>
    <xf numFmtId="1" fontId="53" fillId="0" borderId="31" xfId="1" applyNumberFormat="1" applyFont="1" applyBorder="1" applyAlignment="1">
      <alignment horizontal="left" vertical="top"/>
    </xf>
    <xf numFmtId="0" fontId="52" fillId="0" borderId="31" xfId="1" applyFont="1" applyBorder="1" applyAlignment="1">
      <alignment horizontal="left" vertical="top" wrapText="1"/>
    </xf>
    <xf numFmtId="0" fontId="0" fillId="0" borderId="0" xfId="7" applyNumberFormat="1" applyFont="1" applyAlignment="1">
      <alignment horizontal="right"/>
    </xf>
    <xf numFmtId="0" fontId="54" fillId="0" borderId="0" xfId="1" applyFont="1" applyAlignment="1">
      <alignment horizontal="center"/>
    </xf>
    <xf numFmtId="1" fontId="53" fillId="0" borderId="6" xfId="1" applyNumberFormat="1" applyFont="1" applyBorder="1" applyAlignment="1">
      <alignment horizontal="center" vertical="top"/>
    </xf>
    <xf numFmtId="49" fontId="53" fillId="0" borderId="0" xfId="1" applyNumberFormat="1" applyFont="1" applyAlignment="1">
      <alignment horizontal="left" vertical="top"/>
    </xf>
    <xf numFmtId="2" fontId="53" fillId="0" borderId="0" xfId="1" applyNumberFormat="1" applyFont="1" applyAlignment="1" applyProtection="1">
      <alignment horizontal="center" vertical="top"/>
      <protection locked="0"/>
    </xf>
    <xf numFmtId="0" fontId="54" fillId="0" borderId="0" xfId="1" applyFont="1" applyAlignment="1">
      <alignment horizontal="left" wrapText="1"/>
    </xf>
    <xf numFmtId="2" fontId="53" fillId="0" borderId="32" xfId="1" applyNumberFormat="1" applyFont="1" applyBorder="1" applyAlignment="1" applyProtection="1">
      <alignment horizontal="center" vertical="top"/>
      <protection locked="0"/>
    </xf>
    <xf numFmtId="49" fontId="53" fillId="0" borderId="32" xfId="1" applyNumberFormat="1" applyFont="1" applyBorder="1" applyAlignment="1" applyProtection="1">
      <alignment horizontal="center" vertical="top"/>
      <protection locked="0"/>
    </xf>
    <xf numFmtId="164" fontId="53" fillId="0" borderId="31" xfId="12" applyFont="1" applyBorder="1" applyAlignment="1">
      <alignment horizontal="right" vertical="center" wrapText="1"/>
    </xf>
    <xf numFmtId="0" fontId="53" fillId="0" borderId="33" xfId="1" applyFont="1" applyBorder="1" applyAlignment="1">
      <alignment horizontal="center" vertical="center" wrapText="1"/>
    </xf>
    <xf numFmtId="0" fontId="53" fillId="0" borderId="0" xfId="1" applyFont="1" applyAlignment="1">
      <alignment horizontal="left" vertical="top" wrapText="1"/>
    </xf>
    <xf numFmtId="1" fontId="53" fillId="0" borderId="0" xfId="1" applyNumberFormat="1" applyFont="1" applyAlignment="1">
      <alignment horizontal="left" vertical="top"/>
    </xf>
    <xf numFmtId="0" fontId="54" fillId="10" borderId="34" xfId="8" applyFont="1" applyBorder="1" applyAlignment="1">
      <alignment horizontal="center" vertical="center" wrapText="1"/>
    </xf>
    <xf numFmtId="0" fontId="4" fillId="0" borderId="0" xfId="6" applyFont="1"/>
    <xf numFmtId="0" fontId="55" fillId="13" borderId="6" xfId="1" applyFont="1" applyFill="1" applyBorder="1" applyAlignment="1" applyProtection="1">
      <alignment horizontal="center" vertical="center"/>
      <protection locked="0"/>
    </xf>
    <xf numFmtId="0" fontId="55" fillId="13" borderId="0" xfId="1" applyFont="1" applyFill="1" applyAlignment="1" applyProtection="1">
      <alignment horizontal="center" vertical="center"/>
      <protection locked="0"/>
    </xf>
    <xf numFmtId="2" fontId="55" fillId="13" borderId="0" xfId="1" applyNumberFormat="1" applyFont="1" applyFill="1" applyAlignment="1" applyProtection="1">
      <alignment horizontal="center" vertical="top"/>
      <protection locked="0"/>
    </xf>
    <xf numFmtId="2" fontId="55" fillId="13" borderId="0" xfId="1" applyNumberFormat="1" applyFont="1" applyFill="1" applyAlignment="1" applyProtection="1">
      <alignment horizontal="left" vertical="top" wrapText="1"/>
      <protection locked="0"/>
    </xf>
    <xf numFmtId="49" fontId="55" fillId="13" borderId="0" xfId="1" applyNumberFormat="1" applyFont="1" applyFill="1" applyAlignment="1" applyProtection="1">
      <alignment horizontal="center" vertical="top"/>
      <protection locked="0"/>
    </xf>
    <xf numFmtId="9" fontId="54" fillId="13" borderId="0" xfId="7" applyFont="1" applyFill="1" applyBorder="1" applyAlignment="1" applyProtection="1">
      <alignment horizontal="right" vertical="center" wrapText="1"/>
      <protection locked="0"/>
    </xf>
    <xf numFmtId="0" fontId="54" fillId="13" borderId="0" xfId="1" applyFont="1" applyFill="1" applyAlignment="1" applyProtection="1">
      <alignment horizontal="center" vertical="center" wrapText="1"/>
      <protection locked="0"/>
    </xf>
    <xf numFmtId="0" fontId="54" fillId="13" borderId="0" xfId="1" applyFont="1" applyFill="1" applyAlignment="1" applyProtection="1">
      <alignment horizontal="left" vertical="top" wrapText="1"/>
      <protection locked="0"/>
    </xf>
    <xf numFmtId="49" fontId="54" fillId="13" borderId="0" xfId="1" applyNumberFormat="1" applyFont="1" applyFill="1" applyAlignment="1" applyProtection="1">
      <alignment horizontal="left" vertical="top" wrapText="1"/>
      <protection locked="0"/>
    </xf>
    <xf numFmtId="1" fontId="56" fillId="13" borderId="0" xfId="1" applyNumberFormat="1" applyFont="1" applyFill="1" applyAlignment="1">
      <alignment horizontal="left" vertical="top"/>
    </xf>
    <xf numFmtId="1" fontId="57" fillId="0" borderId="6" xfId="1" applyNumberFormat="1" applyFont="1" applyBorder="1" applyAlignment="1">
      <alignment horizontal="center" vertical="top"/>
    </xf>
    <xf numFmtId="49" fontId="57" fillId="0" borderId="0" xfId="1" applyNumberFormat="1" applyFont="1" applyAlignment="1">
      <alignment horizontal="center" vertical="top"/>
    </xf>
    <xf numFmtId="2" fontId="57" fillId="0" borderId="0" xfId="1" applyNumberFormat="1" applyFont="1" applyAlignment="1" applyProtection="1">
      <alignment horizontal="center" vertical="top"/>
      <protection locked="0"/>
    </xf>
    <xf numFmtId="2" fontId="57" fillId="0" borderId="32" xfId="1" applyNumberFormat="1" applyFont="1" applyBorder="1" applyAlignment="1" applyProtection="1">
      <alignment horizontal="center" vertical="top"/>
      <protection locked="0"/>
    </xf>
    <xf numFmtId="49" fontId="57" fillId="0" borderId="32" xfId="1" applyNumberFormat="1" applyFont="1" applyBorder="1" applyAlignment="1" applyProtection="1">
      <alignment horizontal="center" vertical="top"/>
      <protection locked="0"/>
    </xf>
    <xf numFmtId="164" fontId="57" fillId="0" borderId="31" xfId="12" applyFont="1" applyBorder="1" applyAlignment="1">
      <alignment horizontal="right" vertical="center" wrapText="1"/>
    </xf>
    <xf numFmtId="0" fontId="57" fillId="0" borderId="33" xfId="1" applyFont="1" applyBorder="1" applyAlignment="1">
      <alignment horizontal="center" vertical="center" wrapText="1"/>
    </xf>
    <xf numFmtId="0" fontId="57" fillId="0" borderId="32" xfId="1" applyFont="1" applyBorder="1" applyAlignment="1">
      <alignment horizontal="left" vertical="top" wrapText="1"/>
    </xf>
    <xf numFmtId="49" fontId="57" fillId="0" borderId="0" xfId="1" applyNumberFormat="1" applyFont="1" applyAlignment="1">
      <alignment horizontal="left" vertical="top"/>
    </xf>
    <xf numFmtId="1" fontId="57" fillId="0" borderId="0" xfId="1" applyNumberFormat="1" applyFont="1" applyAlignment="1">
      <alignment horizontal="left" vertical="top"/>
    </xf>
    <xf numFmtId="2" fontId="55" fillId="14" borderId="35" xfId="1" applyNumberFormat="1" applyFont="1" applyFill="1" applyBorder="1" applyAlignment="1" applyProtection="1">
      <alignment horizontal="center"/>
      <protection locked="0"/>
    </xf>
    <xf numFmtId="49" fontId="55" fillId="14" borderId="1" xfId="1" applyNumberFormat="1" applyFont="1" applyFill="1" applyBorder="1" applyAlignment="1" applyProtection="1">
      <alignment horizontal="center"/>
      <protection locked="0"/>
    </xf>
    <xf numFmtId="49" fontId="55" fillId="14" borderId="1" xfId="1" applyNumberFormat="1" applyFont="1" applyFill="1" applyBorder="1" applyAlignment="1" applyProtection="1">
      <alignment horizontal="left" wrapText="1"/>
      <protection locked="0"/>
    </xf>
    <xf numFmtId="49" fontId="55" fillId="14" borderId="1" xfId="1" applyNumberFormat="1" applyFont="1" applyFill="1" applyBorder="1" applyAlignment="1" applyProtection="1">
      <alignment horizontal="center" wrapText="1"/>
      <protection locked="0"/>
    </xf>
    <xf numFmtId="49" fontId="55" fillId="14" borderId="1" xfId="1" applyNumberFormat="1" applyFont="1" applyFill="1" applyBorder="1" applyAlignment="1" applyProtection="1">
      <alignment horizontal="center" vertical="center" wrapText="1"/>
      <protection locked="0"/>
    </xf>
    <xf numFmtId="49" fontId="54" fillId="14" borderId="1" xfId="1" applyNumberFormat="1" applyFont="1" applyFill="1" applyBorder="1" applyAlignment="1" applyProtection="1">
      <alignment horizontal="left" wrapText="1"/>
      <protection locked="0"/>
    </xf>
    <xf numFmtId="1" fontId="55" fillId="14" borderId="1" xfId="1" applyNumberFormat="1" applyFont="1" applyFill="1" applyBorder="1" applyAlignment="1" applyProtection="1">
      <alignment horizontal="left"/>
      <protection locked="0"/>
    </xf>
    <xf numFmtId="1" fontId="53" fillId="0" borderId="36" xfId="1" applyNumberFormat="1" applyFont="1" applyBorder="1" applyAlignment="1">
      <alignment horizontal="center" vertical="top"/>
    </xf>
    <xf numFmtId="1" fontId="53" fillId="0" borderId="32" xfId="1" applyNumberFormat="1" applyFont="1" applyBorder="1" applyAlignment="1" applyProtection="1">
      <alignment horizontal="center" vertical="center"/>
      <protection locked="0"/>
    </xf>
    <xf numFmtId="49" fontId="53" fillId="0" borderId="32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 applyProtection="1">
      <alignment horizontal="center" vertical="top"/>
      <protection locked="0"/>
    </xf>
    <xf numFmtId="0" fontId="53" fillId="0" borderId="32" xfId="1" applyFont="1" applyBorder="1" applyAlignment="1">
      <alignment horizontal="left" vertical="top" wrapText="1"/>
    </xf>
    <xf numFmtId="1" fontId="53" fillId="4" borderId="36" xfId="1" applyNumberFormat="1" applyFont="1" applyFill="1" applyBorder="1" applyAlignment="1">
      <alignment horizontal="center" vertical="top"/>
    </xf>
    <xf numFmtId="1" fontId="53" fillId="4" borderId="32" xfId="1" applyNumberFormat="1" applyFont="1" applyFill="1" applyBorder="1" applyAlignment="1" applyProtection="1">
      <alignment horizontal="center" vertical="center"/>
      <protection locked="0"/>
    </xf>
    <xf numFmtId="2" fontId="53" fillId="4" borderId="32" xfId="1" applyNumberFormat="1" applyFont="1" applyFill="1" applyBorder="1" applyAlignment="1" applyProtection="1">
      <alignment horizontal="center" vertical="top"/>
      <protection locked="0"/>
    </xf>
    <xf numFmtId="49" fontId="53" fillId="4" borderId="32" xfId="1" applyNumberFormat="1" applyFont="1" applyFill="1" applyBorder="1" applyAlignment="1">
      <alignment horizontal="left" vertical="top" wrapText="1"/>
    </xf>
    <xf numFmtId="1" fontId="53" fillId="4" borderId="32" xfId="1" applyNumberFormat="1" applyFont="1" applyFill="1" applyBorder="1" applyAlignment="1" applyProtection="1">
      <alignment horizontal="center" vertical="top"/>
      <protection locked="0"/>
    </xf>
    <xf numFmtId="0" fontId="53" fillId="4" borderId="32" xfId="1" applyFont="1" applyFill="1" applyBorder="1" applyAlignment="1">
      <alignment horizontal="left" vertical="top" wrapText="1"/>
    </xf>
    <xf numFmtId="1" fontId="53" fillId="0" borderId="36" xfId="1" applyNumberFormat="1" applyFont="1" applyBorder="1" applyAlignment="1">
      <alignment horizontal="center" vertical="top" wrapText="1"/>
    </xf>
    <xf numFmtId="2" fontId="53" fillId="0" borderId="32" xfId="1" applyNumberFormat="1" applyFont="1" applyBorder="1" applyAlignment="1" applyProtection="1">
      <alignment horizontal="left" vertical="top" wrapText="1"/>
      <protection locked="0"/>
    </xf>
    <xf numFmtId="0" fontId="4" fillId="0" borderId="32" xfId="1" applyBorder="1" applyAlignment="1" applyProtection="1">
      <alignment horizontal="left" vertical="top" wrapText="1"/>
      <protection locked="0"/>
    </xf>
    <xf numFmtId="1" fontId="53" fillId="0" borderId="31" xfId="1" applyNumberFormat="1" applyFont="1" applyBorder="1" applyAlignment="1" applyProtection="1">
      <alignment horizontal="center" vertical="center"/>
      <protection locked="0"/>
    </xf>
    <xf numFmtId="2" fontId="53" fillId="0" borderId="31" xfId="1" applyNumberFormat="1" applyFont="1" applyBorder="1" applyAlignment="1" applyProtection="1">
      <alignment horizontal="center" vertical="top"/>
      <protection locked="0"/>
    </xf>
    <xf numFmtId="49" fontId="53" fillId="0" borderId="31" xfId="1" applyNumberFormat="1" applyFont="1" applyBorder="1" applyAlignment="1">
      <alignment horizontal="left" vertical="top" wrapText="1"/>
    </xf>
    <xf numFmtId="1" fontId="53" fillId="0" borderId="31" xfId="1" applyNumberFormat="1" applyFont="1" applyBorder="1" applyAlignment="1" applyProtection="1">
      <alignment horizontal="center" vertical="top"/>
      <protection locked="0"/>
    </xf>
    <xf numFmtId="0" fontId="53" fillId="0" borderId="31" xfId="1" applyFont="1" applyBorder="1" applyAlignment="1">
      <alignment horizontal="left" vertical="top" wrapText="1"/>
    </xf>
    <xf numFmtId="0" fontId="55" fillId="13" borderId="0" xfId="1" applyFont="1" applyFill="1" applyAlignment="1" applyProtection="1">
      <alignment horizontal="center" vertical="top"/>
      <protection locked="0"/>
    </xf>
    <xf numFmtId="0" fontId="55" fillId="13" borderId="0" xfId="1" applyFont="1" applyFill="1" applyAlignment="1" applyProtection="1">
      <alignment horizontal="left" vertical="top" wrapText="1"/>
      <protection locked="0"/>
    </xf>
    <xf numFmtId="1" fontId="53" fillId="0" borderId="0" xfId="1" applyNumberFormat="1" applyFont="1" applyAlignment="1" applyProtection="1">
      <alignment horizontal="center" vertical="top"/>
      <protection locked="0"/>
    </xf>
    <xf numFmtId="1" fontId="53" fillId="0" borderId="32" xfId="1" applyNumberFormat="1" applyFont="1" applyBorder="1" applyAlignment="1" applyProtection="1">
      <alignment horizontal="left" vertical="center" wrapText="1"/>
      <protection locked="0"/>
    </xf>
    <xf numFmtId="1" fontId="53" fillId="0" borderId="32" xfId="1" applyNumberFormat="1" applyFont="1" applyBorder="1" applyAlignment="1">
      <alignment horizontal="center" vertical="top" wrapText="1"/>
    </xf>
    <xf numFmtId="164" fontId="53" fillId="0" borderId="33" xfId="12" applyFont="1" applyBorder="1" applyAlignment="1">
      <alignment horizontal="center" vertical="center" wrapText="1"/>
    </xf>
    <xf numFmtId="0" fontId="53" fillId="0" borderId="32" xfId="1" applyFont="1" applyBorder="1" applyAlignment="1">
      <alignment horizontal="left" vertical="center" wrapText="1"/>
    </xf>
    <xf numFmtId="0" fontId="53" fillId="0" borderId="0" xfId="1" applyFont="1" applyAlignment="1">
      <alignment horizontal="left" vertical="top"/>
    </xf>
    <xf numFmtId="9" fontId="53" fillId="0" borderId="32" xfId="7" applyFont="1" applyFill="1" applyBorder="1" applyAlignment="1">
      <alignment horizontal="left" vertical="top" wrapText="1"/>
    </xf>
    <xf numFmtId="2" fontId="53" fillId="0" borderId="32" xfId="1" applyNumberFormat="1" applyFont="1" applyBorder="1" applyAlignment="1" applyProtection="1">
      <alignment horizontal="center" vertical="center"/>
      <protection locked="0"/>
    </xf>
    <xf numFmtId="1" fontId="53" fillId="0" borderId="32" xfId="1" applyNumberFormat="1" applyFont="1" applyBorder="1" applyAlignment="1" applyProtection="1">
      <alignment horizontal="left" vertical="top" wrapText="1"/>
      <protection locked="0"/>
    </xf>
    <xf numFmtId="0" fontId="4" fillId="0" borderId="0" xfId="1" applyAlignment="1" applyProtection="1">
      <alignment horizontal="left" vertical="top" wrapText="1"/>
      <protection locked="0"/>
    </xf>
    <xf numFmtId="1" fontId="53" fillId="0" borderId="31" xfId="1" applyNumberFormat="1" applyFont="1" applyBorder="1" applyAlignment="1">
      <alignment horizontal="center" vertical="top"/>
    </xf>
    <xf numFmtId="1" fontId="53" fillId="0" borderId="31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>
      <alignment horizontal="left" vertical="top"/>
    </xf>
    <xf numFmtId="49" fontId="53" fillId="0" borderId="31" xfId="1" applyNumberFormat="1" applyFont="1" applyBorder="1" applyAlignment="1">
      <alignment horizontal="left" vertical="top"/>
    </xf>
    <xf numFmtId="1" fontId="53" fillId="0" borderId="32" xfId="1" applyNumberFormat="1" applyFont="1" applyBorder="1" applyAlignment="1">
      <alignment horizontal="center" vertical="top"/>
    </xf>
    <xf numFmtId="49" fontId="53" fillId="0" borderId="31" xfId="1" applyNumberFormat="1" applyFont="1" applyBorder="1" applyAlignment="1">
      <alignment horizontal="center" vertical="top"/>
    </xf>
    <xf numFmtId="14" fontId="54" fillId="10" borderId="34" xfId="8" applyNumberFormat="1" applyFont="1" applyBorder="1" applyAlignment="1">
      <alignment horizontal="center" vertical="center" wrapText="1"/>
    </xf>
    <xf numFmtId="2" fontId="55" fillId="13" borderId="2" xfId="1" applyNumberFormat="1" applyFont="1" applyFill="1" applyBorder="1" applyAlignment="1" applyProtection="1">
      <alignment horizontal="center" vertical="top"/>
      <protection locked="0"/>
    </xf>
    <xf numFmtId="2" fontId="55" fillId="13" borderId="2" xfId="1" applyNumberFormat="1" applyFont="1" applyFill="1" applyBorder="1" applyAlignment="1" applyProtection="1">
      <alignment horizontal="left" vertical="top" wrapText="1"/>
      <protection locked="0"/>
    </xf>
    <xf numFmtId="49" fontId="55" fillId="13" borderId="2" xfId="1" applyNumberFormat="1" applyFont="1" applyFill="1" applyBorder="1" applyAlignment="1" applyProtection="1">
      <alignment horizontal="center" vertical="top"/>
      <protection locked="0"/>
    </xf>
    <xf numFmtId="0" fontId="54" fillId="13" borderId="2" xfId="1" applyFont="1" applyFill="1" applyBorder="1" applyAlignment="1" applyProtection="1">
      <alignment horizontal="center" vertical="center" wrapText="1"/>
      <protection locked="0"/>
    </xf>
    <xf numFmtId="0" fontId="54" fillId="13" borderId="2" xfId="1" applyFont="1" applyFill="1" applyBorder="1" applyAlignment="1" applyProtection="1">
      <alignment horizontal="left" vertical="top" wrapText="1"/>
      <protection locked="0"/>
    </xf>
    <xf numFmtId="49" fontId="54" fillId="13" borderId="2" xfId="1" applyNumberFormat="1" applyFont="1" applyFill="1" applyBorder="1" applyAlignment="1" applyProtection="1">
      <alignment horizontal="left" vertical="top" wrapText="1"/>
      <protection locked="0"/>
    </xf>
    <xf numFmtId="1" fontId="56" fillId="13" borderId="2" xfId="1" applyNumberFormat="1" applyFont="1" applyFill="1" applyBorder="1" applyAlignment="1">
      <alignment horizontal="left" vertical="top"/>
    </xf>
    <xf numFmtId="1" fontId="53" fillId="0" borderId="0" xfId="1" applyNumberFormat="1" applyFont="1" applyAlignment="1" applyProtection="1">
      <alignment horizontal="center" vertical="center"/>
      <protection locked="0"/>
    </xf>
    <xf numFmtId="49" fontId="53" fillId="0" borderId="0" xfId="1" applyNumberFormat="1" applyFont="1" applyAlignment="1" applyProtection="1">
      <alignment horizontal="center" vertical="top"/>
      <protection locked="0"/>
    </xf>
    <xf numFmtId="164" fontId="53" fillId="0" borderId="37" xfId="12" applyFont="1" applyBorder="1" applyAlignment="1">
      <alignment horizontal="right" vertical="center" wrapText="1"/>
    </xf>
    <xf numFmtId="1" fontId="53" fillId="0" borderId="31" xfId="1" quotePrefix="1" applyNumberFormat="1" applyFont="1" applyBorder="1" applyAlignment="1">
      <alignment horizontal="left" vertical="top" wrapText="1"/>
    </xf>
    <xf numFmtId="49" fontId="53" fillId="0" borderId="0" xfId="1" applyNumberFormat="1" applyFont="1" applyAlignment="1">
      <alignment horizontal="left" vertical="top" wrapText="1"/>
    </xf>
    <xf numFmtId="164" fontId="58" fillId="0" borderId="32" xfId="12" applyFont="1" applyBorder="1" applyAlignment="1">
      <alignment horizontal="right" vertical="center" wrapText="1"/>
    </xf>
    <xf numFmtId="0" fontId="53" fillId="0" borderId="32" xfId="1" applyFont="1" applyBorder="1" applyAlignment="1">
      <alignment horizontal="center" vertical="center" wrapText="1"/>
    </xf>
    <xf numFmtId="49" fontId="53" fillId="0" borderId="32" xfId="1" applyNumberFormat="1" applyFont="1" applyBorder="1" applyAlignment="1">
      <alignment horizontal="left" vertical="center" wrapText="1"/>
    </xf>
    <xf numFmtId="1" fontId="53" fillId="0" borderId="31" xfId="1" quotePrefix="1" applyNumberFormat="1" applyFont="1" applyBorder="1" applyAlignment="1">
      <alignment horizontal="left" vertical="center" wrapText="1"/>
    </xf>
    <xf numFmtId="0" fontId="4" fillId="15" borderId="0" xfId="6" applyFont="1" applyFill="1"/>
    <xf numFmtId="1" fontId="53" fillId="15" borderId="36" xfId="1" applyNumberFormat="1" applyFont="1" applyFill="1" applyBorder="1" applyAlignment="1">
      <alignment horizontal="center" vertical="top" wrapText="1"/>
    </xf>
    <xf numFmtId="1" fontId="53" fillId="15" borderId="32" xfId="1" applyNumberFormat="1" applyFont="1" applyFill="1" applyBorder="1" applyAlignment="1" applyProtection="1">
      <alignment horizontal="center" vertical="center"/>
      <protection locked="0"/>
    </xf>
    <xf numFmtId="1" fontId="53" fillId="15" borderId="32" xfId="1" applyNumberFormat="1" applyFont="1" applyFill="1" applyBorder="1" applyAlignment="1" applyProtection="1">
      <alignment horizontal="left" vertical="center" wrapText="1"/>
      <protection locked="0"/>
    </xf>
    <xf numFmtId="1" fontId="53" fillId="15" borderId="32" xfId="1" applyNumberFormat="1" applyFont="1" applyFill="1" applyBorder="1" applyAlignment="1" applyProtection="1">
      <alignment horizontal="center" vertical="top"/>
      <protection locked="0"/>
    </xf>
    <xf numFmtId="1" fontId="53" fillId="15" borderId="32" xfId="1" applyNumberFormat="1" applyFont="1" applyFill="1" applyBorder="1" applyAlignment="1">
      <alignment horizontal="center" vertical="top" wrapText="1"/>
    </xf>
    <xf numFmtId="2" fontId="53" fillId="15" borderId="32" xfId="1" applyNumberFormat="1" applyFont="1" applyFill="1" applyBorder="1" applyAlignment="1" applyProtection="1">
      <alignment horizontal="center" vertical="top"/>
      <protection locked="0"/>
    </xf>
    <xf numFmtId="49" fontId="53" fillId="15" borderId="32" xfId="1" applyNumberFormat="1" applyFont="1" applyFill="1" applyBorder="1" applyAlignment="1" applyProtection="1">
      <alignment horizontal="center" vertical="top"/>
      <protection locked="0"/>
    </xf>
    <xf numFmtId="164" fontId="53" fillId="15" borderId="31" xfId="12" applyFont="1" applyFill="1" applyBorder="1" applyAlignment="1">
      <alignment horizontal="right" vertical="center" wrapText="1"/>
    </xf>
    <xf numFmtId="164" fontId="53" fillId="15" borderId="33" xfId="12" applyFont="1" applyFill="1" applyBorder="1" applyAlignment="1">
      <alignment horizontal="center" vertical="center" wrapText="1"/>
    </xf>
    <xf numFmtId="0" fontId="53" fillId="15" borderId="32" xfId="1" applyFont="1" applyFill="1" applyBorder="1" applyAlignment="1">
      <alignment horizontal="left" vertical="center" wrapText="1"/>
    </xf>
    <xf numFmtId="49" fontId="53" fillId="15" borderId="32" xfId="1" applyNumberFormat="1" applyFont="1" applyFill="1" applyBorder="1" applyAlignment="1">
      <alignment horizontal="left" vertical="top" wrapText="1"/>
    </xf>
    <xf numFmtId="0" fontId="53" fillId="15" borderId="32" xfId="1" applyFont="1" applyFill="1" applyBorder="1" applyAlignment="1">
      <alignment horizontal="left" vertical="top" wrapText="1"/>
    </xf>
    <xf numFmtId="1" fontId="53" fillId="15" borderId="31" xfId="1" quotePrefix="1" applyNumberFormat="1" applyFont="1" applyFill="1" applyBorder="1" applyAlignment="1">
      <alignment horizontal="left" vertical="top" wrapText="1"/>
    </xf>
    <xf numFmtId="0" fontId="54" fillId="15" borderId="34" xfId="8" applyFont="1" applyFill="1" applyBorder="1" applyAlignment="1">
      <alignment horizontal="center" vertical="center" wrapText="1"/>
    </xf>
    <xf numFmtId="0" fontId="55" fillId="10" borderId="34" xfId="8" applyFont="1" applyBorder="1" applyAlignment="1">
      <alignment horizontal="center" vertical="center" wrapText="1"/>
    </xf>
    <xf numFmtId="0" fontId="4" fillId="0" borderId="0" xfId="1" applyAlignment="1" applyProtection="1">
      <alignment horizontal="left" wrapText="1"/>
      <protection locked="0"/>
    </xf>
    <xf numFmtId="14" fontId="55" fillId="10" borderId="34" xfId="8" applyNumberFormat="1" applyFont="1" applyBorder="1" applyAlignment="1">
      <alignment horizontal="center" vertical="center" wrapText="1"/>
    </xf>
    <xf numFmtId="1" fontId="53" fillId="0" borderId="0" xfId="1" applyNumberFormat="1" applyFont="1" applyAlignment="1">
      <alignment horizontal="left" vertical="top" wrapText="1"/>
    </xf>
    <xf numFmtId="1" fontId="4" fillId="0" borderId="31" xfId="1" quotePrefix="1" applyNumberFormat="1" applyBorder="1" applyAlignment="1">
      <alignment horizontal="left" vertical="top" wrapText="1"/>
    </xf>
    <xf numFmtId="49" fontId="53" fillId="0" borderId="32" xfId="1" applyNumberFormat="1" applyFont="1" applyBorder="1" applyAlignment="1" applyProtection="1">
      <alignment horizontal="center"/>
      <protection locked="0"/>
    </xf>
    <xf numFmtId="0" fontId="53" fillId="0" borderId="0" xfId="1" applyFont="1" applyAlignment="1" applyProtection="1">
      <alignment horizontal="left" vertical="top" wrapText="1"/>
      <protection locked="0"/>
    </xf>
    <xf numFmtId="164" fontId="58" fillId="0" borderId="31" xfId="12" applyFont="1" applyBorder="1" applyAlignment="1">
      <alignment horizontal="right" vertical="center" wrapText="1"/>
    </xf>
    <xf numFmtId="0" fontId="53" fillId="0" borderId="0" xfId="6" applyFont="1" applyAlignment="1">
      <alignment horizontal="left" vertical="top" wrapText="1"/>
    </xf>
    <xf numFmtId="49" fontId="53" fillId="0" borderId="0" xfId="6" applyNumberFormat="1" applyFont="1" applyAlignment="1">
      <alignment horizontal="left" vertical="top" wrapText="1"/>
    </xf>
    <xf numFmtId="1" fontId="53" fillId="0" borderId="0" xfId="1" applyNumberFormat="1" applyFont="1" applyAlignment="1" applyProtection="1">
      <alignment horizontal="left" vertical="top"/>
      <protection locked="0"/>
    </xf>
    <xf numFmtId="0" fontId="53" fillId="0" borderId="0" xfId="1" applyFont="1" applyAlignment="1">
      <alignment horizontal="left" vertical="center" wrapText="1"/>
    </xf>
    <xf numFmtId="1" fontId="53" fillId="0" borderId="36" xfId="1" applyNumberFormat="1" applyFont="1" applyBorder="1" applyAlignment="1" applyProtection="1">
      <alignment horizontal="center" vertical="center"/>
      <protection locked="0"/>
    </xf>
    <xf numFmtId="2" fontId="53" fillId="0" borderId="32" xfId="1" applyNumberFormat="1" applyFont="1" applyBorder="1" applyAlignment="1">
      <alignment horizontal="center" vertical="top" wrapText="1"/>
    </xf>
    <xf numFmtId="1" fontId="57" fillId="0" borderId="36" xfId="1" applyNumberFormat="1" applyFont="1" applyBorder="1" applyAlignment="1">
      <alignment horizontal="center" vertical="top" wrapText="1"/>
    </xf>
    <xf numFmtId="1" fontId="57" fillId="0" borderId="32" xfId="1" applyNumberFormat="1" applyFont="1" applyBorder="1" applyAlignment="1" applyProtection="1">
      <alignment horizontal="center" vertical="center"/>
      <protection locked="0"/>
    </xf>
    <xf numFmtId="49" fontId="57" fillId="0" borderId="32" xfId="1" applyNumberFormat="1" applyFont="1" applyBorder="1" applyAlignment="1">
      <alignment horizontal="left" vertical="top" wrapText="1"/>
    </xf>
    <xf numFmtId="0" fontId="57" fillId="16" borderId="32" xfId="1" applyFont="1" applyFill="1" applyBorder="1" applyAlignment="1">
      <alignment horizontal="center" vertical="center" wrapText="1"/>
    </xf>
    <xf numFmtId="2" fontId="57" fillId="0" borderId="32" xfId="1" applyNumberFormat="1" applyFont="1" applyBorder="1" applyAlignment="1" applyProtection="1">
      <alignment horizontal="center" vertical="center"/>
      <protection locked="0"/>
    </xf>
    <xf numFmtId="0" fontId="57" fillId="16" borderId="32" xfId="1" applyFont="1" applyFill="1" applyBorder="1" applyAlignment="1">
      <alignment horizontal="left" vertical="top" wrapText="1"/>
    </xf>
    <xf numFmtId="1" fontId="57" fillId="0" borderId="31" xfId="1" applyNumberFormat="1" applyFont="1" applyBorder="1" applyAlignment="1">
      <alignment horizontal="left" vertical="top"/>
    </xf>
    <xf numFmtId="0" fontId="4" fillId="0" borderId="0" xfId="1" applyAlignment="1" applyProtection="1">
      <alignment horizontal="center"/>
      <protection locked="0"/>
    </xf>
    <xf numFmtId="49" fontId="53" fillId="0" borderId="32" xfId="1" applyNumberFormat="1" applyFont="1" applyBorder="1" applyAlignment="1">
      <alignment horizontal="center" vertical="top" wrapText="1"/>
    </xf>
    <xf numFmtId="164" fontId="53" fillId="0" borderId="32" xfId="12" applyFont="1" applyBorder="1" applyAlignment="1">
      <alignment horizontal="left" vertical="center" wrapText="1"/>
    </xf>
    <xf numFmtId="2" fontId="53" fillId="0" borderId="32" xfId="1" applyNumberFormat="1" applyFont="1" applyBorder="1" applyAlignment="1">
      <alignment horizontal="left" vertical="top" wrapText="1"/>
    </xf>
    <xf numFmtId="49" fontId="55" fillId="0" borderId="32" xfId="1" applyNumberFormat="1" applyFont="1" applyBorder="1" applyAlignment="1" applyProtection="1">
      <alignment horizontal="left" wrapText="1"/>
      <protection locked="0"/>
    </xf>
    <xf numFmtId="0" fontId="53" fillId="0" borderId="32" xfId="1" applyFont="1" applyBorder="1" applyAlignment="1">
      <alignment horizontal="center" vertical="top" wrapText="1"/>
    </xf>
    <xf numFmtId="0" fontId="4" fillId="0" borderId="31" xfId="1" applyBorder="1" applyAlignment="1" applyProtection="1">
      <alignment horizontal="center"/>
      <protection locked="0"/>
    </xf>
    <xf numFmtId="1" fontId="53" fillId="0" borderId="0" xfId="1" applyNumberFormat="1" applyFont="1" applyAlignment="1">
      <alignment horizontal="left" vertical="center" wrapText="1"/>
    </xf>
    <xf numFmtId="2" fontId="55" fillId="13" borderId="6" xfId="1" applyNumberFormat="1" applyFont="1" applyFill="1" applyBorder="1" applyAlignment="1" applyProtection="1">
      <alignment horizontal="center" vertical="top"/>
      <protection locked="0"/>
    </xf>
    <xf numFmtId="0" fontId="53" fillId="15" borderId="33" xfId="1" applyFont="1" applyFill="1" applyBorder="1" applyAlignment="1">
      <alignment horizontal="center" vertical="center" wrapText="1"/>
    </xf>
    <xf numFmtId="49" fontId="53" fillId="15" borderId="0" xfId="1" applyNumberFormat="1" applyFont="1" applyFill="1" applyAlignment="1">
      <alignment horizontal="left" vertical="top"/>
    </xf>
    <xf numFmtId="1" fontId="53" fillId="15" borderId="31" xfId="1" applyNumberFormat="1" applyFont="1" applyFill="1" applyBorder="1" applyAlignment="1">
      <alignment horizontal="left" vertical="top"/>
    </xf>
    <xf numFmtId="1" fontId="53" fillId="15" borderId="0" xfId="1" applyNumberFormat="1" applyFont="1" applyFill="1" applyAlignment="1">
      <alignment horizontal="left" vertical="top"/>
    </xf>
    <xf numFmtId="2" fontId="55" fillId="13" borderId="36" xfId="1" applyNumberFormat="1" applyFont="1" applyFill="1" applyBorder="1" applyAlignment="1" applyProtection="1">
      <alignment horizontal="center" vertical="top"/>
      <protection locked="0"/>
    </xf>
    <xf numFmtId="2" fontId="55" fillId="13" borderId="32" xfId="1" applyNumberFormat="1" applyFont="1" applyFill="1" applyBorder="1" applyAlignment="1" applyProtection="1">
      <alignment horizontal="center" vertical="top"/>
      <protection locked="0"/>
    </xf>
    <xf numFmtId="2" fontId="55" fillId="13" borderId="32" xfId="1" applyNumberFormat="1" applyFont="1" applyFill="1" applyBorder="1" applyAlignment="1" applyProtection="1">
      <alignment horizontal="left" vertical="top" wrapText="1"/>
      <protection locked="0"/>
    </xf>
    <xf numFmtId="49" fontId="55" fillId="13" borderId="32" xfId="1" applyNumberFormat="1" applyFont="1" applyFill="1" applyBorder="1" applyAlignment="1" applyProtection="1">
      <alignment horizontal="center" vertical="top"/>
      <protection locked="0"/>
    </xf>
    <xf numFmtId="0" fontId="54" fillId="13" borderId="33" xfId="1" applyFont="1" applyFill="1" applyBorder="1" applyAlignment="1" applyProtection="1">
      <alignment horizontal="center" vertical="center" wrapText="1"/>
      <protection locked="0"/>
    </xf>
    <xf numFmtId="0" fontId="54" fillId="13" borderId="32" xfId="1" applyFont="1" applyFill="1" applyBorder="1" applyAlignment="1" applyProtection="1">
      <alignment horizontal="left" vertical="top" wrapText="1"/>
      <protection locked="0"/>
    </xf>
    <xf numFmtId="49" fontId="54" fillId="13" borderId="32" xfId="1" applyNumberFormat="1" applyFont="1" applyFill="1" applyBorder="1" applyAlignment="1" applyProtection="1">
      <alignment horizontal="left" vertical="top" wrapText="1"/>
      <protection locked="0"/>
    </xf>
    <xf numFmtId="1" fontId="56" fillId="13" borderId="31" xfId="1" applyNumberFormat="1" applyFont="1" applyFill="1" applyBorder="1" applyAlignment="1">
      <alignment horizontal="left" vertical="top"/>
    </xf>
    <xf numFmtId="0" fontId="53" fillId="0" borderId="32" xfId="1" applyFont="1" applyBorder="1" applyAlignment="1" applyProtection="1">
      <alignment horizontal="center" vertical="center"/>
      <protection locked="0"/>
    </xf>
    <xf numFmtId="49" fontId="53" fillId="0" borderId="32" xfId="1" applyNumberFormat="1" applyFont="1" applyBorder="1" applyAlignment="1" applyProtection="1">
      <alignment horizontal="left" vertical="top" wrapText="1"/>
      <protection locked="0"/>
    </xf>
    <xf numFmtId="0" fontId="53" fillId="0" borderId="32" xfId="1" applyFont="1" applyBorder="1" applyAlignment="1" applyProtection="1">
      <alignment horizontal="left" vertical="top" wrapText="1"/>
      <protection locked="0"/>
    </xf>
    <xf numFmtId="49" fontId="53" fillId="0" borderId="32" xfId="1" applyNumberFormat="1" applyFont="1" applyBorder="1" applyAlignment="1">
      <alignment horizontal="left" vertical="top"/>
    </xf>
    <xf numFmtId="1" fontId="4" fillId="0" borderId="32" xfId="1" applyNumberFormat="1" applyBorder="1" applyAlignment="1" applyProtection="1">
      <alignment horizontal="left" vertical="top" wrapText="1"/>
      <protection locked="0"/>
    </xf>
    <xf numFmtId="0" fontId="55" fillId="13" borderId="6" xfId="1" applyFont="1" applyFill="1" applyBorder="1" applyAlignment="1" applyProtection="1">
      <alignment horizontal="center" vertical="top"/>
      <protection locked="0"/>
    </xf>
    <xf numFmtId="2" fontId="55" fillId="13" borderId="0" xfId="1" applyNumberFormat="1" applyFont="1" applyFill="1" applyAlignment="1" applyProtection="1">
      <alignment horizontal="center" vertical="center"/>
      <protection locked="0"/>
    </xf>
    <xf numFmtId="2" fontId="55" fillId="13" borderId="0" xfId="1" applyNumberFormat="1" applyFont="1" applyFill="1" applyAlignment="1" applyProtection="1">
      <alignment horizontal="left" vertical="top"/>
      <protection locked="0"/>
    </xf>
    <xf numFmtId="1" fontId="53" fillId="15" borderId="0" xfId="1" applyNumberFormat="1" applyFont="1" applyFill="1" applyAlignment="1" applyProtection="1">
      <alignment horizontal="center" vertical="center"/>
      <protection locked="0"/>
    </xf>
    <xf numFmtId="49" fontId="53" fillId="15" borderId="32" xfId="1" applyNumberFormat="1" applyFont="1" applyFill="1" applyBorder="1" applyAlignment="1" applyProtection="1">
      <alignment horizontal="center"/>
      <protection locked="0"/>
    </xf>
    <xf numFmtId="0" fontId="53" fillId="15" borderId="0" xfId="1" applyFont="1" applyFill="1" applyAlignment="1" applyProtection="1">
      <alignment horizontal="left" vertical="top" wrapText="1"/>
      <protection locked="0"/>
    </xf>
    <xf numFmtId="1" fontId="53" fillId="15" borderId="0" xfId="1" applyNumberFormat="1" applyFont="1" applyFill="1" applyAlignment="1" applyProtection="1">
      <alignment horizontal="center"/>
      <protection locked="0"/>
    </xf>
    <xf numFmtId="0" fontId="53" fillId="15" borderId="32" xfId="1" applyFont="1" applyFill="1" applyBorder="1" applyAlignment="1" applyProtection="1">
      <alignment horizontal="left" vertical="top" wrapText="1"/>
      <protection locked="0"/>
    </xf>
    <xf numFmtId="0" fontId="60" fillId="15" borderId="0" xfId="1" applyFont="1" applyFill="1" applyAlignment="1">
      <alignment horizontal="left" vertical="top"/>
    </xf>
    <xf numFmtId="1" fontId="53" fillId="15" borderId="32" xfId="1" applyNumberFormat="1" applyFont="1" applyFill="1" applyBorder="1" applyAlignment="1">
      <alignment horizontal="center" wrapText="1"/>
    </xf>
    <xf numFmtId="2" fontId="53" fillId="15" borderId="32" xfId="1" applyNumberFormat="1" applyFont="1" applyFill="1" applyBorder="1" applyAlignment="1">
      <alignment horizontal="left" vertical="top" wrapText="1"/>
    </xf>
    <xf numFmtId="0" fontId="60" fillId="15" borderId="0" xfId="1" applyFont="1" applyFill="1" applyAlignment="1">
      <alignment horizontal="left" vertical="top" wrapText="1"/>
    </xf>
    <xf numFmtId="0" fontId="55" fillId="13" borderId="8" xfId="1" applyFont="1" applyFill="1" applyBorder="1" applyAlignment="1" applyProtection="1">
      <alignment horizontal="center" vertical="center"/>
      <protection locked="0"/>
    </xf>
    <xf numFmtId="0" fontId="55" fillId="13" borderId="2" xfId="1" applyFont="1" applyFill="1" applyBorder="1" applyAlignment="1" applyProtection="1">
      <alignment horizontal="center" vertical="center"/>
      <protection locked="0"/>
    </xf>
    <xf numFmtId="0" fontId="55" fillId="13" borderId="2" xfId="1" applyFont="1" applyFill="1" applyBorder="1" applyAlignment="1" applyProtection="1">
      <alignment horizontal="center" vertical="top"/>
      <protection locked="0"/>
    </xf>
    <xf numFmtId="0" fontId="55" fillId="13" borderId="2" xfId="1" applyFont="1" applyFill="1" applyBorder="1" applyAlignment="1" applyProtection="1">
      <alignment horizontal="left" vertical="top" wrapText="1"/>
      <protection locked="0"/>
    </xf>
    <xf numFmtId="1" fontId="55" fillId="13" borderId="2" xfId="1" applyNumberFormat="1" applyFont="1" applyFill="1" applyBorder="1" applyAlignment="1" applyProtection="1">
      <alignment horizontal="center" vertical="top"/>
      <protection locked="0"/>
    </xf>
    <xf numFmtId="0" fontId="4" fillId="0" borderId="6" xfId="6" applyFont="1" applyBorder="1"/>
    <xf numFmtId="2" fontId="53" fillId="0" borderId="33" xfId="1" applyNumberFormat="1" applyFont="1" applyBorder="1" applyAlignment="1" applyProtection="1">
      <alignment horizontal="center" vertical="center"/>
      <protection locked="0"/>
    </xf>
    <xf numFmtId="2" fontId="53" fillId="0" borderId="33" xfId="1" applyNumberFormat="1" applyFont="1" applyBorder="1" applyAlignment="1" applyProtection="1">
      <alignment horizontal="left" vertical="center"/>
      <protection locked="0"/>
    </xf>
    <xf numFmtId="49" fontId="53" fillId="0" borderId="32" xfId="1" applyNumberFormat="1" applyFont="1" applyBorder="1" applyAlignment="1" applyProtection="1">
      <alignment horizontal="center" vertical="top" wrapText="1"/>
      <protection locked="0"/>
    </xf>
    <xf numFmtId="0" fontId="53" fillId="0" borderId="31" xfId="1" applyFont="1" applyBorder="1" applyAlignment="1">
      <alignment horizontal="left" vertical="top"/>
    </xf>
    <xf numFmtId="1" fontId="53" fillId="0" borderId="33" xfId="1" applyNumberFormat="1" applyFont="1" applyBorder="1" applyAlignment="1">
      <alignment horizontal="left" vertical="top"/>
    </xf>
    <xf numFmtId="1" fontId="53" fillId="0" borderId="0" xfId="1" applyNumberFormat="1" applyFont="1" applyAlignment="1">
      <alignment horizontal="center" vertical="top" wrapText="1"/>
    </xf>
    <xf numFmtId="1" fontId="12" fillId="0" borderId="0" xfId="1" applyNumberFormat="1" applyFont="1" applyAlignment="1" applyProtection="1">
      <alignment horizontal="center"/>
      <protection locked="0"/>
    </xf>
    <xf numFmtId="0" fontId="55" fillId="13" borderId="0" xfId="1" applyFont="1" applyFill="1" applyAlignment="1" applyProtection="1">
      <alignment horizontal="left" vertical="center"/>
      <protection locked="0"/>
    </xf>
    <xf numFmtId="0" fontId="55" fillId="13" borderId="0" xfId="1" applyFont="1" applyFill="1" applyAlignment="1" applyProtection="1">
      <alignment horizontal="center" vertical="top" wrapText="1"/>
      <protection locked="0"/>
    </xf>
    <xf numFmtId="1" fontId="53" fillId="0" borderId="38" xfId="1" applyNumberFormat="1" applyFont="1" applyBorder="1" applyAlignment="1" applyProtection="1">
      <alignment horizontal="center" vertical="center" wrapText="1"/>
      <protection locked="0"/>
    </xf>
    <xf numFmtId="49" fontId="53" fillId="0" borderId="38" xfId="1" applyNumberFormat="1" applyFont="1" applyBorder="1" applyAlignment="1">
      <alignment horizontal="left" vertical="top" wrapText="1"/>
    </xf>
    <xf numFmtId="1" fontId="53" fillId="0" borderId="32" xfId="1" applyNumberFormat="1" applyFont="1" applyBorder="1" applyAlignment="1" applyProtection="1">
      <alignment horizontal="center" vertical="center" wrapText="1"/>
      <protection locked="0"/>
    </xf>
    <xf numFmtId="49" fontId="55" fillId="13" borderId="6" xfId="1" applyNumberFormat="1" applyFont="1" applyFill="1" applyBorder="1" applyAlignment="1" applyProtection="1">
      <alignment horizontal="center" vertical="center"/>
      <protection locked="0"/>
    </xf>
    <xf numFmtId="49" fontId="55" fillId="13" borderId="0" xfId="1" applyNumberFormat="1" applyFont="1" applyFill="1" applyAlignment="1" applyProtection="1">
      <alignment horizontal="center" vertical="center"/>
      <protection locked="0"/>
    </xf>
    <xf numFmtId="49" fontId="55" fillId="13" borderId="0" xfId="1" applyNumberFormat="1" applyFont="1" applyFill="1" applyAlignment="1" applyProtection="1">
      <alignment horizontal="center"/>
      <protection locked="0"/>
    </xf>
    <xf numFmtId="49" fontId="55" fillId="13" borderId="0" xfId="1" applyNumberFormat="1" applyFont="1" applyFill="1" applyAlignment="1" applyProtection="1">
      <alignment horizontal="left" wrapText="1"/>
      <protection locked="0"/>
    </xf>
    <xf numFmtId="49" fontId="55" fillId="13" borderId="0" xfId="1" applyNumberFormat="1" applyFont="1" applyFill="1" applyAlignment="1" applyProtection="1">
      <alignment horizontal="center" vertical="center" wrapText="1"/>
      <protection locked="0"/>
    </xf>
    <xf numFmtId="49" fontId="54" fillId="13" borderId="0" xfId="1" applyNumberFormat="1" applyFont="1" applyFill="1" applyAlignment="1" applyProtection="1">
      <alignment horizontal="left" wrapText="1"/>
      <protection locked="0"/>
    </xf>
    <xf numFmtId="0" fontId="53" fillId="0" borderId="32" xfId="1" applyFont="1" applyBorder="1" applyAlignment="1">
      <alignment horizontal="left" vertical="top"/>
    </xf>
    <xf numFmtId="165" fontId="53" fillId="0" borderId="32" xfId="1" applyNumberFormat="1" applyFont="1" applyBorder="1" applyAlignment="1" applyProtection="1">
      <alignment horizontal="center" vertical="top"/>
      <protection locked="0"/>
    </xf>
    <xf numFmtId="0" fontId="53" fillId="0" borderId="0" xfId="1" applyFont="1" applyAlignment="1">
      <alignment horizontal="center" vertical="top" wrapText="1"/>
    </xf>
    <xf numFmtId="164" fontId="53" fillId="0" borderId="33" xfId="12" applyFont="1" applyFill="1" applyBorder="1" applyAlignment="1">
      <alignment horizontal="center" vertical="center" wrapText="1"/>
    </xf>
    <xf numFmtId="2" fontId="53" fillId="0" borderId="0" xfId="1" applyNumberFormat="1" applyFont="1" applyAlignment="1" applyProtection="1">
      <alignment horizontal="center" vertical="center" wrapText="1"/>
      <protection locked="0"/>
    </xf>
    <xf numFmtId="1" fontId="55" fillId="13" borderId="0" xfId="1" applyNumberFormat="1" applyFont="1" applyFill="1" applyAlignment="1" applyProtection="1">
      <alignment horizontal="center" vertical="top"/>
      <protection locked="0"/>
    </xf>
    <xf numFmtId="165" fontId="55" fillId="13" borderId="0" xfId="1" applyNumberFormat="1" applyFont="1" applyFill="1" applyAlignment="1" applyProtection="1">
      <alignment horizontal="center" vertical="top"/>
      <protection locked="0"/>
    </xf>
    <xf numFmtId="2" fontId="53" fillId="15" borderId="32" xfId="1" applyNumberFormat="1" applyFont="1" applyFill="1" applyBorder="1" applyAlignment="1" applyProtection="1">
      <alignment horizontal="center" vertical="center"/>
      <protection locked="0"/>
    </xf>
    <xf numFmtId="0" fontId="53" fillId="15" borderId="32" xfId="1" applyFont="1" applyFill="1" applyBorder="1" applyAlignment="1">
      <alignment horizontal="center" vertical="top" wrapText="1"/>
    </xf>
    <xf numFmtId="0" fontId="53" fillId="15" borderId="0" xfId="1" applyFont="1" applyFill="1" applyAlignment="1">
      <alignment horizontal="center" vertical="top" wrapText="1"/>
    </xf>
    <xf numFmtId="0" fontId="53" fillId="15" borderId="31" xfId="1" applyFont="1" applyFill="1" applyBorder="1" applyAlignment="1">
      <alignment horizontal="left" vertical="top" wrapText="1"/>
    </xf>
    <xf numFmtId="0" fontId="53" fillId="15" borderId="0" xfId="1" applyFont="1" applyFill="1" applyAlignment="1">
      <alignment horizontal="left" vertical="top" wrapText="1"/>
    </xf>
    <xf numFmtId="1" fontId="53" fillId="0" borderId="36" xfId="1" applyNumberFormat="1" applyFont="1" applyBorder="1" applyAlignment="1">
      <alignment horizontal="center" vertical="center" wrapText="1"/>
    </xf>
    <xf numFmtId="49" fontId="53" fillId="0" borderId="32" xfId="1" applyNumberFormat="1" applyFont="1" applyBorder="1" applyAlignment="1">
      <alignment horizontal="center" vertical="top"/>
    </xf>
    <xf numFmtId="0" fontId="53" fillId="0" borderId="32" xfId="1" applyFont="1" applyBorder="1" applyAlignment="1" applyProtection="1">
      <alignment horizontal="left" vertical="top"/>
      <protection locked="0"/>
    </xf>
    <xf numFmtId="49" fontId="53" fillId="0" borderId="0" xfId="1" applyNumberFormat="1" applyFont="1" applyAlignment="1" applyProtection="1">
      <alignment horizontal="center" vertical="center"/>
      <protection locked="0"/>
    </xf>
    <xf numFmtId="2" fontId="53" fillId="0" borderId="0" xfId="1" applyNumberFormat="1" applyFont="1" applyAlignment="1" applyProtection="1">
      <alignment horizontal="left" vertical="top" wrapText="1"/>
      <protection locked="0"/>
    </xf>
    <xf numFmtId="0" fontId="53" fillId="0" borderId="0" xfId="1" applyFont="1" applyAlignment="1">
      <alignment horizontal="center" vertical="center" wrapText="1"/>
    </xf>
    <xf numFmtId="1" fontId="58" fillId="0" borderId="0" xfId="1" applyNumberFormat="1" applyFont="1" applyAlignment="1">
      <alignment horizontal="left" vertical="top"/>
    </xf>
    <xf numFmtId="49" fontId="53" fillId="0" borderId="32" xfId="1" applyNumberFormat="1" applyFont="1" applyBorder="1" applyAlignment="1" applyProtection="1">
      <alignment horizontal="center" vertical="center"/>
      <protection locked="0"/>
    </xf>
    <xf numFmtId="165" fontId="53" fillId="0" borderId="32" xfId="1" applyNumberFormat="1" applyFont="1" applyBorder="1" applyAlignment="1">
      <alignment horizontal="center" vertical="top" wrapText="1"/>
    </xf>
    <xf numFmtId="2" fontId="53" fillId="0" borderId="31" xfId="1" applyNumberFormat="1" applyFont="1" applyBorder="1" applyAlignment="1">
      <alignment horizontal="left" vertical="top" wrapText="1"/>
    </xf>
    <xf numFmtId="1" fontId="53" fillId="0" borderId="6" xfId="1" applyNumberFormat="1" applyFont="1" applyBorder="1" applyAlignment="1" applyProtection="1">
      <alignment horizontal="center" vertical="center"/>
      <protection locked="0"/>
    </xf>
    <xf numFmtId="2" fontId="53" fillId="0" borderId="0" xfId="1" applyNumberFormat="1" applyFont="1" applyAlignment="1" applyProtection="1">
      <alignment horizontal="left" vertical="top"/>
      <protection locked="0"/>
    </xf>
    <xf numFmtId="165" fontId="54" fillId="13" borderId="0" xfId="1" applyNumberFormat="1" applyFont="1" applyFill="1" applyAlignment="1" applyProtection="1">
      <alignment horizontal="left" vertical="top" wrapText="1"/>
      <protection locked="0"/>
    </xf>
    <xf numFmtId="0" fontId="61" fillId="13" borderId="6" xfId="1" applyFont="1" applyFill="1" applyBorder="1" applyAlignment="1" applyProtection="1">
      <alignment horizontal="center" vertical="top"/>
      <protection locked="0"/>
    </xf>
    <xf numFmtId="0" fontId="61" fillId="13" borderId="0" xfId="1" applyFont="1" applyFill="1" applyAlignment="1" applyProtection="1">
      <alignment horizontal="center" vertical="top"/>
      <protection locked="0"/>
    </xf>
    <xf numFmtId="0" fontId="61" fillId="13" borderId="0" xfId="1" applyFont="1" applyFill="1" applyAlignment="1" applyProtection="1">
      <alignment horizontal="left" vertical="top"/>
      <protection locked="0"/>
    </xf>
    <xf numFmtId="1" fontId="61" fillId="13" borderId="0" xfId="1" applyNumberFormat="1" applyFont="1" applyFill="1" applyAlignment="1" applyProtection="1">
      <alignment horizontal="center" vertical="top"/>
      <protection locked="0"/>
    </xf>
    <xf numFmtId="49" fontId="61" fillId="13" borderId="0" xfId="1" applyNumberFormat="1" applyFont="1" applyFill="1" applyAlignment="1" applyProtection="1">
      <alignment horizontal="center" vertical="top"/>
      <protection locked="0"/>
    </xf>
    <xf numFmtId="9" fontId="51" fillId="13" borderId="0" xfId="7" applyFont="1" applyFill="1" applyBorder="1" applyAlignment="1" applyProtection="1">
      <alignment horizontal="right" vertical="center" wrapText="1"/>
      <protection locked="0"/>
    </xf>
    <xf numFmtId="0" fontId="51" fillId="13" borderId="0" xfId="1" applyFont="1" applyFill="1" applyAlignment="1" applyProtection="1">
      <alignment horizontal="center" vertical="center" wrapText="1"/>
      <protection locked="0"/>
    </xf>
    <xf numFmtId="0" fontId="51" fillId="13" borderId="0" xfId="1" applyFont="1" applyFill="1" applyAlignment="1" applyProtection="1">
      <alignment horizontal="left" vertical="top" wrapText="1"/>
      <protection locked="0"/>
    </xf>
    <xf numFmtId="49" fontId="51" fillId="13" borderId="0" xfId="1" applyNumberFormat="1" applyFont="1" applyFill="1" applyAlignment="1" applyProtection="1">
      <alignment horizontal="left" vertical="top"/>
      <protection locked="0"/>
    </xf>
    <xf numFmtId="1" fontId="51" fillId="13" borderId="0" xfId="1" applyNumberFormat="1" applyFont="1" applyFill="1" applyAlignment="1" applyProtection="1">
      <alignment horizontal="left" vertical="top"/>
      <protection locked="0"/>
    </xf>
    <xf numFmtId="1" fontId="62" fillId="13" borderId="0" xfId="1" applyNumberFormat="1" applyFont="1" applyFill="1" applyAlignment="1">
      <alignment horizontal="left" vertical="top"/>
    </xf>
    <xf numFmtId="49" fontId="55" fillId="14" borderId="35" xfId="1" applyNumberFormat="1" applyFont="1" applyFill="1" applyBorder="1" applyAlignment="1" applyProtection="1">
      <alignment horizontal="center" vertical="center"/>
      <protection locked="0"/>
    </xf>
    <xf numFmtId="49" fontId="55" fillId="14" borderId="1" xfId="1" applyNumberFormat="1" applyFont="1" applyFill="1" applyBorder="1" applyAlignment="1" applyProtection="1">
      <alignment horizontal="center" vertical="center"/>
      <protection locked="0"/>
    </xf>
    <xf numFmtId="9" fontId="55" fillId="14" borderId="1" xfId="7" applyFont="1" applyFill="1" applyBorder="1" applyAlignment="1" applyProtection="1">
      <alignment horizontal="right" vertical="center" wrapText="1"/>
      <protection locked="0"/>
    </xf>
    <xf numFmtId="1" fontId="7" fillId="14" borderId="4" xfId="1" applyNumberFormat="1" applyFont="1" applyFill="1" applyBorder="1" applyAlignment="1" applyProtection="1">
      <alignment horizontal="left"/>
      <protection locked="0"/>
    </xf>
    <xf numFmtId="0" fontId="63" fillId="13" borderId="39" xfId="1" applyFont="1" applyFill="1" applyBorder="1" applyAlignment="1">
      <alignment horizontal="center" vertical="center" wrapText="1"/>
    </xf>
    <xf numFmtId="0" fontId="63" fillId="13" borderId="40" xfId="1" applyFont="1" applyFill="1" applyBorder="1" applyAlignment="1">
      <alignment horizontal="center" vertical="center" wrapText="1"/>
    </xf>
    <xf numFmtId="49" fontId="63" fillId="13" borderId="40" xfId="1" applyNumberFormat="1" applyFont="1" applyFill="1" applyBorder="1" applyAlignment="1">
      <alignment horizontal="center" vertical="center" wrapText="1"/>
    </xf>
    <xf numFmtId="14" fontId="55" fillId="17" borderId="41" xfId="1" applyNumberFormat="1" applyFont="1" applyFill="1" applyBorder="1" applyAlignment="1">
      <alignment horizontal="center" vertical="center" wrapText="1"/>
    </xf>
    <xf numFmtId="0" fontId="63" fillId="13" borderId="42" xfId="1" applyFont="1" applyFill="1" applyBorder="1" applyAlignment="1">
      <alignment horizontal="center" vertical="center" wrapText="1"/>
    </xf>
    <xf numFmtId="0" fontId="64" fillId="13" borderId="40" xfId="1" applyFont="1" applyFill="1" applyBorder="1" applyAlignment="1">
      <alignment horizontal="center" vertical="center" wrapText="1"/>
    </xf>
    <xf numFmtId="1" fontId="63" fillId="13" borderId="43" xfId="1" applyNumberFormat="1" applyFont="1" applyFill="1" applyBorder="1" applyAlignment="1">
      <alignment horizontal="center" vertical="center" wrapText="1"/>
    </xf>
    <xf numFmtId="1" fontId="64" fillId="13" borderId="43" xfId="1" applyNumberFormat="1" applyFont="1" applyFill="1" applyBorder="1" applyAlignment="1">
      <alignment horizontal="center" vertical="top" wrapText="1"/>
    </xf>
    <xf numFmtId="0" fontId="53" fillId="4" borderId="1" xfId="1" applyFont="1" applyFill="1" applyBorder="1" applyAlignment="1">
      <alignment horizontal="center" vertical="center"/>
    </xf>
    <xf numFmtId="0" fontId="55" fillId="4" borderId="1" xfId="1" applyFont="1" applyFill="1" applyBorder="1" applyAlignment="1">
      <alignment horizontal="center" vertical="center"/>
    </xf>
    <xf numFmtId="0" fontId="54" fillId="4" borderId="1" xfId="1" applyFont="1" applyFill="1" applyBorder="1" applyAlignment="1">
      <alignment horizontal="left" vertical="center" wrapText="1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center" vertical="center"/>
    </xf>
    <xf numFmtId="14" fontId="7" fillId="0" borderId="1" xfId="1" applyNumberFormat="1" applyFont="1" applyBorder="1"/>
    <xf numFmtId="164" fontId="53" fillId="0" borderId="32" xfId="12" applyFont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wrapText="1"/>
    </xf>
    <xf numFmtId="166" fontId="7" fillId="4" borderId="1" xfId="1" applyNumberFormat="1" applyFont="1" applyFill="1" applyBorder="1" applyAlignment="1">
      <alignment horizontal="center" wrapText="1"/>
    </xf>
    <xf numFmtId="164" fontId="53" fillId="0" borderId="0" xfId="12" applyFont="1" applyBorder="1" applyAlignment="1">
      <alignment horizontal="right" vertical="center" wrapText="1"/>
    </xf>
    <xf numFmtId="0" fontId="65" fillId="0" borderId="4" xfId="1" applyFont="1" applyBorder="1" applyAlignment="1">
      <alignment horizontal="left" vertical="center"/>
    </xf>
    <xf numFmtId="0" fontId="4" fillId="4" borderId="1" xfId="1" applyFill="1" applyBorder="1" applyAlignment="1">
      <alignment horizontal="left" vertical="center"/>
    </xf>
    <xf numFmtId="0" fontId="66" fillId="0" borderId="0" xfId="6" applyFont="1" applyAlignment="1">
      <alignment horizontal="left" vertical="center" readingOrder="1"/>
    </xf>
    <xf numFmtId="2" fontId="25" fillId="0" borderId="4" xfId="1" applyNumberFormat="1" applyFont="1" applyBorder="1" applyAlignment="1">
      <alignment horizontal="right"/>
    </xf>
    <xf numFmtId="0" fontId="67" fillId="10" borderId="6" xfId="8" applyFont="1" applyBorder="1" applyAlignment="1">
      <alignment horizontal="center" vertical="center" wrapText="1"/>
    </xf>
    <xf numFmtId="166" fontId="7" fillId="4" borderId="1" xfId="1" applyNumberFormat="1" applyFont="1" applyFill="1" applyBorder="1" applyAlignment="1">
      <alignment horizontal="center" vertical="center" wrapText="1"/>
    </xf>
    <xf numFmtId="0" fontId="63" fillId="13" borderId="33" xfId="1" applyFont="1" applyFill="1" applyBorder="1" applyAlignment="1">
      <alignment horizontal="center" vertical="center" wrapText="1"/>
    </xf>
    <xf numFmtId="49" fontId="61" fillId="13" borderId="0" xfId="1" applyNumberFormat="1" applyFont="1" applyFill="1" applyAlignment="1" applyProtection="1">
      <alignment horizontal="center" vertical="center"/>
      <protection locked="0"/>
    </xf>
    <xf numFmtId="49" fontId="57" fillId="0" borderId="32" xfId="1" applyNumberFormat="1" applyFont="1" applyBorder="1" applyAlignment="1" applyProtection="1">
      <alignment horizontal="center" vertical="center"/>
      <protection locked="0"/>
    </xf>
    <xf numFmtId="1" fontId="57" fillId="0" borderId="32" xfId="1" applyNumberFormat="1" applyFont="1" applyBorder="1" applyAlignment="1" applyProtection="1">
      <alignment horizontal="center" vertical="top"/>
      <protection locked="0"/>
    </xf>
    <xf numFmtId="165" fontId="57" fillId="0" borderId="32" xfId="1" applyNumberFormat="1" applyFont="1" applyBorder="1" applyAlignment="1" applyProtection="1">
      <alignment horizontal="center" vertical="top"/>
      <protection locked="0"/>
    </xf>
    <xf numFmtId="2" fontId="57" fillId="0" borderId="32" xfId="1" applyNumberFormat="1" applyFont="1" applyBorder="1" applyAlignment="1" applyProtection="1">
      <alignment horizontal="left" vertical="top" wrapText="1"/>
      <protection locked="0"/>
    </xf>
    <xf numFmtId="1" fontId="57" fillId="0" borderId="36" xfId="1" applyNumberFormat="1" applyFont="1" applyBorder="1" applyAlignment="1">
      <alignment horizontal="center" vertical="top"/>
    </xf>
    <xf numFmtId="49" fontId="54" fillId="13" borderId="0" xfId="1" applyNumberFormat="1" applyFont="1" applyFill="1" applyAlignment="1" applyProtection="1">
      <alignment horizontal="left" vertical="center" wrapText="1"/>
      <protection locked="0"/>
    </xf>
    <xf numFmtId="49" fontId="53" fillId="0" borderId="32" xfId="1" applyNumberFormat="1" applyFont="1" applyBorder="1" applyAlignment="1">
      <alignment horizontal="center" vertical="center" wrapText="1"/>
    </xf>
    <xf numFmtId="49" fontId="55" fillId="13" borderId="2" xfId="1" applyNumberFormat="1" applyFont="1" applyFill="1" applyBorder="1" applyAlignment="1" applyProtection="1">
      <alignment horizontal="center" vertical="center"/>
      <protection locked="0"/>
    </xf>
    <xf numFmtId="49" fontId="55" fillId="13" borderId="32" xfId="1" applyNumberFormat="1" applyFont="1" applyFill="1" applyBorder="1" applyAlignment="1" applyProtection="1">
      <alignment horizontal="center" vertical="center"/>
      <protection locked="0"/>
    </xf>
    <xf numFmtId="0" fontId="54" fillId="0" borderId="0" xfId="6" applyFont="1"/>
    <xf numFmtId="0" fontId="57" fillId="0" borderId="32" xfId="1" applyFont="1" applyBorder="1" applyAlignment="1">
      <alignment horizontal="center" vertical="center" wrapText="1"/>
    </xf>
    <xf numFmtId="1" fontId="57" fillId="0" borderId="32" xfId="1" applyNumberFormat="1" applyFont="1" applyBorder="1" applyAlignment="1" applyProtection="1">
      <alignment horizontal="left" vertical="center" wrapText="1"/>
      <protection locked="0"/>
    </xf>
    <xf numFmtId="1" fontId="57" fillId="0" borderId="31" xfId="1" quotePrefix="1" applyNumberFormat="1" applyFont="1" applyBorder="1" applyAlignment="1">
      <alignment horizontal="left" vertical="center" wrapText="1"/>
    </xf>
    <xf numFmtId="0" fontId="57" fillId="0" borderId="32" xfId="1" applyFont="1" applyBorder="1" applyAlignment="1">
      <alignment horizontal="left" vertical="center" wrapText="1"/>
    </xf>
    <xf numFmtId="49" fontId="57" fillId="0" borderId="32" xfId="1" applyNumberFormat="1" applyFont="1" applyBorder="1" applyAlignment="1">
      <alignment horizontal="left" vertical="center" wrapText="1"/>
    </xf>
    <xf numFmtId="49" fontId="27" fillId="0" borderId="0" xfId="6" applyNumberFormat="1" applyAlignment="1">
      <alignment vertical="center"/>
    </xf>
    <xf numFmtId="0" fontId="68" fillId="0" borderId="0" xfId="6" applyFont="1"/>
    <xf numFmtId="0" fontId="0" fillId="0" borderId="0" xfId="7" applyNumberFormat="1" applyFont="1" applyAlignment="1">
      <alignment horizontal="right" vertical="center"/>
    </xf>
    <xf numFmtId="49" fontId="53" fillId="15" borderId="32" xfId="1" applyNumberFormat="1" applyFont="1" applyFill="1" applyBorder="1" applyAlignment="1" applyProtection="1">
      <alignment horizontal="center" vertical="center"/>
      <protection locked="0"/>
    </xf>
    <xf numFmtId="0" fontId="54" fillId="10" borderId="44" xfId="8" applyFont="1" applyBorder="1" applyAlignment="1">
      <alignment horizontal="center" vertical="center" wrapText="1"/>
    </xf>
    <xf numFmtId="0" fontId="54" fillId="15" borderId="45" xfId="8" applyFont="1" applyFill="1" applyBorder="1" applyAlignment="1">
      <alignment horizontal="center" vertical="center" wrapText="1"/>
    </xf>
    <xf numFmtId="0" fontId="53" fillId="15" borderId="2" xfId="1" applyFont="1" applyFill="1" applyBorder="1" applyAlignment="1">
      <alignment horizontal="left" vertical="top" wrapText="1"/>
    </xf>
    <xf numFmtId="0" fontId="53" fillId="15" borderId="2" xfId="1" applyFont="1" applyFill="1" applyBorder="1" applyAlignment="1">
      <alignment horizontal="center" vertical="top" wrapText="1"/>
    </xf>
    <xf numFmtId="0" fontId="4" fillId="15" borderId="2" xfId="6" applyFont="1" applyFill="1" applyBorder="1"/>
    <xf numFmtId="0" fontId="53" fillId="15" borderId="4" xfId="1" applyFont="1" applyFill="1" applyBorder="1" applyAlignment="1">
      <alignment horizontal="left" vertical="top" wrapText="1"/>
    </xf>
    <xf numFmtId="0" fontId="53" fillId="15" borderId="4" xfId="1" applyFont="1" applyFill="1" applyBorder="1" applyAlignment="1">
      <alignment horizontal="center" vertical="top" wrapText="1"/>
    </xf>
    <xf numFmtId="0" fontId="4" fillId="15" borderId="4" xfId="6" applyFont="1" applyFill="1" applyBorder="1"/>
    <xf numFmtId="14" fontId="54" fillId="15" borderId="34" xfId="8" applyNumberFormat="1" applyFont="1" applyFill="1" applyBorder="1" applyAlignment="1">
      <alignment horizontal="center" vertical="center" wrapText="1"/>
    </xf>
    <xf numFmtId="2" fontId="53" fillId="15" borderId="0" xfId="6" applyNumberFormat="1" applyFont="1" applyFill="1"/>
    <xf numFmtId="1" fontId="57" fillId="15" borderId="36" xfId="1" applyNumberFormat="1" applyFont="1" applyFill="1" applyBorder="1" applyAlignment="1">
      <alignment horizontal="center" vertical="top" wrapText="1"/>
    </xf>
    <xf numFmtId="1" fontId="32" fillId="7" borderId="12" xfId="0" applyNumberFormat="1" applyFont="1" applyFill="1" applyBorder="1" applyAlignment="1">
      <alignment horizontal="center" vertical="center" wrapText="1"/>
    </xf>
    <xf numFmtId="1" fontId="34" fillId="6" borderId="12" xfId="0" applyNumberFormat="1" applyFont="1" applyFill="1" applyBorder="1" applyAlignment="1">
      <alignment vertical="center"/>
    </xf>
    <xf numFmtId="1" fontId="38" fillId="0" borderId="12" xfId="0" applyNumberFormat="1" applyFont="1" applyBorder="1" applyAlignment="1">
      <alignment horizontal="center" vertical="center"/>
    </xf>
    <xf numFmtId="1" fontId="35" fillId="3" borderId="12" xfId="0" applyNumberFormat="1" applyFont="1" applyFill="1" applyBorder="1" applyAlignment="1" applyProtection="1">
      <alignment vertical="center"/>
      <protection locked="0"/>
    </xf>
    <xf numFmtId="1" fontId="2" fillId="0" borderId="0" xfId="0" applyNumberFormat="1" applyFont="1" applyProtection="1">
      <protection locked="0"/>
    </xf>
    <xf numFmtId="2" fontId="36" fillId="0" borderId="10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left" vertical="center" wrapText="1"/>
    </xf>
    <xf numFmtId="0" fontId="36" fillId="0" borderId="10" xfId="1" applyFont="1" applyBorder="1" applyAlignment="1">
      <alignment horizontal="left" vertical="center"/>
    </xf>
    <xf numFmtId="2" fontId="36" fillId="0" borderId="10" xfId="1" applyNumberFormat="1" applyFont="1" applyBorder="1" applyAlignment="1">
      <alignment horizontal="center" vertical="center"/>
    </xf>
    <xf numFmtId="1" fontId="36" fillId="0" borderId="10" xfId="1" applyNumberFormat="1" applyFont="1" applyBorder="1" applyAlignment="1" applyProtection="1">
      <alignment horizontal="center" vertical="center"/>
      <protection locked="0"/>
    </xf>
    <xf numFmtId="0" fontId="38" fillId="0" borderId="10" xfId="0" applyFont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left" vertical="center"/>
      <protection locked="0"/>
    </xf>
    <xf numFmtId="2" fontId="34" fillId="6" borderId="21" xfId="0" applyNumberFormat="1" applyFont="1" applyFill="1" applyBorder="1" applyAlignment="1">
      <alignment vertical="center"/>
    </xf>
    <xf numFmtId="2" fontId="29" fillId="7" borderId="28" xfId="0" applyNumberFormat="1" applyFont="1" applyFill="1" applyBorder="1" applyAlignment="1">
      <alignment vertical="center"/>
    </xf>
    <xf numFmtId="2" fontId="2" fillId="11" borderId="12" xfId="0" applyNumberFormat="1" applyFont="1" applyFill="1" applyBorder="1" applyAlignment="1" applyProtection="1">
      <alignment horizontal="center" vertical="center"/>
      <protection locked="0"/>
    </xf>
    <xf numFmtId="2" fontId="2" fillId="12" borderId="12" xfId="0" applyNumberFormat="1" applyFont="1" applyFill="1" applyBorder="1" applyAlignment="1" applyProtection="1">
      <alignment horizontal="center" vertical="center"/>
      <protection locked="0"/>
    </xf>
    <xf numFmtId="2" fontId="49" fillId="12" borderId="12" xfId="0" applyNumberFormat="1" applyFont="1" applyFill="1" applyBorder="1" applyAlignment="1" applyProtection="1">
      <alignment horizontal="center" vertical="center"/>
      <protection locked="0"/>
    </xf>
    <xf numFmtId="2" fontId="49" fillId="11" borderId="12" xfId="0" applyNumberFormat="1" applyFont="1" applyFill="1" applyBorder="1" applyAlignment="1" applyProtection="1">
      <alignment horizontal="center" vertical="center"/>
      <protection locked="0"/>
    </xf>
    <xf numFmtId="1" fontId="36" fillId="0" borderId="10" xfId="0" applyNumberFormat="1" applyFont="1" applyBorder="1" applyAlignment="1">
      <alignment horizontal="center" vertical="center" wrapText="1"/>
    </xf>
    <xf numFmtId="49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>
      <alignment horizontal="left" vertical="center" wrapText="1"/>
    </xf>
    <xf numFmtId="1" fontId="36" fillId="4" borderId="10" xfId="0" applyNumberFormat="1" applyFont="1" applyFill="1" applyBorder="1" applyAlignment="1" applyProtection="1">
      <alignment horizontal="center" vertical="center"/>
      <protection locked="0"/>
    </xf>
    <xf numFmtId="1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 applyProtection="1">
      <alignment horizontal="left" vertical="center"/>
      <protection locked="0"/>
    </xf>
    <xf numFmtId="2" fontId="36" fillId="4" borderId="10" xfId="0" applyNumberFormat="1" applyFont="1" applyFill="1" applyBorder="1" applyAlignment="1">
      <alignment horizontal="center" vertical="center"/>
    </xf>
    <xf numFmtId="0" fontId="36" fillId="0" borderId="10" xfId="1" applyFont="1" applyBorder="1" applyAlignment="1">
      <alignment horizontal="left" vertical="center" wrapText="1"/>
    </xf>
    <xf numFmtId="1" fontId="36" fillId="0" borderId="10" xfId="1" applyNumberFormat="1" applyFont="1" applyBorder="1" applyAlignment="1">
      <alignment horizontal="left" vertical="center"/>
    </xf>
    <xf numFmtId="0" fontId="36" fillId="0" borderId="0" xfId="1" applyFont="1" applyAlignment="1">
      <alignment horizontal="left" vertical="center"/>
    </xf>
    <xf numFmtId="0" fontId="36" fillId="0" borderId="11" xfId="1" applyFont="1" applyBorder="1" applyAlignment="1">
      <alignment horizontal="left" vertical="center"/>
    </xf>
    <xf numFmtId="2" fontId="36" fillId="0" borderId="11" xfId="1" applyNumberFormat="1" applyFont="1" applyBorder="1" applyAlignment="1">
      <alignment horizontal="center" vertical="center"/>
    </xf>
    <xf numFmtId="1" fontId="36" fillId="0" borderId="10" xfId="2" applyNumberFormat="1" applyFont="1" applyBorder="1" applyAlignment="1">
      <alignment horizontal="left" vertical="center"/>
    </xf>
    <xf numFmtId="1" fontId="39" fillId="0" borderId="10" xfId="0" applyNumberFormat="1" applyFont="1" applyBorder="1" applyAlignment="1">
      <alignment horizontal="left" vertical="center"/>
    </xf>
    <xf numFmtId="0" fontId="39" fillId="0" borderId="10" xfId="0" applyFont="1" applyBorder="1" applyAlignment="1">
      <alignment horizontal="left" vertical="center" wrapText="1"/>
    </xf>
    <xf numFmtId="2" fontId="39" fillId="0" borderId="10" xfId="1" applyNumberFormat="1" applyFont="1" applyBorder="1" applyAlignment="1">
      <alignment horizontal="center" vertical="center" wrapText="1"/>
    </xf>
    <xf numFmtId="1" fontId="39" fillId="0" borderId="10" xfId="0" applyNumberFormat="1" applyFont="1" applyBorder="1" applyAlignment="1" applyProtection="1">
      <alignment horizontal="center" vertical="center"/>
      <protection locked="0"/>
    </xf>
    <xf numFmtId="1" fontId="39" fillId="0" borderId="10" xfId="0" applyNumberFormat="1" applyFont="1" applyBorder="1" applyAlignment="1" applyProtection="1">
      <alignment horizontal="center" vertical="center" wrapText="1"/>
      <protection locked="0"/>
    </xf>
    <xf numFmtId="1" fontId="36" fillId="0" borderId="10" xfId="0" applyNumberFormat="1" applyFont="1" applyBorder="1" applyAlignment="1" applyProtection="1">
      <alignment vertical="center" wrapText="1"/>
      <protection locked="0"/>
    </xf>
    <xf numFmtId="2" fontId="36" fillId="4" borderId="10" xfId="1" applyNumberFormat="1" applyFont="1" applyFill="1" applyBorder="1" applyAlignment="1">
      <alignment horizontal="center" vertical="center" wrapText="1"/>
    </xf>
    <xf numFmtId="1" fontId="36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0" xfId="1" applyFont="1" applyBorder="1" applyAlignment="1">
      <alignment horizontal="left" vertical="center"/>
    </xf>
    <xf numFmtId="1" fontId="42" fillId="0" borderId="10" xfId="1" applyNumberFormat="1" applyFont="1" applyBorder="1" applyAlignment="1">
      <alignment horizontal="left" vertical="center"/>
    </xf>
    <xf numFmtId="0" fontId="42" fillId="0" borderId="14" xfId="0" applyFont="1" applyBorder="1" applyAlignment="1">
      <alignment horizontal="left" vertical="center" wrapText="1"/>
    </xf>
    <xf numFmtId="2" fontId="42" fillId="0" borderId="10" xfId="1" applyNumberFormat="1" applyFont="1" applyBorder="1" applyAlignment="1">
      <alignment horizontal="center" vertical="center"/>
    </xf>
    <xf numFmtId="0" fontId="39" fillId="0" borderId="10" xfId="0" applyFont="1" applyBorder="1" applyAlignment="1" applyProtection="1">
      <alignment horizontal="center" vertical="center"/>
      <protection locked="0"/>
    </xf>
    <xf numFmtId="0" fontId="42" fillId="0" borderId="27" xfId="0" applyFont="1" applyBorder="1" applyAlignment="1">
      <alignment horizontal="left" vertical="center" wrapText="1"/>
    </xf>
    <xf numFmtId="0" fontId="42" fillId="0" borderId="11" xfId="1" applyFont="1" applyBorder="1" applyAlignment="1">
      <alignment horizontal="left" vertical="center"/>
    </xf>
    <xf numFmtId="1" fontId="42" fillId="0" borderId="11" xfId="1" applyNumberFormat="1" applyFont="1" applyBorder="1" applyAlignment="1">
      <alignment horizontal="left" vertical="center"/>
    </xf>
    <xf numFmtId="0" fontId="42" fillId="0" borderId="0" xfId="0" applyFont="1" applyAlignment="1" applyProtection="1">
      <alignment horizontal="left" vertical="center"/>
      <protection locked="0"/>
    </xf>
    <xf numFmtId="2" fontId="42" fillId="0" borderId="11" xfId="1" applyNumberFormat="1" applyFont="1" applyBorder="1" applyAlignment="1">
      <alignment horizontal="center" vertical="center"/>
    </xf>
    <xf numFmtId="1" fontId="39" fillId="0" borderId="11" xfId="0" applyNumberFormat="1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 applyProtection="1">
      <alignment horizontal="left" vertical="center"/>
      <protection locked="0"/>
    </xf>
    <xf numFmtId="0" fontId="42" fillId="0" borderId="10" xfId="0" applyFont="1" applyBorder="1" applyAlignment="1">
      <alignment horizontal="left" vertical="center" wrapText="1"/>
    </xf>
    <xf numFmtId="1" fontId="69" fillId="0" borderId="10" xfId="1" applyNumberFormat="1" applyFont="1" applyBorder="1" applyAlignment="1">
      <alignment horizontal="left" vertical="top"/>
    </xf>
    <xf numFmtId="1" fontId="39" fillId="0" borderId="10" xfId="1" applyNumberFormat="1" applyFont="1" applyBorder="1" applyAlignment="1">
      <alignment horizontal="left" vertical="center"/>
    </xf>
    <xf numFmtId="0" fontId="39" fillId="4" borderId="10" xfId="0" applyFont="1" applyFill="1" applyBorder="1" applyAlignment="1">
      <alignment horizontal="left" vertical="center" wrapText="1"/>
    </xf>
    <xf numFmtId="2" fontId="39" fillId="0" borderId="10" xfId="0" applyNumberFormat="1" applyFont="1" applyBorder="1" applyAlignment="1">
      <alignment horizontal="center" vertical="center"/>
    </xf>
    <xf numFmtId="1" fontId="39" fillId="4" borderId="10" xfId="0" applyNumberFormat="1" applyFont="1" applyFill="1" applyBorder="1" applyAlignment="1" applyProtection="1">
      <alignment horizontal="left" vertical="center" wrapText="1"/>
      <protection locked="0"/>
    </xf>
    <xf numFmtId="49" fontId="70" fillId="0" borderId="10" xfId="0" applyNumberFormat="1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 wrapText="1"/>
    </xf>
    <xf numFmtId="2" fontId="70" fillId="0" borderId="10" xfId="1" applyNumberFormat="1" applyFont="1" applyBorder="1" applyAlignment="1">
      <alignment horizontal="center" vertical="center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vertical="center" wrapText="1"/>
    </xf>
    <xf numFmtId="0" fontId="42" fillId="0" borderId="10" xfId="1" applyFont="1" applyBorder="1" applyAlignment="1">
      <alignment horizontal="center" vertical="center" wrapText="1"/>
    </xf>
    <xf numFmtId="49" fontId="39" fillId="0" borderId="10" xfId="1" applyNumberFormat="1" applyFont="1" applyBorder="1" applyAlignment="1">
      <alignment horizontal="left" vertical="center" wrapText="1"/>
    </xf>
    <xf numFmtId="0" fontId="42" fillId="0" borderId="18" xfId="0" applyFont="1" applyBorder="1" applyAlignment="1">
      <alignment vertical="center" wrapText="1"/>
    </xf>
    <xf numFmtId="1" fontId="39" fillId="0" borderId="10" xfId="1" applyNumberFormat="1" applyFont="1" applyBorder="1" applyAlignment="1" applyProtection="1">
      <alignment horizontal="left" vertical="center" wrapText="1"/>
      <protection locked="0"/>
    </xf>
    <xf numFmtId="0" fontId="36" fillId="0" borderId="14" xfId="1" applyFont="1" applyBorder="1" applyAlignment="1">
      <alignment horizontal="left" vertical="center"/>
    </xf>
    <xf numFmtId="1" fontId="36" fillId="0" borderId="28" xfId="0" applyNumberFormat="1" applyFont="1" applyBorder="1" applyAlignment="1" applyProtection="1">
      <alignment horizontal="center" vertical="center"/>
      <protection locked="0"/>
    </xf>
    <xf numFmtId="1" fontId="39" fillId="0" borderId="10" xfId="0" applyNumberFormat="1" applyFont="1" applyBorder="1" applyAlignment="1">
      <alignment horizontal="center" vertical="center" wrapText="1"/>
    </xf>
    <xf numFmtId="2" fontId="39" fillId="0" borderId="10" xfId="1" applyNumberFormat="1" applyFont="1" applyBorder="1" applyAlignment="1">
      <alignment horizontal="center" vertical="center"/>
    </xf>
    <xf numFmtId="1" fontId="39" fillId="0" borderId="10" xfId="2" applyNumberFormat="1" applyFont="1" applyBorder="1" applyAlignment="1" applyProtection="1">
      <alignment horizontal="center" vertical="center" wrapText="1"/>
      <protection locked="0"/>
    </xf>
    <xf numFmtId="1" fontId="39" fillId="0" borderId="10" xfId="2" applyNumberFormat="1" applyFont="1" applyBorder="1" applyAlignment="1">
      <alignment horizontal="left" vertical="center"/>
    </xf>
    <xf numFmtId="1" fontId="36" fillId="0" borderId="18" xfId="0" applyNumberFormat="1" applyFont="1" applyBorder="1" applyAlignment="1">
      <alignment horizontal="left" vertical="center"/>
    </xf>
    <xf numFmtId="1" fontId="36" fillId="0" borderId="10" xfId="2" applyNumberFormat="1" applyFont="1" applyBorder="1" applyAlignment="1" applyProtection="1">
      <alignment horizontal="center" vertical="center" wrapText="1"/>
      <protection locked="0"/>
    </xf>
    <xf numFmtId="1" fontId="36" fillId="0" borderId="10" xfId="1" applyNumberFormat="1" applyFont="1" applyBorder="1" applyAlignment="1" applyProtection="1">
      <alignment horizontal="center" vertical="top"/>
      <protection locked="0"/>
    </xf>
    <xf numFmtId="1" fontId="36" fillId="0" borderId="10" xfId="1" applyNumberFormat="1" applyFont="1" applyBorder="1" applyAlignment="1" applyProtection="1">
      <alignment horizontal="center" vertical="top" wrapText="1"/>
      <protection locked="0"/>
    </xf>
    <xf numFmtId="2" fontId="36" fillId="0" borderId="10" xfId="2" applyNumberFormat="1" applyFont="1" applyBorder="1" applyAlignment="1" applyProtection="1">
      <alignment horizontal="center" vertical="center" wrapText="1"/>
      <protection locked="0"/>
    </xf>
    <xf numFmtId="0" fontId="36" fillId="0" borderId="10" xfId="3" applyFont="1" applyBorder="1" applyAlignment="1">
      <alignment horizontal="left" vertical="center"/>
    </xf>
    <xf numFmtId="0" fontId="36" fillId="0" borderId="14" xfId="3" applyFont="1" applyBorder="1" applyAlignment="1">
      <alignment horizontal="left" vertical="center"/>
    </xf>
    <xf numFmtId="0" fontId="42" fillId="0" borderId="1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4" borderId="10" xfId="0" applyFont="1" applyFill="1" applyBorder="1" applyAlignment="1" applyProtection="1">
      <alignment horizontal="center" vertical="center"/>
      <protection locked="0"/>
    </xf>
    <xf numFmtId="0" fontId="36" fillId="4" borderId="10" xfId="0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53" fillId="0" borderId="0" xfId="12" applyNumberFormat="1" applyFont="1" applyBorder="1" applyAlignment="1">
      <alignment horizontal="right" vertical="center" wrapText="1"/>
    </xf>
    <xf numFmtId="49" fontId="53" fillId="15" borderId="0" xfId="1" applyNumberFormat="1" applyFont="1" applyFill="1" applyAlignment="1">
      <alignment horizontal="left" vertical="top" wrapText="1"/>
    </xf>
    <xf numFmtId="0" fontId="53" fillId="15" borderId="0" xfId="1" applyFont="1" applyFill="1" applyAlignment="1">
      <alignment horizontal="center" vertical="center" wrapText="1"/>
    </xf>
    <xf numFmtId="164" fontId="53" fillId="15" borderId="0" xfId="12" applyFont="1" applyFill="1" applyBorder="1" applyAlignment="1">
      <alignment horizontal="right" vertical="center" wrapText="1"/>
    </xf>
    <xf numFmtId="49" fontId="53" fillId="15" borderId="0" xfId="1" applyNumberFormat="1" applyFont="1" applyFill="1" applyAlignment="1" applyProtection="1">
      <alignment horizontal="center" vertical="center"/>
      <protection locked="0"/>
    </xf>
    <xf numFmtId="2" fontId="53" fillId="15" borderId="0" xfId="1" applyNumberFormat="1" applyFont="1" applyFill="1" applyAlignment="1" applyProtection="1">
      <alignment horizontal="center" vertical="top"/>
      <protection locked="0"/>
    </xf>
    <xf numFmtId="1" fontId="53" fillId="15" borderId="0" xfId="1" applyNumberFormat="1" applyFont="1" applyFill="1" applyAlignment="1" applyProtection="1">
      <alignment horizontal="center" vertical="top"/>
      <protection locked="0"/>
    </xf>
    <xf numFmtId="2" fontId="53" fillId="15" borderId="0" xfId="1" applyNumberFormat="1" applyFont="1" applyFill="1" applyAlignment="1" applyProtection="1">
      <alignment horizontal="center" vertical="center"/>
      <protection locked="0"/>
    </xf>
    <xf numFmtId="1" fontId="53" fillId="15" borderId="0" xfId="1" applyNumberFormat="1" applyFont="1" applyFill="1" applyAlignment="1">
      <alignment horizontal="center" vertical="top" wrapText="1"/>
    </xf>
    <xf numFmtId="0" fontId="54" fillId="15" borderId="3" xfId="8" applyFont="1" applyFill="1" applyBorder="1" applyAlignment="1">
      <alignment horizontal="center" vertical="center" wrapText="1"/>
    </xf>
    <xf numFmtId="49" fontId="53" fillId="15" borderId="2" xfId="1" applyNumberFormat="1" applyFont="1" applyFill="1" applyBorder="1" applyAlignment="1">
      <alignment horizontal="left" vertical="top" wrapText="1"/>
    </xf>
    <xf numFmtId="0" fontId="53" fillId="15" borderId="2" xfId="1" applyFont="1" applyFill="1" applyBorder="1" applyAlignment="1">
      <alignment horizontal="center" vertical="center" wrapText="1"/>
    </xf>
    <xf numFmtId="164" fontId="53" fillId="15" borderId="2" xfId="12" applyFont="1" applyFill="1" applyBorder="1" applyAlignment="1">
      <alignment horizontal="right" vertical="center" wrapText="1"/>
    </xf>
    <xf numFmtId="49" fontId="53" fillId="15" borderId="2" xfId="1" applyNumberFormat="1" applyFont="1" applyFill="1" applyBorder="1" applyAlignment="1" applyProtection="1">
      <alignment horizontal="center" vertical="center"/>
      <protection locked="0"/>
    </xf>
    <xf numFmtId="2" fontId="53" fillId="15" borderId="2" xfId="1" applyNumberFormat="1" applyFont="1" applyFill="1" applyBorder="1" applyAlignment="1" applyProtection="1">
      <alignment horizontal="center" vertical="top"/>
      <protection locked="0"/>
    </xf>
    <xf numFmtId="1" fontId="53" fillId="15" borderId="2" xfId="1" applyNumberFormat="1" applyFont="1" applyFill="1" applyBorder="1" applyAlignment="1" applyProtection="1">
      <alignment horizontal="center" vertical="top"/>
      <protection locked="0"/>
    </xf>
    <xf numFmtId="2" fontId="53" fillId="15" borderId="2" xfId="1" applyNumberFormat="1" applyFont="1" applyFill="1" applyBorder="1" applyAlignment="1" applyProtection="1">
      <alignment horizontal="center" vertical="center"/>
      <protection locked="0"/>
    </xf>
    <xf numFmtId="1" fontId="53" fillId="15" borderId="2" xfId="1" applyNumberFormat="1" applyFont="1" applyFill="1" applyBorder="1" applyAlignment="1">
      <alignment horizontal="center" vertical="top" wrapText="1"/>
    </xf>
    <xf numFmtId="0" fontId="54" fillId="15" borderId="5" xfId="8" applyFont="1" applyFill="1" applyBorder="1" applyAlignment="1">
      <alignment horizontal="center" vertical="center" wrapText="1"/>
    </xf>
    <xf numFmtId="0" fontId="54" fillId="15" borderId="19" xfId="8" applyFont="1" applyFill="1" applyBorder="1" applyAlignment="1">
      <alignment horizontal="center" vertical="center" wrapText="1"/>
    </xf>
    <xf numFmtId="49" fontId="53" fillId="15" borderId="4" xfId="1" applyNumberFormat="1" applyFont="1" applyFill="1" applyBorder="1" applyAlignment="1">
      <alignment horizontal="left" vertical="top" wrapText="1"/>
    </xf>
    <xf numFmtId="0" fontId="53" fillId="15" borderId="4" xfId="1" applyFont="1" applyFill="1" applyBorder="1" applyAlignment="1">
      <alignment horizontal="center" vertical="center" wrapText="1"/>
    </xf>
    <xf numFmtId="164" fontId="53" fillId="15" borderId="4" xfId="12" applyFont="1" applyFill="1" applyBorder="1" applyAlignment="1">
      <alignment horizontal="right" vertical="center" wrapText="1"/>
    </xf>
    <xf numFmtId="49" fontId="53" fillId="15" borderId="4" xfId="1" applyNumberFormat="1" applyFont="1" applyFill="1" applyBorder="1" applyAlignment="1" applyProtection="1">
      <alignment horizontal="center" vertical="center"/>
      <protection locked="0"/>
    </xf>
    <xf numFmtId="2" fontId="53" fillId="15" borderId="4" xfId="1" applyNumberFormat="1" applyFont="1" applyFill="1" applyBorder="1" applyAlignment="1" applyProtection="1">
      <alignment horizontal="center" vertical="top"/>
      <protection locked="0"/>
    </xf>
    <xf numFmtId="1" fontId="53" fillId="15" borderId="4" xfId="1" applyNumberFormat="1" applyFont="1" applyFill="1" applyBorder="1" applyAlignment="1" applyProtection="1">
      <alignment horizontal="center" vertical="top"/>
      <protection locked="0"/>
    </xf>
    <xf numFmtId="2" fontId="53" fillId="15" borderId="4" xfId="1" applyNumberFormat="1" applyFont="1" applyFill="1" applyBorder="1" applyAlignment="1" applyProtection="1">
      <alignment horizontal="center" vertical="center"/>
      <protection locked="0"/>
    </xf>
    <xf numFmtId="1" fontId="53" fillId="15" borderId="4" xfId="1" applyNumberFormat="1" applyFont="1" applyFill="1" applyBorder="1" applyAlignment="1">
      <alignment horizontal="center" vertical="top" wrapText="1"/>
    </xf>
    <xf numFmtId="1" fontId="71" fillId="0" borderId="10" xfId="0" applyNumberFormat="1" applyFont="1" applyBorder="1" applyAlignment="1">
      <alignment horizontal="left" vertical="center" wrapText="1"/>
    </xf>
    <xf numFmtId="2" fontId="72" fillId="0" borderId="10" xfId="0" applyNumberFormat="1" applyFont="1" applyBorder="1" applyAlignment="1">
      <alignment horizontal="center" vertical="center"/>
    </xf>
    <xf numFmtId="1" fontId="71" fillId="0" borderId="10" xfId="0" applyNumberFormat="1" applyFont="1" applyBorder="1" applyAlignment="1">
      <alignment horizontal="center" vertical="center" wrapText="1"/>
    </xf>
    <xf numFmtId="0" fontId="73" fillId="0" borderId="0" xfId="0" applyFont="1"/>
    <xf numFmtId="0" fontId="72" fillId="0" borderId="10" xfId="0" applyFont="1" applyBorder="1" applyAlignment="1" applyProtection="1">
      <alignment horizontal="center" vertical="center"/>
      <protection locked="0"/>
    </xf>
    <xf numFmtId="1" fontId="72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 applyProtection="1">
      <alignment horizontal="center" vertical="center" wrapText="1"/>
      <protection locked="0"/>
    </xf>
    <xf numFmtId="0" fontId="74" fillId="3" borderId="29" xfId="0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left" vertical="center" wrapText="1"/>
      <protection locked="0"/>
    </xf>
    <xf numFmtId="0" fontId="73" fillId="0" borderId="10" xfId="0" applyFont="1" applyBorder="1" applyAlignment="1">
      <alignment horizontal="center" vertical="center"/>
    </xf>
    <xf numFmtId="0" fontId="72" fillId="0" borderId="14" xfId="1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 wrapText="1"/>
    </xf>
    <xf numFmtId="2" fontId="72" fillId="0" borderId="10" xfId="1" applyNumberFormat="1" applyFont="1" applyBorder="1" applyAlignment="1">
      <alignment horizontal="center" vertical="center"/>
    </xf>
    <xf numFmtId="1" fontId="72" fillId="0" borderId="10" xfId="0" applyNumberFormat="1" applyFont="1" applyBorder="1" applyAlignment="1" applyProtection="1">
      <alignment horizontal="center" vertical="center"/>
      <protection locked="0"/>
    </xf>
    <xf numFmtId="1" fontId="72" fillId="0" borderId="10" xfId="0" applyNumberFormat="1" applyFont="1" applyBorder="1" applyAlignment="1" applyProtection="1">
      <alignment horizontal="center" vertical="center" wrapText="1"/>
      <protection locked="0"/>
    </xf>
    <xf numFmtId="2" fontId="72" fillId="0" borderId="10" xfId="0" applyNumberFormat="1" applyFont="1" applyBorder="1" applyAlignment="1" applyProtection="1">
      <alignment horizontal="center" vertical="center"/>
      <protection locked="0"/>
    </xf>
    <xf numFmtId="0" fontId="71" fillId="0" borderId="0" xfId="0" applyFont="1" applyProtection="1">
      <protection locked="0"/>
    </xf>
    <xf numFmtId="1" fontId="57" fillId="0" borderId="40" xfId="1" applyNumberFormat="1" applyFont="1" applyBorder="1" applyAlignment="1" applyProtection="1">
      <alignment horizontal="left" vertical="center" wrapText="1"/>
      <protection locked="0"/>
    </xf>
    <xf numFmtId="1" fontId="57" fillId="0" borderId="32" xfId="1" applyNumberFormat="1" applyFont="1" applyBorder="1" applyAlignment="1" applyProtection="1">
      <alignment horizontal="left" vertical="center" wrapText="1"/>
      <protection locked="0"/>
    </xf>
    <xf numFmtId="1" fontId="33" fillId="0" borderId="16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0" fontId="42" fillId="4" borderId="11" xfId="0" applyFont="1" applyFill="1" applyBorder="1" applyAlignment="1">
      <alignment horizontal="center" vertical="center"/>
    </xf>
    <xf numFmtId="0" fontId="42" fillId="4" borderId="18" xfId="0" applyFont="1" applyFill="1" applyBorder="1" applyAlignment="1">
      <alignment horizontal="center" vertical="center"/>
    </xf>
    <xf numFmtId="0" fontId="42" fillId="4" borderId="9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1" fontId="36" fillId="0" borderId="11" xfId="0" applyNumberFormat="1" applyFont="1" applyBorder="1" applyAlignment="1" applyProtection="1">
      <alignment horizontal="center" vertical="center" wrapText="1"/>
      <protection locked="0"/>
    </xf>
    <xf numFmtId="1" fontId="36" fillId="0" borderId="9" xfId="0" applyNumberFormat="1" applyFont="1" applyBorder="1" applyAlignment="1" applyProtection="1">
      <alignment horizontal="center" vertical="center" wrapText="1"/>
      <protection locked="0"/>
    </xf>
    <xf numFmtId="0" fontId="47" fillId="0" borderId="11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36" fillId="0" borderId="10" xfId="0" applyFont="1" applyBorder="1" applyAlignment="1">
      <alignment horizontal="center" vertical="center"/>
    </xf>
    <xf numFmtId="0" fontId="55" fillId="7" borderId="12" xfId="0" applyFont="1" applyFill="1" applyBorder="1" applyAlignment="1">
      <alignment horizontal="left" vertical="center"/>
    </xf>
    <xf numFmtId="0" fontId="55" fillId="7" borderId="28" xfId="0" applyFont="1" applyFill="1" applyBorder="1" applyAlignment="1">
      <alignment horizontal="left" vertical="center"/>
    </xf>
    <xf numFmtId="0" fontId="24" fillId="6" borderId="12" xfId="0" applyFont="1" applyFill="1" applyBorder="1" applyAlignment="1">
      <alignment horizontal="center" vertical="center"/>
    </xf>
    <xf numFmtId="0" fontId="24" fillId="6" borderId="28" xfId="0" applyFont="1" applyFill="1" applyBorder="1" applyAlignment="1">
      <alignment horizontal="center" vertical="center"/>
    </xf>
    <xf numFmtId="0" fontId="61" fillId="7" borderId="12" xfId="0" applyFont="1" applyFill="1" applyBorder="1" applyAlignment="1">
      <alignment horizontal="left" vertical="center"/>
    </xf>
    <xf numFmtId="0" fontId="61" fillId="7" borderId="28" xfId="0" applyFont="1" applyFill="1" applyBorder="1" applyAlignment="1">
      <alignment horizontal="left" vertical="center"/>
    </xf>
    <xf numFmtId="1" fontId="36" fillId="0" borderId="18" xfId="0" applyNumberFormat="1" applyFont="1" applyBorder="1" applyAlignment="1" applyProtection="1">
      <alignment horizontal="center" vertical="center" wrapText="1"/>
      <protection locked="0"/>
    </xf>
    <xf numFmtId="0" fontId="47" fillId="0" borderId="18" xfId="0" applyFont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1" fontId="36" fillId="0" borderId="11" xfId="0" applyNumberFormat="1" applyFont="1" applyBorder="1" applyAlignment="1" applyProtection="1">
      <alignment horizontal="center" vertical="center"/>
      <protection locked="0"/>
    </xf>
    <xf numFmtId="1" fontId="36" fillId="0" borderId="18" xfId="0" applyNumberFormat="1" applyFont="1" applyBorder="1" applyAlignment="1" applyProtection="1">
      <alignment horizontal="center" vertical="center"/>
      <protection locked="0"/>
    </xf>
    <xf numFmtId="1" fontId="36" fillId="0" borderId="9" xfId="0" applyNumberFormat="1" applyFont="1" applyBorder="1" applyAlignment="1" applyProtection="1">
      <alignment horizontal="center" vertical="center"/>
      <protection locked="0"/>
    </xf>
    <xf numFmtId="0" fontId="40" fillId="0" borderId="11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30" fillId="5" borderId="0" xfId="0" applyFont="1" applyFill="1" applyAlignment="1">
      <alignment horizontal="left" vertical="top" wrapText="1"/>
    </xf>
    <xf numFmtId="0" fontId="30" fillId="5" borderId="0" xfId="0" applyFont="1" applyFill="1" applyAlignment="1">
      <alignment horizontal="left" vertical="top"/>
    </xf>
    <xf numFmtId="0" fontId="30" fillId="5" borderId="6" xfId="0" applyFont="1" applyFill="1" applyBorder="1" applyAlignment="1">
      <alignment horizontal="left" vertical="top"/>
    </xf>
    <xf numFmtId="0" fontId="30" fillId="5" borderId="21" xfId="0" applyFont="1" applyFill="1" applyBorder="1" applyAlignment="1">
      <alignment horizontal="left" vertical="top"/>
    </xf>
    <xf numFmtId="0" fontId="30" fillId="5" borderId="22" xfId="0" applyFont="1" applyFill="1" applyBorder="1" applyAlignment="1">
      <alignment horizontal="left" vertical="top"/>
    </xf>
    <xf numFmtId="0" fontId="24" fillId="6" borderId="20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</cellXfs>
  <cellStyles count="17">
    <cellStyle name="Comma 2" xfId="13" xr:uid="{BC2BDD67-2EFE-449F-A6D3-8B22BA1705E8}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" xfId="0" builtinId="0"/>
    <cellStyle name="Normalny 2" xfId="6" xr:uid="{00000000-0005-0000-0000-000005000000}"/>
    <cellStyle name="Percent 2" xfId="16" xr:uid="{E6C53412-EEE3-40E7-AD0A-8FBC55855E6F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9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01.07.2026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812958</xdr:colOff>
      <xdr:row>178</xdr:row>
      <xdr:rowOff>83344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812958" y="91166157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20662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4">
  <rv s="0">
    <v>0</v>
    <v>5</v>
    <v>Bosch-Supergraphic.png</v>
  </rv>
  <rv s="0">
    <v>1</v>
    <v>5</v>
    <v>AVENAR panel 2000 | Adressierbar | Modulare Brandmelderzentralen |  Brandmeldesysteme - EN54 | Produktsegmente | de -Website</v>
  </rv>
  <rv s="0">
    <v>2</v>
    <v>5</v>
    <v>AVENAR panel 2000 | Adressierbar | Modulare Brandmelderzentralen |  Brandmeldesysteme - EN54 | Produktsegmente | de -Website</v>
  </rv>
  <rv s="0">
    <v>3</v>
    <v>5</v>
    <v>AVENAR panel 2000 | Adressierbar | Modulare Brandmelderzentralen |  Brandmeldesysteme - EN54 | Produktsegmente | de -Website</v>
  </rv>
  <rv s="0">
    <v>4</v>
    <v>5</v>
    <v>AVENAR panel 2000 | Adressierbar | Modulare Brandmelderzentralen |  Brandmeldesysteme - EN54 | Produktsegmente | de -Website</v>
  </rv>
  <rv s="0">
    <v>5</v>
    <v>5</v>
    <v>Panel controller FPE-8000-SPC/PPC | Panel Controller | FPA-5000 Modular  Fire Panel | Fire Alarm Systems - EN54 | Product Segments | nlexp Site</v>
  </rv>
  <rv s="0">
    <v>6</v>
    <v>5</v>
    <v>Panel controller FPE-8000-SPC/PPC | Panel Controller | FPA-5000 Modular  Fire Panel | Fire Alarm Systems - EN54 | Product Segments | nlexp Site</v>
  </rv>
  <rv s="0">
    <v>7</v>
    <v>5</v>
    <v>https://resources-boschsecurity-cdn.azureedge.net/public/images/large/ProductPhoto_Web_all_66232568203.png</v>
  </rv>
  <rv s="1">
    <v>8</v>
    <v>5</v>
  </rv>
  <rv s="1">
    <v>9</v>
    <v>5</v>
  </rv>
  <rv s="1">
    <v>10</v>
    <v>5</v>
  </rv>
  <rv s="1">
    <v>11</v>
    <v>5</v>
  </rv>
  <rv s="1">
    <v>12</v>
    <v>5</v>
  </rv>
  <rv s="0">
    <v>13</v>
    <v>5</v>
    <v>batt.jpg</v>
  </rv>
  <rv s="0">
    <v>14</v>
    <v>5</v>
    <v>ANI.jpg</v>
  </rv>
  <rv s="0">
    <v>15</v>
    <v>5</v>
    <v>RML8.jpg</v>
  </rv>
  <rv s="0">
    <v>16</v>
    <v>5</v>
    <v>IOS20.jpg</v>
  </rv>
  <rv s="0">
    <v>17</v>
    <v>5</v>
    <v>IOS232.jpg</v>
  </rv>
  <rv s="0">
    <v>18</v>
    <v>5</v>
    <v>IOP8.jpg</v>
  </rv>
  <rv s="0">
    <v>19</v>
    <v>5</v>
    <v>CZM.jpg</v>
  </rv>
  <rv s="0">
    <v>20</v>
    <v>5</v>
    <v>NZM2.jpg</v>
  </rv>
  <rv s="0">
    <v>21</v>
    <v>5</v>
    <v>FPE5000.jpg</v>
  </rv>
  <rv s="0">
    <v>22</v>
    <v>5</v>
    <v>LSN300.jpg</v>
  </rv>
  <rv s="0">
    <v>23</v>
    <v>5</v>
    <v>LSN1500.jpg</v>
  </rv>
  <rv s="0">
    <v>24</v>
    <v>5</v>
    <v>S.jpg</v>
  </rv>
  <rv s="0">
    <v>25</v>
    <v>5</v>
    <v>L.jpg</v>
  </rv>
  <rv s="0">
    <v>26</v>
    <v>5</v>
    <v>CPH0006.jpg</v>
  </rv>
  <rv s="0">
    <v>27</v>
    <v>5</v>
    <v>CPH0010.jpg</v>
  </rv>
  <rv s="0">
    <v>28</v>
    <v>5</v>
    <v>EPH0012.jpg</v>
  </rv>
  <rv s="0">
    <v>29</v>
    <v>5</v>
    <v>PSF0002.jpg</v>
  </rv>
  <rv s="0">
    <v>30</v>
    <v>5</v>
    <v>PMF0004.jpg</v>
  </rv>
  <rv s="0">
    <v>31</v>
    <v>5</v>
    <v>USF0000.jpg</v>
  </rv>
  <rv s="0">
    <v>32</v>
    <v>5</v>
    <v>ProductPhoto_Web_all_9774218635.jpg</v>
  </rv>
  <rv s="0">
    <v>33</v>
    <v>5</v>
    <v>FBH0000.jpg</v>
  </rv>
  <rv s="0">
    <v>34</v>
    <v>5</v>
    <v>FMH0000.jpg</v>
  </rv>
  <rv s="0">
    <v>35</v>
    <v>5</v>
    <v>FSH0000.jpg</v>
  </rv>
  <rv s="0">
    <v>36</v>
    <v>5</v>
    <v>FRB0019.jpg</v>
  </rv>
  <rv s="0">
    <v>37</v>
    <v>5</v>
    <v>FRM0019.jpg</v>
  </rv>
  <rv s="0">
    <v>38</v>
    <v>5</v>
    <v>FRS0019.jpg</v>
  </rv>
  <rv s="0">
    <v>39</v>
    <v>5</v>
    <v>FDP0001.jpg</v>
  </rv>
  <rv s="0">
    <v>40</v>
    <v>5</v>
    <v>HPC0006.jpg</v>
  </rv>
  <rv s="0">
    <v>41</v>
    <v>5</v>
    <v>HPC0010.jpg</v>
  </rv>
  <rv s="0">
    <v>42</v>
    <v>5</v>
    <v>HBE0012.jpg</v>
  </rv>
  <rv s="0">
    <v>43</v>
    <v>5</v>
    <v>PSS0002.jpg</v>
  </rv>
  <rv s="0">
    <v>44</v>
    <v>5</v>
    <v>PSB0004.jpg</v>
  </rv>
  <rv s="0">
    <v>45</v>
    <v>5</v>
    <v>UPS2416.jpg</v>
  </rv>
  <rv s="0">
    <v>46</v>
    <v>5</v>
    <v>CPB0000.jpg</v>
  </rv>
  <rv s="1">
    <v>47</v>
    <v>5</v>
  </rv>
  <rv s="0">
    <v>48</v>
    <v>5</v>
    <v>FPO_PSB_CH.jpg</v>
  </rv>
  <rv s="0">
    <v>49</v>
    <v>5</v>
    <v>CBB0000.jpg</v>
  </rv>
  <rv s="0">
    <v>50</v>
    <v>5</v>
    <v>Cable set redundant panel controller | Cables | Accessories | FPA-5000  Modular Fire Panel | Fire Alarm Systems - EN54 | Product Segments | cz Site</v>
  </rv>
  <rv s="0">
    <v>51</v>
    <v>5</v>
    <v>FPE-8000-CRK Bedienteilkabel, redundant</v>
  </rv>
  <rv s="0">
    <v>52</v>
    <v>5</v>
    <v>ProductPhoto_Web_all_9774215947.jpg</v>
  </rv>
  <rv s="0">
    <v>53</v>
    <v>5</v>
    <v>ProductPhoto_Web_all_9812753291.jpg</v>
  </rv>
  <rv s="0">
    <v>54</v>
    <v>5</v>
    <v>ProductPhoto_Web_all_9812753291.jpg</v>
  </rv>
  <rv s="0">
    <v>55</v>
    <v>5</v>
    <v>AVENAR 2000 and 8000 - the new fire alarm panels | Bosch Security and  Safety Systems I Global</v>
  </rv>
  <rv s="0">
    <v>56</v>
    <v>5</v>
    <v>FAPO.jpg</v>
  </rv>
  <rv s="0">
    <v>56</v>
    <v>5</v>
    <v>FAPOC.jpg</v>
  </rv>
  <rv s="0">
    <v>57</v>
    <v>5</v>
    <v>FPAOP.jpg</v>
  </rv>
  <rv s="0">
    <v>58</v>
    <v>5</v>
    <v>FPAOP.jpg</v>
  </rv>
  <rv s="0">
    <v>59</v>
    <v>5</v>
    <v>ProductPhoto_Web_all_1283873547.jpg</v>
  </rv>
  <rv s="0">
    <v>60</v>
    <v>5</v>
    <v>DOTC420.jpg</v>
  </rv>
  <rv s="1">
    <v>61</v>
    <v>5</v>
  </rv>
  <rv s="1">
    <v>62</v>
    <v>5</v>
  </rv>
  <rv s="1">
    <v>63</v>
    <v>5</v>
  </rv>
  <rv s="1">
    <v>64</v>
    <v>5</v>
  </rv>
  <rv s="0">
    <v>65</v>
    <v>5</v>
    <v>DOTC420.jpg</v>
  </rv>
  <rv s="0">
    <v>66</v>
    <v>5</v>
    <v>DOTC420.jpg</v>
  </rv>
  <rv s="0">
    <v>67</v>
    <v>5</v>
    <v>DOTC420.jpg</v>
  </rv>
  <rv s="0">
    <v>68</v>
    <v>5</v>
    <v>DOTC420.jpg</v>
  </rv>
  <rv s="0">
    <v>69</v>
    <v>5</v>
    <v>DOTC420.jpg</v>
  </rv>
  <rv s="0">
    <v>70</v>
    <v>5</v>
    <v>DOTC420.jpg</v>
  </rv>
  <rv s="0">
    <v>71</v>
    <v>5</v>
    <v>DOTC420.jpg</v>
  </rv>
  <rv s="1">
    <v>72</v>
    <v>5</v>
  </rv>
  <rv s="0">
    <v>73</v>
    <v>5</v>
    <v>DOTC420.jpg</v>
  </rv>
  <rv s="0">
    <v>74</v>
    <v>5</v>
    <v>FAA-500.jpg</v>
  </rv>
  <rv s="0">
    <v>75</v>
    <v>5</v>
    <v>FAA-BB.jpg</v>
  </rv>
  <rv s="0">
    <v>76</v>
    <v>5</v>
    <v>FAA-TR-P.jpg</v>
  </rv>
  <rv s="0">
    <v>77</v>
    <v>5</v>
    <v>FAA-TR-W.jpg</v>
  </rv>
  <rv s="0">
    <v>78</v>
    <v>5</v>
    <v>FAA-SB-H.jpg</v>
  </rv>
  <rv s="0">
    <v>79</v>
    <v>5</v>
    <v>spring.jpg</v>
  </rv>
  <rv s="0">
    <v>80</v>
    <v>5</v>
    <v>FAA-500.jpg</v>
  </rv>
  <rv s="1">
    <v>81</v>
    <v>5</v>
  </rv>
  <rv s="0">
    <v>82</v>
    <v>5</v>
    <v>MS400.jpg</v>
  </rv>
  <rv s="0">
    <v>83</v>
    <v>5</v>
    <v>MS420.jpg</v>
  </rv>
  <rv s="0">
    <v>84</v>
    <v>5</v>
    <v>MS420.jpg</v>
  </rv>
  <rv s="0">
    <v>85</v>
    <v>5</v>
    <v>FAA_MSR_420.jpg</v>
  </rv>
  <rv s="1">
    <v>86</v>
    <v>5</v>
  </rv>
  <rv s="0">
    <v>87</v>
    <v>5</v>
    <v>FAA_MSR_420.jpg</v>
  </rv>
  <rv s="0">
    <v>88</v>
    <v>5</v>
    <v>SK_400.jpg</v>
  </rv>
  <rv s="0">
    <v>89</v>
    <v>5</v>
    <v>SSK_400.jpg</v>
  </rv>
  <rv s="1">
    <v>90</v>
    <v>5</v>
  </rv>
  <rv s="1">
    <v>91</v>
    <v>5</v>
  </rv>
  <rv s="0">
    <v>92</v>
    <v>5</v>
    <v>MH_400.jpg</v>
  </rv>
  <rv s="1">
    <v>93</v>
    <v>5</v>
  </rv>
  <rv s="1">
    <v>94</v>
    <v>5</v>
  </rv>
  <rv s="1">
    <v>95</v>
    <v>5</v>
  </rv>
  <rv s="1">
    <v>96</v>
    <v>5</v>
  </rv>
  <rv s="0">
    <v>97</v>
    <v>5</v>
    <v>The Fireray One Reflective Auto-Aligning Beam Detector (5m-50m)</v>
  </rv>
  <rv s="1">
    <v>98</v>
    <v>5</v>
  </rv>
  <rv s="1">
    <v>99</v>
    <v>5</v>
  </rv>
  <rv s="0">
    <v>100</v>
    <v>5</v>
    <v>FRay.jpg</v>
  </rv>
  <rv s="1">
    <v>101</v>
    <v>5</v>
  </rv>
  <rv s="0">
    <v>102</v>
    <v>5</v>
    <v>4P.jpg</v>
  </rv>
  <rv s="0">
    <v>103</v>
    <v>5</v>
    <v>BR.jpg</v>
  </rv>
  <rv s="0">
    <v>104</v>
    <v>5</v>
    <v>LR_Kit.jpg</v>
  </rv>
  <rv s="0">
    <v>105</v>
    <v>5</v>
    <v>1P.jpg</v>
  </rv>
  <rv s="1">
    <v>106</v>
    <v>5</v>
  </rv>
  <rv s="1">
    <v>107</v>
    <v>5</v>
  </rv>
  <rv s="1">
    <v>108</v>
    <v>5</v>
  </rv>
  <rv s="1">
    <v>109</v>
    <v>5</v>
  </rv>
  <rv s="0">
    <v>110</v>
    <v>5</v>
    <v>C:\Users\hni5ot\Local Settings\Temporary Internet Files\Content.Outlook\1A6UYZ1A\0165X9.jpg</v>
  </rv>
  <rv s="0">
    <v>111</v>
    <v>5</v>
    <v>C:\Users\hni5ot\Local Settings\Temporary Internet Files\Content.Outlook\1A6UYZ1A\016519Exd.jpg</v>
  </rv>
  <rv s="0">
    <v>112</v>
    <v>5</v>
    <v>Bildergebnis für OOH740-A9-EX</v>
  </rv>
  <rv s="1">
    <v>113</v>
    <v>5</v>
  </rv>
  <rv s="1">
    <v>114</v>
    <v>5</v>
  </rv>
  <rv s="1">
    <v>115</v>
    <v>5</v>
  </rv>
  <rv s="0">
    <v>116</v>
    <v>5</v>
    <v>Bildergebnis für fdb295m</v>
  </rv>
  <rv s="0">
    <v>117</v>
    <v>5</v>
    <v>Bildergebnis für FDUD291</v>
  </rv>
  <rv s="1">
    <v>118</v>
    <v>5</v>
  </rv>
  <rv s="1">
    <v>119</v>
    <v>5</v>
  </rv>
  <rv s="1">
    <v>120</v>
    <v>5</v>
  </rv>
  <rv s="1">
    <v>121</v>
    <v>5</v>
  </rv>
  <rv s="0">
    <v>122</v>
    <v>5</v>
    <v>images.jpg</v>
  </rv>
  <rv s="0">
    <v>123</v>
    <v>5</v>
    <v>SB3.jpg</v>
  </rv>
  <rv s="1">
    <v>124</v>
    <v>5</v>
  </rv>
  <rv s="1">
    <v>125</v>
    <v>5</v>
  </rv>
  <rv s="1">
    <v>126</v>
    <v>5</v>
  </rv>
  <rv s="0">
    <v>127</v>
    <v>5</v>
    <v>Znalezione obrazy dla zapytania: FDB271"</v>
  </rv>
  <rv s="0">
    <v>128</v>
    <v>5</v>
    <v>Znalezione obrazy dla zapytania: FDMH273-R"</v>
  </rv>
  <rv s="0">
    <v>129</v>
    <v>5</v>
    <v>Znalezione obrazy dla zapytania: FDME273-O"</v>
  </rv>
  <rv s="0">
    <v>130</v>
    <v>5</v>
    <v>Siemens BAT3.6-10, S54370-Z11-A1, Li-SOCI2 battery 3.6 V, 10 Ah</v>
  </rv>
  <rv s="0">
    <v>131</v>
    <v>5</v>
    <v>Znalezione obrazy dla zapytania: DMZ1196-AC"</v>
  </rv>
  <rv s="0">
    <v>132</v>
    <v>5</v>
    <v>Product</v>
  </rv>
  <rv s="0">
    <v>133</v>
    <v>5</v>
    <v>GR.jpg</v>
  </rv>
  <rv s="0">
    <v>134</v>
    <v>5</v>
    <v>HR.jpg</v>
  </rv>
  <rv s="0">
    <v>135</v>
    <v>5</v>
    <v>https://resources-boschsecurity-cdn.azureedge.net/public/images/middle/ProductPhoto_Web_all_1288724747.jpg</v>
  </rv>
  <rv s="0">
    <v>136</v>
    <v>5</v>
    <v>https://resources-boschsecurity-cdn.azureedge.net/public/images/middle/ProductPhoto_Web_all_1288722315.jpg</v>
  </rv>
  <rv s="0">
    <v>137</v>
    <v>5</v>
    <v>https://resources-boschsecurity-cdn.azureedge.net/public/images/middle/ProductPhoto_Web_all_1288717451.jpg</v>
  </rv>
  <rv s="0">
    <v>138</v>
    <v>5</v>
    <v>https://resources-boschsecurity-cdn.azureedge.net/public/images/middle/ProductPhoto_Web_all_1288719883.jpg</v>
  </rv>
  <rv s="1">
    <v>139</v>
    <v>5</v>
  </rv>
  <rv s="0">
    <v>140</v>
    <v>5</v>
    <v>Bosch FMC-BEZEL-RD</v>
  </rv>
  <rv s="0">
    <v>141</v>
    <v>5</v>
    <v>Spare glass | us Site</v>
  </rv>
  <rv s="0">
    <v>142</v>
    <v>5</v>
    <v>RHV-S.jpg</v>
  </rv>
  <rv s="0">
    <v>143</v>
    <v>5</v>
    <v>RHV-D.jpg</v>
  </rv>
  <rv s="0">
    <v>142</v>
    <v>5</v>
    <v>FLM-I_420-S.jpg</v>
  </rv>
  <rv s="0">
    <v>144</v>
    <v>5</v>
    <v>I2-W.jpg</v>
  </rv>
  <rv s="0">
    <v>145</v>
    <v>5</v>
    <v>I2-E.jpg</v>
  </rv>
  <rv s="0">
    <v>146</v>
    <v>5</v>
    <v>I2-D.jpg</v>
  </rv>
  <rv s="0">
    <v>147</v>
    <v>5</v>
    <v>RLV1_E.jpg</v>
  </rv>
  <rv s="0">
    <v>148</v>
    <v>5</v>
    <v>RLV1_D.jpg</v>
  </rv>
  <rv s="0">
    <v>142</v>
    <v>5</v>
    <v>CON-S.jpg</v>
  </rv>
  <rv s="0">
    <v>149</v>
    <v>5</v>
    <v>CON-D.jpg</v>
  </rv>
  <rv s="0">
    <v>150</v>
    <v>5</v>
    <v>FLM-420-RLV-S.jpg</v>
  </rv>
  <rv s="0">
    <v>150</v>
    <v>5</v>
    <v>FLM-420-I8R1-S8.jpg</v>
  </rv>
  <rv s="0">
    <v>151</v>
    <v>5</v>
    <v>CON-D.jpg</v>
  </rv>
  <rv s="0">
    <v>152</v>
    <v>5</v>
    <v>FMX-IFB55-S.jpg</v>
  </rv>
  <rv s="0">
    <v>142</v>
    <v>5</v>
    <v>FLM-IFB126-S.jpg</v>
  </rv>
  <rv s="1">
    <v>153</v>
    <v>5</v>
  </rv>
  <rv s="1">
    <v>154</v>
    <v>5</v>
  </rv>
  <rv s="1">
    <v>155</v>
    <v>5</v>
  </rv>
  <rv s="1">
    <v>156</v>
    <v>5</v>
  </rv>
  <rv s="1">
    <v>157</v>
    <v>5</v>
  </rv>
  <rv s="1">
    <v>158</v>
    <v>5</v>
  </rv>
  <rv s="1">
    <v>159</v>
    <v>5</v>
  </rv>
  <rv s="1">
    <v>160</v>
    <v>5</v>
  </rv>
  <rv s="0">
    <v>161</v>
    <v>5</v>
    <v>AVENAR all-in-one 4000 | Akustische Signalgeber | Signalgeber |  Brandmeldesysteme - EN54 | Produktsegmente | de -Website</v>
  </rv>
  <rv s="0">
    <v>162</v>
    <v>5</v>
    <v>AVENAR all-in-one 4000 | Akustische Signalgeber | Signalgeber |  Brandmeldesysteme - EN54 | Produktsegmente | de -Website</v>
  </rv>
  <rv s="0">
    <v>163</v>
    <v>5</v>
    <v>320-SRD.jpg</v>
  </rv>
  <rv s="0">
    <v>164</v>
    <v>5</v>
    <v>320-FRD.jpg</v>
  </rv>
  <rv s="0">
    <v>165</v>
    <v>5</v>
    <v>SWH.jpg</v>
  </rv>
  <rv s="0">
    <v>166</v>
    <v>5</v>
    <v>FWH.jpg</v>
  </rv>
  <rv s="0">
    <v>167</v>
    <v>5</v>
    <v>LEDSRD.jpg</v>
  </rv>
  <rv s="1">
    <v>168</v>
    <v>5</v>
  </rv>
  <rv s="1">
    <v>169</v>
    <v>5</v>
  </rv>
  <rv s="1">
    <v>170</v>
    <v>5</v>
  </rv>
  <rv s="0">
    <v>171</v>
    <v>5</v>
    <v>FNM-420-A-BS-RD.jpg</v>
  </rv>
  <rv s="0">
    <v>172</v>
    <v>5</v>
    <v>FNM-420-A-BS-WH.jpg</v>
  </rv>
  <rv s="0">
    <v>173</v>
    <v>5</v>
    <v>FNM-420-A-RD.jpg</v>
  </rv>
  <rv s="0">
    <v>174</v>
    <v>5</v>
    <v>FNM-420-A-WH.jpg</v>
  </rv>
  <rv s="0">
    <v>175</v>
    <v>5</v>
    <v>FNM-420-B-RD.jpg</v>
  </rv>
  <rv s="0">
    <v>176</v>
    <v>5</v>
    <v>Znalezione obrazy dla zapytania FNM-BATTERIES</v>
  </rv>
  <rv s="0">
    <v>177</v>
    <v>5</v>
    <v>COVER-RD.jpg</v>
  </rv>
  <rv s="0">
    <v>178</v>
    <v>5</v>
    <v>COVER-WH.jpg</v>
  </rv>
  <rv s="0">
    <v>179</v>
    <v>5</v>
    <v>SPACER_WH.jpg</v>
  </rv>
  <rv s="0">
    <v>180</v>
    <v>5</v>
    <v>SPACER-RD.jpg</v>
  </rv>
  <rv s="0">
    <v>181</v>
    <v>5</v>
    <v>R.jpg</v>
  </rv>
  <rv s="0">
    <v>182</v>
    <v>5</v>
    <v>W.jpg</v>
  </rv>
  <rv s="1">
    <v>183</v>
    <v>5</v>
  </rv>
  <rv s="1">
    <v>184</v>
    <v>5</v>
  </rv>
  <rv s="1">
    <v>185</v>
    <v>5</v>
  </rv>
  <rv s="0">
    <v>186</v>
    <v>5</v>
    <v>Syg-LSN.jpg</v>
  </rv>
  <rv s="0">
    <v>187</v>
    <v>5</v>
    <v>FAA-500-RTL.jpg</v>
  </rv>
  <rv s="0">
    <v>188</v>
    <v>5</v>
    <v>SOLO461.jpg</v>
  </rv>
  <rv s="1">
    <v>189</v>
    <v>5</v>
  </rv>
  <rv s="0">
    <v>190</v>
    <v>5</v>
    <v>Solo330.jpg</v>
  </rv>
  <rv s="0">
    <v>191</v>
    <v>5</v>
    <v>SoloA3-001.jpg</v>
  </rv>
  <rv s="0">
    <v>192</v>
    <v>5</v>
    <v>SOLO_CO.jpg</v>
  </rv>
  <rv s="0">
    <v>193</v>
    <v>5</v>
    <v>SOLO200.jpg</v>
  </rv>
  <rv s="0">
    <v>194</v>
    <v>5</v>
    <v>SOLO100.jpg</v>
  </rv>
  <rv s="0">
    <v>195</v>
    <v>5</v>
    <v>SOLO100.jpg</v>
  </rv>
  <rv s="1">
    <v>196</v>
    <v>5</v>
  </rv>
  <rv s="1">
    <v>197</v>
    <v>5</v>
  </rv>
  <rv s="0">
    <v>198</v>
    <v>5</v>
    <v>Zobacz obraz źródłowy</v>
  </rv>
  <rv s="0">
    <v>199</v>
    <v>5</v>
    <v>FAS-420-TM.jpg</v>
  </rv>
  <rv s="0">
    <v>200</v>
    <v>5</v>
    <v>FAS-420-TM-R.jpg</v>
  </rv>
  <rv s="0">
    <v>201</v>
    <v>5</v>
    <v>FAS-420-TM-RVB.jpg</v>
  </rv>
  <rv s="0">
    <v>202</v>
    <v>5</v>
    <v>FAS-420-TM-HB.jpg</v>
  </rv>
  <rv s="0">
    <v>203</v>
    <v>5</v>
    <v>FAS-420-TP1.jpg</v>
  </rv>
  <rv s="0">
    <v>204</v>
    <v>5</v>
    <v>FAS-420-TP2.jpg</v>
  </rv>
  <rv s="0">
    <v>205</v>
    <v>5</v>
    <v>FAS-420-TT1.jpg</v>
  </rv>
  <rv s="0">
    <v>206</v>
    <v>5</v>
    <v>FAS-420-TT2.jpg</v>
  </rv>
  <rv s="0">
    <v>207</v>
    <v>5</v>
    <v>FAS-420-TP1.jpg</v>
  </rv>
  <rv s="0">
    <v>208</v>
    <v>5</v>
    <v>FAS-420-TP2.jpg</v>
  </rv>
  <rv s="0">
    <v>209</v>
    <v>5</v>
    <v>FAS-420-TT1.jpg</v>
  </rv>
  <rv s="0">
    <v>210</v>
    <v>5</v>
    <v>FAS-ASD-FL.jpg</v>
  </rv>
  <rv s="0">
    <v>211</v>
    <v>5</v>
    <v>DM-TT-50(80).jpg</v>
  </rv>
  <rv s="0">
    <v>211</v>
    <v>5</v>
    <v>DM-TT-10(25).jpg</v>
  </rv>
  <rv s="0">
    <v>211</v>
    <v>5</v>
    <v>DM-tt-01(05).jpg</v>
  </rv>
  <rv s="0">
    <v>212</v>
    <v>5</v>
    <v>FAS-420-TM.jpg</v>
  </rv>
  <rv s="0">
    <v>213</v>
    <v>5</v>
    <v>FAS-420-TM-R.jpg</v>
  </rv>
  <rv s="0">
    <v>214</v>
    <v>5</v>
    <v>FAS-420-TP1.jpg</v>
  </rv>
  <rv s="0">
    <v>215</v>
    <v>5</v>
    <v>FAS-420-TP1.jpg</v>
  </rv>
  <rv s="0">
    <v>216</v>
    <v>5</v>
    <v>Titanus MT-1.jpg</v>
  </rv>
  <rv s="0">
    <v>217</v>
    <v>5</v>
    <v>TITANUS AF-BR.jpg</v>
  </rv>
  <rv s="0">
    <v>218</v>
    <v>5</v>
    <v>Folia.jpg</v>
  </rv>
  <rv s="0">
    <v>219</v>
    <v>5</v>
    <v>Folia.jpg</v>
  </rv>
  <rv s="0">
    <v>220</v>
    <v>5</v>
    <v>Folia.jpg</v>
  </rv>
  <rv s="0">
    <v>221</v>
    <v>5</v>
    <v>Folia.jpg</v>
  </rv>
  <rv s="0">
    <v>222</v>
    <v>5</v>
    <v>Folia.jpg</v>
  </rv>
  <rv s="0">
    <v>223</v>
    <v>5</v>
    <v>Folia.jpg</v>
  </rv>
  <rv s="0">
    <v>224</v>
    <v>5</v>
    <v>RAS-test pipe.jpg</v>
  </rv>
  <rv s="0">
    <v>225</v>
    <v>5</v>
    <v>RAS test adapter.jpg</v>
  </rv>
  <rv s="0">
    <v>226</v>
    <v>5</v>
    <v>FAS-ASD-DIAG.jpg</v>
  </rv>
  <rv s="0">
    <v>227</v>
    <v>5</v>
    <v>FAS-ASD-AHC.jpg</v>
  </rv>
  <rv s="0">
    <v>228</v>
    <v>5</v>
    <v>FAS-ASD-CLT.jpg</v>
  </rv>
  <rv s="0">
    <v>229</v>
    <v>5</v>
    <v>FAS-ASD-F.jpg</v>
  </rv>
  <rv s="0">
    <v>230</v>
    <v>5</v>
    <v>FAS_ASD-TRPG16.jpg</v>
  </rv>
  <rv s="0">
    <v>231</v>
    <v>5</v>
    <v>FAS-ASD-CSL.jpg</v>
  </rv>
  <rv s="0">
    <v>232</v>
    <v>5</v>
    <v>FAS-ASD-PHF16.jpg</v>
  </rv>
  <rv s="0">
    <v>233</v>
    <v>5</v>
    <v>FAS-ASD-3WT.jpg</v>
  </rv>
  <rv s="0">
    <v>234</v>
    <v>5</v>
    <v>FAS-ASD-WS.jpg</v>
  </rv>
  <rv s="0">
    <v>235</v>
    <v>5</v>
    <v>FAS-ASD-DSB.jpg</v>
  </rv>
  <rv s="0">
    <v>236</v>
    <v>5</v>
    <v>FAS-ASD-RFL.jpg</v>
  </rv>
  <rv s="0">
    <v>237</v>
    <v>5</v>
    <v>FAS-ASD-FL.jpg</v>
  </rv>
  <rv s="0">
    <v>238</v>
    <v>5</v>
    <v>ML3B</v>
  </rv>
  <rv s="0">
    <v>239</v>
    <v>5</v>
    <v>ML3A</v>
  </rv>
  <rv s="0">
    <v>240</v>
    <v>5</v>
    <v>ML39</v>
  </rv>
  <rv s="0">
    <v>241</v>
    <v>5</v>
    <v>ML3E</v>
  </rv>
  <rv s="0">
    <v>242</v>
    <v>5</v>
    <v>Optyczna czujka dymu FCP‑O320</v>
  </rv>
  <rv s="0">
    <v>243</v>
    <v>5</v>
    <v>Wielosensorowa czujka optyczno-chemiczna FCP‑OC320</v>
  </rv>
  <rv s="0">
    <v>244</v>
    <v>5</v>
    <v>Wielosensorowa czujka optyczno-termiczna FCP‑OT320</v>
  </rv>
  <rv s="0">
    <v>245</v>
    <v>5</v>
    <v xml:space="preserve">Czujka termiczna FCH‑T320 </v>
  </rv>
  <rv s="1">
    <v>246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D59" sqref="D59"/>
    </sheetView>
  </sheetViews>
  <sheetFormatPr defaultRowHeight="13.2" x14ac:dyDescent="0.25"/>
  <sheetData/>
  <sheetProtection algorithmName="SHA-512" hashValue="HV1tvNe8HOJzWetZCYI4veKamFWA+LX6DKX0Ef1f6g7Vvzt3KUym1MbIQ10AmCjfMbiYO2/8lqUNeOU98F52+g==" saltValue="AJKbiNbwRPi48CoVDJLz/Q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H374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4" sqref="D14"/>
    </sheetView>
  </sheetViews>
  <sheetFormatPr defaultColWidth="8.88671875" defaultRowHeight="10.199999999999999" x14ac:dyDescent="0.2"/>
  <cols>
    <col min="1" max="1" width="16.44140625" style="4" customWidth="1"/>
    <col min="2" max="2" width="15.88671875" style="63" customWidth="1"/>
    <col min="3" max="3" width="20.44140625" style="1" customWidth="1"/>
    <col min="4" max="4" width="49" style="98" customWidth="1"/>
    <col min="5" max="5" width="32.109375" style="99" customWidth="1"/>
    <col min="6" max="6" width="29.88671875" style="99" customWidth="1"/>
    <col min="7" max="7" width="23.5546875" style="62" customWidth="1"/>
    <col min="8" max="10" width="30.33203125" style="62" customWidth="1"/>
    <col min="11" max="11" width="30.33203125" style="62" hidden="1" customWidth="1"/>
    <col min="12" max="13" width="23.5546875" style="4" customWidth="1"/>
    <col min="14" max="14" width="34.5546875" style="85" customWidth="1"/>
    <col min="15" max="15" width="20" style="62" hidden="1" customWidth="1"/>
    <col min="16" max="16" width="34.5546875" style="470" customWidth="1"/>
    <col min="17" max="16384" width="8.88671875" style="40"/>
  </cols>
  <sheetData>
    <row r="1" spans="1:164" s="44" customFormat="1" ht="26.4" x14ac:dyDescent="0.2">
      <c r="A1" s="88" t="s">
        <v>737</v>
      </c>
      <c r="B1" s="87" t="s">
        <v>0</v>
      </c>
      <c r="C1" s="87" t="s">
        <v>1</v>
      </c>
      <c r="D1" s="87" t="s">
        <v>2</v>
      </c>
      <c r="E1" s="111" t="s">
        <v>738</v>
      </c>
      <c r="F1" s="88" t="s">
        <v>739</v>
      </c>
      <c r="G1" s="89" t="s">
        <v>740</v>
      </c>
      <c r="H1" s="89" t="s">
        <v>741</v>
      </c>
      <c r="I1" s="89" t="s">
        <v>756</v>
      </c>
      <c r="J1" s="89" t="s">
        <v>1175</v>
      </c>
      <c r="K1" s="89" t="s">
        <v>987</v>
      </c>
      <c r="L1" s="89" t="s">
        <v>742</v>
      </c>
      <c r="M1" s="90" t="s">
        <v>1084</v>
      </c>
      <c r="N1" s="135" t="s">
        <v>1129</v>
      </c>
      <c r="O1" s="91" t="s">
        <v>1181</v>
      </c>
      <c r="P1" s="466" t="s">
        <v>1181</v>
      </c>
    </row>
    <row r="2" spans="1:164" s="43" customFormat="1" ht="20.399999999999999" customHeight="1" thickBot="1" x14ac:dyDescent="0.3">
      <c r="A2" s="607" t="e" vm="1">
        <v>#VALUE!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</row>
    <row r="3" spans="1:164" s="71" customFormat="1" ht="16.5" customHeight="1" x14ac:dyDescent="0.2">
      <c r="A3" s="622" t="s">
        <v>901</v>
      </c>
      <c r="B3" s="623"/>
      <c r="C3" s="623"/>
      <c r="D3" s="623"/>
      <c r="E3" s="92"/>
      <c r="F3" s="628"/>
      <c r="G3" s="628"/>
      <c r="H3" s="628"/>
      <c r="I3" s="628"/>
      <c r="J3" s="628"/>
      <c r="K3" s="628"/>
      <c r="L3" s="628"/>
      <c r="M3" s="92"/>
      <c r="N3" s="136"/>
      <c r="O3" s="141"/>
      <c r="P3" s="467"/>
    </row>
    <row r="4" spans="1:164" s="108" customFormat="1" ht="55.5" hidden="1" customHeight="1" x14ac:dyDescent="0.2">
      <c r="A4" s="132"/>
      <c r="B4" s="113" t="s">
        <v>906</v>
      </c>
      <c r="C4" s="130" t="s">
        <v>902</v>
      </c>
      <c r="D4" s="629" t="s">
        <v>1190</v>
      </c>
      <c r="E4" s="114"/>
      <c r="F4" s="114"/>
      <c r="G4" s="131"/>
      <c r="H4" s="112"/>
      <c r="I4" s="131"/>
      <c r="J4" s="116"/>
      <c r="K4" s="115"/>
      <c r="L4" s="117"/>
      <c r="M4" s="118"/>
      <c r="N4" s="137"/>
      <c r="O4" s="131"/>
      <c r="P4" s="468"/>
    </row>
    <row r="5" spans="1:164" s="108" customFormat="1" ht="55.5" hidden="1" customHeight="1" x14ac:dyDescent="0.2">
      <c r="A5" s="132"/>
      <c r="B5" s="113" t="s">
        <v>907</v>
      </c>
      <c r="C5" s="130" t="s">
        <v>903</v>
      </c>
      <c r="D5" s="630"/>
      <c r="E5" s="114"/>
      <c r="F5" s="114"/>
      <c r="G5" s="131"/>
      <c r="H5" s="112"/>
      <c r="I5" s="131"/>
      <c r="J5" s="116"/>
      <c r="K5" s="115"/>
      <c r="L5" s="117"/>
      <c r="M5" s="118"/>
      <c r="N5" s="137"/>
      <c r="O5" s="131"/>
      <c r="P5" s="468"/>
    </row>
    <row r="6" spans="1:164" s="108" customFormat="1" ht="55.5" hidden="1" customHeight="1" x14ac:dyDescent="0.2">
      <c r="A6" s="132"/>
      <c r="B6" s="113" t="s">
        <v>908</v>
      </c>
      <c r="C6" s="130" t="s">
        <v>904</v>
      </c>
      <c r="D6" s="630"/>
      <c r="E6" s="114"/>
      <c r="F6" s="114"/>
      <c r="G6" s="131"/>
      <c r="H6" s="112"/>
      <c r="I6" s="131"/>
      <c r="J6" s="116"/>
      <c r="K6" s="115"/>
      <c r="L6" s="117"/>
      <c r="M6" s="118"/>
      <c r="N6" s="137"/>
      <c r="O6" s="131"/>
      <c r="P6" s="468"/>
    </row>
    <row r="7" spans="1:164" s="108" customFormat="1" ht="55.5" hidden="1" customHeight="1" x14ac:dyDescent="0.2">
      <c r="A7" s="132"/>
      <c r="B7" s="113" t="s">
        <v>909</v>
      </c>
      <c r="C7" s="130" t="s">
        <v>905</v>
      </c>
      <c r="D7" s="631"/>
      <c r="E7" s="114"/>
      <c r="F7" s="114"/>
      <c r="G7" s="131"/>
      <c r="H7" s="112"/>
      <c r="I7" s="131"/>
      <c r="J7" s="116"/>
      <c r="K7" s="115"/>
      <c r="L7" s="117"/>
      <c r="M7" s="118"/>
      <c r="N7" s="137"/>
      <c r="O7" s="131"/>
      <c r="P7" s="468"/>
    </row>
    <row r="8" spans="1:164" s="108" customFormat="1" ht="55.5" customHeight="1" x14ac:dyDescent="0.2">
      <c r="A8" s="163" t="e" vm="2">
        <v>#VALUE!</v>
      </c>
      <c r="B8" s="100" t="s">
        <v>1182</v>
      </c>
      <c r="C8" s="101" t="s">
        <v>1183</v>
      </c>
      <c r="D8" s="149" t="s">
        <v>1023</v>
      </c>
      <c r="E8" s="102">
        <f>VLOOKUP(B8,'Fire EN 54'!$D$5:$S$513,5,0)</f>
        <v>9018</v>
      </c>
      <c r="F8" s="102" t="s">
        <v>665</v>
      </c>
      <c r="G8" s="103" t="str">
        <f>VLOOKUP(B8,'Fire EN 54'!$D$5:$S$513,8,0)</f>
        <v>A</v>
      </c>
      <c r="H8" s="104"/>
      <c r="I8" s="103"/>
      <c r="J8" s="105" t="str">
        <f>VLOOKUP(B8,'Fire EN 54'!$D$5:$S$513,6,0)</f>
        <v>5</v>
      </c>
      <c r="K8" s="106"/>
      <c r="L8" s="107" t="str">
        <f>VLOOKUP(B8,'Fire EN 54'!$D$5:$S$513,10,0)</f>
        <v>PT</v>
      </c>
      <c r="M8" s="123">
        <f>VLOOKUP(B8,'Fire EN 54'!$D$5:$S$513,9,0)</f>
        <v>8537109199</v>
      </c>
      <c r="N8" s="102">
        <f>VLOOKUP(B8,'Fire EN 54'!$D$5:$S$513,12,0)</f>
        <v>19.7</v>
      </c>
      <c r="O8" s="103">
        <v>4060039107411</v>
      </c>
      <c r="P8" s="103">
        <f>VLOOKUP(B8,'Fire EN 54'!$D$5:$S$513,16,0)</f>
        <v>4060039107411</v>
      </c>
    </row>
    <row r="9" spans="1:164" s="108" customFormat="1" ht="55.5" customHeight="1" x14ac:dyDescent="0.2">
      <c r="A9" s="163" t="e" vm="3">
        <v>#VALUE!</v>
      </c>
      <c r="B9" s="100" t="s">
        <v>1184</v>
      </c>
      <c r="C9" s="101" t="s">
        <v>1185</v>
      </c>
      <c r="D9" s="149" t="s">
        <v>1024</v>
      </c>
      <c r="E9" s="102">
        <f>VLOOKUP(B9,'Fire EN 54'!$D$5:$S$513,5,0)</f>
        <v>9696</v>
      </c>
      <c r="F9" s="102" t="s">
        <v>665</v>
      </c>
      <c r="G9" s="103" t="str">
        <f>VLOOKUP(B9,'Fire EN 54'!$D$5:$S$513,8,0)</f>
        <v>A</v>
      </c>
      <c r="H9" s="104"/>
      <c r="I9" s="103"/>
      <c r="J9" s="105" t="str">
        <f>VLOOKUP(B9,'Fire EN 54'!$D$5:$S$513,6,0)</f>
        <v>5</v>
      </c>
      <c r="K9" s="106"/>
      <c r="L9" s="107" t="str">
        <f>VLOOKUP(B9,'Fire EN 54'!$D$5:$S$513,10,0)</f>
        <v>PT</v>
      </c>
      <c r="M9" s="123">
        <f>VLOOKUP(B9,'Fire EN 54'!$D$5:$S$513,9,0)</f>
        <v>8537109199</v>
      </c>
      <c r="N9" s="102">
        <f>VLOOKUP(B9,'Fire EN 54'!$D$5:$S$513,12,0)</f>
        <v>22.8</v>
      </c>
      <c r="O9" s="103">
        <v>4060039107428</v>
      </c>
      <c r="P9" s="103">
        <f>VLOOKUP(B9,'Fire EN 54'!$D$5:$S$513,16,0)</f>
        <v>4060039107428</v>
      </c>
    </row>
    <row r="10" spans="1:164" s="108" customFormat="1" ht="55.5" customHeight="1" x14ac:dyDescent="0.2">
      <c r="A10" s="163" t="e" vm="4">
        <v>#VALUE!</v>
      </c>
      <c r="B10" s="100" t="s">
        <v>1186</v>
      </c>
      <c r="C10" s="101" t="s">
        <v>1187</v>
      </c>
      <c r="D10" s="149" t="s">
        <v>1025</v>
      </c>
      <c r="E10" s="102">
        <f>VLOOKUP(B10,'Fire EN 54'!$D$5:$S$513,5,0)</f>
        <v>11831</v>
      </c>
      <c r="F10" s="102" t="s">
        <v>665</v>
      </c>
      <c r="G10" s="103" t="str">
        <f>VLOOKUP(B10,'Fire EN 54'!$D$5:$S$513,8,0)</f>
        <v>A</v>
      </c>
      <c r="H10" s="104"/>
      <c r="I10" s="103"/>
      <c r="J10" s="105" t="str">
        <f>VLOOKUP(B10,'Fire EN 54'!$D$5:$S$513,6,0)</f>
        <v>5</v>
      </c>
      <c r="K10" s="106"/>
      <c r="L10" s="107" t="str">
        <f>VLOOKUP(B10,'Fire EN 54'!$D$5:$S$513,10,0)</f>
        <v>PT</v>
      </c>
      <c r="M10" s="123">
        <f>VLOOKUP(B10,'Fire EN 54'!$D$5:$S$513,9,0)</f>
        <v>8537109199</v>
      </c>
      <c r="N10" s="102">
        <f>VLOOKUP(B10,'Fire EN 54'!$D$5:$S$513,12,0)</f>
        <v>19.7</v>
      </c>
      <c r="O10" s="103">
        <v>4090039107435</v>
      </c>
      <c r="P10" s="103">
        <f>VLOOKUP(B10,'Fire EN 54'!$D$5:$S$513,16,0)</f>
        <v>4090039107435</v>
      </c>
    </row>
    <row r="11" spans="1:164" s="108" customFormat="1" ht="55.5" customHeight="1" x14ac:dyDescent="0.2">
      <c r="A11" s="163" t="e" vm="5">
        <v>#VALUE!</v>
      </c>
      <c r="B11" s="100" t="s">
        <v>1188</v>
      </c>
      <c r="C11" s="101" t="s">
        <v>1189</v>
      </c>
      <c r="D11" s="149" t="s">
        <v>1026</v>
      </c>
      <c r="E11" s="102">
        <f>VLOOKUP(B11,'Fire EN 54'!$D$5:$S$513,5,0)</f>
        <v>12479</v>
      </c>
      <c r="F11" s="102" t="s">
        <v>665</v>
      </c>
      <c r="G11" s="103" t="str">
        <f>VLOOKUP(B11,'Fire EN 54'!$D$5:$S$513,8,0)</f>
        <v>A</v>
      </c>
      <c r="H11" s="104"/>
      <c r="I11" s="103"/>
      <c r="J11" s="105" t="str">
        <f>VLOOKUP(B11,'Fire EN 54'!$D$5:$S$513,6,0)</f>
        <v>5</v>
      </c>
      <c r="K11" s="106"/>
      <c r="L11" s="107" t="str">
        <f>VLOOKUP(B11,'Fire EN 54'!$D$5:$S$513,10,0)</f>
        <v>PT</v>
      </c>
      <c r="M11" s="123">
        <f>VLOOKUP(B11,'Fire EN 54'!$D$5:$S$513,9,0)</f>
        <v>8537109199</v>
      </c>
      <c r="N11" s="102">
        <f>VLOOKUP(B11,'Fire EN 54'!$D$5:$S$513,12,0)</f>
        <v>22.8</v>
      </c>
      <c r="O11" s="103">
        <v>4060039107442</v>
      </c>
      <c r="P11" s="103">
        <f>VLOOKUP(B11,'Fire EN 54'!$D$5:$S$513,16,0)</f>
        <v>4060039107442</v>
      </c>
    </row>
    <row r="12" spans="1:164" ht="13.2" x14ac:dyDescent="0.2">
      <c r="A12" s="622" t="s">
        <v>982</v>
      </c>
      <c r="B12" s="623"/>
      <c r="C12" s="623"/>
      <c r="D12" s="623"/>
      <c r="E12" s="93"/>
      <c r="F12" s="164"/>
      <c r="G12" s="164"/>
      <c r="H12" s="164"/>
      <c r="I12" s="164"/>
      <c r="J12" s="93"/>
      <c r="K12" s="164"/>
      <c r="L12" s="93"/>
      <c r="M12" s="93"/>
      <c r="N12" s="478"/>
      <c r="O12" s="142"/>
      <c r="P12" s="93"/>
    </row>
    <row r="13" spans="1:164" ht="12.75" customHeight="1" x14ac:dyDescent="0.2">
      <c r="A13" s="620" t="s">
        <v>917</v>
      </c>
      <c r="B13" s="621"/>
      <c r="C13" s="621"/>
      <c r="D13" s="621"/>
      <c r="E13" s="94"/>
      <c r="F13" s="165"/>
      <c r="G13" s="165"/>
      <c r="H13" s="165"/>
      <c r="I13" s="165"/>
      <c r="J13" s="94"/>
      <c r="K13" s="165"/>
      <c r="L13" s="94"/>
      <c r="M13" s="94"/>
      <c r="N13" s="479"/>
      <c r="O13" s="143"/>
      <c r="P13" s="94"/>
    </row>
    <row r="14" spans="1:164" s="109" customFormat="1" ht="51" customHeight="1" x14ac:dyDescent="0.2">
      <c r="A14" s="103" t="e" vm="6">
        <v>#VALUE!</v>
      </c>
      <c r="B14" s="100" t="s">
        <v>912</v>
      </c>
      <c r="C14" s="101" t="s">
        <v>910</v>
      </c>
      <c r="D14" s="101" t="s">
        <v>914</v>
      </c>
      <c r="E14" s="102">
        <f>VLOOKUP(B14,'Fire EN 54'!$D$5:$S$513,5,0)</f>
        <v>4104</v>
      </c>
      <c r="F14" s="102" t="s">
        <v>665</v>
      </c>
      <c r="G14" s="103" t="str">
        <f>VLOOKUP(B14,'Fire EN 54'!$D$5:$S$513,8,0)</f>
        <v>A</v>
      </c>
      <c r="H14" s="104"/>
      <c r="I14" s="103"/>
      <c r="J14" s="105">
        <f>VLOOKUP(B14,'Fire EN 54'!$D$5:$S$513,6,0)</f>
        <v>5</v>
      </c>
      <c r="K14" s="471" t="s">
        <v>584</v>
      </c>
      <c r="L14" s="107" t="str">
        <f>VLOOKUP(B14,'Fire EN 54'!$D$5:$S$513,10,0)</f>
        <v>PT</v>
      </c>
      <c r="M14" s="123">
        <f>VLOOKUP(B14,'Fire EN 54'!$D$5:$S$513,9,0)</f>
        <v>8537109199</v>
      </c>
      <c r="N14" s="102">
        <f>VLOOKUP(B14,'Fire EN 54'!$D$5:$S$513,12,0)</f>
        <v>3.1909999999999998</v>
      </c>
      <c r="O14" s="103">
        <f>VLOOKUP(B14,'Fire EN 54_old'!$D$5:$S$508,16,0)</f>
        <v>8717332940417</v>
      </c>
      <c r="P14" s="103">
        <f>VLOOKUP(B14,'Fire EN 54'!$D$5:$S$513,16,0)</f>
        <v>8717332940417</v>
      </c>
    </row>
    <row r="15" spans="1:164" s="109" customFormat="1" ht="51" customHeight="1" x14ac:dyDescent="0.2">
      <c r="A15" s="163" t="e" vm="7">
        <v>#VALUE!</v>
      </c>
      <c r="B15" s="100" t="s">
        <v>913</v>
      </c>
      <c r="C15" s="110" t="s">
        <v>911</v>
      </c>
      <c r="D15" s="472" t="s">
        <v>915</v>
      </c>
      <c r="E15" s="102">
        <f>VLOOKUP(B15,'Fire EN 54'!$D$5:$S$513,5,0)</f>
        <v>7048</v>
      </c>
      <c r="F15" s="102" t="s">
        <v>665</v>
      </c>
      <c r="G15" s="103" t="str">
        <f>VLOOKUP(B15,'Fire EN 54'!$D$5:$S$513,8,0)</f>
        <v>A</v>
      </c>
      <c r="H15" s="106"/>
      <c r="I15" s="103"/>
      <c r="J15" s="105">
        <f>VLOOKUP(B15,'Fire EN 54'!$D$5:$S$513,6,0)</f>
        <v>5</v>
      </c>
      <c r="K15" s="471" t="s">
        <v>584</v>
      </c>
      <c r="L15" s="107" t="str">
        <f>VLOOKUP(B15,'Fire EN 54'!$D$5:$S$513,10,0)</f>
        <v>PT</v>
      </c>
      <c r="M15" s="123">
        <f>VLOOKUP(B15,'Fire EN 54'!$D$5:$S$513,9,0)</f>
        <v>8537109199</v>
      </c>
      <c r="N15" s="102">
        <f>VLOOKUP(B15,'Fire EN 54'!$D$5:$S$513,12,0)</f>
        <v>3.1909999999999998</v>
      </c>
      <c r="O15" s="103">
        <f>VLOOKUP(B15,'Fire EN 54_old'!$D$5:$S$508,16,0)</f>
        <v>4060039031174</v>
      </c>
      <c r="P15" s="103">
        <f>VLOOKUP(B15,'Fire EN 54'!$D$5:$S$513,16,0)</f>
        <v>4060039031174</v>
      </c>
    </row>
    <row r="16" spans="1:164" ht="13.2" x14ac:dyDescent="0.2">
      <c r="A16" s="622" t="s">
        <v>1177</v>
      </c>
      <c r="B16" s="623"/>
      <c r="C16" s="623"/>
      <c r="D16" s="623"/>
      <c r="E16" s="93"/>
      <c r="F16" s="164"/>
      <c r="G16" s="164"/>
      <c r="H16" s="164"/>
      <c r="I16" s="164"/>
      <c r="J16" s="93"/>
      <c r="K16" s="164"/>
      <c r="L16" s="93"/>
      <c r="M16" s="93"/>
      <c r="N16" s="478"/>
      <c r="O16" s="142"/>
      <c r="P16" s="93"/>
    </row>
    <row r="17" spans="1:16" s="109" customFormat="1" ht="51" customHeight="1" x14ac:dyDescent="0.2">
      <c r="A17" s="123" t="e" vm="8">
        <v>#VALUE!</v>
      </c>
      <c r="B17" s="473" t="s">
        <v>1160</v>
      </c>
      <c r="C17" s="473" t="s">
        <v>1159</v>
      </c>
      <c r="D17" s="473" t="s">
        <v>1167</v>
      </c>
      <c r="E17" s="102">
        <f>VLOOKUP(B17,'Fire EN 54'!$D$5:$S$513,5,0)</f>
        <v>4585</v>
      </c>
      <c r="F17" s="474" t="s">
        <v>665</v>
      </c>
      <c r="G17" s="103" t="str">
        <f>VLOOKUP(B17,'Fire EN 54'!$D$5:$S$513,8,0)</f>
        <v>A</v>
      </c>
      <c r="H17" s="105"/>
      <c r="I17" s="106"/>
      <c r="J17" s="105" t="str">
        <f>VLOOKUP(B17,'Fire EN 54'!$D$5:$S$513,6,0)</f>
        <v>1</v>
      </c>
      <c r="K17" s="106" t="s">
        <v>584</v>
      </c>
      <c r="L17" s="107" t="str">
        <f>VLOOKUP(B17,'Fire EN 54'!$D$5:$S$513,10,0)</f>
        <v>DE</v>
      </c>
      <c r="M17" s="123">
        <f>VLOOKUP(B17,'Fire EN 54'!$D$5:$S$513,9,0)</f>
        <v>8517620000</v>
      </c>
      <c r="N17" s="102">
        <f>VLOOKUP(B17,'Fire EN 54'!$D$5:$S$513,12,0)</f>
        <v>1.127</v>
      </c>
      <c r="O17" s="103">
        <f>VLOOKUP(B17,'Fire EN 54_old'!$D$5:$S$508,16,0)</f>
        <v>4060039034250</v>
      </c>
      <c r="P17" s="103">
        <f>VLOOKUP(B17,'Fire EN 54'!$D$5:$S$513,16,0)</f>
        <v>4060039034250</v>
      </c>
    </row>
    <row r="18" spans="1:16" s="109" customFormat="1" ht="51" customHeight="1" x14ac:dyDescent="0.2">
      <c r="A18" s="123" t="e" vm="9">
        <v>#VALUE!</v>
      </c>
      <c r="B18" s="473" t="s">
        <v>1162</v>
      </c>
      <c r="C18" s="473" t="s">
        <v>1161</v>
      </c>
      <c r="D18" s="473" t="s">
        <v>2771</v>
      </c>
      <c r="E18" s="102">
        <f>VLOOKUP(B18,'Fire EN 54'!$D$5:$S$513,5,0)</f>
        <v>2881</v>
      </c>
      <c r="F18" s="474" t="s">
        <v>665</v>
      </c>
      <c r="G18" s="103" t="str">
        <f>VLOOKUP(B18,'Fire EN 54'!$D$5:$S$513,8,0)</f>
        <v>n.a.</v>
      </c>
      <c r="H18" s="105" t="s">
        <v>1168</v>
      </c>
      <c r="I18" s="106" t="s">
        <v>1179</v>
      </c>
      <c r="J18" s="105" t="str">
        <f>VLOOKUP(B18,'Fire EN 54'!$D$5:$S$513,6,0)</f>
        <v>n.a.</v>
      </c>
      <c r="K18" s="106" t="s">
        <v>584</v>
      </c>
      <c r="L18" s="107" t="str">
        <f>VLOOKUP(B18,'Fire EN 54'!$D$5:$S$513,10,0)</f>
        <v>Germany</v>
      </c>
      <c r="M18" s="123">
        <f>VLOOKUP(B18,'Fire EN 54'!$D$5:$S$513,9,0)</f>
        <v>4911990000</v>
      </c>
      <c r="N18" s="102">
        <f>VLOOKUP(B18,'Fire EN 54'!$D$5:$S$513,12,0)</f>
        <v>0</v>
      </c>
      <c r="O18" s="103">
        <f>VLOOKUP(B18,'Fire EN 54_old'!$D$5:$S$508,16,0)</f>
        <v>4060039104076</v>
      </c>
      <c r="P18" s="103">
        <f>VLOOKUP(B18,'Fire EN 54'!$D$5:$S$513,16,0)</f>
        <v>4060039104076</v>
      </c>
    </row>
    <row r="19" spans="1:16" s="109" customFormat="1" ht="51" customHeight="1" x14ac:dyDescent="0.2">
      <c r="A19" s="123" t="e" vm="10">
        <v>#VALUE!</v>
      </c>
      <c r="B19" s="473" t="s">
        <v>1164</v>
      </c>
      <c r="C19" s="473" t="s">
        <v>1163</v>
      </c>
      <c r="D19" s="473" t="s">
        <v>2772</v>
      </c>
      <c r="E19" s="102">
        <f>VLOOKUP(B19,'Fire EN 54'!$D$5:$S$513,5,0)</f>
        <v>6483</v>
      </c>
      <c r="F19" s="474" t="s">
        <v>665</v>
      </c>
      <c r="G19" s="103" t="str">
        <f>VLOOKUP(B19,'Fire EN 54'!$D$5:$S$513,8,0)</f>
        <v>n.a.</v>
      </c>
      <c r="H19" s="105" t="s">
        <v>1169</v>
      </c>
      <c r="I19" s="106" t="s">
        <v>1179</v>
      </c>
      <c r="J19" s="105" t="str">
        <f>VLOOKUP(B19,'Fire EN 54'!$D$5:$S$513,6,0)</f>
        <v>n.a.</v>
      </c>
      <c r="K19" s="106" t="s">
        <v>584</v>
      </c>
      <c r="L19" s="107" t="str">
        <f>VLOOKUP(B19,'Fire EN 54'!$D$5:$S$513,10,0)</f>
        <v>Germany</v>
      </c>
      <c r="M19" s="123">
        <f>VLOOKUP(B19,'Fire EN 54'!$D$5:$S$513,9,0)</f>
        <v>4911990000</v>
      </c>
      <c r="N19" s="102">
        <f>VLOOKUP(B19,'Fire EN 54'!$D$5:$S$513,12,0)</f>
        <v>0</v>
      </c>
      <c r="O19" s="103">
        <f>VLOOKUP(B19,'Fire EN 54_old'!$D$5:$S$508,16,0)</f>
        <v>4060039112699</v>
      </c>
      <c r="P19" s="103">
        <f>VLOOKUP(B19,'Fire EN 54'!$D$5:$S$513,16,0)</f>
        <v>4060039112699</v>
      </c>
    </row>
    <row r="20" spans="1:16" s="109" customFormat="1" ht="51" customHeight="1" x14ac:dyDescent="0.2">
      <c r="A20" s="123" t="e" vm="11">
        <v>#VALUE!</v>
      </c>
      <c r="B20" s="473" t="s">
        <v>1166</v>
      </c>
      <c r="C20" s="473" t="s">
        <v>1165</v>
      </c>
      <c r="D20" s="473" t="s">
        <v>2773</v>
      </c>
      <c r="E20" s="102">
        <f>VLOOKUP(B20,'Fire EN 54'!$D$5:$S$513,5,0)</f>
        <v>11525</v>
      </c>
      <c r="F20" s="474" t="s">
        <v>665</v>
      </c>
      <c r="G20" s="103" t="str">
        <f>VLOOKUP(B20,'Fire EN 54'!$D$5:$S$513,8,0)</f>
        <v>n.a.</v>
      </c>
      <c r="H20" s="105" t="s">
        <v>1170</v>
      </c>
      <c r="I20" s="106" t="s">
        <v>1179</v>
      </c>
      <c r="J20" s="105" t="str">
        <f>VLOOKUP(B20,'Fire EN 54'!$D$5:$S$513,6,0)</f>
        <v>n.a.</v>
      </c>
      <c r="K20" s="106" t="s">
        <v>584</v>
      </c>
      <c r="L20" s="107" t="str">
        <f>VLOOKUP(B20,'Fire EN 54'!$D$5:$S$513,10,0)</f>
        <v>Germany</v>
      </c>
      <c r="M20" s="123">
        <f>VLOOKUP(B20,'Fire EN 54'!$D$5:$S$513,9,0)</f>
        <v>4911990000</v>
      </c>
      <c r="N20" s="102">
        <f>VLOOKUP(B20,'Fire EN 54'!$D$5:$S$513,12,0)</f>
        <v>0</v>
      </c>
      <c r="O20" s="103">
        <f>VLOOKUP(B20,'Fire EN 54_old'!$D$5:$S$508,16,0)</f>
        <v>4060039111692</v>
      </c>
      <c r="P20" s="103">
        <f>VLOOKUP(B20,'Fire EN 54'!$D$5:$S$513,16,0)</f>
        <v>4060039111692</v>
      </c>
    </row>
    <row r="21" spans="1:16" ht="13.2" x14ac:dyDescent="0.2">
      <c r="A21" s="622" t="s">
        <v>1154</v>
      </c>
      <c r="B21" s="623"/>
      <c r="C21" s="623"/>
      <c r="D21" s="623"/>
      <c r="E21" s="93"/>
      <c r="F21" s="164"/>
      <c r="G21" s="164"/>
      <c r="H21" s="164"/>
      <c r="I21" s="164"/>
      <c r="J21" s="93"/>
      <c r="K21" s="164"/>
      <c r="L21" s="93"/>
      <c r="M21" s="93"/>
      <c r="N21" s="478"/>
      <c r="O21" s="142"/>
      <c r="P21" s="93"/>
    </row>
    <row r="22" spans="1:16" s="109" customFormat="1" ht="51" customHeight="1" x14ac:dyDescent="0.2">
      <c r="A22" s="123" t="e" vm="12">
        <v>#VALUE!</v>
      </c>
      <c r="B22" s="473" t="s">
        <v>1156</v>
      </c>
      <c r="C22" s="473" t="s">
        <v>1155</v>
      </c>
      <c r="D22" s="473" t="s">
        <v>1171</v>
      </c>
      <c r="E22" s="102">
        <f>VLOOKUP(B22,'Fire EN 54'!$D$5:$S$513,5,0)</f>
        <v>9781</v>
      </c>
      <c r="F22" s="474" t="s">
        <v>665</v>
      </c>
      <c r="G22" s="103" t="str">
        <f>VLOOKUP(B22,'Fire EN 54'!$D$5:$S$513,8,0)</f>
        <v>C</v>
      </c>
      <c r="H22" s="105"/>
      <c r="I22" s="106"/>
      <c r="J22" s="105" t="str">
        <f>VLOOKUP(B22,'Fire EN 54'!$D$5:$S$513,6,0)</f>
        <v>n.a.</v>
      </c>
      <c r="K22" s="106"/>
      <c r="L22" s="107" t="str">
        <f>VLOOKUP(B22,'Fire EN 54'!$D$5:$S$513,10,0)</f>
        <v>DE</v>
      </c>
      <c r="M22" s="123" t="str">
        <f>VLOOKUP(B22,'Fire EN 54'!$D$5:$S$513,9,0)</f>
        <v>n.a.</v>
      </c>
      <c r="N22" s="102" t="str">
        <f>VLOOKUP(B22,'Fire EN 54'!$D$5:$S$513,12,0)</f>
        <v>n.a.</v>
      </c>
      <c r="O22" s="103">
        <f>VLOOKUP(B22,'Fire EN 54_old'!$D$5:$S$508,16,0)</f>
        <v>4060039205827</v>
      </c>
      <c r="P22" s="103">
        <f>VLOOKUP(B22,'Fire EN 54'!$D$5:$S$513,16,0)</f>
        <v>4060039205827</v>
      </c>
    </row>
    <row r="23" spans="1:16" s="109" customFormat="1" ht="51" customHeight="1" x14ac:dyDescent="0.2">
      <c r="A23" s="123" t="e" vm="13">
        <v>#VALUE!</v>
      </c>
      <c r="B23" s="473" t="s">
        <v>1158</v>
      </c>
      <c r="C23" s="473" t="s">
        <v>1157</v>
      </c>
      <c r="D23" s="473" t="s">
        <v>1172</v>
      </c>
      <c r="E23" s="102">
        <f>VLOOKUP(B23,'Fire EN 54'!$D$5:$S$513,5,0)</f>
        <v>220</v>
      </c>
      <c r="F23" s="474" t="s">
        <v>665</v>
      </c>
      <c r="G23" s="103" t="str">
        <f>VLOOKUP(B23,'Fire EN 54'!$D$5:$S$513,8,0)</f>
        <v>C</v>
      </c>
      <c r="H23" s="105"/>
      <c r="I23" s="106"/>
      <c r="J23" s="105" t="str">
        <f>VLOOKUP(B23,'Fire EN 54'!$D$5:$S$513,6,0)</f>
        <v>n.a.</v>
      </c>
      <c r="K23" s="106"/>
      <c r="L23" s="107" t="str">
        <f>VLOOKUP(B23,'Fire EN 54'!$D$5:$S$513,10,0)</f>
        <v>DE</v>
      </c>
      <c r="M23" s="123" t="str">
        <f>VLOOKUP(B23,'Fire EN 54'!$D$5:$S$513,9,0)</f>
        <v>n.a.</v>
      </c>
      <c r="N23" s="102" t="str">
        <f>VLOOKUP(B23,'Fire EN 54'!$D$5:$S$513,12,0)</f>
        <v>n.a.</v>
      </c>
      <c r="O23" s="103">
        <f>VLOOKUP(B23,'Fire EN 54_old'!$D$5:$S$508,16,0)</f>
        <v>4060039205834</v>
      </c>
      <c r="P23" s="103">
        <f>VLOOKUP(B23,'Fire EN 54'!$D$5:$S$513,16,0)</f>
        <v>4060039205834</v>
      </c>
    </row>
    <row r="24" spans="1:16" x14ac:dyDescent="0.2">
      <c r="A24" s="620" t="s">
        <v>916</v>
      </c>
      <c r="B24" s="621"/>
      <c r="C24" s="621"/>
      <c r="D24" s="621"/>
      <c r="E24" s="83"/>
      <c r="F24" s="165"/>
      <c r="G24" s="165"/>
      <c r="H24" s="165"/>
      <c r="I24" s="165"/>
      <c r="J24" s="165"/>
      <c r="K24" s="165"/>
      <c r="L24" s="165"/>
      <c r="M24" s="83"/>
      <c r="N24" s="480"/>
      <c r="O24" s="139"/>
      <c r="P24" s="83"/>
    </row>
    <row r="25" spans="1:16" s="109" customFormat="1" ht="51" customHeight="1" x14ac:dyDescent="0.2">
      <c r="A25" s="123" t="e" vm="14">
        <v>#VALUE!</v>
      </c>
      <c r="B25" s="101" t="s">
        <v>4</v>
      </c>
      <c r="C25" s="101" t="s">
        <v>655</v>
      </c>
      <c r="D25" s="472" t="s">
        <v>5</v>
      </c>
      <c r="E25" s="102">
        <f>VLOOKUP(B25,'Fire EN 54'!$D$5:$S$513,5,0)</f>
        <v>1056</v>
      </c>
      <c r="F25" s="102" t="s">
        <v>665</v>
      </c>
      <c r="G25" s="103">
        <f>VLOOKUP(B25,'Fire EN 54'!$D$5:$S$513,8,0)</f>
        <v>1</v>
      </c>
      <c r="H25" s="475"/>
      <c r="I25" s="475"/>
      <c r="J25" s="105">
        <f>VLOOKUP(B25,'Fire EN 54'!$D$5:$S$513,6,0)</f>
        <v>5</v>
      </c>
      <c r="K25" s="471" t="s">
        <v>584</v>
      </c>
      <c r="L25" s="107" t="str">
        <f>VLOOKUP(B25,'Fire EN 54'!$D$5:$S$513,10,0)</f>
        <v>CN</v>
      </c>
      <c r="M25" s="123">
        <f>VLOOKUP(B25,'Fire EN 54'!$D$5:$S$513,9,0)</f>
        <v>8537109199</v>
      </c>
      <c r="N25" s="102" t="str">
        <f>VLOOKUP(B25,'Fire EN 54'!$D$5:$S$513,12,0)</f>
        <v>0.342</v>
      </c>
      <c r="O25" s="103">
        <f>VLOOKUP(B25,'Fire EN 54_old'!$D$5:$S$508,16,0)</f>
        <v>800549180153</v>
      </c>
      <c r="P25" s="103">
        <f>VLOOKUP(B25,'Fire EN 54'!$D$5:$S$513,16,0)</f>
        <v>800549180153</v>
      </c>
    </row>
    <row r="26" spans="1:16" s="109" customFormat="1" ht="51" customHeight="1" x14ac:dyDescent="0.2">
      <c r="A26" s="123" t="e" vm="15">
        <v>#VALUE!</v>
      </c>
      <c r="B26" s="100" t="s">
        <v>6</v>
      </c>
      <c r="C26" s="100" t="s">
        <v>7</v>
      </c>
      <c r="D26" s="472" t="s">
        <v>8</v>
      </c>
      <c r="E26" s="102">
        <f>VLOOKUP(B26,'Fire EN 54'!$D$5:$S$513,5,0)</f>
        <v>634</v>
      </c>
      <c r="F26" s="102" t="s">
        <v>665</v>
      </c>
      <c r="G26" s="103" t="str">
        <f>VLOOKUP(B26,'Fire EN 54'!$D$5:$S$513,8,0)</f>
        <v>A</v>
      </c>
      <c r="H26" s="475"/>
      <c r="I26" s="475"/>
      <c r="J26" s="105">
        <f>VLOOKUP(B26,'Fire EN 54'!$D$5:$S$513,6,0)</f>
        <v>5</v>
      </c>
      <c r="K26" s="471" t="s">
        <v>584</v>
      </c>
      <c r="L26" s="107" t="str">
        <f>VLOOKUP(B26,'Fire EN 54'!$D$5:$S$513,10,0)</f>
        <v>CN</v>
      </c>
      <c r="M26" s="123">
        <f>VLOOKUP(B26,'Fire EN 54'!$D$5:$S$513,9,0)</f>
        <v>8537109199</v>
      </c>
      <c r="N26" s="102" t="str">
        <f>VLOOKUP(B26,'Fire EN 54'!$D$5:$S$513,12,0)</f>
        <v>0.26</v>
      </c>
      <c r="O26" s="103">
        <f>VLOOKUP(B26,'Fire EN 54_old'!$D$5:$S$508,16,0)</f>
        <v>8717332205882</v>
      </c>
      <c r="P26" s="103" t="str">
        <f>VLOOKUP(B26,'Fire EN 54'!$D$5:$S$513,16,0)</f>
        <v>8717332987597</v>
      </c>
    </row>
    <row r="27" spans="1:16" s="109" customFormat="1" ht="51" customHeight="1" x14ac:dyDescent="0.2">
      <c r="A27" s="123" t="e" vm="16">
        <v>#VALUE!</v>
      </c>
      <c r="B27" s="100" t="s">
        <v>9</v>
      </c>
      <c r="C27" s="100" t="s">
        <v>10</v>
      </c>
      <c r="D27" s="472" t="s">
        <v>11</v>
      </c>
      <c r="E27" s="102">
        <f>VLOOKUP(B27,'Fire EN 54'!$D$5:$S$513,5,0)</f>
        <v>845</v>
      </c>
      <c r="F27" s="102" t="s">
        <v>665</v>
      </c>
      <c r="G27" s="103">
        <f>VLOOKUP(B27,'Fire EN 54'!$D$5:$S$513,8,0)</f>
        <v>1</v>
      </c>
      <c r="H27" s="475"/>
      <c r="I27" s="475"/>
      <c r="J27" s="105">
        <f>VLOOKUP(B27,'Fire EN 54'!$D$5:$S$513,6,0)</f>
        <v>5</v>
      </c>
      <c r="K27" s="471" t="s">
        <v>584</v>
      </c>
      <c r="L27" s="107" t="str">
        <f>VLOOKUP(B27,'Fire EN 54'!$D$5:$S$513,10,0)</f>
        <v>CN</v>
      </c>
      <c r="M27" s="123">
        <f>VLOOKUP(B27,'Fire EN 54'!$D$5:$S$513,9,0)</f>
        <v>8537109199</v>
      </c>
      <c r="N27" s="102" t="str">
        <f>VLOOKUP(B27,'Fire EN 54'!$D$5:$S$513,12,0)</f>
        <v>0.306</v>
      </c>
      <c r="O27" s="103">
        <f>VLOOKUP(B27,'Fire EN 54_old'!$D$5:$S$508,16,0)</f>
        <v>8717332205912</v>
      </c>
      <c r="P27" s="103">
        <f>VLOOKUP(B27,'Fire EN 54'!$D$5:$S$513,16,0)</f>
        <v>8717332205912</v>
      </c>
    </row>
    <row r="28" spans="1:16" s="109" customFormat="1" ht="51" customHeight="1" x14ac:dyDescent="0.2">
      <c r="A28" s="123" t="e" vm="17">
        <v>#VALUE!</v>
      </c>
      <c r="B28" s="100" t="s">
        <v>12</v>
      </c>
      <c r="C28" s="100" t="s">
        <v>13</v>
      </c>
      <c r="D28" s="472" t="s">
        <v>14</v>
      </c>
      <c r="E28" s="102">
        <f>VLOOKUP(B28,'Fire EN 54'!$D$5:$S$513,5,0)</f>
        <v>2298</v>
      </c>
      <c r="F28" s="102" t="s">
        <v>665</v>
      </c>
      <c r="G28" s="103">
        <f>VLOOKUP(B28,'Fire EN 54'!$D$5:$S$513,8,0)</f>
        <v>1</v>
      </c>
      <c r="H28" s="475"/>
      <c r="I28" s="475"/>
      <c r="J28" s="105">
        <f>VLOOKUP(B28,'Fire EN 54'!$D$5:$S$513,6,0)</f>
        <v>5</v>
      </c>
      <c r="K28" s="471" t="s">
        <v>584</v>
      </c>
      <c r="L28" s="107" t="str">
        <f>VLOOKUP(B28,'Fire EN 54'!$D$5:$S$513,10,0)</f>
        <v>CN</v>
      </c>
      <c r="M28" s="123">
        <f>VLOOKUP(B28,'Fire EN 54'!$D$5:$S$513,9,0)</f>
        <v>8537109199</v>
      </c>
      <c r="N28" s="102" t="str">
        <f>VLOOKUP(B28,'Fire EN 54'!$D$5:$S$513,12,0)</f>
        <v>0.594</v>
      </c>
      <c r="O28" s="103">
        <f>VLOOKUP(B28,'Fire EN 54_old'!$D$5:$S$508,16,0)</f>
        <v>8717332205929</v>
      </c>
      <c r="P28" s="103">
        <f>VLOOKUP(B28,'Fire EN 54'!$D$5:$S$513,16,0)</f>
        <v>8717332205929</v>
      </c>
    </row>
    <row r="29" spans="1:16" s="109" customFormat="1" ht="51" customHeight="1" x14ac:dyDescent="0.2">
      <c r="A29" s="123" t="e" vm="18">
        <v>#VALUE!</v>
      </c>
      <c r="B29" s="100" t="s">
        <v>15</v>
      </c>
      <c r="C29" s="100" t="s">
        <v>16</v>
      </c>
      <c r="D29" s="472" t="s">
        <v>17</v>
      </c>
      <c r="E29" s="102">
        <f>VLOOKUP(B29,'Fire EN 54'!$D$5:$S$513,5,0)</f>
        <v>1267</v>
      </c>
      <c r="F29" s="102" t="s">
        <v>665</v>
      </c>
      <c r="G29" s="103" t="str">
        <f>VLOOKUP(B29,'Fire EN 54'!$D$5:$S$513,8,0)</f>
        <v>A</v>
      </c>
      <c r="H29" s="475"/>
      <c r="I29" s="475"/>
      <c r="J29" s="105">
        <f>VLOOKUP(B29,'Fire EN 54'!$D$5:$S$513,6,0)</f>
        <v>5</v>
      </c>
      <c r="K29" s="471" t="s">
        <v>584</v>
      </c>
      <c r="L29" s="107" t="str">
        <f>VLOOKUP(B29,'Fire EN 54'!$D$5:$S$513,10,0)</f>
        <v>CN</v>
      </c>
      <c r="M29" s="123">
        <f>VLOOKUP(B29,'Fire EN 54'!$D$5:$S$513,9,0)</f>
        <v>8537109199</v>
      </c>
      <c r="N29" s="102" t="str">
        <f>VLOOKUP(B29,'Fire EN 54'!$D$5:$S$513,12,0)</f>
        <v>0.233</v>
      </c>
      <c r="O29" s="103">
        <f>VLOOKUP(B29,'Fire EN 54_old'!$D$5:$S$508,16,0)</f>
        <v>8717332205936</v>
      </c>
      <c r="P29" s="103">
        <f>VLOOKUP(B29,'Fire EN 54'!$D$5:$S$513,16,0)</f>
        <v>8717332205936</v>
      </c>
    </row>
    <row r="30" spans="1:16" s="109" customFormat="1" ht="51" customHeight="1" x14ac:dyDescent="0.2">
      <c r="A30" s="123" t="e" vm="19">
        <v>#VALUE!</v>
      </c>
      <c r="B30" s="100" t="s">
        <v>18</v>
      </c>
      <c r="C30" s="100" t="s">
        <v>19</v>
      </c>
      <c r="D30" s="472" t="s">
        <v>20</v>
      </c>
      <c r="E30" s="102">
        <f>VLOOKUP(B30,'Fire EN 54'!$D$5:$S$513,5,0)</f>
        <v>1160</v>
      </c>
      <c r="F30" s="102" t="s">
        <v>665</v>
      </c>
      <c r="G30" s="103">
        <f>VLOOKUP(B30,'Fire EN 54'!$D$5:$S$513,8,0)</f>
        <v>1</v>
      </c>
      <c r="H30" s="475"/>
      <c r="I30" s="475"/>
      <c r="J30" s="105">
        <f>VLOOKUP(B30,'Fire EN 54'!$D$5:$S$513,6,0)</f>
        <v>5</v>
      </c>
      <c r="K30" s="471" t="s">
        <v>584</v>
      </c>
      <c r="L30" s="107" t="str">
        <f>VLOOKUP(B30,'Fire EN 54'!$D$5:$S$513,10,0)</f>
        <v>CN</v>
      </c>
      <c r="M30" s="123">
        <f>VLOOKUP(B30,'Fire EN 54'!$D$5:$S$513,9,0)</f>
        <v>8537109199</v>
      </c>
      <c r="N30" s="102" t="str">
        <f>VLOOKUP(B30,'Fire EN 54'!$D$5:$S$513,12,0)</f>
        <v>0.299</v>
      </c>
      <c r="O30" s="103">
        <f>VLOOKUP(B30,'Fire EN 54_old'!$D$5:$S$508,16,0)</f>
        <v>8717332205943</v>
      </c>
      <c r="P30" s="103">
        <f>VLOOKUP(B30,'Fire EN 54'!$D$5:$S$513,16,0)</f>
        <v>8717332205943</v>
      </c>
    </row>
    <row r="31" spans="1:16" s="109" customFormat="1" ht="51" customHeight="1" x14ac:dyDescent="0.2">
      <c r="A31" s="123" t="e" vm="20">
        <v>#VALUE!</v>
      </c>
      <c r="B31" s="100" t="s">
        <v>21</v>
      </c>
      <c r="C31" s="100" t="s">
        <v>22</v>
      </c>
      <c r="D31" s="472" t="s">
        <v>23</v>
      </c>
      <c r="E31" s="102">
        <f>VLOOKUP(B31,'Fire EN 54'!$D$5:$S$513,5,0)</f>
        <v>2290</v>
      </c>
      <c r="F31" s="102" t="s">
        <v>665</v>
      </c>
      <c r="G31" s="103">
        <f>VLOOKUP(B31,'Fire EN 54'!$D$5:$S$513,8,0)</f>
        <v>1</v>
      </c>
      <c r="H31" s="475"/>
      <c r="I31" s="475"/>
      <c r="J31" s="105">
        <f>VLOOKUP(B31,'Fire EN 54'!$D$5:$S$513,6,0)</f>
        <v>5</v>
      </c>
      <c r="K31" s="471" t="s">
        <v>584</v>
      </c>
      <c r="L31" s="107" t="str">
        <f>VLOOKUP(B31,'Fire EN 54'!$D$5:$S$513,10,0)</f>
        <v>CN</v>
      </c>
      <c r="M31" s="123">
        <f>VLOOKUP(B31,'Fire EN 54'!$D$5:$S$513,9,0)</f>
        <v>8537109199</v>
      </c>
      <c r="N31" s="102" t="str">
        <f>VLOOKUP(B31,'Fire EN 54'!$D$5:$S$513,12,0)</f>
        <v>0.333</v>
      </c>
      <c r="O31" s="103">
        <f>VLOOKUP(B31,'Fire EN 54_old'!$D$5:$S$508,16,0)</f>
        <v>8717332205950</v>
      </c>
      <c r="P31" s="103">
        <f>VLOOKUP(B31,'Fire EN 54'!$D$5:$S$513,16,0)</f>
        <v>8717332205950</v>
      </c>
    </row>
    <row r="32" spans="1:16" s="109" customFormat="1" ht="51" customHeight="1" x14ac:dyDescent="0.2">
      <c r="A32" s="123" t="e" vm="21">
        <v>#VALUE!</v>
      </c>
      <c r="B32" s="100" t="s">
        <v>26</v>
      </c>
      <c r="C32" s="100" t="s">
        <v>27</v>
      </c>
      <c r="D32" s="472" t="s">
        <v>28</v>
      </c>
      <c r="E32" s="102">
        <f>VLOOKUP(B32,'Fire EN 54'!$D$5:$S$513,5,0)</f>
        <v>1689</v>
      </c>
      <c r="F32" s="102" t="s">
        <v>665</v>
      </c>
      <c r="G32" s="103">
        <f>VLOOKUP(B32,'Fire EN 54'!$D$5:$S$513,8,0)</f>
        <v>1</v>
      </c>
      <c r="H32" s="106"/>
      <c r="J32" s="105" t="str">
        <f>VLOOKUP(B32,'Fire EN 54'!$D$5:$S$513,6,0)</f>
        <v>5</v>
      </c>
      <c r="K32" s="471" t="s">
        <v>584</v>
      </c>
      <c r="L32" s="107" t="str">
        <f>VLOOKUP(B32,'Fire EN 54'!$D$5:$S$513,10,0)</f>
        <v>CN</v>
      </c>
      <c r="M32" s="123">
        <f>VLOOKUP(B32,'Fire EN 54'!$D$5:$S$513,9,0)</f>
        <v>8537109199</v>
      </c>
      <c r="N32" s="102" t="str">
        <f>VLOOKUP(B32,'Fire EN 54'!$D$5:$S$513,12,0)</f>
        <v>0.306</v>
      </c>
      <c r="O32" s="103">
        <f>VLOOKUP(B32,'Fire EN 54_old'!$D$5:$S$508,16,0)</f>
        <v>8717332206001</v>
      </c>
      <c r="P32" s="103">
        <f>VLOOKUP(B32,'Fire EN 54'!$D$5:$S$513,16,0)</f>
        <v>8717332206001</v>
      </c>
    </row>
    <row r="33" spans="1:16" s="109" customFormat="1" ht="51" customHeight="1" x14ac:dyDescent="0.2">
      <c r="A33" s="123" t="e" vm="22">
        <v>#VALUE!</v>
      </c>
      <c r="B33" s="101" t="s">
        <v>29</v>
      </c>
      <c r="C33" s="101" t="s">
        <v>30</v>
      </c>
      <c r="D33" s="477" t="s">
        <v>31</v>
      </c>
      <c r="E33" s="102">
        <f>VLOOKUP(B33,'Fire EN 54'!$D$5:$S$513,5,0)</f>
        <v>2230</v>
      </c>
      <c r="F33" s="102" t="s">
        <v>665</v>
      </c>
      <c r="G33" s="103" t="str">
        <f>VLOOKUP(B33,'Fire EN 54'!$D$5:$S$513,8,0)</f>
        <v>A</v>
      </c>
      <c r="H33" s="106"/>
      <c r="I33" s="106"/>
      <c r="J33" s="105">
        <f>VLOOKUP(B33,'Fire EN 54'!$D$5:$S$513,6,0)</f>
        <v>5</v>
      </c>
      <c r="K33" s="471" t="s">
        <v>584</v>
      </c>
      <c r="L33" s="107" t="str">
        <f>VLOOKUP(B33,'Fire EN 54'!$D$5:$S$513,10,0)</f>
        <v>CN</v>
      </c>
      <c r="M33" s="123">
        <f>VLOOKUP(B33,'Fire EN 54'!$D$5:$S$513,9,0)</f>
        <v>8537109199</v>
      </c>
      <c r="N33" s="102" t="str">
        <f>VLOOKUP(B33,'Fire EN 54'!$D$5:$S$513,12,0)</f>
        <v>0.27</v>
      </c>
      <c r="O33" s="103">
        <f>VLOOKUP(B33,'Fire EN 54_old'!$D$5:$S$508,16,0)</f>
        <v>8717332260041</v>
      </c>
      <c r="P33" s="103">
        <f>VLOOKUP(B33,'Fire EN 54'!$D$5:$S$513,16,0)</f>
        <v>8717332260041</v>
      </c>
    </row>
    <row r="34" spans="1:16" s="109" customFormat="1" ht="51" customHeight="1" x14ac:dyDescent="0.2">
      <c r="A34" s="123" t="e" vm="23">
        <v>#VALUE!</v>
      </c>
      <c r="B34" s="100" t="s">
        <v>33</v>
      </c>
      <c r="C34" s="100" t="s">
        <v>34</v>
      </c>
      <c r="D34" s="472" t="s">
        <v>35</v>
      </c>
      <c r="E34" s="102">
        <f>VLOOKUP(B34,'Fire EN 54'!$D$5:$S$513,5,0)</f>
        <v>2468</v>
      </c>
      <c r="F34" s="102" t="s">
        <v>665</v>
      </c>
      <c r="G34" s="103">
        <f>VLOOKUP(B34,'Fire EN 54'!$D$5:$S$513,8,0)</f>
        <v>1</v>
      </c>
      <c r="H34" s="106"/>
      <c r="I34" s="106"/>
      <c r="J34" s="105">
        <f>VLOOKUP(B34,'Fire EN 54'!$D$5:$S$513,6,0)</f>
        <v>5</v>
      </c>
      <c r="K34" s="471" t="s">
        <v>584</v>
      </c>
      <c r="L34" s="107" t="str">
        <f>VLOOKUP(B34,'Fire EN 54'!$D$5:$S$513,10,0)</f>
        <v>CN</v>
      </c>
      <c r="M34" s="123">
        <f>VLOOKUP(B34,'Fire EN 54'!$D$5:$S$513,9,0)</f>
        <v>8538909999</v>
      </c>
      <c r="N34" s="102" t="str">
        <f>VLOOKUP(B34,'Fire EN 54'!$D$5:$S$513,12,0)</f>
        <v>0.306</v>
      </c>
      <c r="O34" s="103">
        <f>VLOOKUP(B34,'Fire EN 54_old'!$D$5:$S$508,16,0)</f>
        <v>8717332206018</v>
      </c>
      <c r="P34" s="103">
        <f>VLOOKUP(B34,'Fire EN 54'!$D$5:$S$513,16,0)</f>
        <v>8717332206018</v>
      </c>
    </row>
    <row r="35" spans="1:16" s="109" customFormat="1" ht="51" customHeight="1" x14ac:dyDescent="0.2">
      <c r="A35" s="123" t="e" vm="24">
        <v>#VALUE!</v>
      </c>
      <c r="B35" s="101" t="s">
        <v>36</v>
      </c>
      <c r="C35" s="477" t="s">
        <v>37</v>
      </c>
      <c r="D35" s="477" t="s">
        <v>38</v>
      </c>
      <c r="E35" s="102">
        <f>VLOOKUP(B35,'Fire EN 54'!$D$5:$S$513,5,0)</f>
        <v>4907</v>
      </c>
      <c r="F35" s="102" t="s">
        <v>665</v>
      </c>
      <c r="G35" s="103" t="str">
        <f>VLOOKUP(B35,'Fire EN 54'!$D$5:$S$513,8,0)</f>
        <v>A</v>
      </c>
      <c r="H35" s="106"/>
      <c r="I35" s="106"/>
      <c r="J35" s="105">
        <f>VLOOKUP(B35,'Fire EN 54'!$D$5:$S$513,6,0)</f>
        <v>5</v>
      </c>
      <c r="K35" s="471" t="s">
        <v>584</v>
      </c>
      <c r="L35" s="107" t="str">
        <f>VLOOKUP(B35,'Fire EN 54'!$D$5:$S$513,10,0)</f>
        <v>CN</v>
      </c>
      <c r="M35" s="123">
        <f>VLOOKUP(B35,'Fire EN 54'!$D$5:$S$513,9,0)</f>
        <v>8538909999</v>
      </c>
      <c r="N35" s="102" t="str">
        <f>VLOOKUP(B35,'Fire EN 54'!$D$5:$S$513,12,0)</f>
        <v>0.68</v>
      </c>
      <c r="O35" s="103">
        <f>VLOOKUP(B35,'Fire EN 54_old'!$D$5:$S$508,16,0)</f>
        <v>8717332309719</v>
      </c>
      <c r="P35" s="103">
        <f>VLOOKUP(B35,'Fire EN 54'!$D$5:$S$513,16,0)</f>
        <v>8717332309719</v>
      </c>
    </row>
    <row r="36" spans="1:16" x14ac:dyDescent="0.2">
      <c r="A36" s="620" t="s">
        <v>918</v>
      </c>
      <c r="B36" s="621"/>
      <c r="C36" s="621"/>
      <c r="D36" s="621"/>
      <c r="E36" s="83"/>
      <c r="F36" s="165"/>
      <c r="G36" s="165"/>
      <c r="H36" s="165"/>
      <c r="I36" s="165"/>
      <c r="J36" s="165"/>
      <c r="K36" s="165"/>
      <c r="L36" s="165"/>
      <c r="M36" s="83"/>
      <c r="N36" s="480"/>
      <c r="O36" s="139"/>
      <c r="P36" s="83"/>
    </row>
    <row r="37" spans="1:16" s="109" customFormat="1" ht="42" customHeight="1" x14ac:dyDescent="0.2">
      <c r="A37" s="123" t="e" vm="25">
        <v>#VALUE!</v>
      </c>
      <c r="B37" s="100" t="s">
        <v>974</v>
      </c>
      <c r="C37" s="101" t="s">
        <v>39</v>
      </c>
      <c r="D37" s="472" t="s">
        <v>40</v>
      </c>
      <c r="E37" s="102">
        <f>VLOOKUP(B37,'Fire EN 54'!$D$5:$S$513,5,0)</f>
        <v>286</v>
      </c>
      <c r="F37" s="102" t="s">
        <v>665</v>
      </c>
      <c r="G37" s="103" t="str">
        <f>VLOOKUP(B37,'Fire EN 54'!$D$5:$S$513,8,0)</f>
        <v>A</v>
      </c>
      <c r="H37" s="103"/>
      <c r="I37" s="103"/>
      <c r="J37" s="105">
        <f>VLOOKUP(B37,'Fire EN 54'!$D$5:$S$513,6,0)</f>
        <v>5</v>
      </c>
      <c r="K37" s="106" t="e">
        <f>VLOOKUP(C37,#REF!,5,0)</f>
        <v>#REF!</v>
      </c>
      <c r="L37" s="107" t="str">
        <f>VLOOKUP(B37,'Fire EN 54'!$D$5:$S$513,10,0)</f>
        <v>CN</v>
      </c>
      <c r="M37" s="123">
        <f>VLOOKUP(B37,'Fire EN 54'!$D$5:$S$513,9,0)</f>
        <v>8536901000</v>
      </c>
      <c r="N37" s="102" t="str">
        <f>VLOOKUP(B37,'Fire EN 54'!$D$5:$S$513,12,0)</f>
        <v>0.45</v>
      </c>
      <c r="O37" s="103">
        <f>VLOOKUP(B37,'Fire EN 54_old'!$D$5:$S$508,16,0)</f>
        <v>8717332206025</v>
      </c>
      <c r="P37" s="103">
        <f>VLOOKUP(B37,'Fire EN 54'!$D$5:$S$513,16,0)</f>
        <v>8717332206025</v>
      </c>
    </row>
    <row r="38" spans="1:16" s="109" customFormat="1" ht="51" customHeight="1" x14ac:dyDescent="0.2">
      <c r="A38" s="123" t="e" vm="26">
        <v>#VALUE!</v>
      </c>
      <c r="B38" s="100" t="s">
        <v>41</v>
      </c>
      <c r="C38" s="100" t="s">
        <v>42</v>
      </c>
      <c r="D38" s="472" t="s">
        <v>43</v>
      </c>
      <c r="E38" s="102">
        <f>VLOOKUP(B38,'Fire EN 54'!$D$5:$S$513,5,0)</f>
        <v>718</v>
      </c>
      <c r="F38" s="102" t="s">
        <v>665</v>
      </c>
      <c r="G38" s="103">
        <f>VLOOKUP(B38,'Fire EN 54'!$D$5:$S$513,8,0)</f>
        <v>1</v>
      </c>
      <c r="H38" s="106"/>
      <c r="I38" s="106"/>
      <c r="J38" s="105">
        <f>VLOOKUP(B38,'Fire EN 54'!$D$5:$S$513,6,0)</f>
        <v>5</v>
      </c>
      <c r="K38" s="106" t="s">
        <v>584</v>
      </c>
      <c r="L38" s="107" t="str">
        <f>VLOOKUP(B38,'Fire EN 54'!$D$5:$S$513,10,0)</f>
        <v>CN</v>
      </c>
      <c r="M38" s="123">
        <f>VLOOKUP(B38,'Fire EN 54'!$D$5:$S$513,9,0)</f>
        <v>8536901000</v>
      </c>
      <c r="N38" s="102" t="str">
        <f>VLOOKUP(B38,'Fire EN 54'!$D$5:$S$513,12,0)</f>
        <v>0.72</v>
      </c>
      <c r="O38" s="103">
        <f>VLOOKUP(B38,'Fire EN 54_old'!$D$5:$S$508,16,0)</f>
        <v>8717332206032</v>
      </c>
      <c r="P38" s="103">
        <f>VLOOKUP(B38,'Fire EN 54'!$D$5:$S$513,16,0)</f>
        <v>8717332206032</v>
      </c>
    </row>
    <row r="39" spans="1:16" x14ac:dyDescent="0.2">
      <c r="A39" s="620" t="s">
        <v>919</v>
      </c>
      <c r="B39" s="621"/>
      <c r="C39" s="621"/>
      <c r="D39" s="621"/>
      <c r="E39" s="83"/>
      <c r="F39" s="165"/>
      <c r="G39" s="165"/>
      <c r="H39" s="165"/>
      <c r="I39" s="165"/>
      <c r="J39" s="165"/>
      <c r="K39" s="165"/>
      <c r="L39" s="165"/>
      <c r="M39" s="83"/>
      <c r="N39" s="480"/>
      <c r="O39" s="139"/>
      <c r="P39" s="83"/>
    </row>
    <row r="40" spans="1:16" s="109" customFormat="1" ht="51" customHeight="1" x14ac:dyDescent="0.2">
      <c r="A40" s="123" t="e" vm="27">
        <v>#VALUE!</v>
      </c>
      <c r="B40" s="100" t="s">
        <v>44</v>
      </c>
      <c r="C40" s="100" t="s">
        <v>45</v>
      </c>
      <c r="D40" s="472" t="s">
        <v>46</v>
      </c>
      <c r="E40" s="102">
        <f>VLOOKUP(B40,'Fire EN 54'!$D$5:$S$513,5,0)</f>
        <v>2514</v>
      </c>
      <c r="F40" s="102" t="s">
        <v>665</v>
      </c>
      <c r="G40" s="103">
        <f>VLOOKUP(B40,'Fire EN 54'!$D$5:$S$513,8,0)</f>
        <v>1</v>
      </c>
      <c r="H40" s="106"/>
      <c r="I40" s="106"/>
      <c r="J40" s="105">
        <f>VLOOKUP(B40,'Fire EN 54'!$D$5:$S$513,6,0)</f>
        <v>5</v>
      </c>
      <c r="K40" s="106" t="s">
        <v>584</v>
      </c>
      <c r="L40" s="107" t="str">
        <f>VLOOKUP(B40,'Fire EN 54'!$D$5:$S$513,10,0)</f>
        <v>CN</v>
      </c>
      <c r="M40" s="123">
        <f>VLOOKUP(B40,'Fire EN 54'!$D$5:$S$513,9,0)</f>
        <v>8538909999</v>
      </c>
      <c r="N40" s="102" t="str">
        <f>VLOOKUP(B40,'Fire EN 54'!$D$5:$S$513,12,0)</f>
        <v>12.34</v>
      </c>
      <c r="O40" s="103">
        <f>VLOOKUP(B40,'Fire EN 54_old'!$D$5:$S$508,16,0)</f>
        <v>8717332206131</v>
      </c>
      <c r="P40" s="103">
        <f>VLOOKUP(B40,'Fire EN 54'!$D$5:$S$513,16,0)</f>
        <v>8717332206131</v>
      </c>
    </row>
    <row r="41" spans="1:16" s="109" customFormat="1" ht="51" customHeight="1" x14ac:dyDescent="0.2">
      <c r="A41" s="123" t="e" vm="28">
        <v>#VALUE!</v>
      </c>
      <c r="B41" s="100" t="s">
        <v>47</v>
      </c>
      <c r="C41" s="100" t="s">
        <v>48</v>
      </c>
      <c r="D41" s="472" t="s">
        <v>49</v>
      </c>
      <c r="E41" s="102">
        <f>VLOOKUP(B41,'Fire EN 54'!$D$5:$S$513,5,0)</f>
        <v>3168</v>
      </c>
      <c r="F41" s="102" t="s">
        <v>665</v>
      </c>
      <c r="G41" s="103">
        <f>VLOOKUP(B41,'Fire EN 54'!$D$5:$S$513,8,0)</f>
        <v>1</v>
      </c>
      <c r="H41" s="106"/>
      <c r="I41" s="106"/>
      <c r="J41" s="105">
        <f>VLOOKUP(B41,'Fire EN 54'!$D$5:$S$513,6,0)</f>
        <v>5</v>
      </c>
      <c r="K41" s="106" t="s">
        <v>584</v>
      </c>
      <c r="L41" s="107" t="str">
        <f>VLOOKUP(B41,'Fire EN 54'!$D$5:$S$513,10,0)</f>
        <v>CN</v>
      </c>
      <c r="M41" s="123">
        <f>VLOOKUP(B41,'Fire EN 54'!$D$5:$S$513,9,0)</f>
        <v>8538909999</v>
      </c>
      <c r="N41" s="102" t="str">
        <f>VLOOKUP(B41,'Fire EN 54'!$D$5:$S$513,12,0)</f>
        <v>13.85</v>
      </c>
      <c r="O41" s="103">
        <f>VLOOKUP(B41,'Fire EN 54_old'!$D$5:$S$508,16,0)</f>
        <v>8717332206148</v>
      </c>
      <c r="P41" s="103">
        <f>VLOOKUP(B41,'Fire EN 54'!$D$5:$S$513,16,0)</f>
        <v>8717332206148</v>
      </c>
    </row>
    <row r="42" spans="1:16" s="109" customFormat="1" ht="51" customHeight="1" x14ac:dyDescent="0.2">
      <c r="A42" s="123" t="e" vm="29">
        <v>#VALUE!</v>
      </c>
      <c r="B42" s="100" t="s">
        <v>50</v>
      </c>
      <c r="C42" s="100" t="s">
        <v>51</v>
      </c>
      <c r="D42" s="472" t="s">
        <v>52</v>
      </c>
      <c r="E42" s="102">
        <f>VLOOKUP(B42,'Fire EN 54'!$D$5:$S$513,5,0)</f>
        <v>5383</v>
      </c>
      <c r="F42" s="102" t="s">
        <v>665</v>
      </c>
      <c r="G42" s="103">
        <f>VLOOKUP(B42,'Fire EN 54'!$D$5:$S$513,8,0)</f>
        <v>1</v>
      </c>
      <c r="H42" s="106"/>
      <c r="I42" s="106"/>
      <c r="J42" s="105">
        <f>VLOOKUP(B42,'Fire EN 54'!$D$5:$S$513,6,0)</f>
        <v>5</v>
      </c>
      <c r="K42" s="107" t="s">
        <v>584</v>
      </c>
      <c r="L42" s="107" t="str">
        <f>VLOOKUP(B42,'Fire EN 54'!$D$5:$S$513,10,0)</f>
        <v>CN</v>
      </c>
      <c r="M42" s="123">
        <f>VLOOKUP(B42,'Fire EN 54'!$D$5:$S$513,9,0)</f>
        <v>8538909999</v>
      </c>
      <c r="N42" s="102" t="str">
        <f>VLOOKUP(B42,'Fire EN 54'!$D$5:$S$513,12,0)</f>
        <v>14.55</v>
      </c>
      <c r="O42" s="103">
        <f>VLOOKUP(B42,'Fire EN 54_old'!$D$5:$S$508,16,0)</f>
        <v>8717332206155</v>
      </c>
      <c r="P42" s="103">
        <f>VLOOKUP(B42,'Fire EN 54'!$D$5:$S$513,16,0)</f>
        <v>8717332206155</v>
      </c>
    </row>
    <row r="43" spans="1:16" s="109" customFormat="1" ht="51" customHeight="1" x14ac:dyDescent="0.2">
      <c r="A43" s="123" t="e" vm="30">
        <v>#VALUE!</v>
      </c>
      <c r="B43" s="100" t="s">
        <v>53</v>
      </c>
      <c r="C43" s="100" t="s">
        <v>54</v>
      </c>
      <c r="D43" s="472" t="s">
        <v>55</v>
      </c>
      <c r="E43" s="102">
        <f>VLOOKUP(B43,'Fire EN 54'!$D$5:$S$513,5,0)</f>
        <v>1699</v>
      </c>
      <c r="F43" s="102" t="s">
        <v>665</v>
      </c>
      <c r="G43" s="103">
        <f>VLOOKUP(B43,'Fire EN 54'!$D$5:$S$513,8,0)</f>
        <v>1</v>
      </c>
      <c r="H43" s="106"/>
      <c r="I43" s="106"/>
      <c r="J43" s="105">
        <f>VLOOKUP(B43,'Fire EN 54'!$D$5:$S$513,6,0)</f>
        <v>5</v>
      </c>
      <c r="K43" s="106" t="s">
        <v>584</v>
      </c>
      <c r="L43" s="107" t="str">
        <f>VLOOKUP(B43,'Fire EN 54'!$D$5:$S$513,10,0)</f>
        <v>CN</v>
      </c>
      <c r="M43" s="123">
        <f>VLOOKUP(B43,'Fire EN 54'!$D$5:$S$513,9,0)</f>
        <v>8538909999</v>
      </c>
      <c r="N43" s="102" t="str">
        <f>VLOOKUP(B43,'Fire EN 54'!$D$5:$S$513,12,0)</f>
        <v>7.723</v>
      </c>
      <c r="O43" s="103">
        <f>VLOOKUP(B43,'Fire EN 54_old'!$D$5:$S$508,16,0)</f>
        <v>8717332206162</v>
      </c>
      <c r="P43" s="103">
        <f>VLOOKUP(B43,'Fire EN 54'!$D$5:$S$513,16,0)</f>
        <v>8717332206162</v>
      </c>
    </row>
    <row r="44" spans="1:16" s="109" customFormat="1" ht="51" customHeight="1" x14ac:dyDescent="0.2">
      <c r="A44" s="123" t="e" vm="31">
        <v>#VALUE!</v>
      </c>
      <c r="B44" s="100" t="s">
        <v>56</v>
      </c>
      <c r="C44" s="100" t="s">
        <v>57</v>
      </c>
      <c r="D44" s="472" t="s">
        <v>58</v>
      </c>
      <c r="E44" s="102">
        <f>VLOOKUP(B44,'Fire EN 54'!$D$5:$S$513,5,0)</f>
        <v>1964</v>
      </c>
      <c r="F44" s="102" t="s">
        <v>665</v>
      </c>
      <c r="G44" s="103">
        <f>VLOOKUP(B44,'Fire EN 54'!$D$5:$S$513,8,0)</f>
        <v>1</v>
      </c>
      <c r="H44" s="106"/>
      <c r="I44" s="106"/>
      <c r="J44" s="105">
        <f>VLOOKUP(B44,'Fire EN 54'!$D$5:$S$513,6,0)</f>
        <v>5</v>
      </c>
      <c r="K44" s="106" t="s">
        <v>584</v>
      </c>
      <c r="L44" s="107" t="str">
        <f>VLOOKUP(B44,'Fire EN 54'!$D$5:$S$513,10,0)</f>
        <v>CN</v>
      </c>
      <c r="M44" s="123">
        <f>VLOOKUP(B44,'Fire EN 54'!$D$5:$S$513,9,0)</f>
        <v>8538909999</v>
      </c>
      <c r="N44" s="102" t="str">
        <f>VLOOKUP(B44,'Fire EN 54'!$D$5:$S$513,12,0)</f>
        <v>12.132</v>
      </c>
      <c r="O44" s="103">
        <f>VLOOKUP(B44,'Fire EN 54_old'!$D$5:$S$508,16,0)</f>
        <v>8717332206179</v>
      </c>
      <c r="P44" s="103">
        <f>VLOOKUP(B44,'Fire EN 54'!$D$5:$S$513,16,0)</f>
        <v>8717332206179</v>
      </c>
    </row>
    <row r="45" spans="1:16" s="109" customFormat="1" ht="51" customHeight="1" x14ac:dyDescent="0.2">
      <c r="A45" s="123" t="e" vm="32">
        <v>#VALUE!</v>
      </c>
      <c r="B45" s="100" t="s">
        <v>59</v>
      </c>
      <c r="C45" s="100" t="s">
        <v>60</v>
      </c>
      <c r="D45" s="472" t="s">
        <v>61</v>
      </c>
      <c r="E45" s="102">
        <f>VLOOKUP(B45,'Fire EN 54'!$D$5:$S$513,5,0)</f>
        <v>1634</v>
      </c>
      <c r="F45" s="102" t="s">
        <v>665</v>
      </c>
      <c r="G45" s="103" t="str">
        <f>VLOOKUP(B45,'Fire EN 54'!$D$5:$S$513,8,0)</f>
        <v>A</v>
      </c>
      <c r="H45" s="106"/>
      <c r="I45" s="106"/>
      <c r="J45" s="105">
        <f>VLOOKUP(B45,'Fire EN 54'!$D$5:$S$513,6,0)</f>
        <v>5</v>
      </c>
      <c r="K45" s="106" t="s">
        <v>584</v>
      </c>
      <c r="L45" s="107" t="str">
        <f>VLOOKUP(B45,'Fire EN 54'!$D$5:$S$513,10,0)</f>
        <v>CN</v>
      </c>
      <c r="M45" s="123">
        <f>VLOOKUP(B45,'Fire EN 54'!$D$5:$S$513,9,0)</f>
        <v>8538909999</v>
      </c>
      <c r="N45" s="102" t="str">
        <f>VLOOKUP(B45,'Fire EN 54'!$D$5:$S$513,12,0)</f>
        <v>7.489</v>
      </c>
      <c r="O45" s="103">
        <f>VLOOKUP(B45,'Fire EN 54_old'!$D$5:$S$508,16,0)</f>
        <v>8717332206315</v>
      </c>
      <c r="P45" s="103">
        <f>VLOOKUP(B45,'Fire EN 54'!$D$5:$S$513,16,0)</f>
        <v>8717332206315</v>
      </c>
    </row>
    <row r="46" spans="1:16" s="109" customFormat="1" ht="51" customHeight="1" x14ac:dyDescent="0.2">
      <c r="A46" s="163" t="e" vm="33">
        <v>#VALUE!</v>
      </c>
      <c r="B46" s="100" t="s">
        <v>62</v>
      </c>
      <c r="C46" s="101" t="s">
        <v>63</v>
      </c>
      <c r="D46" s="472" t="s">
        <v>64</v>
      </c>
      <c r="E46" s="102">
        <f>VLOOKUP(B46,'Fire EN 54'!$D$5:$S$513,5,0)</f>
        <v>2125</v>
      </c>
      <c r="F46" s="102" t="s">
        <v>665</v>
      </c>
      <c r="G46" s="103" t="str">
        <f>VLOOKUP(B46,'Fire EN 54'!$D$5:$S$513,8,0)</f>
        <v>A</v>
      </c>
      <c r="H46" s="103"/>
      <c r="I46" s="103"/>
      <c r="J46" s="105">
        <f>VLOOKUP(B46,'Fire EN 54'!$D$5:$S$513,6,0)</f>
        <v>5</v>
      </c>
      <c r="K46" s="106" t="s">
        <v>584</v>
      </c>
      <c r="L46" s="107" t="str">
        <f>VLOOKUP(B46,'Fire EN 54'!$D$5:$S$513,10,0)</f>
        <v>DE</v>
      </c>
      <c r="M46" s="123">
        <f>VLOOKUP(B46,'Fire EN 54'!$D$5:$S$513,9,0)</f>
        <v>85189000</v>
      </c>
      <c r="N46" s="102" t="str">
        <f>VLOOKUP(B46,'Fire EN 54'!$D$5:$S$513,12,0)</f>
        <v>0.86</v>
      </c>
      <c r="O46" s="103">
        <f>VLOOKUP(B46,'Fire EN 54_old'!$D$5:$S$508,16,0)</f>
        <v>8717332875269</v>
      </c>
      <c r="P46" s="103">
        <f>VLOOKUP(B46,'Fire EN 54'!$D$5:$S$513,16,0)</f>
        <v>8717332875269</v>
      </c>
    </row>
    <row r="47" spans="1:16" s="109" customFormat="1" ht="51" customHeight="1" x14ac:dyDescent="0.2">
      <c r="A47" s="123" t="e" vm="34">
        <v>#VALUE!</v>
      </c>
      <c r="B47" s="100" t="s">
        <v>65</v>
      </c>
      <c r="C47" s="100" t="s">
        <v>66</v>
      </c>
      <c r="D47" s="472" t="s">
        <v>67</v>
      </c>
      <c r="E47" s="102">
        <f>VLOOKUP(B47,'Fire EN 54'!$D$5:$S$513,5,0)</f>
        <v>855</v>
      </c>
      <c r="F47" s="102" t="s">
        <v>665</v>
      </c>
      <c r="G47" s="103">
        <f>VLOOKUP(B47,'Fire EN 54'!$D$5:$S$513,8,0)</f>
        <v>1</v>
      </c>
      <c r="H47" s="106"/>
      <c r="I47" s="106"/>
      <c r="J47" s="105">
        <f>VLOOKUP(B47,'Fire EN 54'!$D$5:$S$513,6,0)</f>
        <v>5</v>
      </c>
      <c r="K47" s="106" t="s">
        <v>584</v>
      </c>
      <c r="L47" s="107" t="str">
        <f>VLOOKUP(B47,'Fire EN 54'!$D$5:$S$513,10,0)</f>
        <v>CN</v>
      </c>
      <c r="M47" s="123">
        <f>VLOOKUP(B47,'Fire EN 54'!$D$5:$S$513,9,0)</f>
        <v>3926909790</v>
      </c>
      <c r="N47" s="102" t="str">
        <f>VLOOKUP(B47,'Fire EN 54'!$D$5:$S$513,12,0)</f>
        <v>4.822</v>
      </c>
      <c r="O47" s="103">
        <f>VLOOKUP(B47,'Fire EN 54_old'!$D$5:$S$508,16,0)</f>
        <v>8717332206193</v>
      </c>
      <c r="P47" s="103">
        <f>VLOOKUP(B47,'Fire EN 54'!$D$5:$S$513,16,0)</f>
        <v>8717332206193</v>
      </c>
    </row>
    <row r="48" spans="1:16" s="109" customFormat="1" ht="51" customHeight="1" x14ac:dyDescent="0.2">
      <c r="A48" s="123" t="e" vm="35">
        <v>#VALUE!</v>
      </c>
      <c r="B48" s="100" t="s">
        <v>68</v>
      </c>
      <c r="C48" s="100" t="s">
        <v>69</v>
      </c>
      <c r="D48" s="472" t="s">
        <v>70</v>
      </c>
      <c r="E48" s="102">
        <f>VLOOKUP(B48,'Fire EN 54'!$D$5:$S$513,5,0)</f>
        <v>628</v>
      </c>
      <c r="F48" s="102" t="s">
        <v>665</v>
      </c>
      <c r="G48" s="103">
        <f>VLOOKUP(B48,'Fire EN 54'!$D$5:$S$513,8,0)</f>
        <v>1</v>
      </c>
      <c r="H48" s="106"/>
      <c r="I48" s="106"/>
      <c r="J48" s="105">
        <f>VLOOKUP(B48,'Fire EN 54'!$D$5:$S$513,6,0)</f>
        <v>5</v>
      </c>
      <c r="K48" s="106" t="s">
        <v>584</v>
      </c>
      <c r="L48" s="107" t="str">
        <f>VLOOKUP(B48,'Fire EN 54'!$D$5:$S$513,10,0)</f>
        <v>CN</v>
      </c>
      <c r="M48" s="123">
        <f>VLOOKUP(B48,'Fire EN 54'!$D$5:$S$513,9,0)</f>
        <v>3926909790</v>
      </c>
      <c r="N48" s="102" t="str">
        <f>VLOOKUP(B48,'Fire EN 54'!$D$5:$S$513,12,0)</f>
        <v>4.137</v>
      </c>
      <c r="O48" s="103">
        <f>VLOOKUP(B48,'Fire EN 54_old'!$D$5:$S$508,16,0)</f>
        <v>8717332206209</v>
      </c>
      <c r="P48" s="103">
        <f>VLOOKUP(B48,'Fire EN 54'!$D$5:$S$513,16,0)</f>
        <v>8717332206209</v>
      </c>
    </row>
    <row r="49" spans="1:16" s="109" customFormat="1" ht="51" customHeight="1" x14ac:dyDescent="0.2">
      <c r="A49" s="123" t="e" vm="36">
        <v>#VALUE!</v>
      </c>
      <c r="B49" s="100" t="s">
        <v>71</v>
      </c>
      <c r="C49" s="100" t="s">
        <v>72</v>
      </c>
      <c r="D49" s="472" t="s">
        <v>73</v>
      </c>
      <c r="E49" s="102">
        <f>VLOOKUP(B49,'Fire EN 54'!$D$5:$S$513,5,0)</f>
        <v>503</v>
      </c>
      <c r="F49" s="102" t="s">
        <v>665</v>
      </c>
      <c r="G49" s="103" t="str">
        <f>VLOOKUP(B49,'Fire EN 54'!$D$5:$S$513,8,0)</f>
        <v>A</v>
      </c>
      <c r="H49" s="106"/>
      <c r="I49" s="106"/>
      <c r="J49" s="105">
        <f>VLOOKUP(B49,'Fire EN 54'!$D$5:$S$513,6,0)</f>
        <v>5</v>
      </c>
      <c r="K49" s="106" t="s">
        <v>584</v>
      </c>
      <c r="L49" s="107" t="str">
        <f>VLOOKUP(B49,'Fire EN 54'!$D$5:$S$513,10,0)</f>
        <v>CN</v>
      </c>
      <c r="M49" s="123">
        <f>VLOOKUP(B49,'Fire EN 54'!$D$5:$S$513,9,0)</f>
        <v>3926909790</v>
      </c>
      <c r="N49" s="102" t="str">
        <f>VLOOKUP(B49,'Fire EN 54'!$D$5:$S$513,12,0)</f>
        <v>2.362</v>
      </c>
      <c r="O49" s="103">
        <f>VLOOKUP(B49,'Fire EN 54_old'!$D$5:$S$508,16,0)</f>
        <v>8717332206216</v>
      </c>
      <c r="P49" s="103">
        <f>VLOOKUP(B49,'Fire EN 54'!$D$5:$S$513,16,0)</f>
        <v>8717332206216</v>
      </c>
    </row>
    <row r="50" spans="1:16" s="109" customFormat="1" ht="51" customHeight="1" x14ac:dyDescent="0.2">
      <c r="A50" s="123" t="e" vm="37">
        <v>#VALUE!</v>
      </c>
      <c r="B50" s="100" t="s">
        <v>74</v>
      </c>
      <c r="C50" s="100" t="s">
        <v>75</v>
      </c>
      <c r="D50" s="472" t="s">
        <v>76</v>
      </c>
      <c r="E50" s="102">
        <f>VLOOKUP(B50,'Fire EN 54'!$D$5:$S$513,5,0)</f>
        <v>676</v>
      </c>
      <c r="F50" s="102" t="s">
        <v>665</v>
      </c>
      <c r="G50" s="103" t="str">
        <f>VLOOKUP(B50,'Fire EN 54'!$D$5:$S$513,8,0)</f>
        <v>A</v>
      </c>
      <c r="H50" s="106"/>
      <c r="I50" s="106"/>
      <c r="J50" s="105">
        <f>VLOOKUP(B50,'Fire EN 54'!$D$5:$S$513,6,0)</f>
        <v>5</v>
      </c>
      <c r="K50" s="106" t="s">
        <v>584</v>
      </c>
      <c r="L50" s="107" t="str">
        <f>VLOOKUP(B50,'Fire EN 54'!$D$5:$S$513,10,0)</f>
        <v>CN</v>
      </c>
      <c r="M50" s="123">
        <f>VLOOKUP(B50,'Fire EN 54'!$D$5:$S$513,9,0)</f>
        <v>7326909890</v>
      </c>
      <c r="N50" s="102" t="str">
        <f>VLOOKUP(B50,'Fire EN 54'!$D$5:$S$513,12,0)</f>
        <v>4.813</v>
      </c>
      <c r="O50" s="103">
        <f>VLOOKUP(B50,'Fire EN 54_old'!$D$5:$S$508,16,0)</f>
        <v>8717332206278</v>
      </c>
      <c r="P50" s="103" t="str">
        <f>VLOOKUP(B50,'Fire EN 54'!$D$5:$S$513,16,0)</f>
        <v>8717332251407</v>
      </c>
    </row>
    <row r="51" spans="1:16" s="109" customFormat="1" ht="51" customHeight="1" x14ac:dyDescent="0.2">
      <c r="A51" s="123" t="e" vm="38">
        <v>#VALUE!</v>
      </c>
      <c r="B51" s="100" t="s">
        <v>77</v>
      </c>
      <c r="C51" s="100" t="s">
        <v>78</v>
      </c>
      <c r="D51" s="472" t="s">
        <v>79</v>
      </c>
      <c r="E51" s="102">
        <f>VLOOKUP(B51,'Fire EN 54'!$D$5:$S$513,5,0)</f>
        <v>528</v>
      </c>
      <c r="F51" s="102" t="s">
        <v>665</v>
      </c>
      <c r="G51" s="103" t="str">
        <f>VLOOKUP(B51,'Fire EN 54'!$D$5:$S$513,8,0)</f>
        <v>A</v>
      </c>
      <c r="H51" s="106"/>
      <c r="I51" s="106"/>
      <c r="J51" s="105">
        <f>VLOOKUP(B51,'Fire EN 54'!$D$5:$S$513,6,0)</f>
        <v>5</v>
      </c>
      <c r="K51" s="106" t="s">
        <v>584</v>
      </c>
      <c r="L51" s="107" t="str">
        <f>VLOOKUP(B51,'Fire EN 54'!$D$5:$S$513,10,0)</f>
        <v>CN</v>
      </c>
      <c r="M51" s="123">
        <f>VLOOKUP(B51,'Fire EN 54'!$D$5:$S$513,9,0)</f>
        <v>7326909890</v>
      </c>
      <c r="N51" s="102" t="str">
        <f>VLOOKUP(B51,'Fire EN 54'!$D$5:$S$513,12,0)</f>
        <v>4.778</v>
      </c>
      <c r="O51" s="103">
        <f>VLOOKUP(B51,'Fire EN 54_old'!$D$5:$S$508,16,0)</f>
        <v>8717332206285</v>
      </c>
      <c r="P51" s="103" t="str">
        <f>VLOOKUP(B51,'Fire EN 54'!$D$5:$S$513,16,0)</f>
        <v>8717332251414</v>
      </c>
    </row>
    <row r="52" spans="1:16" s="109" customFormat="1" ht="51" customHeight="1" x14ac:dyDescent="0.2">
      <c r="A52" s="123" t="e" vm="39">
        <v>#VALUE!</v>
      </c>
      <c r="B52" s="100" t="s">
        <v>80</v>
      </c>
      <c r="C52" s="100" t="s">
        <v>81</v>
      </c>
      <c r="D52" s="472" t="s">
        <v>82</v>
      </c>
      <c r="E52" s="102">
        <f>VLOOKUP(B52,'Fire EN 54'!$D$5:$S$513,5,0)</f>
        <v>465</v>
      </c>
      <c r="F52" s="102" t="s">
        <v>665</v>
      </c>
      <c r="G52" s="103" t="str">
        <f>VLOOKUP(B52,'Fire EN 54'!$D$5:$S$513,8,0)</f>
        <v>A</v>
      </c>
      <c r="H52" s="106"/>
      <c r="I52" s="106"/>
      <c r="J52" s="105">
        <f>VLOOKUP(B52,'Fire EN 54'!$D$5:$S$513,6,0)</f>
        <v>5</v>
      </c>
      <c r="K52" s="106" t="s">
        <v>584</v>
      </c>
      <c r="L52" s="107" t="str">
        <f>VLOOKUP(B52,'Fire EN 54'!$D$5:$S$513,10,0)</f>
        <v>CN</v>
      </c>
      <c r="M52" s="123">
        <f>VLOOKUP(B52,'Fire EN 54'!$D$5:$S$513,9,0)</f>
        <v>3926909790</v>
      </c>
      <c r="N52" s="102" t="str">
        <f>VLOOKUP(B52,'Fire EN 54'!$D$5:$S$513,12,0)</f>
        <v>3.14</v>
      </c>
      <c r="O52" s="103">
        <f>VLOOKUP(B52,'Fire EN 54_old'!$D$5:$S$508,16,0)</f>
        <v>8717332206292</v>
      </c>
      <c r="P52" s="103" t="str">
        <f>VLOOKUP(B52,'Fire EN 54'!$D$5:$S$513,16,0)</f>
        <v>8717332251421</v>
      </c>
    </row>
    <row r="53" spans="1:16" s="108" customFormat="1" ht="51" customHeight="1" x14ac:dyDescent="0.2">
      <c r="A53" s="163" t="e" vm="40">
        <v>#VALUE!</v>
      </c>
      <c r="B53" s="100" t="s">
        <v>83</v>
      </c>
      <c r="C53" s="100" t="s">
        <v>84</v>
      </c>
      <c r="D53" s="472" t="s">
        <v>85</v>
      </c>
      <c r="E53" s="102">
        <f>VLOOKUP(B53,'Fire EN 54'!$D$5:$S$513,5,0)</f>
        <v>84</v>
      </c>
      <c r="F53" s="102" t="s">
        <v>665</v>
      </c>
      <c r="G53" s="103">
        <f>VLOOKUP(B53,'Fire EN 54'!$D$5:$S$513,8,0)</f>
        <v>1</v>
      </c>
      <c r="H53" s="106"/>
      <c r="I53" s="106"/>
      <c r="J53" s="105">
        <f>VLOOKUP(B53,'Fire EN 54'!$D$5:$S$513,6,0)</f>
        <v>5</v>
      </c>
      <c r="K53" s="106" t="s">
        <v>584</v>
      </c>
      <c r="L53" s="107" t="str">
        <f>VLOOKUP(B53,'Fire EN 54'!$D$5:$S$513,10,0)</f>
        <v>CN</v>
      </c>
      <c r="M53" s="123">
        <f>VLOOKUP(B53,'Fire EN 54'!$D$5:$S$513,9,0)</f>
        <v>3926909790</v>
      </c>
      <c r="N53" s="102" t="str">
        <f>VLOOKUP(B53,'Fire EN 54'!$D$5:$S$513,12,0)</f>
        <v>0.1</v>
      </c>
      <c r="O53" s="103">
        <f>VLOOKUP(B53,'Fire EN 54_old'!$D$5:$S$508,16,0)</f>
        <v>8717332206605</v>
      </c>
      <c r="P53" s="103">
        <f>VLOOKUP(B53,'Fire EN 54'!$D$5:$S$513,16,0)</f>
        <v>8717332206605</v>
      </c>
    </row>
    <row r="54" spans="1:16" s="108" customFormat="1" ht="33.75" customHeight="1" x14ac:dyDescent="0.2">
      <c r="A54" s="163"/>
      <c r="B54" s="100" t="s">
        <v>86</v>
      </c>
      <c r="C54" s="100" t="s">
        <v>87</v>
      </c>
      <c r="D54" s="472" t="s">
        <v>88</v>
      </c>
      <c r="E54" s="102">
        <f>VLOOKUP(B54,'Fire EN 54'!$D$5:$S$513,5,0)</f>
        <v>422</v>
      </c>
      <c r="F54" s="102" t="s">
        <v>665</v>
      </c>
      <c r="G54" s="103" t="str">
        <f>VLOOKUP(B54,'Fire EN 54'!$D$5:$S$513,8,0)</f>
        <v>A</v>
      </c>
      <c r="H54" s="106"/>
      <c r="I54" s="106"/>
      <c r="J54" s="105">
        <f>VLOOKUP(B54,'Fire EN 54'!$D$5:$S$513,6,0)</f>
        <v>5</v>
      </c>
      <c r="K54" s="106" t="s">
        <v>584</v>
      </c>
      <c r="L54" s="107" t="str">
        <f>VLOOKUP(B54,'Fire EN 54'!$D$5:$S$513,10,0)</f>
        <v>CN</v>
      </c>
      <c r="M54" s="123">
        <f>VLOOKUP(B54,'Fire EN 54'!$D$5:$S$513,9,0)</f>
        <v>7326909890</v>
      </c>
      <c r="N54" s="102" t="str">
        <f>VLOOKUP(B54,'Fire EN 54'!$D$5:$S$513,12,0)</f>
        <v>0.111</v>
      </c>
      <c r="O54" s="103">
        <f>VLOOKUP(B54,'Fire EN 54_old'!$D$5:$S$508,16,0)</f>
        <v>8717332206766</v>
      </c>
      <c r="P54" s="103" t="str">
        <f>VLOOKUP(B54,'Fire EN 54'!$D$5:$S$513,16,0)</f>
        <v>8717332251438</v>
      </c>
    </row>
    <row r="55" spans="1:16" x14ac:dyDescent="0.2">
      <c r="A55" s="620" t="s">
        <v>920</v>
      </c>
      <c r="B55" s="621"/>
      <c r="C55" s="621"/>
      <c r="D55" s="621"/>
      <c r="E55" s="83"/>
      <c r="F55" s="165"/>
      <c r="G55" s="165"/>
      <c r="H55" s="165"/>
      <c r="I55" s="165"/>
      <c r="J55" s="165"/>
      <c r="K55" s="165"/>
      <c r="L55" s="165"/>
      <c r="M55" s="83"/>
      <c r="N55" s="480"/>
      <c r="O55" s="139"/>
      <c r="P55" s="83"/>
    </row>
    <row r="56" spans="1:16" s="109" customFormat="1" ht="51" customHeight="1" x14ac:dyDescent="0.2">
      <c r="A56" s="123" t="e" vm="41">
        <v>#VALUE!</v>
      </c>
      <c r="B56" s="100" t="s">
        <v>89</v>
      </c>
      <c r="C56" s="100" t="s">
        <v>90</v>
      </c>
      <c r="D56" s="472" t="s">
        <v>91</v>
      </c>
      <c r="E56" s="102">
        <f>VLOOKUP(B56,'Fire EN 54'!$D$5:$S$513,5,0)</f>
        <v>2112</v>
      </c>
      <c r="F56" s="102" t="s">
        <v>665</v>
      </c>
      <c r="G56" s="103">
        <f>VLOOKUP(B56,'Fire EN 54'!$D$5:$S$513,8,0)</f>
        <v>1</v>
      </c>
      <c r="H56" s="106"/>
      <c r="I56" s="106"/>
      <c r="J56" s="105">
        <f>VLOOKUP(B56,'Fire EN 54'!$D$5:$S$513,6,0)</f>
        <v>5</v>
      </c>
      <c r="K56" s="106" t="s">
        <v>584</v>
      </c>
      <c r="L56" s="107" t="str">
        <f>VLOOKUP(B56,'Fire EN 54'!$D$5:$S$513,10,0)</f>
        <v>CN</v>
      </c>
      <c r="M56" s="123">
        <f>VLOOKUP(B56,'Fire EN 54'!$D$5:$S$513,9,0)</f>
        <v>8529904900</v>
      </c>
      <c r="N56" s="102" t="str">
        <f>VLOOKUP(B56,'Fire EN 54'!$D$5:$S$513,12,0)</f>
        <v>13.581</v>
      </c>
      <c r="O56" s="103">
        <f>VLOOKUP(B56,'Fire EN 54_old'!$D$5:$S$508,16,0)</f>
        <v>8717332206087</v>
      </c>
      <c r="P56" s="103">
        <f>VLOOKUP(B56,'Fire EN 54'!$D$5:$S$513,16,0)</f>
        <v>8717332206087</v>
      </c>
    </row>
    <row r="57" spans="1:16" s="109" customFormat="1" ht="51" customHeight="1" x14ac:dyDescent="0.2">
      <c r="A57" s="123" t="e" vm="42">
        <v>#VALUE!</v>
      </c>
      <c r="B57" s="100" t="s">
        <v>92</v>
      </c>
      <c r="C57" s="100" t="s">
        <v>93</v>
      </c>
      <c r="D57" s="472" t="s">
        <v>94</v>
      </c>
      <c r="E57" s="102">
        <f>VLOOKUP(B57,'Fire EN 54'!$D$5:$S$513,5,0)</f>
        <v>3168</v>
      </c>
      <c r="F57" s="102" t="s">
        <v>665</v>
      </c>
      <c r="G57" s="103">
        <f>VLOOKUP(B57,'Fire EN 54'!$D$5:$S$513,8,0)</f>
        <v>1</v>
      </c>
      <c r="H57" s="106"/>
      <c r="I57" s="106"/>
      <c r="J57" s="105">
        <f>VLOOKUP(B57,'Fire EN 54'!$D$5:$S$513,6,0)</f>
        <v>5</v>
      </c>
      <c r="K57" s="106" t="s">
        <v>584</v>
      </c>
      <c r="L57" s="107" t="str">
        <f>VLOOKUP(B57,'Fire EN 54'!$D$5:$S$513,10,0)</f>
        <v>CN</v>
      </c>
      <c r="M57" s="123">
        <f>VLOOKUP(B57,'Fire EN 54'!$D$5:$S$513,9,0)</f>
        <v>8529904900</v>
      </c>
      <c r="N57" s="102" t="str">
        <f>VLOOKUP(B57,'Fire EN 54'!$D$5:$S$513,12,0)</f>
        <v>17.11</v>
      </c>
      <c r="O57" s="103">
        <f>VLOOKUP(B57,'Fire EN 54_old'!$D$5:$S$508,16,0)</f>
        <v>8717332206094</v>
      </c>
      <c r="P57" s="103">
        <f>VLOOKUP(B57,'Fire EN 54'!$D$5:$S$513,16,0)</f>
        <v>8717332206094</v>
      </c>
    </row>
    <row r="58" spans="1:16" s="109" customFormat="1" ht="51" customHeight="1" x14ac:dyDescent="0.2">
      <c r="A58" s="123" t="e" vm="43">
        <v>#VALUE!</v>
      </c>
      <c r="B58" s="100" t="s">
        <v>95</v>
      </c>
      <c r="C58" s="100" t="s">
        <v>96</v>
      </c>
      <c r="D58" s="472" t="s">
        <v>97</v>
      </c>
      <c r="E58" s="102">
        <f>VLOOKUP(B58,'Fire EN 54'!$D$5:$S$513,5,0)</f>
        <v>5383</v>
      </c>
      <c r="F58" s="102" t="s">
        <v>665</v>
      </c>
      <c r="G58" s="103" t="str">
        <f>VLOOKUP(B58,'Fire EN 54'!$D$5:$S$513,8,0)</f>
        <v>A</v>
      </c>
      <c r="H58" s="106"/>
      <c r="I58" s="106"/>
      <c r="J58" s="105">
        <f>VLOOKUP(B58,'Fire EN 54'!$D$5:$S$513,6,0)</f>
        <v>5</v>
      </c>
      <c r="K58" s="103" t="s">
        <v>584</v>
      </c>
      <c r="L58" s="107" t="str">
        <f>VLOOKUP(B58,'Fire EN 54'!$D$5:$S$513,10,0)</f>
        <v>CN</v>
      </c>
      <c r="M58" s="123">
        <f>VLOOKUP(B58,'Fire EN 54'!$D$5:$S$513,9,0)</f>
        <v>8529904900</v>
      </c>
      <c r="N58" s="102" t="str">
        <f>VLOOKUP(B58,'Fire EN 54'!$D$5:$S$513,12,0)</f>
        <v>18.144</v>
      </c>
      <c r="O58" s="103">
        <f>VLOOKUP(B58,'Fire EN 54_old'!$D$5:$S$508,16,0)</f>
        <v>8717332206100</v>
      </c>
      <c r="P58" s="103">
        <f>VLOOKUP(B58,'Fire EN 54'!$D$5:$S$513,16,0)</f>
        <v>8717332206100</v>
      </c>
    </row>
    <row r="59" spans="1:16" s="109" customFormat="1" ht="57.75" customHeight="1" x14ac:dyDescent="0.2">
      <c r="A59" s="123" t="e" vm="44">
        <v>#VALUE!</v>
      </c>
      <c r="B59" s="100" t="s">
        <v>98</v>
      </c>
      <c r="C59" s="100" t="s">
        <v>99</v>
      </c>
      <c r="D59" s="472" t="s">
        <v>100</v>
      </c>
      <c r="E59" s="102">
        <f>VLOOKUP(B59,'Fire EN 54'!$D$5:$S$513,5,0)</f>
        <v>2335</v>
      </c>
      <c r="F59" s="102" t="s">
        <v>665</v>
      </c>
      <c r="G59" s="103" t="str">
        <f>VLOOKUP(B59,'Fire EN 54'!$D$5:$S$513,8,0)</f>
        <v>A</v>
      </c>
      <c r="H59" s="106"/>
      <c r="I59" s="106"/>
      <c r="J59" s="105">
        <f>VLOOKUP(B59,'Fire EN 54'!$D$5:$S$513,6,0)</f>
        <v>5</v>
      </c>
      <c r="K59" s="106" t="s">
        <v>584</v>
      </c>
      <c r="L59" s="107" t="str">
        <f>VLOOKUP(B59,'Fire EN 54'!$D$5:$S$513,10,0)</f>
        <v>CN</v>
      </c>
      <c r="M59" s="123">
        <f>VLOOKUP(B59,'Fire EN 54'!$D$5:$S$513,9,0)</f>
        <v>3926909790</v>
      </c>
      <c r="N59" s="102" t="str">
        <f>VLOOKUP(B59,'Fire EN 54'!$D$5:$S$513,12,0)</f>
        <v>7.452</v>
      </c>
      <c r="O59" s="103">
        <f>VLOOKUP(B59,'Fire EN 54_old'!$D$5:$S$508,16,0)</f>
        <v>8717332206117</v>
      </c>
      <c r="P59" s="103">
        <f>VLOOKUP(B59,'Fire EN 54'!$D$5:$S$513,16,0)</f>
        <v>8717332206117</v>
      </c>
    </row>
    <row r="60" spans="1:16" s="109" customFormat="1" ht="99" customHeight="1" x14ac:dyDescent="0.2">
      <c r="A60" s="123" t="e" vm="45">
        <v>#VALUE!</v>
      </c>
      <c r="B60" s="100" t="s">
        <v>101</v>
      </c>
      <c r="C60" s="100" t="s">
        <v>102</v>
      </c>
      <c r="D60" s="472" t="s">
        <v>103</v>
      </c>
      <c r="E60" s="102">
        <f>VLOOKUP(B60,'Fire EN 54'!$D$5:$S$513,5,0)</f>
        <v>3168</v>
      </c>
      <c r="F60" s="102" t="s">
        <v>665</v>
      </c>
      <c r="G60" s="103" t="str">
        <f>VLOOKUP(B60,'Fire EN 54'!$D$5:$S$513,8,0)</f>
        <v>A</v>
      </c>
      <c r="H60" s="106"/>
      <c r="I60" s="106"/>
      <c r="J60" s="105">
        <f>VLOOKUP(B60,'Fire EN 54'!$D$5:$S$513,6,0)</f>
        <v>5</v>
      </c>
      <c r="K60" s="106" t="s">
        <v>584</v>
      </c>
      <c r="L60" s="107" t="str">
        <f>VLOOKUP(B60,'Fire EN 54'!$D$5:$S$513,10,0)</f>
        <v>CN</v>
      </c>
      <c r="M60" s="123">
        <f>VLOOKUP(B60,'Fire EN 54'!$D$5:$S$513,9,0)</f>
        <v>3926909790</v>
      </c>
      <c r="N60" s="102" t="str">
        <f>VLOOKUP(B60,'Fire EN 54'!$D$5:$S$513,12,0)</f>
        <v>12.511</v>
      </c>
      <c r="O60" s="103">
        <f>VLOOKUP(B60,'Fire EN 54_old'!$D$5:$S$508,16,0)</f>
        <v>8717332206124</v>
      </c>
      <c r="P60" s="103">
        <f>VLOOKUP(B60,'Fire EN 54'!$D$5:$S$513,16,0)</f>
        <v>8717332206124</v>
      </c>
    </row>
    <row r="61" spans="1:16" x14ac:dyDescent="0.2">
      <c r="A61" s="620" t="s">
        <v>921</v>
      </c>
      <c r="B61" s="621"/>
      <c r="C61" s="621"/>
      <c r="D61" s="621"/>
      <c r="E61" s="83"/>
      <c r="F61" s="165"/>
      <c r="G61" s="165"/>
      <c r="H61" s="165"/>
      <c r="I61" s="165"/>
      <c r="J61" s="165"/>
      <c r="K61" s="165"/>
      <c r="L61" s="165"/>
      <c r="M61" s="83"/>
      <c r="N61" s="480"/>
      <c r="O61" s="139"/>
      <c r="P61" s="83"/>
    </row>
    <row r="62" spans="1:16" s="109" customFormat="1" ht="51" customHeight="1" x14ac:dyDescent="0.2">
      <c r="A62" s="123" t="e" vm="46">
        <v>#VALUE!</v>
      </c>
      <c r="B62" s="100" t="s">
        <v>104</v>
      </c>
      <c r="C62" s="100" t="s">
        <v>656</v>
      </c>
      <c r="D62" s="472" t="s">
        <v>105</v>
      </c>
      <c r="E62" s="102">
        <f>VLOOKUP(B62,'Fire EN 54'!$D$5:$S$513,5,0)</f>
        <v>2070</v>
      </c>
      <c r="F62" s="102" t="s">
        <v>665</v>
      </c>
      <c r="G62" s="103">
        <f>VLOOKUP(B62,'Fire EN 54'!$D$5:$S$513,8,0)</f>
        <v>1</v>
      </c>
      <c r="H62" s="106"/>
      <c r="I62" s="106"/>
      <c r="J62" s="105">
        <f>VLOOKUP(B62,'Fire EN 54'!$D$5:$S$513,6,0)</f>
        <v>5</v>
      </c>
      <c r="K62" s="471" t="s">
        <v>584</v>
      </c>
      <c r="L62" s="107" t="str">
        <f>VLOOKUP(B62,'Fire EN 54'!$D$5:$S$513,10,0)</f>
        <v>CN</v>
      </c>
      <c r="M62" s="123">
        <f>VLOOKUP(B62,'Fire EN 54'!$D$5:$S$513,9,0)</f>
        <v>8504403090</v>
      </c>
      <c r="N62" s="102" t="str">
        <f>VLOOKUP(B62,'Fire EN 54'!$D$5:$S$513,12,0)</f>
        <v>0.97</v>
      </c>
      <c r="O62" s="103">
        <f>VLOOKUP(B62,'Fire EN 54_old'!$D$5:$S$508,16,0)</f>
        <v>8717332206582</v>
      </c>
      <c r="P62" s="103">
        <f>VLOOKUP(B62,'Fire EN 54'!$D$5:$S$513,16,0)</f>
        <v>8717332206582</v>
      </c>
    </row>
    <row r="63" spans="1:16" s="109" customFormat="1" ht="51" customHeight="1" x14ac:dyDescent="0.2">
      <c r="A63" s="123" t="e" vm="47">
        <v>#VALUE!</v>
      </c>
      <c r="B63" s="100" t="s">
        <v>106</v>
      </c>
      <c r="C63" s="100" t="s">
        <v>107</v>
      </c>
      <c r="D63" s="472" t="s">
        <v>108</v>
      </c>
      <c r="E63" s="102">
        <f>VLOOKUP(B63,'Fire EN 54'!$D$5:$S$513,5,0)</f>
        <v>106</v>
      </c>
      <c r="F63" s="102" t="s">
        <v>665</v>
      </c>
      <c r="G63" s="103" t="str">
        <f>VLOOKUP(B63,'Fire EN 54'!$D$5:$S$513,8,0)</f>
        <v>A</v>
      </c>
      <c r="H63" s="106"/>
      <c r="I63" s="106"/>
      <c r="J63" s="105">
        <f>VLOOKUP(B63,'Fire EN 54'!$D$5:$S$513,6,0)</f>
        <v>5</v>
      </c>
      <c r="K63" s="106" t="s">
        <v>584</v>
      </c>
      <c r="L63" s="107" t="str">
        <f>VLOOKUP(B63,'Fire EN 54'!$D$5:$S$513,10,0)</f>
        <v>CN</v>
      </c>
      <c r="M63" s="123">
        <f>VLOOKUP(B63,'Fire EN 54'!$D$5:$S$513,9,0)</f>
        <v>8544429090</v>
      </c>
      <c r="N63" s="102" t="str">
        <f>VLOOKUP(B63,'Fire EN 54'!$D$5:$S$513,12,0)</f>
        <v>0.198</v>
      </c>
      <c r="O63" s="103">
        <f>VLOOKUP(B63,'Fire EN 54_old'!$D$5:$S$508,16,0)</f>
        <v>8717332206520</v>
      </c>
      <c r="P63" s="103">
        <f>VLOOKUP(B63,'Fire EN 54'!$D$5:$S$513,16,0)</f>
        <v>8717332206520</v>
      </c>
    </row>
    <row r="64" spans="1:16" s="109" customFormat="1" ht="54.75" customHeight="1" x14ac:dyDescent="0.2">
      <c r="A64" s="123" t="e" vm="48">
        <v>#VALUE!</v>
      </c>
      <c r="B64" s="101" t="s">
        <v>109</v>
      </c>
      <c r="C64" s="101" t="s">
        <v>110</v>
      </c>
      <c r="D64" s="472" t="s">
        <v>111</v>
      </c>
      <c r="E64" s="102">
        <f>VLOOKUP(B64,'Fire EN 54'!$D$5:$S$513,5,0)</f>
        <v>465</v>
      </c>
      <c r="F64" s="102" t="s">
        <v>665</v>
      </c>
      <c r="G64" s="103" t="str">
        <f>VLOOKUP(B64,'Fire EN 54'!$D$5:$S$513,8,0)</f>
        <v>A</v>
      </c>
      <c r="H64" s="106"/>
      <c r="I64" s="106"/>
      <c r="J64" s="105">
        <f>VLOOKUP(B64,'Fire EN 54'!$D$5:$S$513,6,0)</f>
        <v>5</v>
      </c>
      <c r="K64" s="106" t="s">
        <v>584</v>
      </c>
      <c r="L64" s="107" t="str">
        <f>VLOOKUP(B64,'Fire EN 54'!$D$5:$S$513,10,0)</f>
        <v>CN</v>
      </c>
      <c r="M64" s="123">
        <f>VLOOKUP(B64,'Fire EN 54'!$D$5:$S$513,9,0)</f>
        <v>3926909790</v>
      </c>
      <c r="N64" s="102" t="str">
        <f>VLOOKUP(B64,'Fire EN 54'!$D$5:$S$513,12,0)</f>
        <v>1.03</v>
      </c>
      <c r="O64" s="103">
        <f>VLOOKUP(B64,'Fire EN 54_old'!$D$5:$S$508,16,0)</f>
        <v>8717332342655</v>
      </c>
      <c r="P64" s="103">
        <f>VLOOKUP(B64,'Fire EN 54'!$D$5:$S$513,16,0)</f>
        <v>8717332342655</v>
      </c>
    </row>
    <row r="65" spans="1:164" s="109" customFormat="1" ht="51" customHeight="1" x14ac:dyDescent="0.2">
      <c r="A65" s="123" t="e" vm="49">
        <v>#VALUE!</v>
      </c>
      <c r="B65" s="101" t="s">
        <v>112</v>
      </c>
      <c r="C65" s="101" t="s">
        <v>113</v>
      </c>
      <c r="D65" s="472" t="s">
        <v>114</v>
      </c>
      <c r="E65" s="102">
        <f>VLOOKUP(B65,'Fire EN 54'!$D$5:$S$513,5,0)</f>
        <v>591</v>
      </c>
      <c r="F65" s="102" t="s">
        <v>665</v>
      </c>
      <c r="G65" s="103">
        <f>VLOOKUP(B65,'Fire EN 54'!$D$5:$S$513,8,0)</f>
        <v>1</v>
      </c>
      <c r="H65" s="106"/>
      <c r="I65" s="106"/>
      <c r="J65" s="105">
        <f>VLOOKUP(B65,'Fire EN 54'!$D$5:$S$513,6,0)</f>
        <v>5</v>
      </c>
      <c r="K65" s="106" t="s">
        <v>584</v>
      </c>
      <c r="L65" s="107" t="str">
        <f>VLOOKUP(B65,'Fire EN 54'!$D$5:$S$513,10,0)</f>
        <v>CN</v>
      </c>
      <c r="M65" s="123">
        <f>VLOOKUP(B65,'Fire EN 54'!$D$5:$S$513,9,0)</f>
        <v>3926909790</v>
      </c>
      <c r="N65" s="102" t="str">
        <f>VLOOKUP(B65,'Fire EN 54'!$D$5:$S$513,12,0)</f>
        <v>0.798</v>
      </c>
      <c r="O65" s="103">
        <f>VLOOKUP(B65,'Fire EN 54_old'!$D$5:$S$508,16,0)</f>
        <v>8717332342679</v>
      </c>
      <c r="P65" s="103">
        <f>VLOOKUP(B65,'Fire EN 54'!$D$5:$S$513,16,0)</f>
        <v>8717332342679</v>
      </c>
    </row>
    <row r="66" spans="1:164" x14ac:dyDescent="0.2">
      <c r="A66" s="620" t="s">
        <v>921</v>
      </c>
      <c r="B66" s="621"/>
      <c r="C66" s="621"/>
      <c r="D66" s="621"/>
      <c r="E66" s="83"/>
      <c r="F66" s="94"/>
      <c r="G66" s="165"/>
      <c r="H66" s="94"/>
      <c r="I66" s="94"/>
      <c r="J66" s="165"/>
      <c r="K66" s="94"/>
      <c r="L66" s="165"/>
      <c r="M66" s="83"/>
      <c r="N66" s="480"/>
      <c r="O66" s="139"/>
      <c r="P66" s="83"/>
    </row>
    <row r="67" spans="1:164" s="119" customFormat="1" ht="51" customHeight="1" x14ac:dyDescent="0.2">
      <c r="A67" s="509" t="e" vm="50">
        <v>#VALUE!</v>
      </c>
      <c r="B67" s="100" t="s">
        <v>115</v>
      </c>
      <c r="C67" s="100" t="s">
        <v>116</v>
      </c>
      <c r="D67" s="472" t="s">
        <v>117</v>
      </c>
      <c r="E67" s="102">
        <f>VLOOKUP(B67,'Fire EN 54'!$D$5:$S$513,5,0)</f>
        <v>137</v>
      </c>
      <c r="F67" s="102" t="s">
        <v>665</v>
      </c>
      <c r="G67" s="103">
        <f>VLOOKUP(B67,'Fire EN 54'!$D$5:$S$513,8,0)</f>
        <v>1</v>
      </c>
      <c r="H67" s="106"/>
      <c r="I67" s="106"/>
      <c r="J67" s="105">
        <f>VLOOKUP(B67,'Fire EN 54'!$D$5:$S$513,6,0)</f>
        <v>5</v>
      </c>
      <c r="K67" s="106" t="s">
        <v>584</v>
      </c>
      <c r="L67" s="107" t="str">
        <f>VLOOKUP(B67,'Fire EN 54'!$D$5:$S$513,10,0)</f>
        <v>CN</v>
      </c>
      <c r="M67" s="123">
        <f>VLOOKUP(B67,'Fire EN 54'!$D$5:$S$513,9,0)</f>
        <v>8544429090</v>
      </c>
      <c r="N67" s="102" t="str">
        <f>VLOOKUP(B67,'Fire EN 54'!$D$5:$S$513,12,0)</f>
        <v>0.198</v>
      </c>
      <c r="O67" s="103">
        <f>VLOOKUP(B67,'Fire EN 54_old'!$D$5:$S$508,16,0)</f>
        <v>8717332206537</v>
      </c>
      <c r="P67" s="103">
        <f>VLOOKUP(B67,'Fire EN 54'!$D$5:$S$513,16,0)</f>
        <v>8717332206537</v>
      </c>
    </row>
    <row r="68" spans="1:164" s="119" customFormat="1" ht="51" customHeight="1" x14ac:dyDescent="0.2">
      <c r="A68" s="509" t="e" vm="51">
        <v>#VALUE!</v>
      </c>
      <c r="B68" s="100" t="s">
        <v>929</v>
      </c>
      <c r="C68" s="100" t="s">
        <v>927</v>
      </c>
      <c r="D68" s="472" t="s">
        <v>931</v>
      </c>
      <c r="E68" s="102">
        <f>VLOOKUP(B68,'Fire EN 54'!$D$5:$S$513,5,0)</f>
        <v>357</v>
      </c>
      <c r="F68" s="102" t="s">
        <v>665</v>
      </c>
      <c r="G68" s="103" t="str">
        <f>VLOOKUP(B68,'Fire EN 54'!$D$5:$S$513,8,0)</f>
        <v>A</v>
      </c>
      <c r="H68" s="106"/>
      <c r="I68" s="103"/>
      <c r="J68" s="105">
        <f>VLOOKUP(B68,'Fire EN 54'!$D$5:$S$513,6,0)</f>
        <v>5</v>
      </c>
      <c r="K68" s="106" t="s">
        <v>584</v>
      </c>
      <c r="L68" s="107" t="str">
        <f>VLOOKUP(B68,'Fire EN 54'!$D$5:$S$513,10,0)</f>
        <v>PT</v>
      </c>
      <c r="M68" s="123">
        <f>VLOOKUP(B68,'Fire EN 54'!$D$5:$S$513,9,0)</f>
        <v>8544429090</v>
      </c>
      <c r="N68" s="102">
        <f>VLOOKUP(B68,'Fire EN 54'!$D$5:$S$513,12,0)</f>
        <v>0.64200000000000002</v>
      </c>
      <c r="O68" s="103">
        <f>VLOOKUP(B68,'Fire EN 54_old'!$D$5:$S$508,16,0)</f>
        <v>4060039022608</v>
      </c>
      <c r="P68" s="103">
        <f>VLOOKUP(B68,'Fire EN 54'!$D$5:$S$513,16,0)</f>
        <v>4060039022608</v>
      </c>
    </row>
    <row r="69" spans="1:164" s="119" customFormat="1" ht="51" customHeight="1" x14ac:dyDescent="0.2">
      <c r="A69" s="546" t="e" vm="52">
        <v>#VALUE!</v>
      </c>
      <c r="B69" s="100" t="s">
        <v>930</v>
      </c>
      <c r="C69" s="100" t="s">
        <v>928</v>
      </c>
      <c r="D69" s="472" t="s">
        <v>932</v>
      </c>
      <c r="E69" s="102">
        <f>VLOOKUP(B69,'Fire EN 54'!$D$5:$S$513,5,0)</f>
        <v>214</v>
      </c>
      <c r="F69" s="102" t="s">
        <v>665</v>
      </c>
      <c r="G69" s="103" t="str">
        <f>VLOOKUP(B69,'Fire EN 54'!$D$5:$S$513,8,0)</f>
        <v>A</v>
      </c>
      <c r="H69" s="106"/>
      <c r="I69" s="103"/>
      <c r="J69" s="105">
        <f>VLOOKUP(B69,'Fire EN 54'!$D$5:$S$513,6,0)</f>
        <v>5</v>
      </c>
      <c r="K69" s="106" t="s">
        <v>584</v>
      </c>
      <c r="L69" s="107" t="str">
        <f>VLOOKUP(B69,'Fire EN 54'!$D$5:$S$513,10,0)</f>
        <v>PT</v>
      </c>
      <c r="M69" s="123">
        <f>VLOOKUP(B69,'Fire EN 54'!$D$5:$S$513,9,0)</f>
        <v>8544429090</v>
      </c>
      <c r="N69" s="102">
        <f>VLOOKUP(B69,'Fire EN 54'!$D$5:$S$513,12,0)</f>
        <v>0.25800000000000001</v>
      </c>
      <c r="O69" s="103">
        <f>VLOOKUP(B69,'Fire EN 54_old'!$D$5:$S$508,16,0)</f>
        <v>4060039022615</v>
      </c>
      <c r="P69" s="103">
        <f>VLOOKUP(B69,'Fire EN 54'!$D$5:$S$513,16,0)</f>
        <v>4060039022615</v>
      </c>
    </row>
    <row r="70" spans="1:164" x14ac:dyDescent="0.2">
      <c r="A70" s="620" t="s">
        <v>922</v>
      </c>
      <c r="B70" s="621"/>
      <c r="C70" s="621"/>
      <c r="D70" s="621"/>
      <c r="E70" s="83"/>
      <c r="F70" s="165"/>
      <c r="G70" s="165"/>
      <c r="H70" s="165"/>
      <c r="I70" s="165"/>
      <c r="J70" s="165"/>
      <c r="K70" s="165"/>
      <c r="L70" s="165"/>
      <c r="M70" s="83"/>
      <c r="N70" s="480"/>
      <c r="O70" s="139"/>
      <c r="P70" s="83"/>
    </row>
    <row r="71" spans="1:164" s="119" customFormat="1" ht="33.75" customHeight="1" x14ac:dyDescent="0.2">
      <c r="A71" s="509" t="e" vm="53">
        <v>#VALUE!</v>
      </c>
      <c r="B71" s="100" t="s">
        <v>118</v>
      </c>
      <c r="C71" s="101" t="s">
        <v>119</v>
      </c>
      <c r="D71" s="472" t="s">
        <v>120</v>
      </c>
      <c r="E71" s="102">
        <f>VLOOKUP(B71,'Fire EN 54'!$D$5:$S$513,5,0)</f>
        <v>3749</v>
      </c>
      <c r="F71" s="102" t="s">
        <v>665</v>
      </c>
      <c r="G71" s="103" t="str">
        <f>VLOOKUP(B71,'Fire EN 54'!$D$5:$S$513,8,0)</f>
        <v>A</v>
      </c>
      <c r="H71" s="106"/>
      <c r="I71" s="106"/>
      <c r="J71" s="105">
        <f>VLOOKUP(B71,'Fire EN 54'!$D$5:$S$513,6,0)</f>
        <v>5</v>
      </c>
      <c r="K71" s="106" t="s">
        <v>584</v>
      </c>
      <c r="L71" s="107" t="str">
        <f>VLOOKUP(B71,'Fire EN 54'!$D$5:$S$513,10,0)</f>
        <v>DE</v>
      </c>
      <c r="M71" s="123">
        <f>VLOOKUP(B71,'Fire EN 54'!$D$5:$S$513,9,0)</f>
        <v>8302500000</v>
      </c>
      <c r="N71" s="102" t="str">
        <f>VLOOKUP(B71,'Fire EN 54'!$D$5:$S$513,12,0)</f>
        <v>2.77</v>
      </c>
      <c r="O71" s="103">
        <f>VLOOKUP(B71,'Fire EN 54_old'!$D$5:$S$508,16,0)</f>
        <v>8717332875252</v>
      </c>
      <c r="P71" s="103">
        <f>VLOOKUP(B71,'Fire EN 54'!$D$5:$S$513,16,0)</f>
        <v>8717332875252</v>
      </c>
    </row>
    <row r="72" spans="1:164" s="119" customFormat="1" ht="33.75" customHeight="1" x14ac:dyDescent="0.25">
      <c r="A72" s="509" t="e" vm="54">
        <v>#VALUE!</v>
      </c>
      <c r="B72" s="100" t="s">
        <v>121</v>
      </c>
      <c r="C72" s="101" t="s">
        <v>122</v>
      </c>
      <c r="D72" s="472" t="s">
        <v>123</v>
      </c>
      <c r="E72" s="102">
        <f>VLOOKUP(B72,'Fire EN 54'!$D$5:$S$513,5,0)</f>
        <v>4528</v>
      </c>
      <c r="F72" s="102" t="s">
        <v>665</v>
      </c>
      <c r="G72" s="103" t="str">
        <f>VLOOKUP(B72,'Fire EN 54'!$D$5:$S$513,8,0)</f>
        <v>A</v>
      </c>
      <c r="H72" s="106"/>
      <c r="I72" s="106"/>
      <c r="J72" s="105" t="str">
        <f>VLOOKUP(B72,'Fire EN 54'!$D$5:$S$513,6,0)</f>
        <v>3</v>
      </c>
      <c r="K72" s="106" t="s">
        <v>584</v>
      </c>
      <c r="L72" s="107" t="str">
        <f>VLOOKUP(B72,'Fire EN 54'!$D$5:$S$513,10,0)</f>
        <v>TW</v>
      </c>
      <c r="M72" s="123">
        <f>VLOOKUP(B72,'Fire EN 54'!$D$5:$S$513,9,0)</f>
        <v>8504409090</v>
      </c>
      <c r="N72" s="102" t="str">
        <f>VLOOKUP(B72,'Fire EN 54'!$D$5:$S$513,12,0)</f>
        <v>0.58</v>
      </c>
      <c r="O72" s="103">
        <f>VLOOKUP(B72,'Fire EN 54_old'!$D$5:$S$508,16,0)</f>
        <v>8717332871018</v>
      </c>
      <c r="P72" s="103">
        <f>VLOOKUP(B72,'Fire EN 54'!$D$5:$S$513,16,0)</f>
        <v>8717332871018</v>
      </c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</row>
    <row r="73" spans="1:164" s="119" customFormat="1" ht="33.75" customHeight="1" x14ac:dyDescent="0.25">
      <c r="A73" s="509" t="e" vm="55">
        <v>#VALUE!</v>
      </c>
      <c r="B73" s="100" t="s">
        <v>124</v>
      </c>
      <c r="C73" s="101" t="s">
        <v>125</v>
      </c>
      <c r="D73" s="472" t="s">
        <v>126</v>
      </c>
      <c r="E73" s="102">
        <f>VLOOKUP(B73,'Fire EN 54'!$D$5:$S$513,5,0)</f>
        <v>6292</v>
      </c>
      <c r="F73" s="102" t="s">
        <v>665</v>
      </c>
      <c r="G73" s="103" t="str">
        <f>VLOOKUP(B73,'Fire EN 54'!$D$5:$S$513,8,0)</f>
        <v>A</v>
      </c>
      <c r="H73" s="106"/>
      <c r="I73" s="106"/>
      <c r="J73" s="105" t="str">
        <f>VLOOKUP(B73,'Fire EN 54'!$D$5:$S$513,6,0)</f>
        <v>3</v>
      </c>
      <c r="K73" s="106" t="s">
        <v>584</v>
      </c>
      <c r="L73" s="107" t="str">
        <f>VLOOKUP(B73,'Fire EN 54'!$D$5:$S$513,10,0)</f>
        <v>TW</v>
      </c>
      <c r="M73" s="123">
        <f>VLOOKUP(B73,'Fire EN 54'!$D$5:$S$513,9,0)</f>
        <v>8504409090</v>
      </c>
      <c r="N73" s="102" t="str">
        <f>VLOOKUP(B73,'Fire EN 54'!$D$5:$S$513,12,0)</f>
        <v>0.58</v>
      </c>
      <c r="O73" s="103">
        <f>VLOOKUP(B73,'Fire EN 54_old'!$D$5:$S$508,16,0)</f>
        <v>8717332871032</v>
      </c>
      <c r="P73" s="103">
        <f>VLOOKUP(B73,'Fire EN 54'!$D$5:$S$513,16,0)</f>
        <v>8717332871032</v>
      </c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</row>
    <row r="74" spans="1:164" ht="13.2" x14ac:dyDescent="0.25">
      <c r="A74" s="622" t="s">
        <v>923</v>
      </c>
      <c r="B74" s="623"/>
      <c r="C74" s="623"/>
      <c r="D74" s="623"/>
      <c r="E74" s="84"/>
      <c r="F74" s="164"/>
      <c r="G74" s="164"/>
      <c r="H74" s="164"/>
      <c r="I74" s="164"/>
      <c r="J74" s="164"/>
      <c r="K74" s="164"/>
      <c r="L74" s="164"/>
      <c r="M74" s="84"/>
      <c r="N74" s="481"/>
      <c r="O74" s="140"/>
      <c r="P74" s="8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s="121" customFormat="1" ht="51" customHeight="1" thickBot="1" x14ac:dyDescent="0.3">
      <c r="A75" s="547" t="e" vm="56">
        <v>#VALUE!</v>
      </c>
      <c r="B75" s="100" t="s">
        <v>924</v>
      </c>
      <c r="C75" s="101" t="s">
        <v>925</v>
      </c>
      <c r="D75" s="472" t="s">
        <v>926</v>
      </c>
      <c r="E75" s="102">
        <f>VLOOKUP(B75,'Fire EN 54'!$D$5:$S$513,5,0)</f>
        <v>7226</v>
      </c>
      <c r="F75" s="102" t="s">
        <v>665</v>
      </c>
      <c r="G75" s="103" t="str">
        <f>VLOOKUP(B75,'Fire EN 54'!$D$5:$S$513,8,0)</f>
        <v>A</v>
      </c>
      <c r="H75" s="103"/>
      <c r="I75" s="484"/>
      <c r="J75" s="105" t="str">
        <f>VLOOKUP(B75,'Fire EN 54'!$D$5:$S$513,6,0)</f>
        <v>5</v>
      </c>
      <c r="K75" s="471" t="s">
        <v>584</v>
      </c>
      <c r="L75" s="107" t="str">
        <f>VLOOKUP(B75,'Fire EN 54'!$D$5:$S$513,10,0)</f>
        <v>PT</v>
      </c>
      <c r="M75" s="123">
        <f>VLOOKUP(B75,'Fire EN 54'!$D$5:$S$513,9,0)</f>
        <v>8537109199</v>
      </c>
      <c r="N75" s="102">
        <f>VLOOKUP(B75,'Fire EN 54'!$D$5:$S$513,12,0)</f>
        <v>3.121</v>
      </c>
      <c r="O75" s="103">
        <f>VLOOKUP(B75,'Fire EN 54_old'!$D$5:$S$508,16,0)</f>
        <v>8717332940431</v>
      </c>
      <c r="P75" s="103">
        <f>VLOOKUP(B75,'Fire EN 54'!$D$5:$S$513,16,0)</f>
        <v>8717332940431</v>
      </c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120"/>
      <c r="EB75" s="120"/>
      <c r="EC75" s="120"/>
      <c r="ED75" s="120"/>
      <c r="EE75" s="120"/>
      <c r="EF75" s="120"/>
      <c r="EG75" s="120"/>
      <c r="EH75" s="120"/>
      <c r="EI75" s="120"/>
      <c r="EJ75" s="120"/>
      <c r="EK75" s="120"/>
      <c r="EL75" s="120"/>
      <c r="EM75" s="120"/>
      <c r="EN75" s="120"/>
      <c r="EO75" s="120"/>
      <c r="EP75" s="120"/>
      <c r="EQ75" s="120"/>
      <c r="ER75" s="120"/>
      <c r="ES75" s="120"/>
      <c r="ET75" s="120"/>
      <c r="EU75" s="120"/>
      <c r="EV75" s="120"/>
      <c r="EW75" s="120"/>
      <c r="EX75" s="120"/>
      <c r="EY75" s="120"/>
      <c r="EZ75" s="120"/>
      <c r="FA75" s="120"/>
      <c r="FB75" s="120"/>
      <c r="FC75" s="120"/>
      <c r="FD75" s="120"/>
      <c r="FE75" s="120"/>
      <c r="FF75" s="120"/>
      <c r="FG75" s="120"/>
      <c r="FH75" s="120"/>
    </row>
    <row r="76" spans="1:164" s="45" customFormat="1" ht="13.8" thickBot="1" x14ac:dyDescent="0.3">
      <c r="A76" s="622" t="s">
        <v>127</v>
      </c>
      <c r="B76" s="623"/>
      <c r="C76" s="623"/>
      <c r="D76" s="623"/>
      <c r="E76" s="84"/>
      <c r="F76" s="164"/>
      <c r="G76" s="164"/>
      <c r="H76" s="164"/>
      <c r="I76" s="164"/>
      <c r="J76" s="164"/>
      <c r="K76" s="164"/>
      <c r="L76" s="164"/>
      <c r="M76" s="84"/>
      <c r="N76" s="481"/>
      <c r="O76" s="140"/>
      <c r="P76" s="84"/>
      <c r="Q76" s="40"/>
      <c r="R76" s="40"/>
      <c r="S76" s="40"/>
      <c r="T76" s="40"/>
      <c r="U76" s="40"/>
      <c r="V76" s="40"/>
      <c r="W76" s="40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</row>
    <row r="77" spans="1:164" ht="13.8" thickBot="1" x14ac:dyDescent="0.3">
      <c r="A77" s="620" t="s">
        <v>128</v>
      </c>
      <c r="B77" s="621"/>
      <c r="C77" s="621"/>
      <c r="D77" s="621"/>
      <c r="E77" s="83"/>
      <c r="F77" s="165"/>
      <c r="G77" s="165"/>
      <c r="H77" s="165"/>
      <c r="I77" s="165"/>
      <c r="J77" s="165"/>
      <c r="K77" s="165"/>
      <c r="L77" s="165"/>
      <c r="M77" s="83"/>
      <c r="N77" s="480"/>
      <c r="O77" s="139"/>
      <c r="P77" s="83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s="122" customFormat="1" ht="51" customHeight="1" thickBot="1" x14ac:dyDescent="0.3">
      <c r="A78" s="509" t="e" vm="57">
        <v>#VALUE!</v>
      </c>
      <c r="B78" s="485" t="s">
        <v>129</v>
      </c>
      <c r="C78" s="485" t="s">
        <v>130</v>
      </c>
      <c r="D78" s="486" t="s">
        <v>131</v>
      </c>
      <c r="E78" s="102">
        <f>VLOOKUP(B78,'Fire EN 54'!$D$5:$S$513,5,0)</f>
        <v>984</v>
      </c>
      <c r="F78" s="102" t="s">
        <v>665</v>
      </c>
      <c r="G78" s="103" t="str">
        <f>VLOOKUP(B78,'Fire EN 54'!$D$5:$S$513,8,0)</f>
        <v>A</v>
      </c>
      <c r="H78" s="487"/>
      <c r="I78" s="487"/>
      <c r="J78" s="105" t="str">
        <f>VLOOKUP(B78,'Fire EN 54'!$D$5:$S$513,6,0)</f>
        <v>5</v>
      </c>
      <c r="K78" s="471" t="s">
        <v>584</v>
      </c>
      <c r="L78" s="107" t="str">
        <f>VLOOKUP(B78,'Fire EN 54'!$D$5:$S$513,10,0)</f>
        <v>CN</v>
      </c>
      <c r="M78" s="123">
        <f>VLOOKUP(B78,'Fire EN 54'!$D$5:$S$513,9,0)</f>
        <v>8531103000</v>
      </c>
      <c r="N78" s="102" t="str">
        <f>VLOOKUP(B78,'Fire EN 54'!$D$5:$S$513,12,0)</f>
        <v>0.170</v>
      </c>
      <c r="O78" s="103">
        <f>VLOOKUP(B78,'Fire EN 54_old'!$D$5:$S$508,16,0)</f>
        <v>8717332265121</v>
      </c>
      <c r="P78" s="103">
        <f>VLOOKUP(B78,'Fire EN 54'!$D$5:$S$513,16,0)</f>
        <v>8717332265121</v>
      </c>
      <c r="Q78" s="119"/>
      <c r="R78" s="119"/>
      <c r="S78" s="119"/>
      <c r="T78" s="119"/>
      <c r="U78" s="119"/>
      <c r="V78" s="119"/>
      <c r="W78" s="119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</row>
    <row r="79" spans="1:164" s="122" customFormat="1" ht="51" customHeight="1" thickBot="1" x14ac:dyDescent="0.3">
      <c r="A79" s="509" t="e" vm="58">
        <v>#VALUE!</v>
      </c>
      <c r="B79" s="485" t="s">
        <v>132</v>
      </c>
      <c r="C79" s="485" t="s">
        <v>133</v>
      </c>
      <c r="D79" s="486" t="s">
        <v>134</v>
      </c>
      <c r="E79" s="102">
        <f>VLOOKUP(B79,'Fire EN 54'!$D$5:$S$513,5,0)</f>
        <v>1574</v>
      </c>
      <c r="F79" s="102" t="s">
        <v>665</v>
      </c>
      <c r="G79" s="103" t="str">
        <f>VLOOKUP(B79,'Fire EN 54'!$D$5:$S$513,8,0)</f>
        <v>A</v>
      </c>
      <c r="H79" s="487"/>
      <c r="I79" s="487"/>
      <c r="J79" s="105" t="str">
        <f>VLOOKUP(B79,'Fire EN 54'!$D$5:$S$513,6,0)</f>
        <v>5</v>
      </c>
      <c r="K79" s="471" t="s">
        <v>584</v>
      </c>
      <c r="L79" s="107" t="str">
        <f>VLOOKUP(B79,'Fire EN 54'!$D$5:$S$513,10,0)</f>
        <v>CN</v>
      </c>
      <c r="M79" s="123">
        <f>VLOOKUP(B79,'Fire EN 54'!$D$5:$S$513,9,0)</f>
        <v>8531103000</v>
      </c>
      <c r="N79" s="102" t="str">
        <f>VLOOKUP(B79,'Fire EN 54'!$D$5:$S$513,12,0)</f>
        <v>0.180</v>
      </c>
      <c r="O79" s="103">
        <f>VLOOKUP(B79,'Fire EN 54_old'!$D$5:$S$508,16,0)</f>
        <v>8717332265138</v>
      </c>
      <c r="P79" s="103">
        <f>VLOOKUP(B79,'Fire EN 54'!$D$5:$S$513,16,0)</f>
        <v>8717332265138</v>
      </c>
      <c r="Q79" s="119"/>
      <c r="R79" s="119"/>
      <c r="S79" s="119"/>
      <c r="T79" s="119"/>
      <c r="U79" s="119"/>
      <c r="V79" s="119"/>
      <c r="W79" s="119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120"/>
      <c r="EB79" s="120"/>
      <c r="EC79" s="120"/>
      <c r="ED79" s="120"/>
      <c r="EE79" s="120"/>
      <c r="EF79" s="120"/>
      <c r="EG79" s="120"/>
      <c r="EH79" s="120"/>
      <c r="EI79" s="120"/>
      <c r="EJ79" s="120"/>
      <c r="EK79" s="120"/>
      <c r="EL79" s="120"/>
      <c r="EM79" s="120"/>
      <c r="EN79" s="120"/>
      <c r="EO79" s="120"/>
      <c r="EP79" s="120"/>
      <c r="EQ79" s="120"/>
      <c r="ER79" s="120"/>
      <c r="ES79" s="120"/>
      <c r="ET79" s="120"/>
      <c r="EU79" s="120"/>
      <c r="EV79" s="120"/>
      <c r="EW79" s="120"/>
      <c r="EX79" s="120"/>
      <c r="EY79" s="120"/>
      <c r="EZ79" s="120"/>
      <c r="FA79" s="120"/>
      <c r="FB79" s="120"/>
      <c r="FC79" s="120"/>
      <c r="FD79" s="120"/>
      <c r="FE79" s="120"/>
      <c r="FF79" s="120"/>
      <c r="FG79" s="120"/>
      <c r="FH79" s="120"/>
    </row>
    <row r="80" spans="1:164" s="122" customFormat="1" ht="51" customHeight="1" thickBot="1" x14ac:dyDescent="0.3">
      <c r="A80" s="509" t="e" vm="59">
        <v>#VALUE!</v>
      </c>
      <c r="B80" s="485" t="s">
        <v>135</v>
      </c>
      <c r="C80" s="485" t="s">
        <v>136</v>
      </c>
      <c r="D80" s="486" t="s">
        <v>137</v>
      </c>
      <c r="E80" s="102">
        <f>VLOOKUP(B80,'Fire EN 54'!$D$5:$S$513,5,0)</f>
        <v>1115</v>
      </c>
      <c r="F80" s="102" t="s">
        <v>665</v>
      </c>
      <c r="G80" s="103" t="str">
        <f>VLOOKUP(B80,'Fire EN 54'!$D$5:$S$513,8,0)</f>
        <v>A</v>
      </c>
      <c r="H80" s="487"/>
      <c r="I80" s="487"/>
      <c r="J80" s="105" t="str">
        <f>VLOOKUP(B80,'Fire EN 54'!$D$5:$S$513,6,0)</f>
        <v>5</v>
      </c>
      <c r="K80" s="471" t="s">
        <v>584</v>
      </c>
      <c r="L80" s="107" t="str">
        <f>VLOOKUP(B80,'Fire EN 54'!$D$5:$S$513,10,0)</f>
        <v>CN</v>
      </c>
      <c r="M80" s="123">
        <f>VLOOKUP(B80,'Fire EN 54'!$D$5:$S$513,9,0)</f>
        <v>8531103000</v>
      </c>
      <c r="N80" s="102" t="str">
        <f>VLOOKUP(B80,'Fire EN 54'!$D$5:$S$513,12,0)</f>
        <v>0.170</v>
      </c>
      <c r="O80" s="103">
        <f>VLOOKUP(B80,'Fire EN 54_old'!$D$5:$S$508,16,0)</f>
        <v>8717332265190</v>
      </c>
      <c r="P80" s="103">
        <f>VLOOKUP(B80,'Fire EN 54'!$D$5:$S$513,16,0)</f>
        <v>8717332265190</v>
      </c>
      <c r="Q80" s="119"/>
      <c r="R80" s="119"/>
      <c r="S80" s="119"/>
      <c r="T80" s="119"/>
      <c r="U80" s="119"/>
      <c r="V80" s="119"/>
      <c r="W80" s="119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</row>
    <row r="81" spans="1:164" s="122" customFormat="1" ht="51" customHeight="1" thickBot="1" x14ac:dyDescent="0.3">
      <c r="A81" s="509" t="e" vm="60">
        <v>#VALUE!</v>
      </c>
      <c r="B81" s="485" t="s">
        <v>138</v>
      </c>
      <c r="C81" s="485" t="s">
        <v>139</v>
      </c>
      <c r="D81" s="486" t="s">
        <v>140</v>
      </c>
      <c r="E81" s="102">
        <f>VLOOKUP(B81,'Fire EN 54'!$D$5:$S$513,5,0)</f>
        <v>1607</v>
      </c>
      <c r="F81" s="102" t="s">
        <v>665</v>
      </c>
      <c r="G81" s="103" t="str">
        <f>VLOOKUP(B81,'Fire EN 54'!$D$5:$S$513,8,0)</f>
        <v>A</v>
      </c>
      <c r="H81" s="487"/>
      <c r="I81" s="487"/>
      <c r="J81" s="105" t="str">
        <f>VLOOKUP(B81,'Fire EN 54'!$D$5:$S$513,6,0)</f>
        <v>5</v>
      </c>
      <c r="K81" s="471" t="s">
        <v>584</v>
      </c>
      <c r="L81" s="107" t="str">
        <f>VLOOKUP(B81,'Fire EN 54'!$D$5:$S$513,10,0)</f>
        <v>CN</v>
      </c>
      <c r="M81" s="123">
        <f>VLOOKUP(B81,'Fire EN 54'!$D$5:$S$513,9,0)</f>
        <v>8531103000</v>
      </c>
      <c r="N81" s="102" t="str">
        <f>VLOOKUP(B81,'Fire EN 54'!$D$5:$S$513,12,0)</f>
        <v>0.180</v>
      </c>
      <c r="O81" s="103">
        <f>VLOOKUP(B81,'Fire EN 54_old'!$D$5:$S$508,16,0)</f>
        <v>8717332265213</v>
      </c>
      <c r="P81" s="103">
        <f>VLOOKUP(B81,'Fire EN 54'!$D$5:$S$513,16,0)</f>
        <v>8717332265213</v>
      </c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120"/>
      <c r="EB81" s="120"/>
      <c r="EC81" s="120"/>
      <c r="ED81" s="120"/>
      <c r="EE81" s="120"/>
      <c r="EF81" s="120"/>
      <c r="EG81" s="120"/>
      <c r="EH81" s="120"/>
      <c r="EI81" s="120"/>
      <c r="EJ81" s="120"/>
      <c r="EK81" s="120"/>
      <c r="EL81" s="120"/>
      <c r="EM81" s="120"/>
      <c r="EN81" s="120"/>
      <c r="EO81" s="120"/>
      <c r="EP81" s="120"/>
      <c r="EQ81" s="120"/>
      <c r="ER81" s="120"/>
      <c r="ES81" s="120"/>
      <c r="ET81" s="120"/>
      <c r="EU81" s="120"/>
      <c r="EV81" s="120"/>
      <c r="EW81" s="120"/>
      <c r="EX81" s="120"/>
      <c r="EY81" s="120"/>
      <c r="EZ81" s="120"/>
      <c r="FA81" s="120"/>
      <c r="FB81" s="120"/>
      <c r="FC81" s="120"/>
      <c r="FD81" s="120"/>
      <c r="FE81" s="120"/>
      <c r="FF81" s="120"/>
      <c r="FG81" s="120"/>
      <c r="FH81" s="120"/>
    </row>
    <row r="82" spans="1:164" s="45" customFormat="1" ht="14.25" customHeight="1" thickBot="1" x14ac:dyDescent="0.3">
      <c r="A82" s="620" t="s">
        <v>607</v>
      </c>
      <c r="B82" s="621"/>
      <c r="C82" s="621"/>
      <c r="D82" s="621"/>
      <c r="E82" s="83"/>
      <c r="F82" s="165"/>
      <c r="G82" s="165"/>
      <c r="H82" s="165"/>
      <c r="I82" s="165"/>
      <c r="J82" s="165"/>
      <c r="K82" s="165"/>
      <c r="L82" s="165"/>
      <c r="M82" s="83"/>
      <c r="N82" s="480"/>
      <c r="O82" s="139"/>
      <c r="P82" s="83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</row>
    <row r="83" spans="1:164" s="122" customFormat="1" ht="51" customHeight="1" thickBot="1" x14ac:dyDescent="0.3">
      <c r="A83" s="548" t="e" vm="61">
        <v>#VALUE!</v>
      </c>
      <c r="B83" s="488" t="s">
        <v>142</v>
      </c>
      <c r="C83" s="488" t="s">
        <v>143</v>
      </c>
      <c r="D83" s="489" t="s">
        <v>144</v>
      </c>
      <c r="E83" s="102">
        <f>VLOOKUP(B83,'Fire EN 54'!$D$5:$S$513,5,0)</f>
        <v>1050</v>
      </c>
      <c r="F83" s="490" t="s">
        <v>665</v>
      </c>
      <c r="G83" s="103" t="str">
        <f>VLOOKUP(B83,'Fire EN 54'!$D$5:$S$513,8,0)</f>
        <v>A</v>
      </c>
      <c r="H83" s="487"/>
      <c r="I83" s="487"/>
      <c r="J83" s="105" t="str">
        <f>VLOOKUP(B83,'Fire EN 54'!$D$5:$S$513,6,0)</f>
        <v>5</v>
      </c>
      <c r="K83" s="471" t="s">
        <v>584</v>
      </c>
      <c r="L83" s="107" t="str">
        <f>VLOOKUP(B83,'Fire EN 54'!$D$5:$S$513,10,0)</f>
        <v>CN</v>
      </c>
      <c r="M83" s="123">
        <f>VLOOKUP(B83,'Fire EN 54'!$D$5:$S$513,9,0)</f>
        <v>8536909599</v>
      </c>
      <c r="N83" s="102" t="str">
        <f>VLOOKUP(B83,'Fire EN 54'!$D$5:$S$513,12,0)</f>
        <v>1.944</v>
      </c>
      <c r="O83" s="103">
        <f>VLOOKUP(B83,'Fire EN 54_old'!$D$5:$S$508,16,0)</f>
        <v>8717332264193</v>
      </c>
      <c r="P83" s="103">
        <f>VLOOKUP(B83,'Fire EN 54'!$D$5:$S$513,16,0)</f>
        <v>8717332264193</v>
      </c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120"/>
      <c r="EB83" s="120"/>
      <c r="EC83" s="120"/>
      <c r="ED83" s="120"/>
      <c r="EE83" s="120"/>
      <c r="EF83" s="120"/>
      <c r="EG83" s="120"/>
      <c r="EH83" s="120"/>
      <c r="EI83" s="120"/>
      <c r="EJ83" s="120"/>
      <c r="EK83" s="120"/>
      <c r="EL83" s="120"/>
      <c r="EM83" s="120"/>
      <c r="EN83" s="120"/>
      <c r="EO83" s="120"/>
      <c r="EP83" s="120"/>
      <c r="EQ83" s="120"/>
      <c r="ER83" s="120"/>
      <c r="ES83" s="120"/>
      <c r="ET83" s="120"/>
      <c r="EU83" s="120"/>
      <c r="EV83" s="120"/>
      <c r="EW83" s="120"/>
      <c r="EX83" s="120"/>
      <c r="EY83" s="120"/>
      <c r="EZ83" s="120"/>
      <c r="FA83" s="120"/>
      <c r="FB83" s="120"/>
      <c r="FC83" s="120"/>
      <c r="FD83" s="120"/>
      <c r="FE83" s="120"/>
      <c r="FF83" s="120"/>
      <c r="FG83" s="120"/>
      <c r="FH83" s="120"/>
    </row>
    <row r="84" spans="1:164" s="119" customFormat="1" ht="51" customHeight="1" x14ac:dyDescent="0.2">
      <c r="A84" s="509" t="e" vm="62">
        <v>#VALUE!</v>
      </c>
      <c r="B84" s="473" t="s">
        <v>608</v>
      </c>
      <c r="C84" s="473" t="s">
        <v>171</v>
      </c>
      <c r="D84" s="491" t="s">
        <v>145</v>
      </c>
      <c r="E84" s="102">
        <f>VLOOKUP(B84,'Fire EN 54'!$D$5:$S$513,5,0)</f>
        <v>525</v>
      </c>
      <c r="F84" s="490" t="s">
        <v>665</v>
      </c>
      <c r="G84" s="103" t="str">
        <f>VLOOKUP(B84,'Fire EN 54'!$D$5:$S$513,8,0)</f>
        <v>A</v>
      </c>
      <c r="H84" s="106"/>
      <c r="I84" s="106"/>
      <c r="J84" s="105" t="str">
        <f>VLOOKUP(B84,'Fire EN 54'!$D$5:$S$513,6,0)</f>
        <v>5</v>
      </c>
      <c r="K84" s="471" t="s">
        <v>584</v>
      </c>
      <c r="L84" s="107" t="str">
        <f>VLOOKUP(B84,'Fire EN 54'!$D$5:$S$513,10,0)</f>
        <v>PT</v>
      </c>
      <c r="M84" s="123">
        <f>VLOOKUP(B84,'Fire EN 54'!$D$5:$S$513,9,0)</f>
        <v>8531103000</v>
      </c>
      <c r="N84" s="102" t="str">
        <f>VLOOKUP(B84,'Fire EN 54'!$D$5:$S$513,12,0)</f>
        <v>0.077</v>
      </c>
      <c r="O84" s="103">
        <f>VLOOKUP(B84,'Fire EN 54_old'!$D$5:$S$508,16,0)</f>
        <v>8717332974498</v>
      </c>
      <c r="P84" s="103">
        <f>VLOOKUP(B84,'Fire EN 54'!$D$5:$S$513,16,0)</f>
        <v>8717332974498</v>
      </c>
    </row>
    <row r="85" spans="1:164" s="119" customFormat="1" ht="33.75" customHeight="1" x14ac:dyDescent="0.2">
      <c r="A85" s="509" t="e" vm="63">
        <v>#VALUE!</v>
      </c>
      <c r="B85" s="101" t="s">
        <v>146</v>
      </c>
      <c r="C85" s="110" t="s">
        <v>147</v>
      </c>
      <c r="D85" s="472" t="s">
        <v>148</v>
      </c>
      <c r="E85" s="102">
        <f>VLOOKUP(B85,'Fire EN 54'!$D$5:$S$513,5,0)</f>
        <v>108</v>
      </c>
      <c r="F85" s="102" t="s">
        <v>665</v>
      </c>
      <c r="G85" s="103" t="str">
        <f>VLOOKUP(B85,'Fire EN 54'!$D$5:$S$513,8,0)</f>
        <v>A</v>
      </c>
      <c r="H85" s="106"/>
      <c r="I85" s="106"/>
      <c r="J85" s="105" t="str">
        <f>VLOOKUP(B85,'Fire EN 54'!$D$5:$S$513,6,0)</f>
        <v>3</v>
      </c>
      <c r="K85" s="106" t="s">
        <v>584</v>
      </c>
      <c r="L85" s="107" t="str">
        <f>VLOOKUP(B85,'Fire EN 54'!$D$5:$S$513,10,0)</f>
        <v>CN</v>
      </c>
      <c r="M85" s="123">
        <f>VLOOKUP(B85,'Fire EN 54'!$D$5:$S$513,9,0)</f>
        <v>7608208990</v>
      </c>
      <c r="N85" s="102" t="str">
        <f>VLOOKUP(B85,'Fire EN 54'!$D$5:$S$513,12,0)</f>
        <v>0.058</v>
      </c>
      <c r="O85" s="103">
        <f>VLOOKUP(B85,'Fire EN 54_old'!$D$5:$S$508,16,0)</f>
        <v>8717332288274</v>
      </c>
      <c r="P85" s="103">
        <f>VLOOKUP(B85,'Fire EN 54'!$D$5:$S$513,16,0)</f>
        <v>8717332288274</v>
      </c>
    </row>
    <row r="86" spans="1:164" s="119" customFormat="1" ht="33.75" customHeight="1" x14ac:dyDescent="0.2">
      <c r="A86" s="509" t="e" vm="64">
        <v>#VALUE!</v>
      </c>
      <c r="B86" s="101" t="s">
        <v>149</v>
      </c>
      <c r="C86" s="110" t="s">
        <v>150</v>
      </c>
      <c r="D86" s="472" t="s">
        <v>151</v>
      </c>
      <c r="E86" s="102">
        <f>VLOOKUP(B86,'Fire EN 54'!$D$5:$S$513,5,0)</f>
        <v>210</v>
      </c>
      <c r="F86" s="102" t="s">
        <v>665</v>
      </c>
      <c r="G86" s="103" t="str">
        <f>VLOOKUP(B86,'Fire EN 54'!$D$5:$S$513,8,0)</f>
        <v>A</v>
      </c>
      <c r="H86" s="106"/>
      <c r="I86" s="106"/>
      <c r="J86" s="105" t="str">
        <f>VLOOKUP(B86,'Fire EN 54'!$D$5:$S$513,6,0)</f>
        <v>3</v>
      </c>
      <c r="K86" s="106" t="s">
        <v>584</v>
      </c>
      <c r="L86" s="107" t="str">
        <f>VLOOKUP(B86,'Fire EN 54'!$D$5:$S$513,10,0)</f>
        <v>CN</v>
      </c>
      <c r="M86" s="123">
        <f>VLOOKUP(B86,'Fire EN 54'!$D$5:$S$513,9,0)</f>
        <v>7608208990</v>
      </c>
      <c r="N86" s="102" t="str">
        <f>VLOOKUP(B86,'Fire EN 54'!$D$5:$S$513,12,0)</f>
        <v>0.116</v>
      </c>
      <c r="O86" s="103">
        <f>VLOOKUP(B86,'Fire EN 54_old'!$D$5:$S$508,16,0)</f>
        <v>8717332288458</v>
      </c>
      <c r="P86" s="103">
        <f>VLOOKUP(B86,'Fire EN 54'!$D$5:$S$513,16,0)</f>
        <v>8717332288458</v>
      </c>
    </row>
    <row r="87" spans="1:164" s="119" customFormat="1" ht="33.75" customHeight="1" x14ac:dyDescent="0.2">
      <c r="A87" s="509" t="e" vm="65">
        <v>#VALUE!</v>
      </c>
      <c r="B87" s="101" t="s">
        <v>152</v>
      </c>
      <c r="C87" s="110" t="s">
        <v>153</v>
      </c>
      <c r="D87" s="472" t="s">
        <v>154</v>
      </c>
      <c r="E87" s="102">
        <f>VLOOKUP(B87,'Fire EN 54'!$D$5:$S$513,5,0)</f>
        <v>350</v>
      </c>
      <c r="F87" s="102" t="s">
        <v>665</v>
      </c>
      <c r="G87" s="103" t="str">
        <f>VLOOKUP(B87,'Fire EN 54'!$D$5:$S$513,8,0)</f>
        <v>A</v>
      </c>
      <c r="H87" s="106"/>
      <c r="I87" s="106"/>
      <c r="J87" s="105" t="str">
        <f>VLOOKUP(B87,'Fire EN 54'!$D$5:$S$513,6,0)</f>
        <v>3</v>
      </c>
      <c r="K87" s="106" t="s">
        <v>584</v>
      </c>
      <c r="L87" s="107" t="str">
        <f>VLOOKUP(B87,'Fire EN 54'!$D$5:$S$513,10,0)</f>
        <v>CN</v>
      </c>
      <c r="M87" s="123">
        <f>VLOOKUP(B87,'Fire EN 54'!$D$5:$S$513,9,0)</f>
        <v>7608208990</v>
      </c>
      <c r="N87" s="102" t="str">
        <f>VLOOKUP(B87,'Fire EN 54'!$D$5:$S$513,12,0)</f>
        <v>0.21</v>
      </c>
      <c r="O87" s="103">
        <f>VLOOKUP(B87,'Fire EN 54_old'!$D$5:$S$508,16,0)</f>
        <v>8717332288465</v>
      </c>
      <c r="P87" s="103">
        <f>VLOOKUP(B87,'Fire EN 54'!$D$5:$S$513,16,0)</f>
        <v>8717332288465</v>
      </c>
    </row>
    <row r="88" spans="1:164" s="119" customFormat="1" ht="33.75" customHeight="1" x14ac:dyDescent="0.2">
      <c r="A88" s="509" t="e" vm="66">
        <v>#VALUE!</v>
      </c>
      <c r="B88" s="492" t="s">
        <v>1085</v>
      </c>
      <c r="C88" s="473" t="s">
        <v>155</v>
      </c>
      <c r="D88" s="491" t="s">
        <v>156</v>
      </c>
      <c r="E88" s="102">
        <f>VLOOKUP(B88,'Fire EN 54'!$D$5:$S$513,5,0)</f>
        <v>648</v>
      </c>
      <c r="F88" s="102" t="s">
        <v>665</v>
      </c>
      <c r="G88" s="103" t="str">
        <f>VLOOKUP(B88,'Fire EN 54'!$D$5:$S$513,8,0)</f>
        <v>A</v>
      </c>
      <c r="H88" s="106"/>
      <c r="I88" s="106"/>
      <c r="J88" s="105" t="str">
        <f>VLOOKUP(B88,'Fire EN 54'!$D$5:$S$513,6,0)</f>
        <v>3</v>
      </c>
      <c r="K88" s="106" t="s">
        <v>584</v>
      </c>
      <c r="L88" s="107" t="str">
        <f>VLOOKUP(B88,'Fire EN 54'!$D$5:$S$513,10,0)</f>
        <v>CN</v>
      </c>
      <c r="M88" s="123">
        <f>VLOOKUP(B88,'Fire EN 54'!$D$5:$S$513,9,0)</f>
        <v>8421999099</v>
      </c>
      <c r="N88" s="102" t="str">
        <f>VLOOKUP(B88,'Fire EN 54'!$D$5:$S$513,12,0)</f>
        <v>0.14</v>
      </c>
      <c r="O88" s="103">
        <f>VLOOKUP(B88,'Fire EN 54_old'!$D$5:$S$508,16,0)</f>
        <v>782695089828</v>
      </c>
      <c r="P88" s="103">
        <f>VLOOKUP(B88,'Fire EN 54'!$D$5:$S$513,16,0)</f>
        <v>782695089828</v>
      </c>
    </row>
    <row r="89" spans="1:164" s="119" customFormat="1" ht="30" customHeight="1" x14ac:dyDescent="0.2">
      <c r="A89" s="509"/>
      <c r="B89" s="101" t="s">
        <v>157</v>
      </c>
      <c r="C89" s="101" t="s">
        <v>158</v>
      </c>
      <c r="D89" s="472" t="s">
        <v>159</v>
      </c>
      <c r="E89" s="102">
        <f>VLOOKUP(B89,'Fire EN 54'!$D$5:$S$513,5,0)</f>
        <v>230</v>
      </c>
      <c r="F89" s="102" t="s">
        <v>665</v>
      </c>
      <c r="G89" s="103" t="str">
        <f>VLOOKUP(B89,'Fire EN 54'!$D$5:$S$513,8,0)</f>
        <v>A</v>
      </c>
      <c r="H89" s="106"/>
      <c r="I89" s="106"/>
      <c r="J89" s="105" t="str">
        <f>VLOOKUP(B89,'Fire EN 54'!$D$5:$S$513,6,0)</f>
        <v>3</v>
      </c>
      <c r="K89" s="106" t="s">
        <v>584</v>
      </c>
      <c r="L89" s="107" t="str">
        <f>VLOOKUP(B89,'Fire EN 54'!$D$5:$S$513,10,0)</f>
        <v>CN</v>
      </c>
      <c r="M89" s="123">
        <f>VLOOKUP(B89,'Fire EN 54'!$D$5:$S$513,9,0)</f>
        <v>85371099</v>
      </c>
      <c r="N89" s="102" t="str">
        <f>VLOOKUP(B89,'Fire EN 54'!$D$5:$S$513,12,0)</f>
        <v>0.018</v>
      </c>
      <c r="O89" s="103">
        <f>VLOOKUP(B89,'Fire EN 54_old'!$D$5:$S$508,16,0)</f>
        <v>800549091183</v>
      </c>
      <c r="P89" s="103">
        <f>VLOOKUP(B89,'Fire EN 54'!$D$5:$S$513,16,0)</f>
        <v>800549091183</v>
      </c>
    </row>
    <row r="90" spans="1:164" ht="15" customHeight="1" x14ac:dyDescent="0.2">
      <c r="A90" s="620" t="s">
        <v>160</v>
      </c>
      <c r="B90" s="621"/>
      <c r="C90" s="621"/>
      <c r="D90" s="621"/>
      <c r="E90" s="83"/>
      <c r="F90" s="165"/>
      <c r="G90" s="165"/>
      <c r="H90" s="165"/>
      <c r="I90" s="165"/>
      <c r="J90" s="165"/>
      <c r="K90" s="165"/>
      <c r="L90" s="165"/>
      <c r="M90" s="83"/>
      <c r="N90" s="480"/>
      <c r="O90" s="139"/>
      <c r="P90" s="83"/>
    </row>
    <row r="91" spans="1:164" s="109" customFormat="1" ht="46.5" customHeight="1" x14ac:dyDescent="0.2">
      <c r="A91" s="123" t="e" vm="67">
        <v>#VALUE!</v>
      </c>
      <c r="B91" s="493" t="s">
        <v>975</v>
      </c>
      <c r="C91" s="494" t="s">
        <v>161</v>
      </c>
      <c r="D91" s="494" t="s">
        <v>612</v>
      </c>
      <c r="E91" s="102">
        <f>VLOOKUP(B91,'Fire EN 54'!$D$5:$S$513,5,0)</f>
        <v>303</v>
      </c>
      <c r="F91" s="495" t="s">
        <v>666</v>
      </c>
      <c r="G91" s="103" t="str">
        <f>VLOOKUP(B91,'Fire EN 54'!$D$5:$S$513,8,0)</f>
        <v>A</v>
      </c>
      <c r="H91" s="106"/>
      <c r="I91" s="106"/>
      <c r="J91" s="105" t="str">
        <f>VLOOKUP(B91,'Fire EN 54'!$D$5:$S$513,6,0)</f>
        <v>5</v>
      </c>
      <c r="K91" s="471" t="s">
        <v>584</v>
      </c>
      <c r="L91" s="107" t="str">
        <f>VLOOKUP(B91,'Fire EN 54'!$D$5:$S$513,10,0)</f>
        <v>PT</v>
      </c>
      <c r="M91" s="123">
        <f>VLOOKUP(B91,'Fire EN 54'!$D$5:$S$513,9,0)</f>
        <v>8531103000</v>
      </c>
      <c r="N91" s="102" t="str">
        <f>VLOOKUP(B91,'Fire EN 54'!$D$5:$S$513,12,0)</f>
        <v>0.075</v>
      </c>
      <c r="O91" s="103">
        <f>VLOOKUP(B91,'Fire EN 54_old'!$D$5:$S$508,16,0)</f>
        <v>8717332972951</v>
      </c>
      <c r="P91" s="103">
        <f>VLOOKUP(B91,'Fire EN 54'!$D$5:$S$513,16,0)</f>
        <v>8717332972951</v>
      </c>
    </row>
    <row r="92" spans="1:164" s="109" customFormat="1" ht="52.5" customHeight="1" x14ac:dyDescent="0.2">
      <c r="A92" s="123" t="e" vm="68">
        <v>#VALUE!</v>
      </c>
      <c r="B92" s="473" t="s">
        <v>976</v>
      </c>
      <c r="C92" s="473" t="s">
        <v>162</v>
      </c>
      <c r="D92" s="473" t="s">
        <v>163</v>
      </c>
      <c r="E92" s="102">
        <f>VLOOKUP(B92,'Fire EN 54'!$D$5:$S$513,5,0)</f>
        <v>313</v>
      </c>
      <c r="F92" s="495" t="s">
        <v>666</v>
      </c>
      <c r="G92" s="103" t="str">
        <f>VLOOKUP(B92,'Fire EN 54'!$D$5:$S$513,8,0)</f>
        <v>A</v>
      </c>
      <c r="H92" s="106"/>
      <c r="I92" s="106"/>
      <c r="J92" s="105" t="str">
        <f>VLOOKUP(B92,'Fire EN 54'!$D$5:$S$513,6,0)</f>
        <v>5</v>
      </c>
      <c r="K92" s="471" t="s">
        <v>584</v>
      </c>
      <c r="L92" s="107" t="str">
        <f>VLOOKUP(B92,'Fire EN 54'!$D$5:$S$513,10,0)</f>
        <v>PT</v>
      </c>
      <c r="M92" s="123">
        <f>VLOOKUP(B92,'Fire EN 54'!$D$5:$S$513,9,0)</f>
        <v>8531103000</v>
      </c>
      <c r="N92" s="102" t="str">
        <f>VLOOKUP(B92,'Fire EN 54'!$D$5:$S$513,12,0)</f>
        <v>0.077</v>
      </c>
      <c r="O92" s="103">
        <f>VLOOKUP(B92,'Fire EN 54_old'!$D$5:$S$508,16,0)</f>
        <v>8717332972968</v>
      </c>
      <c r="P92" s="103">
        <f>VLOOKUP(B92,'Fire EN 54'!$D$5:$S$513,16,0)</f>
        <v>8717332972968</v>
      </c>
    </row>
    <row r="93" spans="1:164" s="109" customFormat="1" ht="47.25" customHeight="1" x14ac:dyDescent="0.2">
      <c r="A93" s="123" t="e" vm="69">
        <v>#VALUE!</v>
      </c>
      <c r="B93" s="473" t="s">
        <v>977</v>
      </c>
      <c r="C93" s="473" t="s">
        <v>164</v>
      </c>
      <c r="D93" s="473" t="s">
        <v>750</v>
      </c>
      <c r="E93" s="102">
        <f>VLOOKUP(B93,'Fire EN 54'!$D$5:$S$513,5,0)</f>
        <v>339</v>
      </c>
      <c r="F93" s="495" t="s">
        <v>666</v>
      </c>
      <c r="G93" s="103" t="str">
        <f>VLOOKUP(B93,'Fire EN 54'!$D$5:$S$513,8,0)</f>
        <v>A</v>
      </c>
      <c r="H93" s="106"/>
      <c r="I93" s="106"/>
      <c r="J93" s="105" t="str">
        <f>VLOOKUP(B93,'Fire EN 54'!$D$5:$S$513,6,0)</f>
        <v>5</v>
      </c>
      <c r="K93" s="471" t="s">
        <v>584</v>
      </c>
      <c r="L93" s="107" t="str">
        <f>VLOOKUP(B93,'Fire EN 54'!$D$5:$S$513,10,0)</f>
        <v>PT</v>
      </c>
      <c r="M93" s="123">
        <f>VLOOKUP(B93,'Fire EN 54'!$D$5:$S$513,9,0)</f>
        <v>8531103000</v>
      </c>
      <c r="N93" s="102" t="str">
        <f>VLOOKUP(B93,'Fire EN 54'!$D$5:$S$513,12,0)</f>
        <v>0.077</v>
      </c>
      <c r="O93" s="103">
        <f>VLOOKUP(B93,'Fire EN 54_old'!$D$5:$S$508,16,0)</f>
        <v>8717332972999</v>
      </c>
      <c r="P93" s="103">
        <f>VLOOKUP(B93,'Fire EN 54'!$D$5:$S$513,16,0)</f>
        <v>8717332972999</v>
      </c>
    </row>
    <row r="94" spans="1:164" s="109" customFormat="1" ht="47.25" customHeight="1" x14ac:dyDescent="0.2">
      <c r="A94" s="123" t="e" vm="70">
        <v>#VALUE!</v>
      </c>
      <c r="B94" s="473" t="s">
        <v>978</v>
      </c>
      <c r="C94" s="473" t="s">
        <v>165</v>
      </c>
      <c r="D94" s="473" t="s">
        <v>751</v>
      </c>
      <c r="E94" s="102">
        <f>VLOOKUP(B94,'Fire EN 54'!$D$5:$S$513,5,0)</f>
        <v>356</v>
      </c>
      <c r="F94" s="495" t="s">
        <v>666</v>
      </c>
      <c r="G94" s="103" t="str">
        <f>VLOOKUP(B94,'Fire EN 54'!$D$5:$S$513,8,0)</f>
        <v>A</v>
      </c>
      <c r="H94" s="106"/>
      <c r="I94" s="106"/>
      <c r="J94" s="105" t="str">
        <f>VLOOKUP(B94,'Fire EN 54'!$D$5:$S$513,6,0)</f>
        <v>5</v>
      </c>
      <c r="K94" s="471" t="s">
        <v>584</v>
      </c>
      <c r="L94" s="107" t="str">
        <f>VLOOKUP(B94,'Fire EN 54'!$D$5:$S$513,10,0)</f>
        <v>PT</v>
      </c>
      <c r="M94" s="123">
        <f>VLOOKUP(B94,'Fire EN 54'!$D$5:$S$513,9,0)</f>
        <v>8531103000</v>
      </c>
      <c r="N94" s="102" t="str">
        <f>VLOOKUP(B94,'Fire EN 54'!$D$5:$S$513,12,0)</f>
        <v>0.075</v>
      </c>
      <c r="O94" s="103">
        <f>VLOOKUP(B94,'Fire EN 54_old'!$D$5:$S$508,16,0)</f>
        <v>8717332972975</v>
      </c>
      <c r="P94" s="103">
        <f>VLOOKUP(B94,'Fire EN 54'!$D$5:$S$513,16,0)</f>
        <v>8717332972975</v>
      </c>
    </row>
    <row r="95" spans="1:164" s="109" customFormat="1" ht="52.5" customHeight="1" x14ac:dyDescent="0.2">
      <c r="A95" s="123" t="e" vm="71">
        <v>#VALUE!</v>
      </c>
      <c r="B95" s="473" t="s">
        <v>611</v>
      </c>
      <c r="C95" s="473" t="s">
        <v>166</v>
      </c>
      <c r="D95" s="473" t="s">
        <v>752</v>
      </c>
      <c r="E95" s="102">
        <f>VLOOKUP(B95,'Fire EN 54'!$D$5:$S$513,5,0)</f>
        <v>363</v>
      </c>
      <c r="F95" s="495" t="s">
        <v>666</v>
      </c>
      <c r="G95" s="103" t="str">
        <f>VLOOKUP(B95,'Fire EN 54'!$D$5:$S$513,8,0)</f>
        <v>A</v>
      </c>
      <c r="H95" s="106"/>
      <c r="I95" s="106"/>
      <c r="J95" s="105" t="str">
        <f>VLOOKUP(B95,'Fire EN 54'!$D$5:$S$513,6,0)</f>
        <v>5</v>
      </c>
      <c r="K95" s="471" t="s">
        <v>584</v>
      </c>
      <c r="L95" s="107" t="str">
        <f>VLOOKUP(B95,'Fire EN 54'!$D$5:$S$513,10,0)</f>
        <v>PT</v>
      </c>
      <c r="M95" s="123">
        <f>VLOOKUP(B95,'Fire EN 54'!$D$5:$S$513,9,0)</f>
        <v>8531103000</v>
      </c>
      <c r="N95" s="102" t="str">
        <f>VLOOKUP(B95,'Fire EN 54'!$D$5:$S$513,12,0)</f>
        <v>0.077</v>
      </c>
      <c r="O95" s="103">
        <f>VLOOKUP(B95,'Fire EN 54_old'!$D$5:$S$508,16,0)</f>
        <v>8717332972982</v>
      </c>
      <c r="P95" s="103">
        <f>VLOOKUP(B95,'Fire EN 54'!$D$5:$S$513,16,0)</f>
        <v>8717332972982</v>
      </c>
    </row>
    <row r="96" spans="1:164" s="109" customFormat="1" ht="47.25" customHeight="1" x14ac:dyDescent="0.2">
      <c r="A96" s="123" t="e" vm="72">
        <v>#VALUE!</v>
      </c>
      <c r="B96" s="473" t="s">
        <v>979</v>
      </c>
      <c r="C96" s="473" t="s">
        <v>167</v>
      </c>
      <c r="D96" s="473" t="s">
        <v>753</v>
      </c>
      <c r="E96" s="102">
        <f>VLOOKUP(B96,'Fire EN 54'!$D$5:$S$513,5,0)</f>
        <v>392</v>
      </c>
      <c r="F96" s="495" t="s">
        <v>666</v>
      </c>
      <c r="G96" s="103" t="str">
        <f>VLOOKUP(B96,'Fire EN 54'!$D$5:$S$513,8,0)</f>
        <v>A</v>
      </c>
      <c r="H96" s="106"/>
      <c r="I96" s="106"/>
      <c r="J96" s="105" t="str">
        <f>VLOOKUP(B96,'Fire EN 54'!$D$5:$S$513,6,0)</f>
        <v>5</v>
      </c>
      <c r="K96" s="471" t="s">
        <v>584</v>
      </c>
      <c r="L96" s="107" t="str">
        <f>VLOOKUP(B96,'Fire EN 54'!$D$5:$S$513,10,0)</f>
        <v>PT</v>
      </c>
      <c r="M96" s="123">
        <f>VLOOKUP(B96,'Fire EN 54'!$D$5:$S$513,9,0)</f>
        <v>8531103000</v>
      </c>
      <c r="N96" s="102" t="str">
        <f>VLOOKUP(B96,'Fire EN 54'!$D$5:$S$513,12,0)</f>
        <v>0.077</v>
      </c>
      <c r="O96" s="103">
        <f>VLOOKUP(B96,'Fire EN 54_old'!$D$5:$S$508,16,0)</f>
        <v>8717332973002</v>
      </c>
      <c r="P96" s="103">
        <f>VLOOKUP(B96,'Fire EN 54'!$D$5:$S$513,16,0)</f>
        <v>8717332973002</v>
      </c>
    </row>
    <row r="97" spans="1:16" s="109" customFormat="1" ht="51" customHeight="1" x14ac:dyDescent="0.2">
      <c r="A97" s="123" t="e" vm="73">
        <v>#VALUE!</v>
      </c>
      <c r="B97" s="473" t="s">
        <v>980</v>
      </c>
      <c r="C97" s="473" t="s">
        <v>168</v>
      </c>
      <c r="D97" s="473" t="s">
        <v>169</v>
      </c>
      <c r="E97" s="102">
        <f>VLOOKUP(B97,'Fire EN 54'!$D$5:$S$513,5,0)</f>
        <v>325</v>
      </c>
      <c r="F97" s="495" t="s">
        <v>666</v>
      </c>
      <c r="G97" s="103" t="str">
        <f>VLOOKUP(B97,'Fire EN 54'!$D$5:$S$513,8,0)</f>
        <v>A</v>
      </c>
      <c r="H97" s="106"/>
      <c r="I97" s="106"/>
      <c r="J97" s="105" t="str">
        <f>VLOOKUP(B97,'Fire EN 54'!$D$5:$S$513,6,0)</f>
        <v>5</v>
      </c>
      <c r="K97" s="471" t="s">
        <v>584</v>
      </c>
      <c r="L97" s="107" t="str">
        <f>VLOOKUP(B97,'Fire EN 54'!$D$5:$S$513,10,0)</f>
        <v>PT</v>
      </c>
      <c r="M97" s="123">
        <f>VLOOKUP(B97,'Fire EN 54'!$D$5:$S$513,9,0)</f>
        <v>8531103000</v>
      </c>
      <c r="N97" s="102" t="str">
        <f>VLOOKUP(B97,'Fire EN 54'!$D$5:$S$513,12,0)</f>
        <v>0.077</v>
      </c>
      <c r="O97" s="103">
        <f>VLOOKUP(B97,'Fire EN 54_old'!$D$5:$S$508,16,0)</f>
        <v>8717332973026</v>
      </c>
      <c r="P97" s="103">
        <f>VLOOKUP(B97,'Fire EN 54'!$D$5:$S$513,16,0)</f>
        <v>8717332973026</v>
      </c>
    </row>
    <row r="98" spans="1:16" s="109" customFormat="1" ht="51" customHeight="1" x14ac:dyDescent="0.2">
      <c r="A98" s="123" t="e" vm="74">
        <v>#VALUE!</v>
      </c>
      <c r="B98" s="473" t="s">
        <v>1079</v>
      </c>
      <c r="C98" s="473" t="s">
        <v>1078</v>
      </c>
      <c r="D98" s="491" t="s">
        <v>1080</v>
      </c>
      <c r="E98" s="102">
        <f>VLOOKUP(B98,'Fire EN 54'!$D$5:$S$513,5,0)</f>
        <v>682</v>
      </c>
      <c r="F98" s="495" t="s">
        <v>665</v>
      </c>
      <c r="G98" s="103" t="str">
        <f>VLOOKUP(B98,'Fire EN 54'!$D$5:$S$513,8,0)</f>
        <v>A</v>
      </c>
      <c r="H98" s="106"/>
      <c r="I98" s="106"/>
      <c r="J98" s="105" t="str">
        <f>VLOOKUP(B98,'Fire EN 54'!$D$5:$S$513,6,0)</f>
        <v>5</v>
      </c>
      <c r="K98" s="471" t="s">
        <v>584</v>
      </c>
      <c r="L98" s="107" t="str">
        <f>VLOOKUP(B98,'Fire EN 54'!$D$5:$S$513,10,0)</f>
        <v>PT</v>
      </c>
      <c r="M98" s="123">
        <f>VLOOKUP(B98,'Fire EN 54'!$D$5:$S$513,9,0)</f>
        <v>8531103000</v>
      </c>
      <c r="N98" s="102" t="str">
        <f>VLOOKUP(B98,'Fire EN 54'!$D$5:$S$513,12,0)</f>
        <v>0,082</v>
      </c>
      <c r="O98" s="103" t="str">
        <f>VLOOKUP(B98,'Fire EN 54_old'!$D$5:$S$508,16,0)</f>
        <v>4060039133199</v>
      </c>
      <c r="P98" s="103" t="str">
        <f>VLOOKUP(B98,'Fire EN 54'!$D$5:$S$513,16,0)</f>
        <v>4060039133199</v>
      </c>
    </row>
    <row r="99" spans="1:16" s="109" customFormat="1" ht="47.25" customHeight="1" x14ac:dyDescent="0.2">
      <c r="A99" s="123" t="e" vm="75">
        <v>#VALUE!</v>
      </c>
      <c r="B99" s="473" t="s">
        <v>981</v>
      </c>
      <c r="C99" s="473" t="s">
        <v>170</v>
      </c>
      <c r="D99" s="491" t="s">
        <v>709</v>
      </c>
      <c r="E99" s="102">
        <f>VLOOKUP(B99,'Fire EN 54'!$D$5:$S$513,5,0)</f>
        <v>682</v>
      </c>
      <c r="F99" s="495" t="s">
        <v>666</v>
      </c>
      <c r="G99" s="103" t="str">
        <f>VLOOKUP(B99,'Fire EN 54'!$D$5:$S$513,8,0)</f>
        <v>A</v>
      </c>
      <c r="H99" s="106"/>
      <c r="I99" s="106"/>
      <c r="J99" s="105" t="str">
        <f>VLOOKUP(B99,'Fire EN 54'!$D$5:$S$513,6,0)</f>
        <v>5</v>
      </c>
      <c r="K99" s="471" t="s">
        <v>584</v>
      </c>
      <c r="L99" s="107" t="str">
        <f>VLOOKUP(B99,'Fire EN 54'!$D$5:$S$513,10,0)</f>
        <v>PT</v>
      </c>
      <c r="M99" s="123">
        <f>VLOOKUP(B99,'Fire EN 54'!$D$5:$S$513,9,0)</f>
        <v>8531103000</v>
      </c>
      <c r="N99" s="102" t="str">
        <f>VLOOKUP(B99,'Fire EN 54'!$D$5:$S$513,12,0)</f>
        <v>0.082</v>
      </c>
      <c r="O99" s="103">
        <f>VLOOKUP(B99,'Fire EN 54_old'!$D$5:$S$508,16,0)</f>
        <v>8717332973019</v>
      </c>
      <c r="P99" s="103">
        <f>VLOOKUP(B99,'Fire EN 54'!$D$5:$S$513,16,0)</f>
        <v>8717332973019</v>
      </c>
    </row>
    <row r="100" spans="1:16" s="41" customFormat="1" ht="18.75" customHeight="1" x14ac:dyDescent="0.2">
      <c r="A100" s="622" t="s">
        <v>749</v>
      </c>
      <c r="B100" s="623"/>
      <c r="C100" s="623"/>
      <c r="D100" s="623"/>
      <c r="E100" s="84"/>
      <c r="F100" s="164"/>
      <c r="G100" s="164"/>
      <c r="H100" s="164"/>
      <c r="I100" s="164"/>
      <c r="J100" s="164"/>
      <c r="K100" s="164"/>
      <c r="L100" s="164"/>
      <c r="M100" s="84"/>
      <c r="N100" s="481"/>
      <c r="O100" s="140"/>
      <c r="P100" s="84"/>
    </row>
    <row r="101" spans="1:16" x14ac:dyDescent="0.2">
      <c r="A101" s="620" t="s">
        <v>172</v>
      </c>
      <c r="B101" s="621"/>
      <c r="C101" s="621"/>
      <c r="D101" s="621"/>
      <c r="E101" s="83"/>
      <c r="F101" s="165"/>
      <c r="G101" s="165"/>
      <c r="H101" s="165"/>
      <c r="I101" s="165"/>
      <c r="J101" s="165"/>
      <c r="K101" s="165"/>
      <c r="L101" s="165"/>
      <c r="M101" s="83"/>
      <c r="N101" s="480"/>
      <c r="O101" s="139"/>
      <c r="P101" s="83"/>
    </row>
    <row r="102" spans="1:16" s="108" customFormat="1" ht="51" customHeight="1" x14ac:dyDescent="0.2">
      <c r="A102" s="163" t="e" vm="76">
        <v>#VALUE!</v>
      </c>
      <c r="B102" s="485" t="s">
        <v>173</v>
      </c>
      <c r="C102" s="485" t="s">
        <v>174</v>
      </c>
      <c r="D102" s="486" t="s">
        <v>175</v>
      </c>
      <c r="E102" s="102">
        <f>VLOOKUP(B102,'Fire EN 54'!$D$5:$S$513,5,0)</f>
        <v>262</v>
      </c>
      <c r="F102" s="102" t="s">
        <v>665</v>
      </c>
      <c r="G102" s="103" t="str">
        <f>VLOOKUP(B102,'Fire EN 54'!$D$5:$S$513,8,0)</f>
        <v>A</v>
      </c>
      <c r="H102" s="106"/>
      <c r="I102" s="106"/>
      <c r="J102" s="105" t="str">
        <f>VLOOKUP(B102,'Fire EN 54'!$D$5:$S$513,6,0)</f>
        <v>5</v>
      </c>
      <c r="K102" s="106" t="s">
        <v>584</v>
      </c>
      <c r="L102" s="107" t="str">
        <f>VLOOKUP(B102,'Fire EN 54'!$D$5:$S$513,10,0)</f>
        <v>CN</v>
      </c>
      <c r="M102" s="123">
        <f>VLOOKUP(B102,'Fire EN 54'!$D$5:$S$513,9,0)</f>
        <v>8536909599</v>
      </c>
      <c r="N102" s="102" t="str">
        <f>VLOOKUP(B102,'Fire EN 54'!$D$5:$S$513,12,0)</f>
        <v>0.25</v>
      </c>
      <c r="O102" s="103">
        <f>VLOOKUP(B102,'Fire EN 54_old'!$D$5:$S$508,16,0)</f>
        <v>8717332097494</v>
      </c>
      <c r="P102" s="103">
        <f>VLOOKUP(B102,'Fire EN 54'!$D$5:$S$513,16,0)</f>
        <v>8717332097494</v>
      </c>
    </row>
    <row r="103" spans="1:16" s="109" customFormat="1" ht="51" customHeight="1" x14ac:dyDescent="0.2">
      <c r="A103" s="123" t="e" vm="77">
        <v>#VALUE!</v>
      </c>
      <c r="B103" s="485" t="s">
        <v>176</v>
      </c>
      <c r="C103" s="485" t="s">
        <v>177</v>
      </c>
      <c r="D103" s="486" t="s">
        <v>178</v>
      </c>
      <c r="E103" s="102">
        <f>VLOOKUP(B103,'Fire EN 54'!$D$5:$S$513,5,0)</f>
        <v>74</v>
      </c>
      <c r="F103" s="102" t="s">
        <v>665</v>
      </c>
      <c r="G103" s="103" t="str">
        <f>VLOOKUP(B103,'Fire EN 54'!$D$5:$S$513,8,0)</f>
        <v>A</v>
      </c>
      <c r="H103" s="106"/>
      <c r="I103" s="106"/>
      <c r="J103" s="105" t="str">
        <f>VLOOKUP(B103,'Fire EN 54'!$D$5:$S$513,6,0)</f>
        <v>5</v>
      </c>
      <c r="K103" s="106" t="s">
        <v>584</v>
      </c>
      <c r="L103" s="107" t="str">
        <f>VLOOKUP(B103,'Fire EN 54'!$D$5:$S$513,10,0)</f>
        <v>CN</v>
      </c>
      <c r="M103" s="123">
        <f>VLOOKUP(B103,'Fire EN 54'!$D$5:$S$513,9,0)</f>
        <v>3926909790</v>
      </c>
      <c r="N103" s="102" t="str">
        <f>VLOOKUP(B103,'Fire EN 54'!$D$5:$S$513,12,0)</f>
        <v>0.166</v>
      </c>
      <c r="O103" s="103">
        <f>VLOOKUP(B103,'Fire EN 54_old'!$D$5:$S$508,16,0)</f>
        <v>8717332097487</v>
      </c>
      <c r="P103" s="103">
        <f>VLOOKUP(B103,'Fire EN 54'!$D$5:$S$513,16,0)</f>
        <v>8717332097487</v>
      </c>
    </row>
    <row r="104" spans="1:16" s="109" customFormat="1" ht="51" customHeight="1" x14ac:dyDescent="0.2">
      <c r="A104" s="123" t="e" vm="78">
        <v>#VALUE!</v>
      </c>
      <c r="B104" s="485" t="s">
        <v>179</v>
      </c>
      <c r="C104" s="485" t="s">
        <v>180</v>
      </c>
      <c r="D104" s="486" t="s">
        <v>181</v>
      </c>
      <c r="E104" s="102">
        <f>VLOOKUP(B104,'Fire EN 54'!$D$5:$S$513,5,0)</f>
        <v>117</v>
      </c>
      <c r="F104" s="102" t="s">
        <v>665</v>
      </c>
      <c r="G104" s="103" t="str">
        <f>VLOOKUP(B104,'Fire EN 54'!$D$5:$S$513,8,0)</f>
        <v>A</v>
      </c>
      <c r="H104" s="106"/>
      <c r="I104" s="106"/>
      <c r="J104" s="105" t="str">
        <f>VLOOKUP(B104,'Fire EN 54'!$D$5:$S$513,6,0)</f>
        <v>5</v>
      </c>
      <c r="K104" s="106" t="s">
        <v>584</v>
      </c>
      <c r="L104" s="107" t="str">
        <f>VLOOKUP(B104,'Fire EN 54'!$D$5:$S$513,10,0)</f>
        <v>CN</v>
      </c>
      <c r="M104" s="123">
        <f>VLOOKUP(B104,'Fire EN 54'!$D$5:$S$513,9,0)</f>
        <v>3926909790</v>
      </c>
      <c r="N104" s="102" t="str">
        <f>VLOOKUP(B104,'Fire EN 54'!$D$5:$S$513,12,0)</f>
        <v>0.049</v>
      </c>
      <c r="O104" s="103">
        <f>VLOOKUP(B104,'Fire EN 54_old'!$D$5:$S$508,16,0)</f>
        <v>8717332097562</v>
      </c>
      <c r="P104" s="103">
        <f>VLOOKUP(B104,'Fire EN 54'!$D$5:$S$513,16,0)</f>
        <v>8717332097562</v>
      </c>
    </row>
    <row r="105" spans="1:16" s="109" customFormat="1" ht="51" customHeight="1" x14ac:dyDescent="0.2">
      <c r="A105" s="123" t="e" vm="79">
        <v>#VALUE!</v>
      </c>
      <c r="B105" s="100" t="s">
        <v>182</v>
      </c>
      <c r="C105" s="100" t="s">
        <v>183</v>
      </c>
      <c r="D105" s="472" t="s">
        <v>184</v>
      </c>
      <c r="E105" s="102">
        <f>VLOOKUP(B105,'Fire EN 54'!$D$5:$S$513,5,0)</f>
        <v>30</v>
      </c>
      <c r="F105" s="102" t="s">
        <v>665</v>
      </c>
      <c r="G105" s="103" t="str">
        <f>VLOOKUP(B105,'Fire EN 54'!$D$5:$S$513,8,0)</f>
        <v>A</v>
      </c>
      <c r="H105" s="106"/>
      <c r="I105" s="106"/>
      <c r="J105" s="105" t="str">
        <f>VLOOKUP(B105,'Fire EN 54'!$D$5:$S$513,6,0)</f>
        <v>5</v>
      </c>
      <c r="K105" s="106" t="s">
        <v>584</v>
      </c>
      <c r="L105" s="107" t="str">
        <f>VLOOKUP(B105,'Fire EN 54'!$D$5:$S$513,10,0)</f>
        <v>CN</v>
      </c>
      <c r="M105" s="123">
        <f>VLOOKUP(B105,'Fire EN 54'!$D$5:$S$513,9,0)</f>
        <v>3926909790</v>
      </c>
      <c r="N105" s="102" t="str">
        <f>VLOOKUP(B105,'Fire EN 54'!$D$5:$S$513,12,0)</f>
        <v>0.03</v>
      </c>
      <c r="O105" s="103">
        <f>VLOOKUP(B105,'Fire EN 54_old'!$D$5:$S$508,16,0)</f>
        <v>8717332097555</v>
      </c>
      <c r="P105" s="103">
        <f>VLOOKUP(B105,'Fire EN 54'!$D$5:$S$513,16,0)</f>
        <v>8717332097555</v>
      </c>
    </row>
    <row r="106" spans="1:16" s="109" customFormat="1" ht="51" customHeight="1" x14ac:dyDescent="0.2">
      <c r="A106" s="123" t="e" vm="80">
        <v>#VALUE!</v>
      </c>
      <c r="B106" s="485" t="s">
        <v>667</v>
      </c>
      <c r="C106" s="485" t="s">
        <v>185</v>
      </c>
      <c r="D106" s="486" t="s">
        <v>186</v>
      </c>
      <c r="E106" s="102">
        <f>VLOOKUP(B106,'Fire EN 54'!$D$5:$S$513,5,0)</f>
        <v>65</v>
      </c>
      <c r="F106" s="102" t="s">
        <v>665</v>
      </c>
      <c r="G106" s="103" t="str">
        <f>VLOOKUP(B106,'Fire EN 54'!$D$5:$S$513,8,0)</f>
        <v>A</v>
      </c>
      <c r="H106" s="106"/>
      <c r="I106" s="106"/>
      <c r="J106" s="105" t="str">
        <f>VLOOKUP(B106,'Fire EN 54'!$D$5:$S$513,6,0)</f>
        <v>5</v>
      </c>
      <c r="K106" s="106" t="s">
        <v>584</v>
      </c>
      <c r="L106" s="107" t="str">
        <f>VLOOKUP(B106,'Fire EN 54'!$D$5:$S$513,10,0)</f>
        <v>CN</v>
      </c>
      <c r="M106" s="123">
        <f>VLOOKUP(B106,'Fire EN 54'!$D$5:$S$513,9,0)</f>
        <v>3926909790</v>
      </c>
      <c r="N106" s="102" t="str">
        <f>VLOOKUP(B106,'Fire EN 54'!$D$5:$S$513,12,0)</f>
        <v>0.266</v>
      </c>
      <c r="O106" s="103" t="str">
        <f>VLOOKUP(B106,'Fire EN 54_old'!$D$5:$S$508,16,0)</f>
        <v>8717332204748</v>
      </c>
      <c r="P106" s="103" t="str">
        <f>VLOOKUP(B106,'Fire EN 54'!$D$5:$S$513,16,0)</f>
        <v>8717332204748</v>
      </c>
    </row>
    <row r="107" spans="1:16" s="109" customFormat="1" ht="51" customHeight="1" x14ac:dyDescent="0.2">
      <c r="A107" s="123" t="e" vm="81">
        <v>#VALUE!</v>
      </c>
      <c r="B107" s="485" t="s">
        <v>187</v>
      </c>
      <c r="C107" s="485" t="s">
        <v>188</v>
      </c>
      <c r="D107" s="486" t="s">
        <v>899</v>
      </c>
      <c r="E107" s="102">
        <f>VLOOKUP(B107,'Fire EN 54'!$D$5:$S$513,5,0)</f>
        <v>45</v>
      </c>
      <c r="F107" s="102" t="s">
        <v>665</v>
      </c>
      <c r="G107" s="103" t="str">
        <f>VLOOKUP(B107,'Fire EN 54'!$D$5:$S$513,8,0)</f>
        <v>A</v>
      </c>
      <c r="H107" s="105" t="s">
        <v>900</v>
      </c>
      <c r="I107" s="106"/>
      <c r="J107" s="105" t="str">
        <f>VLOOKUP(B107,'Fire EN 54'!$D$5:$S$513,6,0)</f>
        <v>5</v>
      </c>
      <c r="K107" s="106" t="s">
        <v>584</v>
      </c>
      <c r="L107" s="107" t="str">
        <f>VLOOKUP(B107,'Fire EN 54'!$D$5:$S$513,10,0)</f>
        <v>CN</v>
      </c>
      <c r="M107" s="123">
        <f>VLOOKUP(B107,'Fire EN 54'!$D$5:$S$513,9,0)</f>
        <v>7320208990</v>
      </c>
      <c r="N107" s="102" t="str">
        <f>VLOOKUP(B107,'Fire EN 54'!$D$5:$S$513,12,0)</f>
        <v>0.116</v>
      </c>
      <c r="O107" s="103" t="str">
        <f>VLOOKUP(B107,'Fire EN 54_old'!$D$5:$S$508,16,0)</f>
        <v>8717332204793</v>
      </c>
      <c r="P107" s="103" t="str">
        <f>VLOOKUP(B107,'Fire EN 54'!$D$5:$S$513,16,0)</f>
        <v>8717332204793</v>
      </c>
    </row>
    <row r="108" spans="1:16" s="109" customFormat="1" ht="51" customHeight="1" x14ac:dyDescent="0.2">
      <c r="A108" s="123" t="e" vm="82">
        <v>#VALUE!</v>
      </c>
      <c r="B108" s="101" t="s">
        <v>189</v>
      </c>
      <c r="C108" s="485" t="s">
        <v>190</v>
      </c>
      <c r="D108" s="486" t="s">
        <v>191</v>
      </c>
      <c r="E108" s="102">
        <f>VLOOKUP(B108,'Fire EN 54'!$D$5:$S$513,5,0)</f>
        <v>262</v>
      </c>
      <c r="F108" s="102" t="s">
        <v>665</v>
      </c>
      <c r="G108" s="103" t="str">
        <f>VLOOKUP(B108,'Fire EN 54'!$D$5:$S$513,8,0)</f>
        <v>A</v>
      </c>
      <c r="H108" s="106"/>
      <c r="I108" s="106"/>
      <c r="J108" s="105" t="str">
        <f>VLOOKUP(B108,'Fire EN 54'!$D$5:$S$513,6,0)</f>
        <v>5</v>
      </c>
      <c r="K108" s="106" t="s">
        <v>584</v>
      </c>
      <c r="L108" s="107" t="str">
        <f>VLOOKUP(B108,'Fire EN 54'!$D$5:$S$513,10,0)</f>
        <v>CN</v>
      </c>
      <c r="M108" s="123">
        <f>VLOOKUP(B108,'Fire EN 54'!$D$5:$S$513,9,0)</f>
        <v>8536909599</v>
      </c>
      <c r="N108" s="102" t="str">
        <f>VLOOKUP(B108,'Fire EN 54'!$D$5:$S$513,12,0)</f>
        <v>0.24</v>
      </c>
      <c r="O108" s="103" t="str">
        <f>VLOOKUP(B108,'Fire EN 54_old'!$D$5:$S$508,16,0)</f>
        <v>8717332283224</v>
      </c>
      <c r="P108" s="103" t="str">
        <f>VLOOKUP(B108,'Fire EN 54'!$D$5:$S$513,16,0)</f>
        <v>8717332283224</v>
      </c>
    </row>
    <row r="109" spans="1:16" s="109" customFormat="1" ht="51" customHeight="1" x14ac:dyDescent="0.2">
      <c r="A109" s="163" t="e" vm="83">
        <v>#VALUE!</v>
      </c>
      <c r="B109" s="101" t="s">
        <v>192</v>
      </c>
      <c r="C109" s="485" t="s">
        <v>193</v>
      </c>
      <c r="D109" s="486" t="s">
        <v>194</v>
      </c>
      <c r="E109" s="102">
        <f>VLOOKUP(B109,'Fire EN 54'!$D$5:$S$513,5,0)</f>
        <v>353</v>
      </c>
      <c r="F109" s="102" t="s">
        <v>665</v>
      </c>
      <c r="G109" s="103" t="str">
        <f>VLOOKUP(B109,'Fire EN 54'!$D$5:$S$513,8,0)</f>
        <v>B</v>
      </c>
      <c r="H109" s="106"/>
      <c r="I109" s="106"/>
      <c r="J109" s="105" t="str">
        <f>VLOOKUP(B109,'Fire EN 54'!$D$5:$S$513,6,0)</f>
        <v>5</v>
      </c>
      <c r="K109" s="106" t="s">
        <v>584</v>
      </c>
      <c r="L109" s="107" t="str">
        <f>VLOOKUP(B109,'Fire EN 54'!$D$5:$S$513,10,0)</f>
        <v>DE</v>
      </c>
      <c r="M109" s="123">
        <f>VLOOKUP(B109,'Fire EN 54'!$D$5:$S$513,9,0)</f>
        <v>3926909790</v>
      </c>
      <c r="N109" s="102" t="str">
        <f>VLOOKUP(B109,'Fire EN 54'!$D$5:$S$513,12,0)</f>
        <v>0.2</v>
      </c>
      <c r="O109" s="103">
        <f>VLOOKUP(B109,'Fire EN 54_old'!$D$5:$S$508,16,0)</f>
        <v>4060039033000</v>
      </c>
      <c r="P109" s="103">
        <f>VLOOKUP(B109,'Fire EN 54'!$D$5:$S$513,16,0)</f>
        <v>4060039033000</v>
      </c>
    </row>
    <row r="110" spans="1:16" x14ac:dyDescent="0.2">
      <c r="A110" s="620" t="s">
        <v>708</v>
      </c>
      <c r="B110" s="621"/>
      <c r="C110" s="621"/>
      <c r="D110" s="621"/>
      <c r="E110" s="83"/>
      <c r="F110" s="165"/>
      <c r="G110" s="165"/>
      <c r="H110" s="165"/>
      <c r="I110" s="165"/>
      <c r="J110" s="165"/>
      <c r="K110" s="165"/>
      <c r="L110" s="165"/>
      <c r="M110" s="83"/>
      <c r="N110" s="480"/>
      <c r="O110" s="139"/>
      <c r="P110" s="83"/>
    </row>
    <row r="111" spans="1:16" s="109" customFormat="1" ht="51" customHeight="1" x14ac:dyDescent="0.2">
      <c r="A111" s="123" t="e" vm="84">
        <v>#VALUE!</v>
      </c>
      <c r="B111" s="100" t="s">
        <v>195</v>
      </c>
      <c r="C111" s="100" t="s">
        <v>196</v>
      </c>
      <c r="D111" s="472" t="s">
        <v>197</v>
      </c>
      <c r="E111" s="102">
        <f>VLOOKUP(B111,'Fire EN 54'!$D$5:$S$513,5,0)</f>
        <v>34</v>
      </c>
      <c r="F111" s="102" t="s">
        <v>665</v>
      </c>
      <c r="G111" s="103">
        <f>VLOOKUP(B111,'Fire EN 54'!$D$5:$S$513,8,0)</f>
        <v>1</v>
      </c>
      <c r="H111" s="106"/>
      <c r="I111" s="106"/>
      <c r="J111" s="105" t="str">
        <f>VLOOKUP(B111,'Fire EN 54'!$D$5:$S$513,6,0)</f>
        <v>5</v>
      </c>
      <c r="K111" s="106" t="s">
        <v>584</v>
      </c>
      <c r="L111" s="107" t="str">
        <f>VLOOKUP(B111,'Fire EN 54'!$D$5:$S$513,10,0)</f>
        <v>CN</v>
      </c>
      <c r="M111" s="123">
        <f>VLOOKUP(B111,'Fire EN 54'!$D$5:$S$513,9,0)</f>
        <v>8536909599</v>
      </c>
      <c r="N111" s="102" t="str">
        <f>VLOOKUP(B111,'Fire EN 54'!$D$5:$S$513,12,0)</f>
        <v>0.009</v>
      </c>
      <c r="O111" s="103">
        <f>VLOOKUP(B111,'Fire EN 54_old'!$D$5:$S$508,16,0)</f>
        <v>8717332019878</v>
      </c>
      <c r="P111" s="103">
        <f>VLOOKUP(B111,'Fire EN 54'!$D$5:$S$513,16,0)</f>
        <v>8717332019878</v>
      </c>
    </row>
    <row r="112" spans="1:16" s="109" customFormat="1" ht="48" customHeight="1" x14ac:dyDescent="0.2">
      <c r="A112" s="123" t="e" vm="85">
        <v>#VALUE!</v>
      </c>
      <c r="B112" s="100" t="s">
        <v>704</v>
      </c>
      <c r="C112" s="100" t="s">
        <v>198</v>
      </c>
      <c r="D112" s="472" t="s">
        <v>199</v>
      </c>
      <c r="E112" s="102">
        <f>VLOOKUP(B112,'Fire EN 54'!$D$5:$S$513,5,0)</f>
        <v>34</v>
      </c>
      <c r="F112" s="102" t="s">
        <v>665</v>
      </c>
      <c r="G112" s="103" t="str">
        <f>VLOOKUP(B112,'Fire EN 54'!$D$5:$S$513,8,0)</f>
        <v>A</v>
      </c>
      <c r="H112" s="106"/>
      <c r="I112" s="106"/>
      <c r="J112" s="105" t="str">
        <f>VLOOKUP(B112,'Fire EN 54'!$D$5:$S$513,6,0)</f>
        <v>5</v>
      </c>
      <c r="K112" s="106" t="s">
        <v>584</v>
      </c>
      <c r="L112" s="107" t="str">
        <f>VLOOKUP(B112,'Fire EN 54'!$D$5:$S$513,10,0)</f>
        <v>CN</v>
      </c>
      <c r="M112" s="123">
        <f>VLOOKUP(B112,'Fire EN 54'!$D$5:$S$513,9,0)</f>
        <v>8536909599</v>
      </c>
      <c r="N112" s="102" t="str">
        <f>VLOOKUP(B112,'Fire EN 54'!$D$5:$S$513,12,0)</f>
        <v>0.09</v>
      </c>
      <c r="O112" s="103">
        <f>VLOOKUP(B112,'Fire EN 54_old'!$D$5:$S$508,16,0)</f>
        <v>8717332019878</v>
      </c>
      <c r="P112" s="103">
        <f>VLOOKUP(B112,'Fire EN 54'!$D$5:$S$513,16,0)</f>
        <v>8717332808823</v>
      </c>
    </row>
    <row r="113" spans="1:16" s="109" customFormat="1" ht="36.75" customHeight="1" x14ac:dyDescent="0.2">
      <c r="A113" s="123" t="e" vm="86">
        <v>#VALUE!</v>
      </c>
      <c r="B113" s="100" t="s">
        <v>200</v>
      </c>
      <c r="C113" s="100" t="s">
        <v>201</v>
      </c>
      <c r="D113" s="472" t="s">
        <v>695</v>
      </c>
      <c r="E113" s="102">
        <f>VLOOKUP(B113,'Fire EN 54'!$D$5:$S$513,5,0)</f>
        <v>599</v>
      </c>
      <c r="F113" s="102" t="s">
        <v>665</v>
      </c>
      <c r="G113" s="103" t="str">
        <f>VLOOKUP(B113,'Fire EN 54'!$D$5:$S$513,8,0)</f>
        <v>A</v>
      </c>
      <c r="H113" s="105" t="s">
        <v>694</v>
      </c>
      <c r="I113" s="105"/>
      <c r="J113" s="105" t="str">
        <f>VLOOKUP(B113,'Fire EN 54'!$D$5:$S$513,6,0)</f>
        <v>5</v>
      </c>
      <c r="K113" s="106" t="s">
        <v>584</v>
      </c>
      <c r="L113" s="107" t="str">
        <f>VLOOKUP(B113,'Fire EN 54'!$D$5:$S$513,10,0)</f>
        <v>CN</v>
      </c>
      <c r="M113" s="123">
        <f>VLOOKUP(B113,'Fire EN 54'!$D$5:$S$513,9,0)</f>
        <v>8536909599</v>
      </c>
      <c r="N113" s="102" t="str">
        <f>VLOOKUP(B113,'Fire EN 54'!$D$5:$S$513,12,0)</f>
        <v>0.23</v>
      </c>
      <c r="O113" s="103">
        <f>VLOOKUP(B113,'Fire EN 54_old'!$D$5:$S$508,16,0)</f>
        <v>8717332808830</v>
      </c>
      <c r="P113" s="103">
        <f>VLOOKUP(B113,'Fire EN 54'!$D$5:$S$513,16,0)</f>
        <v>8717332808830</v>
      </c>
    </row>
    <row r="114" spans="1:16" s="109" customFormat="1" ht="51" customHeight="1" x14ac:dyDescent="0.2">
      <c r="A114" s="123" t="e" vm="87">
        <v>#VALUE!</v>
      </c>
      <c r="B114" s="101" t="s">
        <v>202</v>
      </c>
      <c r="C114" s="101" t="s">
        <v>203</v>
      </c>
      <c r="D114" s="472" t="s">
        <v>204</v>
      </c>
      <c r="E114" s="102">
        <f>VLOOKUP(B114,'Fire EN 54'!$D$5:$S$513,5,0)</f>
        <v>208</v>
      </c>
      <c r="F114" s="102" t="s">
        <v>665</v>
      </c>
      <c r="G114" s="103" t="str">
        <f>VLOOKUP(B114,'Fire EN 54'!$D$5:$S$513,8,0)</f>
        <v>A</v>
      </c>
      <c r="H114" s="106"/>
      <c r="I114" s="106"/>
      <c r="J114" s="105" t="str">
        <f>VLOOKUP(B114,'Fire EN 54'!$D$5:$S$513,6,0)</f>
        <v>5</v>
      </c>
      <c r="K114" s="106" t="s">
        <v>584</v>
      </c>
      <c r="L114" s="107" t="str">
        <f>VLOOKUP(B114,'Fire EN 54'!$D$5:$S$513,10,0)</f>
        <v>CN</v>
      </c>
      <c r="M114" s="123">
        <f>VLOOKUP(B114,'Fire EN 54'!$D$5:$S$513,9,0)</f>
        <v>8536909599</v>
      </c>
      <c r="N114" s="102" t="str">
        <f>VLOOKUP(B114,'Fire EN 54'!$D$5:$S$513,12,0)</f>
        <v>0.09</v>
      </c>
      <c r="O114" s="103" t="str">
        <f>VLOOKUP(B114,'Fire EN 54_old'!$D$5:$S$508,16,0)</f>
        <v>8717332206896</v>
      </c>
      <c r="P114" s="103" t="str">
        <f>VLOOKUP(B114,'Fire EN 54'!$D$5:$S$513,16,0)</f>
        <v>8717332206896</v>
      </c>
    </row>
    <row r="115" spans="1:16" s="109" customFormat="1" ht="38.25" customHeight="1" x14ac:dyDescent="0.2">
      <c r="A115" s="123" t="e" vm="88">
        <v>#VALUE!</v>
      </c>
      <c r="B115" s="492" t="s">
        <v>205</v>
      </c>
      <c r="C115" s="492" t="s">
        <v>206</v>
      </c>
      <c r="D115" s="491" t="s">
        <v>207</v>
      </c>
      <c r="E115" s="102">
        <f>VLOOKUP(B115,'Fire EN 54'!$D$5:$S$513,5,0)</f>
        <v>34</v>
      </c>
      <c r="F115" s="102" t="s">
        <v>665</v>
      </c>
      <c r="G115" s="103" t="str">
        <f>VLOOKUP(B115,'Fire EN 54'!$D$5:$S$513,8,0)</f>
        <v>A</v>
      </c>
      <c r="H115" s="106"/>
      <c r="I115" s="106"/>
      <c r="J115" s="105" t="str">
        <f>VLOOKUP(B115,'Fire EN 54'!$D$5:$S$513,6,0)</f>
        <v>5</v>
      </c>
      <c r="K115" s="106" t="s">
        <v>584</v>
      </c>
      <c r="L115" s="107" t="str">
        <f>VLOOKUP(B115,'Fire EN 54'!$D$5:$S$513,10,0)</f>
        <v>CN</v>
      </c>
      <c r="M115" s="123">
        <f>VLOOKUP(B115,'Fire EN 54'!$D$5:$S$513,9,0)</f>
        <v>3926909790</v>
      </c>
      <c r="N115" s="102" t="str">
        <f>VLOOKUP(B115,'Fire EN 54'!$D$5:$S$513,12,0)</f>
        <v>0.1</v>
      </c>
      <c r="O115" s="103">
        <f>VLOOKUP(B115,'Fire EN 54_old'!$D$5:$S$508,16,0)</f>
        <v>8717332020461</v>
      </c>
      <c r="P115" s="103">
        <f>VLOOKUP(B115,'Fire EN 54'!$D$5:$S$513,16,0)</f>
        <v>8717332020461</v>
      </c>
    </row>
    <row r="116" spans="1:16" s="109" customFormat="1" ht="38.25" customHeight="1" x14ac:dyDescent="0.2">
      <c r="A116" s="123" t="e" vm="89">
        <v>#VALUE!</v>
      </c>
      <c r="B116" s="473" t="s">
        <v>208</v>
      </c>
      <c r="C116" s="492" t="s">
        <v>209</v>
      </c>
      <c r="D116" s="491" t="s">
        <v>210</v>
      </c>
      <c r="E116" s="102">
        <f>VLOOKUP(B116,'Fire EN 54'!$D$5:$S$513,5,0)</f>
        <v>148</v>
      </c>
      <c r="F116" s="102" t="s">
        <v>665</v>
      </c>
      <c r="G116" s="103">
        <f>VLOOKUP(B116,'Fire EN 54'!$D$5:$S$513,8,0)</f>
        <v>1</v>
      </c>
      <c r="H116" s="106"/>
      <c r="I116" s="106"/>
      <c r="J116" s="105" t="str">
        <f>VLOOKUP(B116,'Fire EN 54'!$D$5:$S$513,6,0)</f>
        <v>5</v>
      </c>
      <c r="K116" s="106" t="s">
        <v>584</v>
      </c>
      <c r="L116" s="107" t="str">
        <f>VLOOKUP(B116,'Fire EN 54'!$D$5:$S$513,10,0)</f>
        <v>CN</v>
      </c>
      <c r="M116" s="123">
        <f>VLOOKUP(B116,'Fire EN 54'!$D$5:$S$513,9,0)</f>
        <v>8536909599</v>
      </c>
      <c r="N116" s="102" t="str">
        <f>VLOOKUP(B116,'Fire EN 54'!$D$5:$S$513,12,0)</f>
        <v>0.04</v>
      </c>
      <c r="O116" s="103">
        <f>VLOOKUP(B116,'Fire EN 54_old'!$D$5:$S$508,16,0)</f>
        <v>8717332022519</v>
      </c>
      <c r="P116" s="103">
        <f>VLOOKUP(B116,'Fire EN 54'!$D$5:$S$513,16,0)</f>
        <v>8717332022519</v>
      </c>
    </row>
    <row r="117" spans="1:16" s="109" customFormat="1" ht="51" customHeight="1" x14ac:dyDescent="0.2">
      <c r="A117" s="123" t="e" vm="90">
        <v>#VALUE!</v>
      </c>
      <c r="B117" s="100" t="s">
        <v>211</v>
      </c>
      <c r="C117" s="100" t="s">
        <v>212</v>
      </c>
      <c r="D117" s="472" t="s">
        <v>213</v>
      </c>
      <c r="E117" s="102">
        <f>VLOOKUP(B117,'Fire EN 54'!$D$5:$S$513,5,0)</f>
        <v>237</v>
      </c>
      <c r="F117" s="102" t="s">
        <v>665</v>
      </c>
      <c r="G117" s="103" t="str">
        <f>VLOOKUP(B117,'Fire EN 54'!$D$5:$S$513,8,0)</f>
        <v>A</v>
      </c>
      <c r="H117" s="106"/>
      <c r="I117" s="106"/>
      <c r="J117" s="105" t="str">
        <f>VLOOKUP(B117,'Fire EN 54'!$D$5:$S$513,6,0)</f>
        <v>5</v>
      </c>
      <c r="K117" s="106" t="s">
        <v>584</v>
      </c>
      <c r="L117" s="107" t="str">
        <f>VLOOKUP(B117,'Fire EN 54'!$D$5:$S$513,10,0)</f>
        <v>DE</v>
      </c>
      <c r="M117" s="123">
        <f>VLOOKUP(B117,'Fire EN 54'!$D$5:$S$513,9,0)</f>
        <v>7326909890</v>
      </c>
      <c r="N117" s="102" t="str">
        <f>VLOOKUP(B117,'Fire EN 54'!$D$5:$S$513,12,0)</f>
        <v>0.3</v>
      </c>
      <c r="O117" s="103">
        <f>VLOOKUP(B117,'Fire EN 54_old'!$D$5:$S$508,16,0)</f>
        <v>8717332003266</v>
      </c>
      <c r="P117" s="103">
        <f>VLOOKUP(B117,'Fire EN 54'!$D$5:$S$513,16,0)</f>
        <v>8717332003266</v>
      </c>
    </row>
    <row r="118" spans="1:16" s="109" customFormat="1" ht="51" customHeight="1" x14ac:dyDescent="0.2">
      <c r="A118" s="123" t="e" vm="91">
        <v>#VALUE!</v>
      </c>
      <c r="B118" s="100" t="s">
        <v>214</v>
      </c>
      <c r="C118" s="100" t="s">
        <v>215</v>
      </c>
      <c r="D118" s="472" t="s">
        <v>760</v>
      </c>
      <c r="E118" s="102">
        <f>VLOOKUP(B118,'Fire EN 54'!$D$5:$S$513,5,0)</f>
        <v>127</v>
      </c>
      <c r="F118" s="102" t="s">
        <v>665</v>
      </c>
      <c r="G118" s="103" t="str">
        <f>VLOOKUP(B118,'Fire EN 54'!$D$5:$S$513,8,0)</f>
        <v>A</v>
      </c>
      <c r="H118" s="105" t="s">
        <v>759</v>
      </c>
      <c r="I118" s="105"/>
      <c r="J118" s="105" t="str">
        <f>VLOOKUP(B118,'Fire EN 54'!$D$5:$S$513,6,0)</f>
        <v>5</v>
      </c>
      <c r="K118" s="106" t="s">
        <v>584</v>
      </c>
      <c r="L118" s="107" t="str">
        <f>VLOOKUP(B118,'Fire EN 54'!$D$5:$S$513,10,0)</f>
        <v>DE</v>
      </c>
      <c r="M118" s="123">
        <f>VLOOKUP(B118,'Fire EN 54'!$D$5:$S$513,9,0)</f>
        <v>3926909790</v>
      </c>
      <c r="N118" s="102" t="str">
        <f>VLOOKUP(B118,'Fire EN 54'!$D$5:$S$513,12,0)</f>
        <v>0.21</v>
      </c>
      <c r="O118" s="103">
        <f>VLOOKUP(B118,'Fire EN 54_old'!$D$5:$S$508,16,0)</f>
        <v>8717332003310</v>
      </c>
      <c r="P118" s="103">
        <f>VLOOKUP(B118,'Fire EN 54'!$D$5:$S$513,16,0)</f>
        <v>8717332003310</v>
      </c>
    </row>
    <row r="119" spans="1:16" s="109" customFormat="1" ht="33.75" customHeight="1" x14ac:dyDescent="0.2">
      <c r="A119" s="123" t="e" vm="92">
        <v>#VALUE!</v>
      </c>
      <c r="B119" s="100" t="s">
        <v>216</v>
      </c>
      <c r="C119" s="100" t="s">
        <v>217</v>
      </c>
      <c r="D119" s="472" t="s">
        <v>670</v>
      </c>
      <c r="E119" s="102">
        <f>VLOOKUP(B119,'Fire EN 54'!$D$5:$S$513,5,0)</f>
        <v>3</v>
      </c>
      <c r="F119" s="102" t="s">
        <v>665</v>
      </c>
      <c r="G119" s="103" t="str">
        <f>VLOOKUP(B119,'Fire EN 54'!$D$5:$S$513,8,0)</f>
        <v>A</v>
      </c>
      <c r="H119" s="105" t="s">
        <v>699</v>
      </c>
      <c r="I119" s="105"/>
      <c r="J119" s="105" t="str">
        <f>VLOOKUP(B119,'Fire EN 54'!$D$5:$S$513,6,0)</f>
        <v>5</v>
      </c>
      <c r="K119" s="106" t="s">
        <v>584</v>
      </c>
      <c r="L119" s="107" t="str">
        <f>VLOOKUP(B119,'Fire EN 54'!$D$5:$S$513,10,0)</f>
        <v>DE</v>
      </c>
      <c r="M119" s="123">
        <f>VLOOKUP(B119,'Fire EN 54'!$D$5:$S$513,9,0)</f>
        <v>3926909790</v>
      </c>
      <c r="N119" s="102" t="str">
        <f>VLOOKUP(B119,'Fire EN 54'!$D$5:$S$513,12,0)</f>
        <v>0.006</v>
      </c>
      <c r="O119" s="103">
        <f>VLOOKUP(B119,'Fire EN 54_old'!$D$5:$S$508,16,0)</f>
        <v>8717332003396</v>
      </c>
      <c r="P119" s="103">
        <f>VLOOKUP(B119,'Fire EN 54'!$D$5:$S$513,16,0)</f>
        <v>8717332003396</v>
      </c>
    </row>
    <row r="120" spans="1:16" s="109" customFormat="1" ht="33.75" customHeight="1" x14ac:dyDescent="0.2">
      <c r="A120" s="123" t="e" vm="93">
        <v>#VALUE!</v>
      </c>
      <c r="B120" s="100" t="s">
        <v>218</v>
      </c>
      <c r="C120" s="100" t="s">
        <v>219</v>
      </c>
      <c r="D120" s="472" t="s">
        <v>671</v>
      </c>
      <c r="E120" s="102">
        <f>VLOOKUP(B120,'Fire EN 54'!$D$5:$S$513,5,0)</f>
        <v>3</v>
      </c>
      <c r="F120" s="102" t="s">
        <v>665</v>
      </c>
      <c r="G120" s="103" t="str">
        <f>VLOOKUP(B120,'Fire EN 54'!$D$5:$S$513,8,0)</f>
        <v>A</v>
      </c>
      <c r="H120" s="105" t="s">
        <v>703</v>
      </c>
      <c r="I120" s="105"/>
      <c r="J120" s="105" t="str">
        <f>VLOOKUP(B120,'Fire EN 54'!$D$5:$S$513,6,0)</f>
        <v>5</v>
      </c>
      <c r="K120" s="106" t="s">
        <v>584</v>
      </c>
      <c r="L120" s="107" t="str">
        <f>VLOOKUP(B120,'Fire EN 54'!$D$5:$S$513,10,0)</f>
        <v>DE</v>
      </c>
      <c r="M120" s="123">
        <f>VLOOKUP(B120,'Fire EN 54'!$D$5:$S$513,9,0)</f>
        <v>3926909790</v>
      </c>
      <c r="N120" s="102" t="str">
        <f>VLOOKUP(B120,'Fire EN 54'!$D$5:$S$513,12,0)</f>
        <v>0.009</v>
      </c>
      <c r="O120" s="103">
        <f>VLOOKUP(B120,'Fire EN 54_old'!$D$5:$S$508,16,0)</f>
        <v>8717332003402</v>
      </c>
      <c r="P120" s="103">
        <f>VLOOKUP(B120,'Fire EN 54'!$D$5:$S$513,16,0)</f>
        <v>8717332003402</v>
      </c>
    </row>
    <row r="121" spans="1:16" s="109" customFormat="1" ht="51" customHeight="1" x14ac:dyDescent="0.2">
      <c r="A121" s="123" t="e" vm="94">
        <v>#VALUE!</v>
      </c>
      <c r="B121" s="100" t="s">
        <v>1173</v>
      </c>
      <c r="C121" s="100" t="s">
        <v>220</v>
      </c>
      <c r="D121" s="472" t="s">
        <v>221</v>
      </c>
      <c r="E121" s="102">
        <f>VLOOKUP(B121,'Fire EN 54'!$D$5:$S$513,5,0)</f>
        <v>238</v>
      </c>
      <c r="F121" s="102" t="s">
        <v>665</v>
      </c>
      <c r="G121" s="103" t="str">
        <f>VLOOKUP(B121,'Fire EN 54'!$D$5:$S$513,8,0)</f>
        <v>A</v>
      </c>
      <c r="H121" s="106"/>
      <c r="I121" s="106"/>
      <c r="J121" s="105" t="str">
        <f>VLOOKUP(B121,'Fire EN 54'!$D$5:$S$513,6,0)</f>
        <v>5</v>
      </c>
      <c r="K121" s="106" t="s">
        <v>584</v>
      </c>
      <c r="L121" s="107" t="str">
        <f>VLOOKUP(B121,'Fire EN 54'!$D$5:$S$513,10,0)</f>
        <v>DE</v>
      </c>
      <c r="M121" s="123">
        <f>VLOOKUP(B121,'Fire EN 54'!$D$5:$S$513,9,0)</f>
        <v>8531900000</v>
      </c>
      <c r="N121" s="102" t="str">
        <f>VLOOKUP(B121,'Fire EN 54'!$D$5:$S$513,12,0)</f>
        <v>0.017</v>
      </c>
      <c r="O121" s="103">
        <f>VLOOKUP(B121,'Fire EN 54_old'!$D$5:$S$508,16,0)</f>
        <v>8717332003280</v>
      </c>
      <c r="P121" s="103">
        <f>VLOOKUP(B121,'Fire EN 54'!$D$5:$S$513,16,0)</f>
        <v>8717332003280</v>
      </c>
    </row>
    <row r="122" spans="1:16" s="109" customFormat="1" ht="36" customHeight="1" x14ac:dyDescent="0.2">
      <c r="A122" s="123" t="e" vm="95">
        <v>#VALUE!</v>
      </c>
      <c r="B122" s="493" t="s">
        <v>639</v>
      </c>
      <c r="C122" s="492" t="s">
        <v>222</v>
      </c>
      <c r="D122" s="491" t="s">
        <v>223</v>
      </c>
      <c r="E122" s="102">
        <f>VLOOKUP(B122,'Fire EN 54'!$D$5:$S$513,5,0)</f>
        <v>211</v>
      </c>
      <c r="F122" s="102" t="s">
        <v>665</v>
      </c>
      <c r="G122" s="103" t="str">
        <f>VLOOKUP(B122,'Fire EN 54'!$D$5:$S$513,8,0)</f>
        <v>A</v>
      </c>
      <c r="H122" s="106"/>
      <c r="I122" s="106"/>
      <c r="J122" s="105" t="str">
        <f>VLOOKUP(B122,'Fire EN 54'!$D$5:$S$513,6,0)</f>
        <v>5</v>
      </c>
      <c r="K122" s="106" t="s">
        <v>584</v>
      </c>
      <c r="L122" s="107" t="str">
        <f>VLOOKUP(B122,'Fire EN 54'!$D$5:$S$513,10,0)</f>
        <v>DE</v>
      </c>
      <c r="M122" s="123">
        <f>VLOOKUP(B122,'Fire EN 54'!$D$5:$S$513,9,0)</f>
        <v>3926909790</v>
      </c>
      <c r="N122" s="102" t="str">
        <f>VLOOKUP(B122,'Fire EN 54'!$D$5:$S$513,12,0)</f>
        <v>0.199</v>
      </c>
      <c r="O122" s="103">
        <f>VLOOKUP(B122,'Fire EN 54_old'!$D$5:$S$508,16,0)</f>
        <v>8717332003426</v>
      </c>
      <c r="P122" s="103">
        <f>VLOOKUP(B122,'Fire EN 54'!$D$5:$S$513,16,0)</f>
        <v>8717332003426</v>
      </c>
    </row>
    <row r="123" spans="1:16" s="109" customFormat="1" ht="47.25" customHeight="1" x14ac:dyDescent="0.2">
      <c r="A123" s="123" t="e" vm="96">
        <v>#VALUE!</v>
      </c>
      <c r="B123" s="493" t="s">
        <v>797</v>
      </c>
      <c r="C123" s="492" t="s">
        <v>798</v>
      </c>
      <c r="D123" s="491" t="s">
        <v>799</v>
      </c>
      <c r="E123" s="102">
        <f>VLOOKUP(B123,'Fire EN 54'!$D$5:$S$513,5,0)</f>
        <v>121</v>
      </c>
      <c r="F123" s="102" t="s">
        <v>665</v>
      </c>
      <c r="G123" s="103" t="str">
        <f>VLOOKUP(B123,'Fire EN 54'!$D$5:$S$513,8,0)</f>
        <v>A</v>
      </c>
      <c r="H123" s="106"/>
      <c r="I123" s="106"/>
      <c r="J123" s="105" t="str">
        <f>VLOOKUP(B123,'Fire EN 54'!$D$5:$S$513,6,0)</f>
        <v>5</v>
      </c>
      <c r="K123" s="106" t="s">
        <v>584</v>
      </c>
      <c r="L123" s="107" t="str">
        <f>VLOOKUP(B123,'Fire EN 54'!$D$5:$S$513,10,0)</f>
        <v>DE</v>
      </c>
      <c r="M123" s="123">
        <f>VLOOKUP(B123,'Fire EN 54'!$D$5:$S$513,9,0)</f>
        <v>3926909790</v>
      </c>
      <c r="N123" s="102" t="str">
        <f>VLOOKUP(B123,'Fire EN 54'!$D$5:$S$513,12,0)</f>
        <v>0.09</v>
      </c>
      <c r="O123" s="103">
        <f>VLOOKUP(B123,'Fire EN 54_old'!$D$5:$S$508,16,0)</f>
        <v>8717332018994</v>
      </c>
      <c r="P123" s="103">
        <f>VLOOKUP(B123,'Fire EN 54'!$D$5:$S$513,16,0)</f>
        <v>8717332018994</v>
      </c>
    </row>
    <row r="124" spans="1:16" s="108" customFormat="1" ht="51" customHeight="1" x14ac:dyDescent="0.2">
      <c r="A124" s="549" t="e" vm="97">
        <v>#VALUE!</v>
      </c>
      <c r="B124" s="492" t="s">
        <v>226</v>
      </c>
      <c r="C124" s="492" t="s">
        <v>225</v>
      </c>
      <c r="D124" s="486" t="s">
        <v>224</v>
      </c>
      <c r="E124" s="102">
        <f>VLOOKUP(B124,'Fire EN 54'!$D$5:$S$513,5,0)</f>
        <v>229</v>
      </c>
      <c r="F124" s="102" t="s">
        <v>665</v>
      </c>
      <c r="G124" s="103">
        <f>VLOOKUP(B124,'Fire EN 54'!$D$5:$S$513,8,0)</f>
        <v>1</v>
      </c>
      <c r="H124" s="487"/>
      <c r="I124" s="487"/>
      <c r="J124" s="105" t="str">
        <f>VLOOKUP(B124,'Fire EN 54'!$D$5:$S$513,6,0)</f>
        <v>5</v>
      </c>
      <c r="K124" s="106" t="s">
        <v>584</v>
      </c>
      <c r="L124" s="107" t="str">
        <f>VLOOKUP(B124,'Fire EN 54'!$D$5:$S$513,10,0)</f>
        <v>PT</v>
      </c>
      <c r="M124" s="123">
        <f>VLOOKUP(B124,'Fire EN 54'!$D$5:$S$513,9,0)</f>
        <v>8531900000</v>
      </c>
      <c r="N124" s="102" t="str">
        <f>VLOOKUP(B124,'Fire EN 54'!$D$5:$S$513,12,0)</f>
        <v>0.061</v>
      </c>
      <c r="O124" s="103">
        <f>VLOOKUP(B124,'Fire EN 54_old'!$D$5:$S$508,16,0)</f>
        <v>8717332927982</v>
      </c>
      <c r="P124" s="103">
        <f>VLOOKUP(B124,'Fire EN 54'!$D$5:$S$513,16,0)</f>
        <v>8717332927982</v>
      </c>
    </row>
    <row r="125" spans="1:16" s="108" customFormat="1" ht="51" customHeight="1" x14ac:dyDescent="0.2">
      <c r="A125" s="549" t="e" vm="98">
        <v>#VALUE!</v>
      </c>
      <c r="B125" s="492" t="s">
        <v>229</v>
      </c>
      <c r="C125" s="492" t="s">
        <v>228</v>
      </c>
      <c r="D125" s="486" t="s">
        <v>224</v>
      </c>
      <c r="E125" s="102">
        <f>VLOOKUP(B125,'Fire EN 54'!$D$5:$S$513,5,0)</f>
        <v>76</v>
      </c>
      <c r="F125" s="102" t="s">
        <v>665</v>
      </c>
      <c r="G125" s="103" t="str">
        <f>VLOOKUP(B125,'Fire EN 54'!$D$5:$S$513,8,0)</f>
        <v>A</v>
      </c>
      <c r="H125" s="487"/>
      <c r="I125" s="487"/>
      <c r="J125" s="105" t="str">
        <f>VLOOKUP(B125,'Fire EN 54'!$D$5:$S$513,6,0)</f>
        <v>5</v>
      </c>
      <c r="K125" s="106" t="s">
        <v>584</v>
      </c>
      <c r="L125" s="107" t="str">
        <f>VLOOKUP(B125,'Fire EN 54'!$D$5:$S$513,10,0)</f>
        <v>PT</v>
      </c>
      <c r="M125" s="123">
        <f>VLOOKUP(B125,'Fire EN 54'!$D$5:$S$513,9,0)</f>
        <v>8531900000</v>
      </c>
      <c r="N125" s="102" t="str">
        <f>VLOOKUP(B125,'Fire EN 54'!$D$5:$S$513,12,0)</f>
        <v>0.058</v>
      </c>
      <c r="O125" s="103">
        <f>VLOOKUP(B125,'Fire EN 54_old'!$D$5:$S$508,16,0)</f>
        <v>8717332926756</v>
      </c>
      <c r="P125" s="103">
        <f>VLOOKUP(B125,'Fire EN 54'!$D$5:$S$513,16,0)</f>
        <v>8717332926756</v>
      </c>
    </row>
    <row r="126" spans="1:16" ht="13.2" x14ac:dyDescent="0.2">
      <c r="A126" s="622" t="s">
        <v>230</v>
      </c>
      <c r="B126" s="623"/>
      <c r="C126" s="623"/>
      <c r="D126" s="623"/>
      <c r="E126" s="84"/>
      <c r="F126" s="164"/>
      <c r="G126" s="164"/>
      <c r="H126" s="164"/>
      <c r="I126" s="164"/>
      <c r="J126" s="164"/>
      <c r="K126" s="164"/>
      <c r="L126" s="164"/>
      <c r="M126" s="84"/>
      <c r="N126" s="481"/>
      <c r="O126" s="140"/>
      <c r="P126" s="84"/>
    </row>
    <row r="127" spans="1:16" s="41" customFormat="1" x14ac:dyDescent="0.2">
      <c r="A127" s="620" t="s">
        <v>231</v>
      </c>
      <c r="B127" s="621"/>
      <c r="C127" s="621"/>
      <c r="D127" s="621"/>
      <c r="E127" s="83"/>
      <c r="F127" s="165"/>
      <c r="G127" s="165"/>
      <c r="H127" s="165"/>
      <c r="I127" s="165"/>
      <c r="J127" s="165"/>
      <c r="K127" s="165"/>
      <c r="L127" s="165"/>
      <c r="M127" s="83"/>
      <c r="N127" s="480"/>
      <c r="O127" s="139"/>
      <c r="P127" s="83"/>
    </row>
    <row r="128" spans="1:16" s="119" customFormat="1" ht="51" customHeight="1" x14ac:dyDescent="0.2">
      <c r="A128" s="546" t="e" vm="99">
        <v>#VALUE!</v>
      </c>
      <c r="B128" s="101" t="s">
        <v>1042</v>
      </c>
      <c r="C128" s="101" t="s">
        <v>1046</v>
      </c>
      <c r="D128" s="472" t="s">
        <v>1043</v>
      </c>
      <c r="E128" s="102">
        <f>VLOOKUP(B128,'Fire EN 54'!$D$5:$S$513,5,0)</f>
        <v>7214</v>
      </c>
      <c r="F128" s="471" t="s">
        <v>665</v>
      </c>
      <c r="G128" s="103" t="str">
        <f>VLOOKUP(B128,'Fire EN 54'!$D$5:$S$513,8,0)</f>
        <v>A</v>
      </c>
      <c r="H128" s="106"/>
      <c r="I128" s="106"/>
      <c r="J128" s="105" t="str">
        <f>VLOOKUP(B128,'Fire EN 54'!$D$5:$S$513,6,0)</f>
        <v>3</v>
      </c>
      <c r="K128" s="106" t="s">
        <v>584</v>
      </c>
      <c r="L128" s="107" t="str">
        <f>VLOOKUP(B128,'Fire EN 54'!$D$5:$S$513,10,0)</f>
        <v>GB</v>
      </c>
      <c r="M128" s="123" t="str">
        <f>VLOOKUP(B128,'Fire EN 54'!$D$5:$S$513,9,0)</f>
        <v>85365019</v>
      </c>
      <c r="N128" s="102" t="str">
        <f>VLOOKUP(B128,'Fire EN 54'!$D$5:$S$513,12,0)</f>
        <v>0.800</v>
      </c>
      <c r="O128" s="103">
        <f>VLOOKUP(B128,'Fire EN 54_old'!$D$5:$S$508,16,0)</f>
        <v>4060039150370</v>
      </c>
      <c r="P128" s="103">
        <f>VLOOKUP(B128,'Fire EN 54'!$D$5:$S$513,16,0)</f>
        <v>4060039150370</v>
      </c>
    </row>
    <row r="129" spans="1:16" s="119" customFormat="1" ht="51" customHeight="1" x14ac:dyDescent="0.2">
      <c r="A129" s="509" t="e" vm="100">
        <v>#VALUE!</v>
      </c>
      <c r="B129" s="101" t="s">
        <v>232</v>
      </c>
      <c r="C129" s="101" t="s">
        <v>233</v>
      </c>
      <c r="D129" s="472" t="s">
        <v>234</v>
      </c>
      <c r="E129" s="102">
        <f>VLOOKUP(B129,'Fire EN 54'!$D$5:$S$513,5,0)</f>
        <v>14922</v>
      </c>
      <c r="F129" s="471" t="s">
        <v>665</v>
      </c>
      <c r="G129" s="103" t="str">
        <f>VLOOKUP(B129,'Fire EN 54'!$D$5:$S$513,8,0)</f>
        <v>A</v>
      </c>
      <c r="H129" s="106"/>
      <c r="I129" s="106"/>
      <c r="J129" s="105" t="str">
        <f>VLOOKUP(B129,'Fire EN 54'!$D$5:$S$513,6,0)</f>
        <v>3</v>
      </c>
      <c r="K129" s="106" t="s">
        <v>584</v>
      </c>
      <c r="L129" s="107" t="str">
        <f>VLOOKUP(B129,'Fire EN 54'!$D$5:$S$513,10,0)</f>
        <v>GB</v>
      </c>
      <c r="M129" s="123">
        <f>VLOOKUP(B129,'Fire EN 54'!$D$5:$S$513,9,0)</f>
        <v>8536501999</v>
      </c>
      <c r="N129" s="102" t="str">
        <f>VLOOKUP(B129,'Fire EN 54'!$D$5:$S$513,12,0)</f>
        <v>1.62</v>
      </c>
      <c r="O129" s="103">
        <f>VLOOKUP(B129,'Fire EN 54_old'!$D$5:$S$508,16,0)</f>
        <v>8717332929009</v>
      </c>
      <c r="P129" s="103">
        <f>VLOOKUP(B129,'Fire EN 54'!$D$5:$S$513,16,0)</f>
        <v>8717332929009</v>
      </c>
    </row>
    <row r="130" spans="1:16" s="119" customFormat="1" ht="51" customHeight="1" x14ac:dyDescent="0.2">
      <c r="A130" s="509" t="e" vm="101">
        <v>#VALUE!</v>
      </c>
      <c r="B130" s="101" t="s">
        <v>235</v>
      </c>
      <c r="C130" s="101" t="s">
        <v>236</v>
      </c>
      <c r="D130" s="472" t="s">
        <v>237</v>
      </c>
      <c r="E130" s="102">
        <f>VLOOKUP(B130,'Fire EN 54'!$D$5:$S$513,5,0)</f>
        <v>12892</v>
      </c>
      <c r="F130" s="471" t="s">
        <v>665</v>
      </c>
      <c r="G130" s="103" t="str">
        <f>VLOOKUP(B130,'Fire EN 54'!$D$5:$S$513,8,0)</f>
        <v>A</v>
      </c>
      <c r="H130" s="106"/>
      <c r="I130" s="106"/>
      <c r="J130" s="105" t="str">
        <f>VLOOKUP(B130,'Fire EN 54'!$D$5:$S$513,6,0)</f>
        <v>3</v>
      </c>
      <c r="K130" s="106" t="s">
        <v>584</v>
      </c>
      <c r="L130" s="107" t="str">
        <f>VLOOKUP(B130,'Fire EN 54'!$D$5:$S$513,10,0)</f>
        <v>GB</v>
      </c>
      <c r="M130" s="123">
        <f>VLOOKUP(B130,'Fire EN 54'!$D$5:$S$513,9,0)</f>
        <v>8536501999</v>
      </c>
      <c r="N130" s="102" t="str">
        <f>VLOOKUP(B130,'Fire EN 54'!$D$5:$S$513,12,0)</f>
        <v>0.65</v>
      </c>
      <c r="O130" s="103">
        <f>VLOOKUP(B130,'Fire EN 54_old'!$D$5:$S$508,16,0)</f>
        <v>8717332929016</v>
      </c>
      <c r="P130" s="103">
        <f>VLOOKUP(B130,'Fire EN 54'!$D$5:$S$513,16,0)</f>
        <v>8717332929016</v>
      </c>
    </row>
    <row r="131" spans="1:16" s="119" customFormat="1" ht="51" customHeight="1" x14ac:dyDescent="0.2">
      <c r="A131" s="509" t="e" vm="102">
        <v>#VALUE!</v>
      </c>
      <c r="B131" s="101" t="s">
        <v>238</v>
      </c>
      <c r="C131" s="496" t="s">
        <v>239</v>
      </c>
      <c r="D131" s="472" t="s">
        <v>240</v>
      </c>
      <c r="E131" s="102">
        <f>VLOOKUP(B131,'Fire EN 54'!$D$5:$S$513,5,0)</f>
        <v>11986</v>
      </c>
      <c r="F131" s="471" t="s">
        <v>665</v>
      </c>
      <c r="G131" s="103" t="str">
        <f>VLOOKUP(B131,'Fire EN 54'!$D$5:$S$513,8,0)</f>
        <v>A</v>
      </c>
      <c r="H131" s="106"/>
      <c r="I131" s="106"/>
      <c r="J131" s="105" t="str">
        <f>VLOOKUP(B131,'Fire EN 54'!$D$5:$S$513,6,0)</f>
        <v>3</v>
      </c>
      <c r="K131" s="106" t="s">
        <v>584</v>
      </c>
      <c r="L131" s="107" t="str">
        <f>VLOOKUP(B131,'Fire EN 54'!$D$5:$S$513,10,0)</f>
        <v>GB</v>
      </c>
      <c r="M131" s="123">
        <f>VLOOKUP(B131,'Fire EN 54'!$D$5:$S$513,9,0)</f>
        <v>8536501999</v>
      </c>
      <c r="N131" s="102" t="str">
        <f>VLOOKUP(B131,'Fire EN 54'!$D$5:$S$513,12,0)</f>
        <v>2.106</v>
      </c>
      <c r="O131" s="103">
        <f>VLOOKUP(B131,'Fire EN 54_old'!$D$5:$S$508,16,0)</f>
        <v>8717332929023</v>
      </c>
      <c r="P131" s="103">
        <f>VLOOKUP(B131,'Fire EN 54'!$D$5:$S$513,16,0)</f>
        <v>8717332929023</v>
      </c>
    </row>
    <row r="132" spans="1:16" s="119" customFormat="1" ht="33.75" customHeight="1" x14ac:dyDescent="0.2">
      <c r="A132" s="509" t="e" vm="103">
        <v>#VALUE!</v>
      </c>
      <c r="B132" s="100" t="s">
        <v>241</v>
      </c>
      <c r="C132" s="100" t="s">
        <v>242</v>
      </c>
      <c r="D132" s="472" t="s">
        <v>662</v>
      </c>
      <c r="E132" s="102">
        <f>VLOOKUP(B132,'Fire EN 54'!$D$5:$S$513,5,0)</f>
        <v>6944</v>
      </c>
      <c r="F132" s="471" t="s">
        <v>665</v>
      </c>
      <c r="G132" s="103" t="str">
        <f>VLOOKUP(B132,'Fire EN 54'!$D$5:$S$513,8,0)</f>
        <v>A</v>
      </c>
      <c r="H132" s="106"/>
      <c r="I132" s="106"/>
      <c r="J132" s="105" t="str">
        <f>VLOOKUP(B132,'Fire EN 54'!$D$5:$S$513,6,0)</f>
        <v>3</v>
      </c>
      <c r="K132" s="106" t="s">
        <v>584</v>
      </c>
      <c r="L132" s="107" t="str">
        <f>VLOOKUP(B132,'Fire EN 54'!$D$5:$S$513,10,0)</f>
        <v>GB</v>
      </c>
      <c r="M132" s="123">
        <f>VLOOKUP(B132,'Fire EN 54'!$D$5:$S$513,9,0)</f>
        <v>8531900000</v>
      </c>
      <c r="N132" s="102" t="str">
        <f>VLOOKUP(B132,'Fire EN 54'!$D$5:$S$513,12,0)</f>
        <v>0.666</v>
      </c>
      <c r="O132" s="103">
        <f>VLOOKUP(B132,'Fire EN 54_old'!$D$5:$S$508,16,0)</f>
        <v>8717332493821</v>
      </c>
      <c r="P132" s="103">
        <f>VLOOKUP(B132,'Fire EN 54'!$D$5:$S$513,16,0)</f>
        <v>8717332493821</v>
      </c>
    </row>
    <row r="133" spans="1:16" s="119" customFormat="1" ht="51" customHeight="1" x14ac:dyDescent="0.2">
      <c r="A133" s="509" t="e" vm="104">
        <v>#VALUE!</v>
      </c>
      <c r="B133" s="101" t="s">
        <v>243</v>
      </c>
      <c r="C133" s="101" t="s">
        <v>244</v>
      </c>
      <c r="D133" s="472" t="s">
        <v>661</v>
      </c>
      <c r="E133" s="102">
        <f>VLOOKUP(B133,'Fire EN 54'!$D$5:$S$513,5,0)</f>
        <v>1941</v>
      </c>
      <c r="F133" s="471" t="s">
        <v>665</v>
      </c>
      <c r="G133" s="103" t="str">
        <f>VLOOKUP(B133,'Fire EN 54'!$D$5:$S$513,8,0)</f>
        <v>A</v>
      </c>
      <c r="H133" s="106"/>
      <c r="I133" s="106"/>
      <c r="J133" s="105" t="str">
        <f>VLOOKUP(B133,'Fire EN 54'!$D$5:$S$513,6,0)</f>
        <v>3</v>
      </c>
      <c r="K133" s="106" t="s">
        <v>584</v>
      </c>
      <c r="L133" s="107" t="str">
        <f>VLOOKUP(B133,'Fire EN 54'!$D$5:$S$513,10,0)</f>
        <v>GB</v>
      </c>
      <c r="M133" s="123">
        <f>VLOOKUP(B133,'Fire EN 54'!$D$5:$S$513,9,0)</f>
        <v>8536501999</v>
      </c>
      <c r="N133" s="102" t="str">
        <f>VLOOKUP(B133,'Fire EN 54'!$D$5:$S$513,12,0)</f>
        <v>0.18</v>
      </c>
      <c r="O133" s="103">
        <f>VLOOKUP(B133,'Fire EN 54_old'!$D$5:$S$508,16,0)</f>
        <v>8717332359769</v>
      </c>
      <c r="P133" s="103">
        <f>VLOOKUP(B133,'Fire EN 54'!$D$5:$S$513,16,0)</f>
        <v>8717332359769</v>
      </c>
    </row>
    <row r="134" spans="1:16" s="119" customFormat="1" ht="51" customHeight="1" x14ac:dyDescent="0.2">
      <c r="A134" s="509" t="e" vm="105">
        <v>#VALUE!</v>
      </c>
      <c r="B134" s="101" t="s">
        <v>245</v>
      </c>
      <c r="C134" s="101" t="s">
        <v>246</v>
      </c>
      <c r="D134" s="472" t="s">
        <v>710</v>
      </c>
      <c r="E134" s="102">
        <f>VLOOKUP(B134,'Fire EN 54'!$D$5:$S$513,5,0)</f>
        <v>1945</v>
      </c>
      <c r="F134" s="471" t="s">
        <v>665</v>
      </c>
      <c r="G134" s="103" t="str">
        <f>VLOOKUP(B134,'Fire EN 54'!$D$5:$S$513,8,0)</f>
        <v>A</v>
      </c>
      <c r="H134" s="106"/>
      <c r="I134" s="106"/>
      <c r="J134" s="105" t="str">
        <f>VLOOKUP(B134,'Fire EN 54'!$D$5:$S$513,6,0)</f>
        <v>3</v>
      </c>
      <c r="K134" s="106" t="s">
        <v>584</v>
      </c>
      <c r="L134" s="107" t="str">
        <f>VLOOKUP(B134,'Fire EN 54'!$D$5:$S$513,10,0)</f>
        <v>US</v>
      </c>
      <c r="M134" s="123">
        <f>VLOOKUP(B134,'Fire EN 54'!$D$5:$S$513,9,0)</f>
        <v>7326909890</v>
      </c>
      <c r="N134" s="102" t="str">
        <f>VLOOKUP(B134,'Fire EN 54'!$D$5:$S$513,12,0)</f>
        <v>0.199</v>
      </c>
      <c r="O134" s="103">
        <f>VLOOKUP(B134,'Fire EN 54_old'!$D$5:$S$508,16,0)</f>
        <v>8717332390779</v>
      </c>
      <c r="P134" s="103">
        <f>VLOOKUP(B134,'Fire EN 54'!$D$5:$S$513,16,0)</f>
        <v>8717332390779</v>
      </c>
    </row>
    <row r="135" spans="1:16" s="119" customFormat="1" ht="51" customHeight="1" x14ac:dyDescent="0.2">
      <c r="A135" s="509" t="e" vm="106">
        <v>#VALUE!</v>
      </c>
      <c r="B135" s="101" t="s">
        <v>247</v>
      </c>
      <c r="C135" s="101" t="s">
        <v>248</v>
      </c>
      <c r="D135" s="472" t="s">
        <v>663</v>
      </c>
      <c r="E135" s="102">
        <f>VLOOKUP(B135,'Fire EN 54'!$D$5:$S$513,5,0)</f>
        <v>1231</v>
      </c>
      <c r="F135" s="471" t="s">
        <v>665</v>
      </c>
      <c r="G135" s="103" t="str">
        <f>VLOOKUP(B135,'Fire EN 54'!$D$5:$S$513,8,0)</f>
        <v>A</v>
      </c>
      <c r="H135" s="106"/>
      <c r="I135" s="106"/>
      <c r="J135" s="105" t="str">
        <f>VLOOKUP(B135,'Fire EN 54'!$D$5:$S$513,6,0)</f>
        <v>3</v>
      </c>
      <c r="K135" s="106" t="s">
        <v>584</v>
      </c>
      <c r="L135" s="107" t="str">
        <f>VLOOKUP(B135,'Fire EN 54'!$D$5:$S$513,10,0)</f>
        <v>US</v>
      </c>
      <c r="M135" s="123">
        <f>VLOOKUP(B135,'Fire EN 54'!$D$5:$S$513,9,0)</f>
        <v>7326909890</v>
      </c>
      <c r="N135" s="102" t="str">
        <f>VLOOKUP(B135,'Fire EN 54'!$D$5:$S$513,12,0)</f>
        <v>0.383</v>
      </c>
      <c r="O135" s="103">
        <f>VLOOKUP(B135,'Fire EN 54_old'!$D$5:$S$508,16,0)</f>
        <v>8717332390786</v>
      </c>
      <c r="P135" s="103">
        <f>VLOOKUP(B135,'Fire EN 54'!$D$5:$S$513,16,0)</f>
        <v>8717332390786</v>
      </c>
    </row>
    <row r="136" spans="1:16" s="119" customFormat="1" ht="51" customHeight="1" x14ac:dyDescent="0.2">
      <c r="A136" s="509" t="e" vm="107">
        <v>#VALUE!</v>
      </c>
      <c r="B136" s="101" t="s">
        <v>249</v>
      </c>
      <c r="C136" s="101" t="s">
        <v>250</v>
      </c>
      <c r="D136" s="472" t="s">
        <v>664</v>
      </c>
      <c r="E136" s="102">
        <f>VLOOKUP(B136,'Fire EN 54'!$D$5:$S$513,5,0)</f>
        <v>1077</v>
      </c>
      <c r="F136" s="471" t="s">
        <v>665</v>
      </c>
      <c r="G136" s="103" t="str">
        <f>VLOOKUP(B136,'Fire EN 54'!$D$5:$S$513,8,0)</f>
        <v>A</v>
      </c>
      <c r="H136" s="106"/>
      <c r="I136" s="106"/>
      <c r="J136" s="105" t="str">
        <f>VLOOKUP(B136,'Fire EN 54'!$D$5:$S$513,6,0)</f>
        <v>3</v>
      </c>
      <c r="K136" s="106" t="s">
        <v>584</v>
      </c>
      <c r="L136" s="107" t="str">
        <f>VLOOKUP(B136,'Fire EN 54'!$D$5:$S$513,10,0)</f>
        <v>US</v>
      </c>
      <c r="M136" s="123">
        <f>VLOOKUP(B136,'Fire EN 54'!$D$5:$S$513,9,0)</f>
        <v>7326909890</v>
      </c>
      <c r="N136" s="102" t="str">
        <f>VLOOKUP(B136,'Fire EN 54'!$D$5:$S$513,12,0)</f>
        <v>0.09</v>
      </c>
      <c r="O136" s="103">
        <f>VLOOKUP(B136,'Fire EN 54_old'!$D$5:$S$508,16,0)</f>
        <v>8717332390793</v>
      </c>
      <c r="P136" s="103">
        <f>VLOOKUP(B136,'Fire EN 54'!$D$5:$S$513,16,0)</f>
        <v>8717332390793</v>
      </c>
    </row>
    <row r="137" spans="1:16" s="41" customFormat="1" x14ac:dyDescent="0.2">
      <c r="A137" s="620" t="s">
        <v>1095</v>
      </c>
      <c r="B137" s="621"/>
      <c r="C137" s="621"/>
      <c r="D137" s="621"/>
      <c r="E137" s="83"/>
      <c r="F137" s="165"/>
      <c r="G137" s="165"/>
      <c r="H137" s="165"/>
      <c r="I137" s="165"/>
      <c r="J137" s="165"/>
      <c r="K137" s="165"/>
      <c r="L137" s="165"/>
      <c r="M137" s="83"/>
      <c r="N137" s="480"/>
      <c r="O137" s="139"/>
      <c r="P137" s="83"/>
    </row>
    <row r="138" spans="1:16" s="120" customFormat="1" ht="30" customHeight="1" x14ac:dyDescent="0.25">
      <c r="A138" s="635" t="e" vm="108">
        <v>#VALUE!</v>
      </c>
      <c r="B138" s="497" t="s">
        <v>1048</v>
      </c>
      <c r="C138" s="497" t="s">
        <v>1047</v>
      </c>
      <c r="D138" s="498" t="s">
        <v>1103</v>
      </c>
      <c r="E138" s="102">
        <f>VLOOKUP(B138,'Fire EN 54'!$D$5:$S$513,5,0)</f>
        <v>15849</v>
      </c>
      <c r="F138" s="499" t="s">
        <v>665</v>
      </c>
      <c r="G138" s="103" t="str">
        <f>VLOOKUP(B138,'Fire EN 54'!$D$5:$S$513,8,0)</f>
        <v>A</v>
      </c>
      <c r="H138" s="500"/>
      <c r="I138" s="124"/>
      <c r="J138" s="105" t="str">
        <f>VLOOKUP(B138,'Fire EN 54'!$D$5:$S$513,6,0)</f>
        <v>3</v>
      </c>
      <c r="K138" s="500" t="s">
        <v>584</v>
      </c>
      <c r="L138" s="107" t="str">
        <f>VLOOKUP(B138,'Fire EN 54'!$D$5:$S$513,10,0)</f>
        <v>GB</v>
      </c>
      <c r="M138" s="123">
        <f>VLOOKUP(B138,'Fire EN 54'!$D$5:$S$513,9,0)</f>
        <v>8536501990</v>
      </c>
      <c r="N138" s="102" t="str">
        <f>VLOOKUP(B138,'Fire EN 54'!$D$5:$S$513,12,0)</f>
        <v>0.950</v>
      </c>
      <c r="O138" s="103">
        <f>VLOOKUP(B138,'Fire EN 54_old'!$D$5:$S$508,16,0)</f>
        <v>4060039128997</v>
      </c>
      <c r="P138" s="103">
        <f>VLOOKUP(B138,'Fire EN 54'!$D$5:$S$513,16,0)</f>
        <v>4060039128997</v>
      </c>
    </row>
    <row r="139" spans="1:16" s="120" customFormat="1" ht="30" customHeight="1" x14ac:dyDescent="0.25">
      <c r="A139" s="636"/>
      <c r="B139" s="497" t="s">
        <v>1050</v>
      </c>
      <c r="C139" s="497" t="s">
        <v>1049</v>
      </c>
      <c r="D139" s="498" t="s">
        <v>1104</v>
      </c>
      <c r="E139" s="102">
        <f>VLOOKUP(B139,'Fire EN 54'!$D$5:$S$513,5,0)</f>
        <v>7513</v>
      </c>
      <c r="F139" s="499" t="s">
        <v>665</v>
      </c>
      <c r="G139" s="103" t="str">
        <f>VLOOKUP(B139,'Fire EN 54'!$D$5:$S$513,8,0)</f>
        <v>A</v>
      </c>
      <c r="H139" s="500" t="s">
        <v>1096</v>
      </c>
      <c r="I139" s="124"/>
      <c r="J139" s="105" t="str">
        <f>VLOOKUP(B139,'Fire EN 54'!$D$5:$S$513,6,0)</f>
        <v>3</v>
      </c>
      <c r="K139" s="500" t="s">
        <v>584</v>
      </c>
      <c r="L139" s="107" t="str">
        <f>VLOOKUP(B139,'Fire EN 54'!$D$5:$S$513,10,0)</f>
        <v>GB</v>
      </c>
      <c r="M139" s="123">
        <f>VLOOKUP(B139,'Fire EN 54'!$D$5:$S$513,9,0)</f>
        <v>85444993</v>
      </c>
      <c r="N139" s="102" t="str">
        <f>VLOOKUP(B139,'Fire EN 54'!$D$5:$S$513,12,0)</f>
        <v>2.470</v>
      </c>
      <c r="O139" s="103">
        <f>VLOOKUP(B139,'Fire EN 54_old'!$D$5:$S$508,16,0)</f>
        <v>4060039133205</v>
      </c>
      <c r="P139" s="103">
        <f>VLOOKUP(B139,'Fire EN 54'!$D$5:$S$513,16,0)</f>
        <v>4060039133205</v>
      </c>
    </row>
    <row r="140" spans="1:16" s="120" customFormat="1" ht="30" customHeight="1" x14ac:dyDescent="0.25">
      <c r="A140" s="636"/>
      <c r="B140" s="497" t="s">
        <v>1052</v>
      </c>
      <c r="C140" s="497" t="s">
        <v>1051</v>
      </c>
      <c r="D140" s="498" t="s">
        <v>1105</v>
      </c>
      <c r="E140" s="102">
        <f>VLOOKUP(B140,'Fire EN 54'!$D$5:$S$513,5,0)</f>
        <v>18796</v>
      </c>
      <c r="F140" s="499" t="s">
        <v>665</v>
      </c>
      <c r="G140" s="103" t="str">
        <f>VLOOKUP(B140,'Fire EN 54'!$D$5:$S$513,8,0)</f>
        <v>A</v>
      </c>
      <c r="H140" s="500" t="s">
        <v>1097</v>
      </c>
      <c r="I140" s="124"/>
      <c r="J140" s="105" t="str">
        <f>VLOOKUP(B140,'Fire EN 54'!$D$5:$S$513,6,0)</f>
        <v>3</v>
      </c>
      <c r="K140" s="500" t="s">
        <v>584</v>
      </c>
      <c r="L140" s="107" t="str">
        <f>VLOOKUP(B140,'Fire EN 54'!$D$5:$S$513,10,0)</f>
        <v>GB</v>
      </c>
      <c r="M140" s="123">
        <f>VLOOKUP(B140,'Fire EN 54'!$D$5:$S$513,9,0)</f>
        <v>85444993</v>
      </c>
      <c r="N140" s="102" t="str">
        <f>VLOOKUP(B140,'Fire EN 54'!$D$5:$S$513,12,0)</f>
        <v>6.180</v>
      </c>
      <c r="O140" s="103">
        <f>VLOOKUP(B140,'Fire EN 54_old'!$D$5:$S$508,16,0)</f>
        <v>4060039133212</v>
      </c>
      <c r="P140" s="103">
        <f>VLOOKUP(B140,'Fire EN 54'!$D$5:$S$513,16,0)</f>
        <v>4060039133212</v>
      </c>
    </row>
    <row r="141" spans="1:16" s="120" customFormat="1" ht="30" customHeight="1" x14ac:dyDescent="0.25">
      <c r="A141" s="636"/>
      <c r="B141" s="497" t="s">
        <v>1054</v>
      </c>
      <c r="C141" s="497" t="s">
        <v>1053</v>
      </c>
      <c r="D141" s="498" t="s">
        <v>1106</v>
      </c>
      <c r="E141" s="102">
        <f>VLOOKUP(B141,'Fire EN 54'!$D$5:$S$513,5,0)</f>
        <v>37447</v>
      </c>
      <c r="F141" s="499" t="s">
        <v>665</v>
      </c>
      <c r="G141" s="103" t="str">
        <f>VLOOKUP(B141,'Fire EN 54'!$D$5:$S$513,8,0)</f>
        <v>A</v>
      </c>
      <c r="H141" s="500" t="s">
        <v>1098</v>
      </c>
      <c r="I141" s="124"/>
      <c r="J141" s="105" t="str">
        <f>VLOOKUP(B141,'Fire EN 54'!$D$5:$S$513,6,0)</f>
        <v>3</v>
      </c>
      <c r="K141" s="500" t="s">
        <v>584</v>
      </c>
      <c r="L141" s="107" t="str">
        <f>VLOOKUP(B141,'Fire EN 54'!$D$5:$S$513,10,0)</f>
        <v>GB</v>
      </c>
      <c r="M141" s="123">
        <f>VLOOKUP(B141,'Fire EN 54'!$D$5:$S$513,9,0)</f>
        <v>85444993</v>
      </c>
      <c r="N141" s="102" t="str">
        <f>VLOOKUP(B141,'Fire EN 54'!$D$5:$S$513,12,0)</f>
        <v>12.350</v>
      </c>
      <c r="O141" s="103">
        <f>VLOOKUP(B141,'Fire EN 54_old'!$D$5:$S$508,16,0)</f>
        <v>4060039133229</v>
      </c>
      <c r="P141" s="103">
        <f>VLOOKUP(B141,'Fire EN 54'!$D$5:$S$513,16,0)</f>
        <v>4060039133229</v>
      </c>
    </row>
    <row r="142" spans="1:16" s="120" customFormat="1" ht="30" customHeight="1" x14ac:dyDescent="0.25">
      <c r="A142" s="636"/>
      <c r="B142" s="497" t="s">
        <v>1056</v>
      </c>
      <c r="C142" s="497" t="s">
        <v>1055</v>
      </c>
      <c r="D142" s="498" t="s">
        <v>1107</v>
      </c>
      <c r="E142" s="102">
        <f>VLOOKUP(B142,'Fire EN 54'!$D$5:$S$513,5,0)</f>
        <v>9452</v>
      </c>
      <c r="F142" s="499" t="s">
        <v>665</v>
      </c>
      <c r="G142" s="103" t="str">
        <f>VLOOKUP(B142,'Fire EN 54'!$D$5:$S$513,8,0)</f>
        <v>A</v>
      </c>
      <c r="H142" s="500" t="s">
        <v>1096</v>
      </c>
      <c r="I142" s="124"/>
      <c r="J142" s="105" t="str">
        <f>VLOOKUP(B142,'Fire EN 54'!$D$5:$S$513,6,0)</f>
        <v>3</v>
      </c>
      <c r="K142" s="500" t="s">
        <v>584</v>
      </c>
      <c r="L142" s="107" t="str">
        <f>VLOOKUP(B142,'Fire EN 54'!$D$5:$S$513,10,0)</f>
        <v>GB</v>
      </c>
      <c r="M142" s="123">
        <f>VLOOKUP(B142,'Fire EN 54'!$D$5:$S$513,9,0)</f>
        <v>85444993</v>
      </c>
      <c r="N142" s="102" t="str">
        <f>VLOOKUP(B142,'Fire EN 54'!$D$5:$S$513,12,0)</f>
        <v>3.510</v>
      </c>
      <c r="O142" s="103">
        <f>VLOOKUP(B142,'Fire EN 54_old'!$D$5:$S$508,16,0)</f>
        <v>4060039154903</v>
      </c>
      <c r="P142" s="103">
        <f>VLOOKUP(B142,'Fire EN 54'!$D$5:$S$513,16,0)</f>
        <v>4060039154903</v>
      </c>
    </row>
    <row r="143" spans="1:16" s="120" customFormat="1" ht="30" customHeight="1" x14ac:dyDescent="0.25">
      <c r="A143" s="636"/>
      <c r="B143" s="497" t="s">
        <v>1058</v>
      </c>
      <c r="C143" s="497" t="s">
        <v>1057</v>
      </c>
      <c r="D143" s="498" t="s">
        <v>1108</v>
      </c>
      <c r="E143" s="102">
        <f>VLOOKUP(B143,'Fire EN 54'!$D$5:$S$513,5,0)</f>
        <v>23330</v>
      </c>
      <c r="F143" s="499" t="s">
        <v>665</v>
      </c>
      <c r="G143" s="103" t="str">
        <f>VLOOKUP(B143,'Fire EN 54'!$D$5:$S$513,8,0)</f>
        <v>A</v>
      </c>
      <c r="H143" s="500" t="s">
        <v>1097</v>
      </c>
      <c r="I143" s="124"/>
      <c r="J143" s="105" t="str">
        <f>VLOOKUP(B143,'Fire EN 54'!$D$5:$S$513,6,0)</f>
        <v>3</v>
      </c>
      <c r="K143" s="500" t="s">
        <v>584</v>
      </c>
      <c r="L143" s="107" t="str">
        <f>VLOOKUP(B143,'Fire EN 54'!$D$5:$S$513,10,0)</f>
        <v>GB</v>
      </c>
      <c r="M143" s="123">
        <f>VLOOKUP(B143,'Fire EN 54'!$D$5:$S$513,9,0)</f>
        <v>85444993</v>
      </c>
      <c r="N143" s="102" t="str">
        <f>VLOOKUP(B143,'Fire EN 54'!$D$5:$S$513,12,0)</f>
        <v>8.780</v>
      </c>
      <c r="O143" s="103">
        <f>VLOOKUP(B143,'Fire EN 54_old'!$D$5:$S$508,16,0)</f>
        <v>4060039154910</v>
      </c>
      <c r="P143" s="103">
        <f>VLOOKUP(B143,'Fire EN 54'!$D$5:$S$513,16,0)</f>
        <v>4060039154910</v>
      </c>
    </row>
    <row r="144" spans="1:16" s="120" customFormat="1" ht="30" customHeight="1" x14ac:dyDescent="0.25">
      <c r="A144" s="636"/>
      <c r="B144" s="497" t="s">
        <v>1060</v>
      </c>
      <c r="C144" s="497" t="s">
        <v>1059</v>
      </c>
      <c r="D144" s="498" t="s">
        <v>1109</v>
      </c>
      <c r="E144" s="102">
        <f>VLOOKUP(B144,'Fire EN 54'!$D$5:$S$513,5,0)</f>
        <v>45463</v>
      </c>
      <c r="F144" s="499" t="s">
        <v>665</v>
      </c>
      <c r="G144" s="103" t="str">
        <f>VLOOKUP(B144,'Fire EN 54'!$D$5:$S$513,8,0)</f>
        <v>A</v>
      </c>
      <c r="H144" s="500" t="s">
        <v>1098</v>
      </c>
      <c r="I144" s="124"/>
      <c r="J144" s="105" t="str">
        <f>VLOOKUP(B144,'Fire EN 54'!$D$5:$S$513,6,0)</f>
        <v>3</v>
      </c>
      <c r="K144" s="500" t="s">
        <v>584</v>
      </c>
      <c r="L144" s="107" t="str">
        <f>VLOOKUP(B144,'Fire EN 54'!$D$5:$S$513,10,0)</f>
        <v>GB</v>
      </c>
      <c r="M144" s="123">
        <f>VLOOKUP(B144,'Fire EN 54'!$D$5:$S$513,9,0)</f>
        <v>85444993</v>
      </c>
      <c r="N144" s="102" t="str">
        <f>VLOOKUP(B144,'Fire EN 54'!$D$5:$S$513,12,0)</f>
        <v>17.550</v>
      </c>
      <c r="O144" s="103">
        <f>VLOOKUP(B144,'Fire EN 54_old'!$D$5:$S$508,16,0)</f>
        <v>4060039154927</v>
      </c>
      <c r="P144" s="103">
        <f>VLOOKUP(B144,'Fire EN 54'!$D$5:$S$513,16,0)</f>
        <v>4060039154927</v>
      </c>
    </row>
    <row r="145" spans="1:16" s="120" customFormat="1" ht="30" customHeight="1" x14ac:dyDescent="0.25">
      <c r="A145" s="636"/>
      <c r="B145" s="497" t="s">
        <v>1062</v>
      </c>
      <c r="C145" s="497" t="s">
        <v>1061</v>
      </c>
      <c r="D145" s="498" t="s">
        <v>1110</v>
      </c>
      <c r="E145" s="102">
        <f>VLOOKUP(B145,'Fire EN 54'!$D$5:$S$513,5,0)</f>
        <v>15134</v>
      </c>
      <c r="F145" s="499" t="s">
        <v>665</v>
      </c>
      <c r="G145" s="103" t="str">
        <f>VLOOKUP(B145,'Fire EN 54'!$D$5:$S$513,8,0)</f>
        <v>A</v>
      </c>
      <c r="H145" s="500" t="s">
        <v>1096</v>
      </c>
      <c r="I145" s="124"/>
      <c r="J145" s="105" t="str">
        <f>VLOOKUP(B145,'Fire EN 54'!$D$5:$S$513,6,0)</f>
        <v>3</v>
      </c>
      <c r="K145" s="500" t="s">
        <v>584</v>
      </c>
      <c r="L145" s="107" t="str">
        <f>VLOOKUP(B145,'Fire EN 54'!$D$5:$S$513,10,0)</f>
        <v>GB</v>
      </c>
      <c r="M145" s="123">
        <f>VLOOKUP(B145,'Fire EN 54'!$D$5:$S$513,9,0)</f>
        <v>85444993</v>
      </c>
      <c r="N145" s="102" t="str">
        <f>VLOOKUP(B145,'Fire EN 54'!$D$5:$S$513,12,0)</f>
        <v>3.770</v>
      </c>
      <c r="O145" s="103">
        <f>VLOOKUP(B145,'Fire EN 54_old'!$D$5:$S$508,16,0)</f>
        <v>4060039154934</v>
      </c>
      <c r="P145" s="103">
        <f>VLOOKUP(B145,'Fire EN 54'!$D$5:$S$513,16,0)</f>
        <v>4060039154934</v>
      </c>
    </row>
    <row r="146" spans="1:16" s="120" customFormat="1" ht="30" customHeight="1" x14ac:dyDescent="0.25">
      <c r="A146" s="636"/>
      <c r="B146" s="497" t="s">
        <v>1064</v>
      </c>
      <c r="C146" s="497" t="s">
        <v>1063</v>
      </c>
      <c r="D146" s="498" t="s">
        <v>1111</v>
      </c>
      <c r="E146" s="102">
        <f>VLOOKUP(B146,'Fire EN 54'!$D$5:$S$513,5,0)</f>
        <v>37014</v>
      </c>
      <c r="F146" s="499" t="s">
        <v>665</v>
      </c>
      <c r="G146" s="103" t="str">
        <f>VLOOKUP(B146,'Fire EN 54'!$D$5:$S$513,8,0)</f>
        <v>A</v>
      </c>
      <c r="H146" s="500" t="s">
        <v>1097</v>
      </c>
      <c r="I146" s="124"/>
      <c r="J146" s="105" t="str">
        <f>VLOOKUP(B146,'Fire EN 54'!$D$5:$S$513,6,0)</f>
        <v>3</v>
      </c>
      <c r="K146" s="500" t="s">
        <v>584</v>
      </c>
      <c r="L146" s="107" t="str">
        <f>VLOOKUP(B146,'Fire EN 54'!$D$5:$S$513,10,0)</f>
        <v>GB</v>
      </c>
      <c r="M146" s="123">
        <f>VLOOKUP(B146,'Fire EN 54'!$D$5:$S$513,9,0)</f>
        <v>85444993</v>
      </c>
      <c r="N146" s="102" t="str">
        <f>VLOOKUP(B146,'Fire EN 54'!$D$5:$S$513,12,0)</f>
        <v>9.430</v>
      </c>
      <c r="O146" s="103">
        <f>VLOOKUP(B146,'Fire EN 54_old'!$D$5:$S$508,16,0)</f>
        <v>4060039154941</v>
      </c>
      <c r="P146" s="103">
        <f>VLOOKUP(B146,'Fire EN 54'!$D$5:$S$513,16,0)</f>
        <v>4060039154941</v>
      </c>
    </row>
    <row r="147" spans="1:16" s="120" customFormat="1" ht="30" customHeight="1" x14ac:dyDescent="0.25">
      <c r="A147" s="636"/>
      <c r="B147" s="497" t="s">
        <v>1066</v>
      </c>
      <c r="C147" s="497" t="s">
        <v>1065</v>
      </c>
      <c r="D147" s="498" t="s">
        <v>1112</v>
      </c>
      <c r="E147" s="102">
        <f>VLOOKUP(B147,'Fire EN 54'!$D$5:$S$513,5,0)</f>
        <v>72382</v>
      </c>
      <c r="F147" s="499" t="s">
        <v>665</v>
      </c>
      <c r="G147" s="103" t="str">
        <f>VLOOKUP(B147,'Fire EN 54'!$D$5:$S$513,8,0)</f>
        <v>A</v>
      </c>
      <c r="H147" s="500" t="s">
        <v>1098</v>
      </c>
      <c r="I147" s="124"/>
      <c r="J147" s="105" t="str">
        <f>VLOOKUP(B147,'Fire EN 54'!$D$5:$S$513,6,0)</f>
        <v>3</v>
      </c>
      <c r="K147" s="500" t="s">
        <v>584</v>
      </c>
      <c r="L147" s="107" t="str">
        <f>VLOOKUP(B147,'Fire EN 54'!$D$5:$S$513,10,0)</f>
        <v>GB</v>
      </c>
      <c r="M147" s="123">
        <f>VLOOKUP(B147,'Fire EN 54'!$D$5:$S$513,9,0)</f>
        <v>85444993</v>
      </c>
      <c r="N147" s="102" t="str">
        <f>VLOOKUP(B147,'Fire EN 54'!$D$5:$S$513,12,0)</f>
        <v>18.850</v>
      </c>
      <c r="O147" s="103">
        <f>VLOOKUP(B147,'Fire EN 54_old'!$D$5:$S$508,16,0)</f>
        <v>4060039154958</v>
      </c>
      <c r="P147" s="103">
        <f>VLOOKUP(B147,'Fire EN 54'!$D$5:$S$513,16,0)</f>
        <v>4060039154958</v>
      </c>
    </row>
    <row r="148" spans="1:16" s="120" customFormat="1" ht="30" customHeight="1" x14ac:dyDescent="0.25">
      <c r="A148" s="636"/>
      <c r="B148" s="497" t="s">
        <v>1068</v>
      </c>
      <c r="C148" s="497" t="s">
        <v>1067</v>
      </c>
      <c r="D148" s="498" t="s">
        <v>1113</v>
      </c>
      <c r="E148" s="102">
        <f>VLOOKUP(B148,'Fire EN 54'!$D$5:$S$513,5,0)</f>
        <v>2000</v>
      </c>
      <c r="F148" s="499" t="s">
        <v>665</v>
      </c>
      <c r="G148" s="103" t="str">
        <f>VLOOKUP(B148,'Fire EN 54'!$D$5:$S$513,8,0)</f>
        <v>A</v>
      </c>
      <c r="H148" s="500"/>
      <c r="I148" s="501" t="s">
        <v>1120</v>
      </c>
      <c r="J148" s="105" t="str">
        <f>VLOOKUP(B148,'Fire EN 54'!$D$5:$S$513,6,0)</f>
        <v>3</v>
      </c>
      <c r="K148" s="500" t="s">
        <v>584</v>
      </c>
      <c r="L148" s="107" t="str">
        <f>VLOOKUP(B148,'Fire EN 54'!$D$5:$S$513,10,0)</f>
        <v>GB</v>
      </c>
      <c r="M148" s="123">
        <f>VLOOKUP(B148,'Fire EN 54'!$D$5:$S$513,9,0)</f>
        <v>85319000</v>
      </c>
      <c r="N148" s="102" t="str">
        <f>VLOOKUP(B148,'Fire EN 54'!$D$5:$S$513,12,0)</f>
        <v>0.112</v>
      </c>
      <c r="O148" s="103">
        <f>VLOOKUP(B148,'Fire EN 54_old'!$D$5:$S$508,16,0)</f>
        <v>4060039133236</v>
      </c>
      <c r="P148" s="103">
        <f>VLOOKUP(B148,'Fire EN 54'!$D$5:$S$513,16,0)</f>
        <v>4060039133236</v>
      </c>
    </row>
    <row r="149" spans="1:16" s="120" customFormat="1" ht="30" customHeight="1" x14ac:dyDescent="0.25">
      <c r="A149" s="636"/>
      <c r="B149" s="497" t="s">
        <v>1070</v>
      </c>
      <c r="C149" s="497" t="s">
        <v>1069</v>
      </c>
      <c r="D149" s="498" t="s">
        <v>1114</v>
      </c>
      <c r="E149" s="102">
        <f>VLOOKUP(B149,'Fire EN 54'!$D$5:$S$513,5,0)</f>
        <v>1539</v>
      </c>
      <c r="F149" s="499" t="s">
        <v>665</v>
      </c>
      <c r="G149" s="103" t="str">
        <f>VLOOKUP(B149,'Fire EN 54'!$D$5:$S$513,8,0)</f>
        <v>A</v>
      </c>
      <c r="H149" s="500"/>
      <c r="I149" s="501" t="s">
        <v>1121</v>
      </c>
      <c r="J149" s="105" t="str">
        <f>VLOOKUP(B149,'Fire EN 54'!$D$5:$S$513,6,0)</f>
        <v>3</v>
      </c>
      <c r="K149" s="500" t="s">
        <v>584</v>
      </c>
      <c r="L149" s="107" t="str">
        <f>VLOOKUP(B149,'Fire EN 54'!$D$5:$S$513,10,0)</f>
        <v>GB</v>
      </c>
      <c r="M149" s="123">
        <f>VLOOKUP(B149,'Fire EN 54'!$D$5:$S$513,9,0)</f>
        <v>85319000</v>
      </c>
      <c r="N149" s="102" t="str">
        <f>VLOOKUP(B149,'Fire EN 54'!$D$5:$S$513,12,0)</f>
        <v>0.211</v>
      </c>
      <c r="O149" s="103">
        <f>VLOOKUP(B149,'Fire EN 54_old'!$D$5:$S$508,16,0)</f>
        <v>4060039133243</v>
      </c>
      <c r="P149" s="103">
        <f>VLOOKUP(B149,'Fire EN 54'!$D$5:$S$513,16,0)</f>
        <v>4060039133243</v>
      </c>
    </row>
    <row r="150" spans="1:16" s="120" customFormat="1" ht="30" customHeight="1" x14ac:dyDescent="0.25">
      <c r="A150" s="636"/>
      <c r="B150" s="497" t="s">
        <v>1072</v>
      </c>
      <c r="C150" s="497" t="s">
        <v>1071</v>
      </c>
      <c r="D150" s="498" t="s">
        <v>1115</v>
      </c>
      <c r="E150" s="102">
        <f>VLOOKUP(B150,'Fire EN 54'!$D$5:$S$513,5,0)</f>
        <v>1468</v>
      </c>
      <c r="F150" s="499" t="s">
        <v>665</v>
      </c>
      <c r="G150" s="103" t="str">
        <f>VLOOKUP(B150,'Fire EN 54'!$D$5:$S$513,8,0)</f>
        <v>A</v>
      </c>
      <c r="H150" s="501" t="s">
        <v>1099</v>
      </c>
      <c r="I150" s="501" t="s">
        <v>1119</v>
      </c>
      <c r="J150" s="105" t="str">
        <f>VLOOKUP(B150,'Fire EN 54'!$D$5:$S$513,6,0)</f>
        <v>3</v>
      </c>
      <c r="K150" s="500" t="s">
        <v>584</v>
      </c>
      <c r="L150" s="107" t="str">
        <f>VLOOKUP(B150,'Fire EN 54'!$D$5:$S$513,10,0)</f>
        <v>GB</v>
      </c>
      <c r="M150" s="123">
        <f>VLOOKUP(B150,'Fire EN 54'!$D$5:$S$513,9,0)</f>
        <v>73261990</v>
      </c>
      <c r="N150" s="102" t="str">
        <f>VLOOKUP(B150,'Fire EN 54'!$D$5:$S$513,12,0)</f>
        <v>0.040</v>
      </c>
      <c r="O150" s="103">
        <f>VLOOKUP(B150,'Fire EN 54_old'!$D$5:$S$508,16,0)</f>
        <v>4060039133267</v>
      </c>
      <c r="P150" s="103">
        <f>VLOOKUP(B150,'Fire EN 54'!$D$5:$S$513,16,0)</f>
        <v>4060039133267</v>
      </c>
    </row>
    <row r="151" spans="1:16" s="120" customFormat="1" ht="30" customHeight="1" x14ac:dyDescent="0.25">
      <c r="A151" s="637"/>
      <c r="B151" s="497" t="s">
        <v>1074</v>
      </c>
      <c r="C151" s="497" t="s">
        <v>1073</v>
      </c>
      <c r="D151" s="498" t="s">
        <v>1116</v>
      </c>
      <c r="E151" s="102">
        <f>VLOOKUP(B151,'Fire EN 54'!$D$5:$S$513,5,0)</f>
        <v>385</v>
      </c>
      <c r="F151" s="499" t="s">
        <v>665</v>
      </c>
      <c r="G151" s="103" t="str">
        <f>VLOOKUP(B151,'Fire EN 54'!$D$5:$S$513,8,0)</f>
        <v>A</v>
      </c>
      <c r="H151" s="501" t="s">
        <v>1118</v>
      </c>
      <c r="I151" s="501" t="s">
        <v>1117</v>
      </c>
      <c r="J151" s="105" t="str">
        <f>VLOOKUP(B151,'Fire EN 54'!$D$5:$S$513,6,0)</f>
        <v>3</v>
      </c>
      <c r="K151" s="500" t="s">
        <v>584</v>
      </c>
      <c r="L151" s="107" t="str">
        <f>VLOOKUP(B151,'Fire EN 54'!$D$5:$S$513,10,0)</f>
        <v>GB</v>
      </c>
      <c r="M151" s="123">
        <f>VLOOKUP(B151,'Fire EN 54'!$D$5:$S$513,9,0)</f>
        <v>39259010</v>
      </c>
      <c r="N151" s="102" t="str">
        <f>VLOOKUP(B151,'Fire EN 54'!$D$5:$S$513,12,0)</f>
        <v>1.590</v>
      </c>
      <c r="O151" s="103">
        <f>VLOOKUP(B151,'Fire EN 54_old'!$D$5:$S$508,16,0)</f>
        <v>4060039133250</v>
      </c>
      <c r="P151" s="103">
        <f>VLOOKUP(B151,'Fire EN 54'!$D$5:$S$513,16,0)</f>
        <v>4060039133250</v>
      </c>
    </row>
    <row r="152" spans="1:16" x14ac:dyDescent="0.2">
      <c r="A152" s="620" t="s">
        <v>251</v>
      </c>
      <c r="B152" s="621"/>
      <c r="C152" s="621"/>
      <c r="D152" s="621"/>
      <c r="E152" s="83"/>
      <c r="F152" s="165"/>
      <c r="G152" s="165"/>
      <c r="H152" s="165"/>
      <c r="I152" s="165"/>
      <c r="J152" s="165"/>
      <c r="K152" s="165"/>
      <c r="L152" s="165"/>
      <c r="M152" s="83"/>
      <c r="N152" s="480"/>
      <c r="O152" s="139"/>
      <c r="P152" s="83"/>
    </row>
    <row r="153" spans="1:16" s="120" customFormat="1" ht="30" customHeight="1" x14ac:dyDescent="0.25">
      <c r="A153" s="616" t="e" vm="109">
        <v>#VALUE!</v>
      </c>
      <c r="B153" s="101" t="s">
        <v>1087</v>
      </c>
      <c r="C153" s="101" t="s">
        <v>1086</v>
      </c>
      <c r="D153" s="472" t="s">
        <v>1122</v>
      </c>
      <c r="E153" s="102">
        <f>VLOOKUP(B153,'Fire EN 54'!$D$5:$S$513,5,0)</f>
        <v>30396</v>
      </c>
      <c r="F153" s="471" t="s">
        <v>665</v>
      </c>
      <c r="G153" s="103" t="str">
        <f>VLOOKUP(B153,'Fire EN 54'!$D$5:$S$513,8,0)</f>
        <v>C</v>
      </c>
      <c r="H153" s="105" t="s">
        <v>1136</v>
      </c>
      <c r="I153" s="632" t="s">
        <v>1152</v>
      </c>
      <c r="J153" s="105" t="str">
        <f>VLOOKUP(B153,'Fire EN 54'!$D$5:$S$513,6,0)</f>
        <v>3</v>
      </c>
      <c r="K153" s="106" t="s">
        <v>584</v>
      </c>
      <c r="L153" s="107" t="str">
        <f>VLOOKUP(B153,'Fire EN 54'!$D$5:$S$513,10,0)</f>
        <v>DE</v>
      </c>
      <c r="M153" s="123">
        <f>VLOOKUP(B153,'Fire EN 54'!$D$5:$S$513,9,0)</f>
        <v>85365019</v>
      </c>
      <c r="N153" s="102" t="str">
        <f>VLOOKUP(B153,'Fire EN 54'!$D$5:$S$513,12,0)</f>
        <v>0.590</v>
      </c>
      <c r="O153" s="103">
        <f>VLOOKUP(B153,'Fire EN 54_old'!$D$5:$S$508,16,0)</f>
        <v>4060039188960</v>
      </c>
      <c r="P153" s="103">
        <f>VLOOKUP(B153,'Fire EN 54'!$D$5:$S$513,16,0)</f>
        <v>4060039188960</v>
      </c>
    </row>
    <row r="154" spans="1:16" s="120" customFormat="1" ht="30" customHeight="1" x14ac:dyDescent="0.25">
      <c r="A154" s="627"/>
      <c r="B154" s="101" t="s">
        <v>1088</v>
      </c>
      <c r="C154" s="101">
        <v>929144</v>
      </c>
      <c r="D154" s="472" t="s">
        <v>1123</v>
      </c>
      <c r="E154" s="102">
        <f>VLOOKUP(B154,'Fire EN 54'!$D$5:$S$513,5,0)</f>
        <v>2322</v>
      </c>
      <c r="F154" s="471" t="s">
        <v>665</v>
      </c>
      <c r="G154" s="103" t="str">
        <f>VLOOKUP(B154,'Fire EN 54'!$D$5:$S$513,8,0)</f>
        <v>C</v>
      </c>
      <c r="H154" s="105"/>
      <c r="I154" s="633"/>
      <c r="J154" s="105" t="str">
        <f>VLOOKUP(B154,'Fire EN 54'!$D$5:$S$513,6,0)</f>
        <v>3</v>
      </c>
      <c r="K154" s="106" t="s">
        <v>584</v>
      </c>
      <c r="L154" s="107" t="str">
        <f>VLOOKUP(B154,'Fire EN 54'!$D$5:$S$513,10,0)</f>
        <v>DE</v>
      </c>
      <c r="M154" s="123">
        <f>VLOOKUP(B154,'Fire EN 54'!$D$5:$S$513,9,0)</f>
        <v>85319000</v>
      </c>
      <c r="N154" s="102" t="str">
        <f>VLOOKUP(B154,'Fire EN 54'!$D$5:$S$513,12,0)</f>
        <v>0.050</v>
      </c>
      <c r="O154" s="103">
        <f>VLOOKUP(B154,'Fire EN 54_old'!$D$5:$S$508,16,0)</f>
        <v>4060039188991</v>
      </c>
      <c r="P154" s="103">
        <f>VLOOKUP(B154,'Fire EN 54'!$D$5:$S$513,16,0)</f>
        <v>4060039188991</v>
      </c>
    </row>
    <row r="155" spans="1:16" s="120" customFormat="1" ht="30" customHeight="1" x14ac:dyDescent="0.25">
      <c r="A155" s="617"/>
      <c r="B155" s="101" t="s">
        <v>1089</v>
      </c>
      <c r="C155" s="101">
        <v>924441</v>
      </c>
      <c r="D155" s="472" t="s">
        <v>1124</v>
      </c>
      <c r="E155" s="102">
        <f>VLOOKUP(B155,'Fire EN 54'!$D$5:$S$513,5,0)</f>
        <v>1572</v>
      </c>
      <c r="F155" s="471" t="s">
        <v>665</v>
      </c>
      <c r="G155" s="103" t="str">
        <f>VLOOKUP(B155,'Fire EN 54'!$D$5:$S$513,8,0)</f>
        <v>C</v>
      </c>
      <c r="H155" s="105"/>
      <c r="I155" s="634"/>
      <c r="J155" s="105" t="str">
        <f>VLOOKUP(B155,'Fire EN 54'!$D$5:$S$513,6,0)</f>
        <v>3</v>
      </c>
      <c r="K155" s="106" t="s">
        <v>584</v>
      </c>
      <c r="L155" s="107" t="str">
        <f>VLOOKUP(B155,'Fire EN 54'!$D$5:$S$513,10,0)</f>
        <v>DE</v>
      </c>
      <c r="M155" s="123">
        <f>VLOOKUP(B155,'Fire EN 54'!$D$5:$S$513,9,0)</f>
        <v>85389099</v>
      </c>
      <c r="N155" s="102" t="str">
        <f>VLOOKUP(B155,'Fire EN 54'!$D$5:$S$513,12,0)</f>
        <v>0.380</v>
      </c>
      <c r="O155" s="103">
        <f>VLOOKUP(B155,'Fire EN 54_old'!$D$5:$S$508,16,0)</f>
        <v>4060039189028</v>
      </c>
      <c r="P155" s="103">
        <f>VLOOKUP(B155,'Fire EN 54'!$D$5:$S$513,16,0)</f>
        <v>4060039189028</v>
      </c>
    </row>
    <row r="156" spans="1:16" s="120" customFormat="1" ht="30" customHeight="1" x14ac:dyDescent="0.25">
      <c r="A156" s="550"/>
      <c r="B156" s="101" t="s">
        <v>1090</v>
      </c>
      <c r="C156" s="101">
        <v>904757</v>
      </c>
      <c r="D156" s="472" t="s">
        <v>1125</v>
      </c>
      <c r="E156" s="102">
        <f>VLOOKUP(B156,'Fire EN 54'!$D$5:$S$513,5,0)</f>
        <v>246</v>
      </c>
      <c r="F156" s="471" t="s">
        <v>665</v>
      </c>
      <c r="G156" s="103" t="str">
        <f>VLOOKUP(B156,'Fire EN 54'!$D$5:$S$513,8,0)</f>
        <v>C</v>
      </c>
      <c r="H156" s="105"/>
      <c r="I156" s="502"/>
      <c r="J156" s="105" t="str">
        <f>VLOOKUP(B156,'Fire EN 54'!$D$5:$S$513,6,0)</f>
        <v>3</v>
      </c>
      <c r="K156" s="106" t="s">
        <v>584</v>
      </c>
      <c r="L156" s="107" t="str">
        <f>VLOOKUP(B156,'Fire EN 54'!$D$5:$S$513,10,0)</f>
        <v>DE</v>
      </c>
      <c r="M156" s="123">
        <f>VLOOKUP(B156,'Fire EN 54'!$D$5:$S$513,9,0)</f>
        <v>85389099</v>
      </c>
      <c r="N156" s="102" t="str">
        <f>VLOOKUP(B156,'Fire EN 54'!$D$5:$S$513,12,0)</f>
        <v>0.095</v>
      </c>
      <c r="O156" s="103">
        <f>VLOOKUP(B156,'Fire EN 54_old'!$D$5:$S$508,16,0)</f>
        <v>4060039189042</v>
      </c>
      <c r="P156" s="103">
        <f>VLOOKUP(B156,'Fire EN 54'!$D$5:$S$513,16,0)</f>
        <v>4060039189042</v>
      </c>
    </row>
    <row r="157" spans="1:16" s="125" customFormat="1" ht="30" customHeight="1" x14ac:dyDescent="0.25">
      <c r="A157" s="616" t="e" vm="110">
        <v>#VALUE!</v>
      </c>
      <c r="B157" s="488" t="s">
        <v>1134</v>
      </c>
      <c r="C157" s="488">
        <v>924420</v>
      </c>
      <c r="D157" s="486" t="s">
        <v>1130</v>
      </c>
      <c r="E157" s="102">
        <f>VLOOKUP(B157,'Fire EN 54'!$D$5:$S$513,5,0)</f>
        <v>37670</v>
      </c>
      <c r="F157" s="503" t="s">
        <v>665</v>
      </c>
      <c r="G157" s="103" t="str">
        <f>VLOOKUP(B157,'Fire EN 54'!$D$5:$S$513,8,0)</f>
        <v>C</v>
      </c>
      <c r="H157" s="504" t="s">
        <v>1135</v>
      </c>
      <c r="I157" s="614" t="s">
        <v>1101</v>
      </c>
      <c r="J157" s="105" t="str">
        <f>VLOOKUP(B157,'Fire EN 54'!$D$5:$S$513,6,0)</f>
        <v>3</v>
      </c>
      <c r="K157" s="487" t="s">
        <v>584</v>
      </c>
      <c r="L157" s="107" t="str">
        <f>VLOOKUP(B157,'Fire EN 54'!$D$5:$S$513,10,0)</f>
        <v>DE</v>
      </c>
      <c r="M157" s="123" t="str">
        <f>VLOOKUP(B157,'Fire EN 54'!$D$5:$S$513,9,0)</f>
        <v>90318080</v>
      </c>
      <c r="N157" s="102" t="str">
        <f>VLOOKUP(B157,'Fire EN 54'!$D$5:$S$513,12,0)</f>
        <v>0.590</v>
      </c>
      <c r="O157" s="103">
        <f>VLOOKUP(B157,'Fire EN 54_old'!$D$5:$S$508,16,0)</f>
        <v>4060039188977</v>
      </c>
      <c r="P157" s="103">
        <f>VLOOKUP(B157,'Fire EN 54'!$D$5:$S$513,16,0)</f>
        <v>4060039188977</v>
      </c>
    </row>
    <row r="158" spans="1:16" s="120" customFormat="1" ht="30" customHeight="1" x14ac:dyDescent="0.25">
      <c r="A158" s="617"/>
      <c r="B158" s="101" t="s">
        <v>1131</v>
      </c>
      <c r="C158" s="101">
        <v>926826</v>
      </c>
      <c r="D158" s="472" t="s">
        <v>1132</v>
      </c>
      <c r="E158" s="102">
        <f>VLOOKUP(B158,'Fire EN 54'!$D$5:$S$513,5,0)</f>
        <v>3118</v>
      </c>
      <c r="F158" s="471" t="s">
        <v>665</v>
      </c>
      <c r="G158" s="103" t="str">
        <f>VLOOKUP(B158,'Fire EN 54'!$D$5:$S$513,8,0)</f>
        <v>C</v>
      </c>
      <c r="H158" s="105"/>
      <c r="I158" s="615"/>
      <c r="J158" s="105" t="str">
        <f>VLOOKUP(B158,'Fire EN 54'!$D$5:$S$513,6,0)</f>
        <v>3</v>
      </c>
      <c r="K158" s="106" t="s">
        <v>584</v>
      </c>
      <c r="L158" s="107" t="str">
        <f>VLOOKUP(B158,'Fire EN 54'!$D$5:$S$513,10,0)</f>
        <v>DE</v>
      </c>
      <c r="M158" s="123" t="str">
        <f>VLOOKUP(B158,'Fire EN 54'!$D$5:$S$513,9,0)</f>
        <v>85319085</v>
      </c>
      <c r="N158" s="102" t="str">
        <f>VLOOKUP(B158,'Fire EN 54'!$D$5:$S$513,12,0)</f>
        <v>0.050</v>
      </c>
      <c r="O158" s="103">
        <f>VLOOKUP(B158,'Fire EN 54_old'!$D$5:$S$508,16,0)</f>
        <v>4060039189004</v>
      </c>
      <c r="P158" s="103">
        <f>VLOOKUP(B158,'Fire EN 54'!$D$5:$S$513,16,0)</f>
        <v>4060039189004</v>
      </c>
    </row>
    <row r="159" spans="1:16" s="120" customFormat="1" ht="30" customHeight="1" x14ac:dyDescent="0.25">
      <c r="A159" s="616" t="e" vm="111">
        <v>#VALUE!</v>
      </c>
      <c r="B159" s="101" t="s">
        <v>1091</v>
      </c>
      <c r="C159" s="101">
        <v>911674</v>
      </c>
      <c r="D159" s="472" t="s">
        <v>1092</v>
      </c>
      <c r="E159" s="102">
        <f>VLOOKUP(B159,'Fire EN 54'!$D$5:$S$513,5,0)</f>
        <v>44165</v>
      </c>
      <c r="F159" s="471" t="s">
        <v>665</v>
      </c>
      <c r="G159" s="103" t="str">
        <f>VLOOKUP(B159,'Fire EN 54'!$D$5:$S$513,8,0)</f>
        <v>C</v>
      </c>
      <c r="H159" s="105" t="s">
        <v>1102</v>
      </c>
      <c r="I159" s="614" t="s">
        <v>1101</v>
      </c>
      <c r="J159" s="105" t="str">
        <f>VLOOKUP(B159,'Fire EN 54'!$D$5:$S$513,6,0)</f>
        <v>3</v>
      </c>
      <c r="K159" s="106" t="s">
        <v>584</v>
      </c>
      <c r="L159" s="107" t="str">
        <f>VLOOKUP(B159,'Fire EN 54'!$D$5:$S$513,10,0)</f>
        <v>DE</v>
      </c>
      <c r="M159" s="123" t="str">
        <f>VLOOKUP(B159,'Fire EN 54'!$D$5:$S$513,9,0)</f>
        <v>90318080</v>
      </c>
      <c r="N159" s="102" t="str">
        <f>VLOOKUP(B159,'Fire EN 54'!$D$5:$S$513,12,0)</f>
        <v>0.590</v>
      </c>
      <c r="O159" s="103">
        <f>VLOOKUP(B159,'Fire EN 54_old'!$D$5:$S$508,16,0)</f>
        <v>4060039188984</v>
      </c>
      <c r="P159" s="103">
        <f>VLOOKUP(B159,'Fire EN 54'!$D$5:$S$513,16,0)</f>
        <v>4060039188984</v>
      </c>
    </row>
    <row r="160" spans="1:16" s="120" customFormat="1" ht="30" customHeight="1" x14ac:dyDescent="0.25">
      <c r="A160" s="627"/>
      <c r="B160" s="101" t="s">
        <v>1093</v>
      </c>
      <c r="C160" s="101">
        <v>922689</v>
      </c>
      <c r="D160" s="472" t="s">
        <v>1126</v>
      </c>
      <c r="E160" s="102">
        <f>VLOOKUP(B160,'Fire EN 54'!$D$5:$S$513,5,0)</f>
        <v>9742</v>
      </c>
      <c r="F160" s="471" t="s">
        <v>665</v>
      </c>
      <c r="G160" s="103" t="str">
        <f>VLOOKUP(B160,'Fire EN 54'!$D$5:$S$513,8,0)</f>
        <v>C</v>
      </c>
      <c r="H160" s="105"/>
      <c r="I160" s="626"/>
      <c r="J160" s="105" t="str">
        <f>VLOOKUP(B160,'Fire EN 54'!$D$5:$S$513,6,0)</f>
        <v>3</v>
      </c>
      <c r="K160" s="106" t="s">
        <v>584</v>
      </c>
      <c r="L160" s="107" t="str">
        <f>VLOOKUP(B160,'Fire EN 54'!$D$5:$S$513,10,0)</f>
        <v>DE</v>
      </c>
      <c r="M160" s="123" t="str">
        <f>VLOOKUP(B160,'Fire EN 54'!$D$5:$S$513,9,0)</f>
        <v>85363010</v>
      </c>
      <c r="N160" s="102" t="str">
        <f>VLOOKUP(B160,'Fire EN 54'!$D$5:$S$513,12,0)</f>
        <v>0.150</v>
      </c>
      <c r="O160" s="103">
        <f>VLOOKUP(B160,'Fire EN 54_old'!$D$5:$S$508,16,0)</f>
        <v>4060039189011</v>
      </c>
      <c r="P160" s="103">
        <f>VLOOKUP(B160,'Fire EN 54'!$D$5:$S$513,16,0)</f>
        <v>4060039189011</v>
      </c>
    </row>
    <row r="161" spans="1:16" s="120" customFormat="1" ht="30" customHeight="1" x14ac:dyDescent="0.25">
      <c r="A161" s="617"/>
      <c r="B161" s="101" t="s">
        <v>1094</v>
      </c>
      <c r="C161" s="101">
        <v>924442</v>
      </c>
      <c r="D161" s="472" t="s">
        <v>1127</v>
      </c>
      <c r="E161" s="102">
        <f>VLOOKUP(B161,'Fire EN 54'!$D$5:$S$513,5,0)</f>
        <v>2858</v>
      </c>
      <c r="F161" s="471" t="s">
        <v>665</v>
      </c>
      <c r="G161" s="103" t="str">
        <f>VLOOKUP(B161,'Fire EN 54'!$D$5:$S$513,8,0)</f>
        <v>C</v>
      </c>
      <c r="H161" s="105"/>
      <c r="I161" s="615"/>
      <c r="J161" s="105" t="str">
        <f>VLOOKUP(B161,'Fire EN 54'!$D$5:$S$513,6,0)</f>
        <v>3</v>
      </c>
      <c r="K161" s="106" t="s">
        <v>584</v>
      </c>
      <c r="L161" s="107" t="str">
        <f>VLOOKUP(B161,'Fire EN 54'!$D$5:$S$513,10,0)</f>
        <v>DE</v>
      </c>
      <c r="M161" s="123" t="str">
        <f>VLOOKUP(B161,'Fire EN 54'!$D$5:$S$513,9,0)</f>
        <v>85389099</v>
      </c>
      <c r="N161" s="102" t="str">
        <f>VLOOKUP(B161,'Fire EN 54'!$D$5:$S$513,12,0)</f>
        <v>0.530</v>
      </c>
      <c r="O161" s="103">
        <f>VLOOKUP(B161,'Fire EN 54_old'!$D$5:$S$508,16,0)</f>
        <v>4060039189035</v>
      </c>
      <c r="P161" s="103">
        <f>VLOOKUP(B161,'Fire EN 54'!$D$5:$S$513,16,0)</f>
        <v>4060039189035</v>
      </c>
    </row>
    <row r="162" spans="1:16" s="120" customFormat="1" ht="30" customHeight="1" x14ac:dyDescent="0.25">
      <c r="A162" s="616" t="e" vm="112">
        <v>#VALUE!</v>
      </c>
      <c r="B162" s="101" t="s">
        <v>252</v>
      </c>
      <c r="C162" s="101" t="s">
        <v>657</v>
      </c>
      <c r="D162" s="472" t="s">
        <v>1075</v>
      </c>
      <c r="E162" s="102">
        <f>VLOOKUP(B162,'Fire EN 54'!$D$5:$S$513,5,0)</f>
        <v>33774</v>
      </c>
      <c r="F162" s="471" t="s">
        <v>665</v>
      </c>
      <c r="G162" s="103" t="str">
        <f>VLOOKUP(B162,'Fire EN 54'!$D$5:$S$513,8,0)</f>
        <v>A</v>
      </c>
      <c r="H162" s="105"/>
      <c r="I162" s="614"/>
      <c r="J162" s="105" t="str">
        <f>VLOOKUP(B162,'Fire EN 54'!$D$5:$S$513,6,0)</f>
        <v>3</v>
      </c>
      <c r="K162" s="106" t="s">
        <v>584</v>
      </c>
      <c r="L162" s="107" t="str">
        <f>VLOOKUP(B162,'Fire EN 54'!$D$5:$S$513,10,0)</f>
        <v>GB</v>
      </c>
      <c r="M162" s="123">
        <f>VLOOKUP(B162,'Fire EN 54'!$D$5:$S$513,9,0)</f>
        <v>8536501999</v>
      </c>
      <c r="N162" s="102" t="str">
        <f>VLOOKUP(B162,'Fire EN 54'!$D$5:$S$513,12,0)</f>
        <v>2.0</v>
      </c>
      <c r="O162" s="103">
        <f>VLOOKUP(B162,'Fire EN 54_old'!$D$5:$S$508,16,0)</f>
        <v>8717332906345</v>
      </c>
      <c r="P162" s="103">
        <f>VLOOKUP(B162,'Fire EN 54'!$D$5:$S$513,16,0)</f>
        <v>8717332906345</v>
      </c>
    </row>
    <row r="163" spans="1:16" s="120" customFormat="1" ht="30" customHeight="1" x14ac:dyDescent="0.25">
      <c r="A163" s="627"/>
      <c r="B163" s="101" t="s">
        <v>253</v>
      </c>
      <c r="C163" s="101" t="s">
        <v>658</v>
      </c>
      <c r="D163" s="472" t="s">
        <v>1076</v>
      </c>
      <c r="E163" s="102">
        <f>VLOOKUP(B163,'Fire EN 54'!$D$5:$S$513,5,0)</f>
        <v>2001</v>
      </c>
      <c r="F163" s="471" t="s">
        <v>665</v>
      </c>
      <c r="G163" s="103" t="str">
        <f>VLOOKUP(B163,'Fire EN 54'!$D$5:$S$513,8,0)</f>
        <v>A</v>
      </c>
      <c r="H163" s="105"/>
      <c r="I163" s="626"/>
      <c r="J163" s="105" t="str">
        <f>VLOOKUP(B163,'Fire EN 54'!$D$5:$S$513,6,0)</f>
        <v>3</v>
      </c>
      <c r="K163" s="106" t="s">
        <v>584</v>
      </c>
      <c r="L163" s="107" t="str">
        <f>VLOOKUP(B163,'Fire EN 54'!$D$5:$S$513,10,0)</f>
        <v>GB</v>
      </c>
      <c r="M163" s="123">
        <f>VLOOKUP(B163,'Fire EN 54'!$D$5:$S$513,9,0)</f>
        <v>8536501999</v>
      </c>
      <c r="N163" s="102" t="str">
        <f>VLOOKUP(B163,'Fire EN 54'!$D$5:$S$513,12,0)</f>
        <v>0.655</v>
      </c>
      <c r="O163" s="103">
        <f>VLOOKUP(B163,'Fire EN 54_old'!$D$5:$S$508,16,0)</f>
        <v>8717332906376</v>
      </c>
      <c r="P163" s="103">
        <f>VLOOKUP(B163,'Fire EN 54'!$D$5:$S$513,16,0)</f>
        <v>8717332906376</v>
      </c>
    </row>
    <row r="164" spans="1:16" s="119" customFormat="1" ht="30" customHeight="1" x14ac:dyDescent="0.2">
      <c r="A164" s="551" t="e" vm="113">
        <v>#VALUE!</v>
      </c>
      <c r="B164" s="101" t="s">
        <v>254</v>
      </c>
      <c r="C164" s="101" t="s">
        <v>659</v>
      </c>
      <c r="D164" s="472" t="s">
        <v>255</v>
      </c>
      <c r="E164" s="102">
        <f>VLOOKUP(B164,'Fire EN 54'!$D$5:$S$513,5,0)</f>
        <v>42135</v>
      </c>
      <c r="F164" s="471" t="s">
        <v>665</v>
      </c>
      <c r="G164" s="103" t="str">
        <f>VLOOKUP(B164,'Fire EN 54'!$D$5:$S$513,8,0)</f>
        <v>A</v>
      </c>
      <c r="H164" s="106"/>
      <c r="I164" s="106"/>
      <c r="J164" s="105" t="str">
        <f>VLOOKUP(B164,'Fire EN 54'!$D$5:$S$513,6,0)</f>
        <v>3</v>
      </c>
      <c r="K164" s="106" t="s">
        <v>584</v>
      </c>
      <c r="L164" s="107" t="str">
        <f>VLOOKUP(B164,'Fire EN 54'!$D$5:$S$513,10,0)</f>
        <v>GB</v>
      </c>
      <c r="M164" s="123">
        <f>VLOOKUP(B164,'Fire EN 54'!$D$5:$S$513,9,0)</f>
        <v>8531103000</v>
      </c>
      <c r="N164" s="102" t="str">
        <f>VLOOKUP(B164,'Fire EN 54'!$D$5:$S$513,12,0)</f>
        <v>2.5</v>
      </c>
      <c r="O164" s="103">
        <f>VLOOKUP(B164,'Fire EN 54_old'!$D$5:$S$508,16,0)</f>
        <v>8717332906369</v>
      </c>
      <c r="P164" s="103">
        <f>VLOOKUP(B164,'Fire EN 54'!$D$5:$S$513,16,0)</f>
        <v>8717332906369</v>
      </c>
    </row>
    <row r="165" spans="1:16" ht="18" customHeight="1" x14ac:dyDescent="0.2">
      <c r="A165" s="624" t="s">
        <v>1100</v>
      </c>
      <c r="B165" s="625"/>
      <c r="C165" s="625"/>
      <c r="D165" s="625"/>
      <c r="E165" s="83"/>
      <c r="F165" s="166"/>
      <c r="G165" s="166"/>
      <c r="H165" s="166"/>
      <c r="I165" s="166"/>
      <c r="J165" s="165"/>
      <c r="K165" s="166"/>
      <c r="L165" s="165"/>
      <c r="M165" s="83"/>
      <c r="N165" s="480"/>
      <c r="O165" s="153"/>
      <c r="P165" s="83"/>
    </row>
    <row r="166" spans="1:16" s="126" customFormat="1" ht="54.75" customHeight="1" x14ac:dyDescent="0.2">
      <c r="A166" s="551" t="e" vm="114">
        <v>#VALUE!</v>
      </c>
      <c r="B166" s="505" t="s">
        <v>711</v>
      </c>
      <c r="C166" s="506" t="s">
        <v>712</v>
      </c>
      <c r="D166" s="507" t="s">
        <v>715</v>
      </c>
      <c r="E166" s="102">
        <f>VLOOKUP(B166,'Fire EN 54'!$D$5:$S$513,5,0)</f>
        <v>2730</v>
      </c>
      <c r="F166" s="508" t="s">
        <v>665</v>
      </c>
      <c r="G166" s="103" t="str">
        <f>VLOOKUP(B166,'Fire EN 54'!$D$5:$S$513,8,0)</f>
        <v>A</v>
      </c>
      <c r="H166" s="500"/>
      <c r="I166" s="500" t="s">
        <v>1180</v>
      </c>
      <c r="J166" s="105" t="str">
        <f>VLOOKUP(B166,'Fire EN 54'!$D$5:$S$513,6,0)</f>
        <v>3</v>
      </c>
      <c r="K166" s="500" t="s">
        <v>584</v>
      </c>
      <c r="L166" s="107" t="str">
        <f>VLOOKUP(B166,'Fire EN 54'!$D$5:$S$513,10,0)</f>
        <v>CH</v>
      </c>
      <c r="M166" s="123">
        <f>VLOOKUP(B166,'Fire EN 54'!$D$5:$S$513,9,0)</f>
        <v>85311030000</v>
      </c>
      <c r="N166" s="102" t="str">
        <f>VLOOKUP(B166,'Fire EN 54'!$D$5:$S$513,12,0)</f>
        <v>0.124</v>
      </c>
      <c r="O166" s="103">
        <f>VLOOKUP(B166,'Fire EN 54_old'!$D$5:$S$508,16,0)</f>
        <v>4260451081447</v>
      </c>
      <c r="P166" s="103">
        <f>VLOOKUP(B166,'Fire EN 54'!$D$5:$S$513,16,0)</f>
        <v>4260451081447</v>
      </c>
    </row>
    <row r="167" spans="1:16" s="126" customFormat="1" ht="54.75" customHeight="1" x14ac:dyDescent="0.2">
      <c r="A167" s="551" t="e" vm="115">
        <v>#VALUE!</v>
      </c>
      <c r="B167" s="505" t="s">
        <v>714</v>
      </c>
      <c r="C167" s="506" t="s">
        <v>713</v>
      </c>
      <c r="D167" s="510" t="s">
        <v>727</v>
      </c>
      <c r="E167" s="102">
        <f>VLOOKUP(B167,'Fire EN 54'!$D$5:$S$513,5,0)</f>
        <v>164</v>
      </c>
      <c r="F167" s="508" t="s">
        <v>665</v>
      </c>
      <c r="G167" s="103" t="str">
        <f>VLOOKUP(B167,'Fire EN 54'!$D$5:$S$513,8,0)</f>
        <v>A</v>
      </c>
      <c r="H167" s="500"/>
      <c r="I167" s="500" t="s">
        <v>1180</v>
      </c>
      <c r="J167" s="105" t="str">
        <f>VLOOKUP(B167,'Fire EN 54'!$D$5:$S$513,6,0)</f>
        <v>3</v>
      </c>
      <c r="K167" s="500" t="s">
        <v>584</v>
      </c>
      <c r="L167" s="107" t="str">
        <f>VLOOKUP(B167,'Fire EN 54'!$D$5:$S$513,10,0)</f>
        <v>CH</v>
      </c>
      <c r="M167" s="123">
        <f>VLOOKUP(B167,'Fire EN 54'!$D$5:$S$513,9,0)</f>
        <v>85319085900</v>
      </c>
      <c r="N167" s="102" t="str">
        <f>VLOOKUP(B167,'Fire EN 54'!$D$5:$S$513,12,0)</f>
        <v>0.025</v>
      </c>
      <c r="O167" s="103">
        <f>VLOOKUP(B167,'Fire EN 54_old'!$D$5:$S$508,16,0)</f>
        <v>4260451081454</v>
      </c>
      <c r="P167" s="103">
        <f>VLOOKUP(B167,'Fire EN 54'!$D$5:$S$513,16,0)</f>
        <v>4260451081454</v>
      </c>
    </row>
    <row r="168" spans="1:16" s="126" customFormat="1" ht="54.75" customHeight="1" x14ac:dyDescent="0.2">
      <c r="A168" s="551" t="e" vm="116">
        <v>#VALUE!</v>
      </c>
      <c r="B168" s="505" t="s">
        <v>717</v>
      </c>
      <c r="C168" s="506" t="s">
        <v>716</v>
      </c>
      <c r="D168" s="507" t="s">
        <v>256</v>
      </c>
      <c r="E168" s="102">
        <f>VLOOKUP(B168,'Fire EN 54'!$D$5:$S$513,5,0)</f>
        <v>121</v>
      </c>
      <c r="F168" s="508" t="s">
        <v>665</v>
      </c>
      <c r="G168" s="103" t="str">
        <f>VLOOKUP(B168,'Fire EN 54'!$D$5:$S$513,8,0)</f>
        <v>A</v>
      </c>
      <c r="H168" s="500"/>
      <c r="I168" s="500" t="s">
        <v>1180</v>
      </c>
      <c r="J168" s="105" t="str">
        <f>VLOOKUP(B168,'Fire EN 54'!$D$5:$S$513,6,0)</f>
        <v>3</v>
      </c>
      <c r="K168" s="500" t="s">
        <v>584</v>
      </c>
      <c r="L168" s="107" t="str">
        <f>VLOOKUP(B168,'Fire EN 54'!$D$5:$S$513,10,0)</f>
        <v>CH</v>
      </c>
      <c r="M168" s="123">
        <f>VLOOKUP(B168,'Fire EN 54'!$D$5:$S$513,9,0)</f>
        <v>85319000000</v>
      </c>
      <c r="N168" s="102" t="str">
        <f>VLOOKUP(B168,'Fire EN 54'!$D$5:$S$513,12,0)</f>
        <v>0.036</v>
      </c>
      <c r="O168" s="103">
        <f>VLOOKUP(B168,'Fire EN 54_old'!$D$5:$S$508,16,0)</f>
        <v>4260451089573</v>
      </c>
      <c r="P168" s="103">
        <f>VLOOKUP(B168,'Fire EN 54'!$D$5:$S$513,16,0)</f>
        <v>4260451089573</v>
      </c>
    </row>
    <row r="169" spans="1:16" s="126" customFormat="1" ht="54.75" customHeight="1" x14ac:dyDescent="0.2">
      <c r="A169" s="552" t="e" vm="117">
        <v>#VALUE!</v>
      </c>
      <c r="B169" s="511" t="s">
        <v>719</v>
      </c>
      <c r="C169" s="512" t="s">
        <v>718</v>
      </c>
      <c r="D169" s="513" t="s">
        <v>725</v>
      </c>
      <c r="E169" s="102">
        <f>VLOOKUP(B169,'Fire EN 54'!$D$5:$S$513,5,0)</f>
        <v>467</v>
      </c>
      <c r="F169" s="514" t="s">
        <v>665</v>
      </c>
      <c r="G169" s="103" t="str">
        <f>VLOOKUP(B169,'Fire EN 54'!$D$5:$S$513,8,0)</f>
        <v>A</v>
      </c>
      <c r="H169" s="515"/>
      <c r="I169" s="500" t="s">
        <v>1180</v>
      </c>
      <c r="J169" s="105" t="str">
        <f>VLOOKUP(B169,'Fire EN 54'!$D$5:$S$513,6,0)</f>
        <v>3</v>
      </c>
      <c r="K169" s="500" t="s">
        <v>584</v>
      </c>
      <c r="L169" s="107" t="str">
        <f>VLOOKUP(B169,'Fire EN 54'!$D$5:$S$513,10,0)</f>
        <v>CN</v>
      </c>
      <c r="M169" s="123">
        <f>VLOOKUP(B169,'Fire EN 54'!$D$5:$S$513,9,0)</f>
        <v>85319000000</v>
      </c>
      <c r="N169" s="102" t="str">
        <f>VLOOKUP(B169,'Fire EN 54'!$D$5:$S$513,12,0)</f>
        <v>0.286</v>
      </c>
      <c r="O169" s="103">
        <f>VLOOKUP(B169,'Fire EN 54_old'!$D$5:$S$508,16,0)</f>
        <v>4060039000002</v>
      </c>
      <c r="P169" s="103">
        <f>VLOOKUP(B169,'Fire EN 54'!$D$5:$S$513,16,0)</f>
        <v>4060039000002</v>
      </c>
    </row>
    <row r="170" spans="1:16" s="126" customFormat="1" ht="54.75" customHeight="1" x14ac:dyDescent="0.2">
      <c r="A170" s="551" t="e" vm="118">
        <v>#VALUE!</v>
      </c>
      <c r="B170" s="505" t="s">
        <v>721</v>
      </c>
      <c r="C170" s="506" t="s">
        <v>720</v>
      </c>
      <c r="D170" s="516" t="s">
        <v>726</v>
      </c>
      <c r="E170" s="102">
        <f>VLOOKUP(B170,'Fire EN 54'!$D$5:$S$513,5,0)</f>
        <v>267</v>
      </c>
      <c r="F170" s="508" t="s">
        <v>665</v>
      </c>
      <c r="G170" s="103" t="str">
        <f>VLOOKUP(B170,'Fire EN 54'!$D$5:$S$513,8,0)</f>
        <v>A</v>
      </c>
      <c r="H170" s="501" t="s">
        <v>700</v>
      </c>
      <c r="I170" s="500" t="s">
        <v>1180</v>
      </c>
      <c r="J170" s="105" t="str">
        <f>VLOOKUP(B170,'Fire EN 54'!$D$5:$S$513,6,0)</f>
        <v>3</v>
      </c>
      <c r="K170" s="500" t="s">
        <v>584</v>
      </c>
      <c r="L170" s="107" t="str">
        <f>VLOOKUP(B170,'Fire EN 54'!$D$5:$S$513,10,0)</f>
        <v>CH</v>
      </c>
      <c r="M170" s="123">
        <f>VLOOKUP(B170,'Fire EN 54'!$D$5:$S$513,9,0)</f>
        <v>90269000900</v>
      </c>
      <c r="N170" s="102" t="str">
        <f>VLOOKUP(B170,'Fire EN 54'!$D$5:$S$513,12,0)</f>
        <v>0.354</v>
      </c>
      <c r="O170" s="103">
        <f>VLOOKUP(B170,'Fire EN 54_old'!$D$5:$S$508,16,0)</f>
        <v>4060039000064</v>
      </c>
      <c r="P170" s="103">
        <f>VLOOKUP(B170,'Fire EN 54'!$D$5:$S$513,16,0)</f>
        <v>4060039000064</v>
      </c>
    </row>
    <row r="171" spans="1:16" s="126" customFormat="1" ht="54.75" customHeight="1" x14ac:dyDescent="0.2">
      <c r="A171" s="551" t="e" vm="119">
        <v>#VALUE!</v>
      </c>
      <c r="B171" s="505" t="s">
        <v>743</v>
      </c>
      <c r="C171" s="506" t="s">
        <v>744</v>
      </c>
      <c r="D171" s="516" t="s">
        <v>748</v>
      </c>
      <c r="E171" s="102">
        <f>VLOOKUP(B171,'Fire EN 54'!$D$5:$S$513,5,0)</f>
        <v>10434</v>
      </c>
      <c r="F171" s="508" t="s">
        <v>665</v>
      </c>
      <c r="G171" s="103" t="str">
        <f>VLOOKUP(B171,'Fire EN 54'!$D$5:$S$513,8,0)</f>
        <v>A</v>
      </c>
      <c r="H171" s="501"/>
      <c r="I171" s="500" t="s">
        <v>1180</v>
      </c>
      <c r="J171" s="105" t="str">
        <f>VLOOKUP(B171,'Fire EN 54'!$D$5:$S$513,6,0)</f>
        <v>3</v>
      </c>
      <c r="K171" s="500" t="s">
        <v>584</v>
      </c>
      <c r="L171" s="107" t="str">
        <f>VLOOKUP(B171,'Fire EN 54'!$D$5:$S$513,10,0)</f>
        <v>CH</v>
      </c>
      <c r="M171" s="123">
        <f>VLOOKUP(B171,'Fire EN 54'!$D$5:$S$513,9,0)</f>
        <v>90318080000</v>
      </c>
      <c r="N171" s="102" t="str">
        <f>VLOOKUP(B171,'Fire EN 54'!$D$5:$S$513,12,0)</f>
        <v>0.480</v>
      </c>
      <c r="O171" s="103">
        <f>VLOOKUP(B171,'Fire EN 54_old'!$D$5:$S$508,16,0)</f>
        <v>4060039000040</v>
      </c>
      <c r="P171" s="103">
        <f>VLOOKUP(B171,'Fire EN 54'!$D$5:$S$513,16,0)</f>
        <v>4060039000040</v>
      </c>
    </row>
    <row r="172" spans="1:16" s="126" customFormat="1" ht="54.75" customHeight="1" x14ac:dyDescent="0.2">
      <c r="A172" s="551" t="e" vm="120">
        <v>#VALUE!</v>
      </c>
      <c r="B172" s="505" t="s">
        <v>723</v>
      </c>
      <c r="C172" s="506" t="s">
        <v>722</v>
      </c>
      <c r="D172" s="517" t="s">
        <v>724</v>
      </c>
      <c r="E172" s="102">
        <f>VLOOKUP(B172,'Fire EN 54'!$D$5:$S$513,5,0)</f>
        <v>12</v>
      </c>
      <c r="F172" s="508" t="s">
        <v>665</v>
      </c>
      <c r="G172" s="103" t="str">
        <f>VLOOKUP(B172,'Fire EN 54'!$D$5:$S$513,8,0)</f>
        <v>A</v>
      </c>
      <c r="H172" s="501" t="s">
        <v>700</v>
      </c>
      <c r="I172" s="500" t="s">
        <v>1180</v>
      </c>
      <c r="J172" s="105" t="str">
        <f>VLOOKUP(B172,'Fire EN 54'!$D$5:$S$513,6,0)</f>
        <v>3</v>
      </c>
      <c r="K172" s="500" t="s">
        <v>584</v>
      </c>
      <c r="L172" s="107" t="str">
        <f>VLOOKUP(B172,'Fire EN 54'!$D$5:$S$513,10,0)</f>
        <v>CH</v>
      </c>
      <c r="M172" s="123">
        <f>VLOOKUP(B172,'Fire EN 54'!$D$5:$S$513,9,0)</f>
        <v>85319000000</v>
      </c>
      <c r="N172" s="102" t="str">
        <f>VLOOKUP(B172,'Fire EN 54'!$D$5:$S$513,12,0)</f>
        <v>0.024</v>
      </c>
      <c r="O172" s="103">
        <f>VLOOKUP(B172,'Fire EN 54_old'!$D$5:$S$508,16,0)</f>
        <v>4060039000019</v>
      </c>
      <c r="P172" s="103">
        <f>VLOOKUP(B172,'Fire EN 54'!$D$5:$S$513,16,0)</f>
        <v>4060039000019</v>
      </c>
    </row>
    <row r="173" spans="1:16" s="127" customFormat="1" ht="51" customHeight="1" x14ac:dyDescent="0.2">
      <c r="A173" s="551" t="e" vm="121">
        <v>#VALUE!</v>
      </c>
      <c r="B173" s="505" t="s">
        <v>729</v>
      </c>
      <c r="C173" s="506" t="s">
        <v>728</v>
      </c>
      <c r="D173" s="517" t="s">
        <v>730</v>
      </c>
      <c r="E173" s="102">
        <f>VLOOKUP(B173,'Fire EN 54'!$D$5:$S$513,5,0)</f>
        <v>5</v>
      </c>
      <c r="F173" s="508" t="s">
        <v>665</v>
      </c>
      <c r="G173" s="103" t="str">
        <f>VLOOKUP(B173,'Fire EN 54'!$D$5:$S$513,8,0)</f>
        <v>A</v>
      </c>
      <c r="H173" s="501" t="s">
        <v>731</v>
      </c>
      <c r="I173" s="500" t="s">
        <v>1180</v>
      </c>
      <c r="J173" s="105" t="str">
        <f>VLOOKUP(B173,'Fire EN 54'!$D$5:$S$513,6,0)</f>
        <v>3</v>
      </c>
      <c r="K173" s="500" t="s">
        <v>584</v>
      </c>
      <c r="L173" s="107" t="str">
        <f>VLOOKUP(B173,'Fire EN 54'!$D$5:$S$513,10,0)</f>
        <v>CH</v>
      </c>
      <c r="M173" s="123">
        <f>VLOOKUP(B173,'Fire EN 54'!$D$5:$S$513,9,0)</f>
        <v>85319000000</v>
      </c>
      <c r="N173" s="102" t="str">
        <f>VLOOKUP(B173,'Fire EN 54'!$D$5:$S$513,12,0)</f>
        <v>0.026</v>
      </c>
      <c r="O173" s="103">
        <f>VLOOKUP(B173,'Fire EN 54_old'!$D$5:$S$508,16,0)</f>
        <v>4060039000026</v>
      </c>
      <c r="P173" s="103">
        <f>VLOOKUP(B173,'Fire EN 54'!$D$5:$S$513,16,0)</f>
        <v>4060039000026</v>
      </c>
    </row>
    <row r="174" spans="1:16" s="127" customFormat="1" ht="51" customHeight="1" x14ac:dyDescent="0.2">
      <c r="A174" s="551" t="e" vm="122">
        <v>#VALUE!</v>
      </c>
      <c r="B174" s="505" t="s">
        <v>733</v>
      </c>
      <c r="C174" s="506" t="s">
        <v>734</v>
      </c>
      <c r="D174" s="517" t="s">
        <v>732</v>
      </c>
      <c r="E174" s="102">
        <f>VLOOKUP(B174,'Fire EN 54'!$D$5:$S$513,5,0)</f>
        <v>97</v>
      </c>
      <c r="F174" s="508" t="s">
        <v>665</v>
      </c>
      <c r="G174" s="103" t="str">
        <f>VLOOKUP(B174,'Fire EN 54'!$D$5:$S$513,8,0)</f>
        <v>A</v>
      </c>
      <c r="H174" s="518"/>
      <c r="I174" s="500" t="s">
        <v>1180</v>
      </c>
      <c r="J174" s="105" t="str">
        <f>VLOOKUP(B174,'Fire EN 54'!$D$5:$S$513,6,0)</f>
        <v>3</v>
      </c>
      <c r="K174" s="500" t="s">
        <v>584</v>
      </c>
      <c r="L174" s="107" t="str">
        <f>VLOOKUP(B174,'Fire EN 54'!$D$5:$S$513,10,0)</f>
        <v>CH</v>
      </c>
      <c r="M174" s="123">
        <f>VLOOKUP(B174,'Fire EN 54'!$D$5:$S$513,9,0)</f>
        <v>40169300900</v>
      </c>
      <c r="N174" s="102" t="str">
        <f>VLOOKUP(B174,'Fire EN 54'!$D$5:$S$513,12,0)</f>
        <v>0.037</v>
      </c>
      <c r="O174" s="103">
        <f>VLOOKUP(B174,'Fire EN 54_old'!$D$5:$S$508,16,0)</f>
        <v>4060039000033</v>
      </c>
      <c r="P174" s="103">
        <f>VLOOKUP(B174,'Fire EN 54'!$D$5:$S$513,16,0)</f>
        <v>4060039000033</v>
      </c>
    </row>
    <row r="175" spans="1:16" s="127" customFormat="1" ht="51" customHeight="1" x14ac:dyDescent="0.2">
      <c r="A175" s="551" t="e" vm="123">
        <v>#VALUE!</v>
      </c>
      <c r="B175" s="505" t="s">
        <v>736</v>
      </c>
      <c r="C175" s="506" t="s">
        <v>735</v>
      </c>
      <c r="D175" s="498" t="s">
        <v>669</v>
      </c>
      <c r="E175" s="102">
        <f>VLOOKUP(B175,'Fire EN 54'!$D$5:$S$513,5,0)</f>
        <v>18</v>
      </c>
      <c r="F175" s="508" t="s">
        <v>665</v>
      </c>
      <c r="G175" s="103" t="str">
        <f>VLOOKUP(B175,'Fire EN 54'!$D$5:$S$513,8,0)</f>
        <v>A</v>
      </c>
      <c r="H175" s="501" t="s">
        <v>700</v>
      </c>
      <c r="I175" s="500" t="s">
        <v>1180</v>
      </c>
      <c r="J175" s="105" t="str">
        <f>VLOOKUP(B175,'Fire EN 54'!$D$5:$S$513,6,0)</f>
        <v>3</v>
      </c>
      <c r="K175" s="500" t="s">
        <v>584</v>
      </c>
      <c r="L175" s="107" t="str">
        <f>VLOOKUP(B175,'Fire EN 54'!$D$5:$S$513,10,0)</f>
        <v>CH</v>
      </c>
      <c r="M175" s="123">
        <f>VLOOKUP(B175,'Fire EN 54'!$D$5:$S$513,9,0)</f>
        <v>85319000000</v>
      </c>
      <c r="N175" s="102" t="str">
        <f>VLOOKUP(B175,'Fire EN 54'!$D$5:$S$513,12,0)</f>
        <v>0.045</v>
      </c>
      <c r="O175" s="103">
        <f>VLOOKUP(B175,'Fire EN 54_old'!$D$5:$S$508,16,0)</f>
        <v>4060039000057</v>
      </c>
      <c r="P175" s="103">
        <f>VLOOKUP(B175,'Fire EN 54'!$D$5:$S$513,16,0)</f>
        <v>4060039000057</v>
      </c>
    </row>
    <row r="176" spans="1:16" s="127" customFormat="1" ht="51" customHeight="1" x14ac:dyDescent="0.2">
      <c r="A176" s="551" t="e" vm="124">
        <v>#VALUE!</v>
      </c>
      <c r="B176" s="519" t="s">
        <v>257</v>
      </c>
      <c r="C176" s="519" t="s">
        <v>613</v>
      </c>
      <c r="D176" s="520" t="s">
        <v>746</v>
      </c>
      <c r="E176" s="102">
        <f>VLOOKUP(B176,'Fire EN 54'!$D$5:$S$513,5,0)</f>
        <v>1960</v>
      </c>
      <c r="F176" s="521" t="s">
        <v>665</v>
      </c>
      <c r="G176" s="103" t="str">
        <f>VLOOKUP(B176,'Fire EN 54'!$D$5:$S$513,8,0)</f>
        <v>A</v>
      </c>
      <c r="H176" s="522" t="s">
        <v>757</v>
      </c>
      <c r="I176" s="500" t="s">
        <v>1180</v>
      </c>
      <c r="J176" s="105" t="str">
        <f>VLOOKUP(B176,'Fire EN 54'!$D$5:$S$513,6,0)</f>
        <v>3</v>
      </c>
      <c r="K176" s="500" t="s">
        <v>584</v>
      </c>
      <c r="L176" s="107" t="str">
        <f>VLOOKUP(B176,'Fire EN 54'!$D$5:$S$513,10,0)</f>
        <v>CN</v>
      </c>
      <c r="M176" s="123">
        <f>VLOOKUP(B176,'Fire EN 54'!$D$5:$S$513,9,0)</f>
        <v>8536501999</v>
      </c>
      <c r="N176" s="102" t="str">
        <f>VLOOKUP(B176,'Fire EN 54'!$D$5:$S$513,12,0)</f>
        <v>0.333</v>
      </c>
      <c r="O176" s="103">
        <f>VLOOKUP(B176,'Fire EN 54_old'!$D$5:$S$508,16,0)</f>
        <v>8717332003648</v>
      </c>
      <c r="P176" s="103">
        <f>VLOOKUP(B176,'Fire EN 54'!$D$5:$S$513,16,0)</f>
        <v>8717332329380</v>
      </c>
    </row>
    <row r="177" spans="1:16" s="127" customFormat="1" ht="51" customHeight="1" x14ac:dyDescent="0.2">
      <c r="A177" s="592" t="e" vm="125">
        <v>#VALUE!</v>
      </c>
      <c r="B177" s="523" t="s">
        <v>258</v>
      </c>
      <c r="C177" s="523" t="s">
        <v>259</v>
      </c>
      <c r="D177" s="524" t="s">
        <v>747</v>
      </c>
      <c r="E177" s="114" t="e">
        <f>VLOOKUP(B177,'Fire EN 54'!$D$5:$S$513,5,0)</f>
        <v>#N/A</v>
      </c>
      <c r="F177" s="525" t="s">
        <v>665</v>
      </c>
      <c r="G177" s="131" t="e">
        <f>VLOOKUP(B177,'Fire EN 54'!$D$5:$S$513,8,0)</f>
        <v>#N/A</v>
      </c>
      <c r="H177" s="593" t="s">
        <v>2766</v>
      </c>
      <c r="I177" s="526" t="s">
        <v>1178</v>
      </c>
      <c r="J177" s="116" t="e">
        <f>VLOOKUP(B177,'Fire EN 54'!$D$5:$S$513,6,0)</f>
        <v>#N/A</v>
      </c>
      <c r="K177" s="526" t="s">
        <v>584</v>
      </c>
      <c r="L177" s="117" t="e">
        <f>VLOOKUP(B177,'Fire EN 54'!$D$5:$S$513,10,0)</f>
        <v>#N/A</v>
      </c>
      <c r="M177" s="476" t="e">
        <f>VLOOKUP(B177,'Fire EN 54'!$D$5:$S$513,9,0)</f>
        <v>#N/A</v>
      </c>
      <c r="N177" s="114" t="e">
        <f>VLOOKUP(B177,'Fire EN 54'!$D$5:$S$513,12,0)</f>
        <v>#N/A</v>
      </c>
      <c r="O177" s="131" t="e">
        <f>VLOOKUP(B177,'Fire EN 54_old'!$D$5:$S$508,16,0)</f>
        <v>#N/A</v>
      </c>
      <c r="P177" s="131" t="e">
        <f>VLOOKUP(B177,'Fire EN 54'!$D$5:$S$513,16,0)</f>
        <v>#N/A</v>
      </c>
    </row>
    <row r="178" spans="1:16" s="41" customFormat="1" ht="12.75" customHeight="1" x14ac:dyDescent="0.2">
      <c r="A178" s="624" t="s">
        <v>614</v>
      </c>
      <c r="B178" s="625"/>
      <c r="C178" s="625"/>
      <c r="D178" s="625"/>
      <c r="E178" s="83"/>
      <c r="F178" s="166"/>
      <c r="G178" s="166"/>
      <c r="H178" s="166"/>
      <c r="I178" s="166"/>
      <c r="J178" s="165"/>
      <c r="K178" s="166"/>
      <c r="L178" s="165"/>
      <c r="M178" s="83"/>
      <c r="N178" s="480"/>
      <c r="O178" s="153"/>
      <c r="P178" s="83"/>
    </row>
    <row r="179" spans="1:16" s="108" customFormat="1" ht="31.5" customHeight="1" x14ac:dyDescent="0.2">
      <c r="A179" s="162" t="e" vm="126">
        <v>#VALUE!</v>
      </c>
      <c r="B179" s="473" t="s">
        <v>1081</v>
      </c>
      <c r="C179" s="492" t="s">
        <v>1082</v>
      </c>
      <c r="D179" s="491" t="s">
        <v>1083</v>
      </c>
      <c r="E179" s="102">
        <f>VLOOKUP(B179,'Fire EN 54'!$D$5:$S$513,5,0)</f>
        <v>34668</v>
      </c>
      <c r="F179" s="474" t="s">
        <v>665</v>
      </c>
      <c r="G179" s="103" t="str">
        <f>VLOOKUP(B179,'Fire EN 54'!$D$5:$S$513,8,0)</f>
        <v>A</v>
      </c>
      <c r="H179" s="106"/>
      <c r="I179" s="106"/>
      <c r="J179" s="105" t="str">
        <f>VLOOKUP(B179,'Fire EN 54'!$D$5:$S$513,6,0)</f>
        <v>3</v>
      </c>
      <c r="K179" s="471" t="s">
        <v>584</v>
      </c>
      <c r="L179" s="107" t="str">
        <f>VLOOKUP(B179,'Fire EN 54'!$D$5:$S$513,10,0)</f>
        <v>PT</v>
      </c>
      <c r="M179" s="123">
        <f>VLOOKUP(B179,'Fire EN 54'!$D$5:$S$513,9,0)</f>
        <v>85258900</v>
      </c>
      <c r="N179" s="102" t="str">
        <f>VLOOKUP(B179,'Fire EN 54'!$D$5:$S$513,12,0)</f>
        <v>3.285</v>
      </c>
      <c r="O179" s="103">
        <f>VLOOKUP(B179,'Fire EN 54_old'!$D$5:$S$508,16,0)</f>
        <v>4060039159519</v>
      </c>
      <c r="P179" s="103">
        <f>VLOOKUP(B179,'Fire EN 54'!$D$5:$S$513,16,0)</f>
        <v>4060039159519</v>
      </c>
    </row>
    <row r="180" spans="1:16" s="86" customFormat="1" ht="31.5" hidden="1" customHeight="1" x14ac:dyDescent="0.2">
      <c r="A180" s="553"/>
      <c r="B180" s="154" t="s">
        <v>616</v>
      </c>
      <c r="C180" s="155" t="s">
        <v>615</v>
      </c>
      <c r="D180" s="156" t="s">
        <v>745</v>
      </c>
      <c r="E180" s="102">
        <f>VLOOKUP(B180,'Fire EN 54'!$D$5:$S$513,5,0)</f>
        <v>34668</v>
      </c>
      <c r="F180" s="157" t="s">
        <v>665</v>
      </c>
      <c r="G180" s="103" t="str">
        <f>VLOOKUP(B180,'Fire EN 54'!$D$5:$S$513,8,0)</f>
        <v>A</v>
      </c>
      <c r="H180" s="158"/>
      <c r="I180" s="158"/>
      <c r="J180" s="105" t="str">
        <f>VLOOKUP(B180,'Fire EN 54'!$D$5:$S$513,6,0)</f>
        <v>3</v>
      </c>
      <c r="K180" s="159" t="s">
        <v>584</v>
      </c>
      <c r="L180" s="107" t="str">
        <f>VLOOKUP(B180,'Fire EN 54'!$D$5:$S$513,10,0)</f>
        <v>PT</v>
      </c>
      <c r="M180" s="123">
        <f>VLOOKUP(B180,'Fire EN 54'!$D$5:$S$513,9,0)</f>
        <v>8525801931</v>
      </c>
      <c r="N180" s="102" t="str">
        <f>VLOOKUP(B180,'Fire EN 54'!$D$5:$S$513,12,0)</f>
        <v>1.196</v>
      </c>
      <c r="O180" s="150">
        <f>VLOOKUP(B180,'Fire EN 54_old'!$D$5:$S$508,16,0)</f>
        <v>8717332541010</v>
      </c>
      <c r="P180" s="103">
        <f>VLOOKUP(B180,'Fire EN 54'!$D$5:$S$513,16,0)</f>
        <v>8717332541010</v>
      </c>
    </row>
    <row r="181" spans="1:16" s="41" customFormat="1" ht="16.5" customHeight="1" x14ac:dyDescent="0.2">
      <c r="A181" s="624" t="s">
        <v>767</v>
      </c>
      <c r="B181" s="625"/>
      <c r="C181" s="625"/>
      <c r="D181" s="625"/>
      <c r="E181" s="83"/>
      <c r="F181" s="166"/>
      <c r="G181" s="166"/>
      <c r="H181" s="166"/>
      <c r="I181" s="166"/>
      <c r="J181" s="165"/>
      <c r="K181" s="166"/>
      <c r="L181" s="165"/>
      <c r="M181" s="83"/>
      <c r="N181" s="480"/>
      <c r="O181" s="153"/>
      <c r="P181" s="83"/>
    </row>
    <row r="182" spans="1:16" s="121" customFormat="1" ht="63.75" customHeight="1" x14ac:dyDescent="0.2">
      <c r="A182" s="551" t="e" vm="127">
        <v>#VALUE!</v>
      </c>
      <c r="B182" s="527" t="s">
        <v>780</v>
      </c>
      <c r="C182" s="527" t="s">
        <v>772</v>
      </c>
      <c r="D182" s="527" t="s">
        <v>788</v>
      </c>
      <c r="E182" s="102">
        <f>VLOOKUP(B182,'Fire EN 54'!$D$5:$S$513,5,0)</f>
        <v>5323</v>
      </c>
      <c r="F182" s="528" t="s">
        <v>665</v>
      </c>
      <c r="G182" s="103" t="str">
        <f>VLOOKUP(B182,'Fire EN 54'!$D$5:$S$513,8,0)</f>
        <v>B</v>
      </c>
      <c r="H182" s="500"/>
      <c r="I182" s="501"/>
      <c r="J182" s="105" t="str">
        <f>VLOOKUP(B182,'Fire EN 54'!$D$5:$S$513,6,0)</f>
        <v>3</v>
      </c>
      <c r="K182" s="501" t="s">
        <v>584</v>
      </c>
      <c r="L182" s="107" t="str">
        <f>VLOOKUP(B182,'Fire EN 54'!$D$5:$S$513,10,0)</f>
        <v>PT</v>
      </c>
      <c r="M182" s="123">
        <f>VLOOKUP(B182,'Fire EN 54'!$D$5:$S$513,9,0)</f>
        <v>8517620000</v>
      </c>
      <c r="N182" s="102" t="str">
        <f>VLOOKUP(B182,'Fire EN 54'!$D$5:$S$513,12,0)</f>
        <v>0.260</v>
      </c>
      <c r="O182" s="103">
        <f>VLOOKUP(B182,'Fire EN 54_old'!$D$5:$S$508,16,0)</f>
        <v>4060039021670</v>
      </c>
      <c r="P182" s="103">
        <f>VLOOKUP(B182,'Fire EN 54'!$D$5:$S$513,16,0)</f>
        <v>4060039021670</v>
      </c>
    </row>
    <row r="183" spans="1:16" s="121" customFormat="1" ht="39.75" customHeight="1" x14ac:dyDescent="0.2">
      <c r="A183" s="551" t="e" vm="128">
        <v>#VALUE!</v>
      </c>
      <c r="B183" s="527" t="s">
        <v>781</v>
      </c>
      <c r="C183" s="527" t="s">
        <v>773</v>
      </c>
      <c r="D183" s="527" t="s">
        <v>789</v>
      </c>
      <c r="E183" s="102">
        <f>VLOOKUP(B183,'Fire EN 54'!$D$5:$S$513,5,0)</f>
        <v>3060</v>
      </c>
      <c r="F183" s="528" t="s">
        <v>665</v>
      </c>
      <c r="G183" s="103" t="str">
        <f>VLOOKUP(B183,'Fire EN 54'!$D$5:$S$513,8,0)</f>
        <v>B</v>
      </c>
      <c r="H183" s="529"/>
      <c r="I183" s="501"/>
      <c r="J183" s="105" t="str">
        <f>VLOOKUP(B183,'Fire EN 54'!$D$5:$S$513,6,0)</f>
        <v>3</v>
      </c>
      <c r="K183" s="501" t="s">
        <v>584</v>
      </c>
      <c r="L183" s="107" t="str">
        <f>VLOOKUP(B183,'Fire EN 54'!$D$5:$S$513,10,0)</f>
        <v>CH</v>
      </c>
      <c r="M183" s="123">
        <f>VLOOKUP(B183,'Fire EN 54'!$D$5:$S$513,9,0)</f>
        <v>8531900000</v>
      </c>
      <c r="N183" s="102" t="str">
        <f>VLOOKUP(B183,'Fire EN 54'!$D$5:$S$513,12,0)</f>
        <v>0.134</v>
      </c>
      <c r="O183" s="103">
        <f>VLOOKUP(B183,'Fire EN 54_old'!$D$5:$S$508,16,0)</f>
        <v>4060039021687</v>
      </c>
      <c r="P183" s="103">
        <f>VLOOKUP(B183,'Fire EN 54'!$D$5:$S$513,16,0)</f>
        <v>4060039021687</v>
      </c>
    </row>
    <row r="184" spans="1:16" s="121" customFormat="1" ht="31.5" customHeight="1" x14ac:dyDescent="0.2">
      <c r="A184" s="554" t="e" vm="129">
        <v>#VALUE!</v>
      </c>
      <c r="B184" s="527" t="s">
        <v>782</v>
      </c>
      <c r="C184" s="527" t="s">
        <v>774</v>
      </c>
      <c r="D184" s="527" t="s">
        <v>790</v>
      </c>
      <c r="E184" s="102">
        <f>VLOOKUP(B184,'Fire EN 54'!$D$5:$S$513,5,0)</f>
        <v>58</v>
      </c>
      <c r="F184" s="528" t="s">
        <v>665</v>
      </c>
      <c r="G184" s="103" t="str">
        <f>VLOOKUP(B184,'Fire EN 54'!$D$5:$S$513,8,0)</f>
        <v>B</v>
      </c>
      <c r="H184" s="529"/>
      <c r="I184" s="501"/>
      <c r="J184" s="105" t="str">
        <f>VLOOKUP(B184,'Fire EN 54'!$D$5:$S$513,6,0)</f>
        <v>3</v>
      </c>
      <c r="K184" s="501" t="s">
        <v>584</v>
      </c>
      <c r="L184" s="107" t="str">
        <f>VLOOKUP(B184,'Fire EN 54'!$D$5:$S$513,10,0)</f>
        <v>CH</v>
      </c>
      <c r="M184" s="123">
        <f>VLOOKUP(B184,'Fire EN 54'!$D$5:$S$513,9,0)</f>
        <v>8536909599</v>
      </c>
      <c r="N184" s="102" t="str">
        <f>VLOOKUP(B184,'Fire EN 54'!$D$5:$S$513,12,0)</f>
        <v>0.039</v>
      </c>
      <c r="O184" s="103">
        <f>VLOOKUP(B184,'Fire EN 54_old'!$D$5:$S$508,16,0)</f>
        <v>4060039021694</v>
      </c>
      <c r="P184" s="103">
        <f>VLOOKUP(B184,'Fire EN 54'!$D$5:$S$513,16,0)</f>
        <v>4060039021694</v>
      </c>
    </row>
    <row r="185" spans="1:16" s="121" customFormat="1" ht="39.75" customHeight="1" x14ac:dyDescent="0.2">
      <c r="A185" s="551" t="e" vm="130">
        <v>#VALUE!</v>
      </c>
      <c r="B185" s="527" t="s">
        <v>783</v>
      </c>
      <c r="C185" s="527" t="s">
        <v>775</v>
      </c>
      <c r="D185" s="530" t="s">
        <v>794</v>
      </c>
      <c r="E185" s="102">
        <f>VLOOKUP(B185,'Fire EN 54'!$D$5:$S$513,5,0)</f>
        <v>664</v>
      </c>
      <c r="F185" s="528" t="s">
        <v>665</v>
      </c>
      <c r="G185" s="103" t="str">
        <f>VLOOKUP(B185,'Fire EN 54'!$D$5:$S$513,8,0)</f>
        <v>B</v>
      </c>
      <c r="H185" s="531"/>
      <c r="I185" s="501"/>
      <c r="J185" s="105" t="str">
        <f>VLOOKUP(B185,'Fire EN 54'!$D$5:$S$513,6,0)</f>
        <v>3</v>
      </c>
      <c r="K185" s="501" t="s">
        <v>584</v>
      </c>
      <c r="L185" s="107" t="str">
        <f>VLOOKUP(B185,'Fire EN 54'!$D$5:$S$513,10,0)</f>
        <v>CH</v>
      </c>
      <c r="M185" s="123">
        <f>VLOOKUP(B185,'Fire EN 54'!$D$5:$S$513,9,0)</f>
        <v>8536501999</v>
      </c>
      <c r="N185" s="102" t="str">
        <f>VLOOKUP(B185,'Fire EN 54'!$D$5:$S$513,12,0)</f>
        <v>0.285</v>
      </c>
      <c r="O185" s="103">
        <f>VLOOKUP(B185,'Fire EN 54_old'!$D$5:$S$508,16,0)</f>
        <v>4060039021700</v>
      </c>
      <c r="P185" s="103">
        <f>VLOOKUP(B185,'Fire EN 54'!$D$5:$S$513,16,0)</f>
        <v>4060039021700</v>
      </c>
    </row>
    <row r="186" spans="1:16" s="121" customFormat="1" ht="43.5" customHeight="1" x14ac:dyDescent="0.2">
      <c r="A186" s="551" t="e" vm="131">
        <v>#VALUE!</v>
      </c>
      <c r="B186" s="527" t="s">
        <v>784</v>
      </c>
      <c r="C186" s="527" t="s">
        <v>776</v>
      </c>
      <c r="D186" s="527" t="s">
        <v>795</v>
      </c>
      <c r="E186" s="102">
        <f>VLOOKUP(B186,'Fire EN 54'!$D$5:$S$513,5,0)</f>
        <v>3840</v>
      </c>
      <c r="F186" s="528" t="s">
        <v>665</v>
      </c>
      <c r="G186" s="103" t="str">
        <f>VLOOKUP(B186,'Fire EN 54'!$D$5:$S$513,8,0)</f>
        <v>B</v>
      </c>
      <c r="H186" s="531"/>
      <c r="I186" s="501"/>
      <c r="J186" s="105" t="str">
        <f>VLOOKUP(B186,'Fire EN 54'!$D$5:$S$513,6,0)</f>
        <v>3</v>
      </c>
      <c r="K186" s="501" t="s">
        <v>584</v>
      </c>
      <c r="L186" s="107" t="str">
        <f>VLOOKUP(B186,'Fire EN 54'!$D$5:$S$513,10,0)</f>
        <v>CH</v>
      </c>
      <c r="M186" s="123">
        <f>VLOOKUP(B186,'Fire EN 54'!$D$5:$S$513,9,0)</f>
        <v>8536501999</v>
      </c>
      <c r="N186" s="102" t="str">
        <f>VLOOKUP(B186,'Fire EN 54'!$D$5:$S$513,12,0)</f>
        <v>0.108</v>
      </c>
      <c r="O186" s="103">
        <f>VLOOKUP(B186,'Fire EN 54_old'!$D$5:$S$508,16,0)</f>
        <v>4060039022233</v>
      </c>
      <c r="P186" s="103">
        <f>VLOOKUP(B186,'Fire EN 54'!$D$5:$S$513,16,0)</f>
        <v>4060039022233</v>
      </c>
    </row>
    <row r="187" spans="1:16" s="121" customFormat="1" ht="38.25" customHeight="1" x14ac:dyDescent="0.2">
      <c r="A187" s="551" t="e" vm="132">
        <v>#VALUE!</v>
      </c>
      <c r="B187" s="527" t="s">
        <v>785</v>
      </c>
      <c r="C187" s="527" t="s">
        <v>777</v>
      </c>
      <c r="D187" s="527" t="s">
        <v>791</v>
      </c>
      <c r="E187" s="102">
        <f>VLOOKUP(B187,'Fire EN 54'!$D$5:$S$513,5,0)</f>
        <v>393</v>
      </c>
      <c r="F187" s="528" t="s">
        <v>665</v>
      </c>
      <c r="G187" s="103" t="str">
        <f>VLOOKUP(B187,'Fire EN 54'!$D$5:$S$513,8,0)</f>
        <v>B</v>
      </c>
      <c r="H187" s="500"/>
      <c r="I187" s="501"/>
      <c r="J187" s="105" t="str">
        <f>VLOOKUP(B187,'Fire EN 54'!$D$5:$S$513,6,0)</f>
        <v>1</v>
      </c>
      <c r="K187" s="501" t="s">
        <v>584</v>
      </c>
      <c r="L187" s="107" t="str">
        <f>VLOOKUP(B187,'Fire EN 54'!$D$5:$S$513,10,0)</f>
        <v>CH</v>
      </c>
      <c r="M187" s="123">
        <f>VLOOKUP(B187,'Fire EN 54'!$D$5:$S$513,9,0)</f>
        <v>8506501000</v>
      </c>
      <c r="N187" s="102" t="str">
        <f>VLOOKUP(B187,'Fire EN 54'!$D$5:$S$513,12,0)</f>
        <v>0.09</v>
      </c>
      <c r="O187" s="103">
        <f>VLOOKUP(B187,'Fire EN 54_old'!$D$5:$S$508,16,0)</f>
        <v>4060039022226</v>
      </c>
      <c r="P187" s="103">
        <f>VLOOKUP(B187,'Fire EN 54'!$D$5:$S$513,16,0)</f>
        <v>4060039022226</v>
      </c>
    </row>
    <row r="188" spans="1:16" s="121" customFormat="1" ht="31.5" customHeight="1" x14ac:dyDescent="0.2">
      <c r="A188" s="551" t="e" vm="133">
        <v>#VALUE!</v>
      </c>
      <c r="B188" s="527" t="s">
        <v>786</v>
      </c>
      <c r="C188" s="527" t="s">
        <v>778</v>
      </c>
      <c r="D188" s="527" t="s">
        <v>792</v>
      </c>
      <c r="E188" s="102">
        <f>VLOOKUP(B188,'Fire EN 54'!$D$5:$S$513,5,0)</f>
        <v>54</v>
      </c>
      <c r="F188" s="528" t="s">
        <v>665</v>
      </c>
      <c r="G188" s="103" t="str">
        <f>VLOOKUP(B188,'Fire EN 54'!$D$5:$S$513,8,0)</f>
        <v>B</v>
      </c>
      <c r="H188" s="528" t="s">
        <v>796</v>
      </c>
      <c r="I188" s="501"/>
      <c r="J188" s="105" t="str">
        <f>VLOOKUP(B188,'Fire EN 54'!$D$5:$S$513,6,0)</f>
        <v>3</v>
      </c>
      <c r="K188" s="501" t="s">
        <v>584</v>
      </c>
      <c r="L188" s="107" t="str">
        <f>VLOOKUP(B188,'Fire EN 54'!$D$5:$S$513,10,0)</f>
        <v>CH</v>
      </c>
      <c r="M188" s="123">
        <f>VLOOKUP(B188,'Fire EN 54'!$D$5:$S$513,9,0)</f>
        <v>3926909790</v>
      </c>
      <c r="N188" s="102" t="str">
        <f>VLOOKUP(B188,'Fire EN 54'!$D$5:$S$513,12,0)</f>
        <v>0.117</v>
      </c>
      <c r="O188" s="103">
        <f>VLOOKUP(B188,'Fire EN 54_old'!$D$5:$S$508,16,0)</f>
        <v>4060039022240</v>
      </c>
      <c r="P188" s="103">
        <f>VLOOKUP(B188,'Fire EN 54'!$D$5:$S$513,16,0)</f>
        <v>4060039022240</v>
      </c>
    </row>
    <row r="189" spans="1:16" s="121" customFormat="1" ht="31.5" customHeight="1" x14ac:dyDescent="0.2">
      <c r="A189" s="554" t="e" vm="134">
        <v>#VALUE!</v>
      </c>
      <c r="B189" s="527" t="s">
        <v>787</v>
      </c>
      <c r="C189" s="527" t="s">
        <v>779</v>
      </c>
      <c r="D189" s="527" t="s">
        <v>793</v>
      </c>
      <c r="E189" s="102">
        <f>VLOOKUP(B189,'Fire EN 54'!$D$5:$S$513,5,0)</f>
        <v>6352</v>
      </c>
      <c r="F189" s="528" t="s">
        <v>665</v>
      </c>
      <c r="G189" s="103" t="str">
        <f>VLOOKUP(B189,'Fire EN 54'!$D$5:$S$513,8,0)</f>
        <v>B</v>
      </c>
      <c r="H189" s="500"/>
      <c r="I189" s="501"/>
      <c r="J189" s="105" t="str">
        <f>VLOOKUP(B189,'Fire EN 54'!$D$5:$S$513,6,0)</f>
        <v>3</v>
      </c>
      <c r="K189" s="501" t="s">
        <v>584</v>
      </c>
      <c r="L189" s="107" t="str">
        <f>VLOOKUP(B189,'Fire EN 54'!$D$5:$S$513,10,0)</f>
        <v>CH</v>
      </c>
      <c r="M189" s="123">
        <f>VLOOKUP(B189,'Fire EN 54'!$D$5:$S$513,9,0)</f>
        <v>8536909599</v>
      </c>
      <c r="N189" s="102" t="str">
        <f>VLOOKUP(B189,'Fire EN 54'!$D$5:$S$513,12,0)</f>
        <v>0.197</v>
      </c>
      <c r="O189" s="103">
        <f>VLOOKUP(B189,'Fire EN 54_old'!$D$5:$S$508,16,0)</f>
        <v>4060039022288</v>
      </c>
      <c r="P189" s="103">
        <f>VLOOKUP(B189,'Fire EN 54'!$D$5:$S$513,16,0)</f>
        <v>4060039022288</v>
      </c>
    </row>
    <row r="190" spans="1:16" s="46" customFormat="1" ht="13.2" x14ac:dyDescent="0.2">
      <c r="A190" s="622" t="s">
        <v>260</v>
      </c>
      <c r="B190" s="623"/>
      <c r="C190" s="623"/>
      <c r="D190" s="623"/>
      <c r="E190" s="160"/>
      <c r="F190" s="167"/>
      <c r="G190" s="167"/>
      <c r="H190" s="167"/>
      <c r="I190" s="167"/>
      <c r="J190" s="167"/>
      <c r="K190" s="167"/>
      <c r="L190" s="167"/>
      <c r="M190" s="160"/>
      <c r="N190" s="482"/>
      <c r="O190" s="161"/>
      <c r="P190" s="160"/>
    </row>
    <row r="191" spans="1:16" s="46" customFormat="1" x14ac:dyDescent="0.2">
      <c r="A191" s="624" t="s">
        <v>968</v>
      </c>
      <c r="B191" s="625"/>
      <c r="C191" s="625"/>
      <c r="D191" s="625"/>
      <c r="E191" s="152"/>
      <c r="F191" s="166"/>
      <c r="G191" s="166"/>
      <c r="H191" s="166"/>
      <c r="I191" s="166"/>
      <c r="J191" s="166"/>
      <c r="K191" s="166"/>
      <c r="L191" s="166"/>
      <c r="M191" s="152"/>
      <c r="N191" s="483"/>
      <c r="O191" s="153"/>
      <c r="P191" s="152"/>
    </row>
    <row r="192" spans="1:16" s="109" customFormat="1" ht="51" customHeight="1" x14ac:dyDescent="0.2">
      <c r="A192" s="151" t="e" vm="135">
        <v>#VALUE!</v>
      </c>
      <c r="B192" s="101" t="s">
        <v>261</v>
      </c>
      <c r="C192" s="101" t="s">
        <v>262</v>
      </c>
      <c r="D192" s="477" t="s">
        <v>263</v>
      </c>
      <c r="E192" s="102">
        <f>VLOOKUP(B192,'Fire EN 54'!$D$5:$S$513,5,0)</f>
        <v>297</v>
      </c>
      <c r="F192" s="474" t="s">
        <v>665</v>
      </c>
      <c r="G192" s="103">
        <f>VLOOKUP(B192,'Fire EN 54'!$D$5:$S$513,8,0)</f>
        <v>1</v>
      </c>
      <c r="H192" s="106"/>
      <c r="I192" s="106"/>
      <c r="J192" s="105" t="str">
        <f>VLOOKUP(B192,'Fire EN 54'!$D$5:$S$513,6,0)</f>
        <v>3</v>
      </c>
      <c r="K192" s="106" t="s">
        <v>584</v>
      </c>
      <c r="L192" s="107" t="str">
        <f>VLOOKUP(B192,'Fire EN 54'!$D$5:$S$513,10,0)</f>
        <v>CN</v>
      </c>
      <c r="M192" s="123">
        <f>VLOOKUP(B192,'Fire EN 54'!$D$5:$S$513,9,0)</f>
        <v>8536501999</v>
      </c>
      <c r="N192" s="102" t="str">
        <f>VLOOKUP(B192,'Fire EN 54'!$D$5:$S$513,12,0)</f>
        <v>0.237</v>
      </c>
      <c r="O192" s="103">
        <f>VLOOKUP(B192,'Fire EN 54_old'!$D$5:$S$508,16,0)</f>
        <v>8717332250127</v>
      </c>
      <c r="P192" s="103">
        <f>VLOOKUP(B192,'Fire EN 54'!$D$5:$S$513,16,0)</f>
        <v>8717332250127</v>
      </c>
    </row>
    <row r="193" spans="1:16" s="109" customFormat="1" ht="51" customHeight="1" x14ac:dyDescent="0.2">
      <c r="A193" s="151" t="e" vm="136">
        <v>#VALUE!</v>
      </c>
      <c r="B193" s="101" t="s">
        <v>264</v>
      </c>
      <c r="C193" s="101" t="s">
        <v>265</v>
      </c>
      <c r="D193" s="477" t="s">
        <v>266</v>
      </c>
      <c r="E193" s="102">
        <f>VLOOKUP(B193,'Fire EN 54'!$D$5:$S$513,5,0)</f>
        <v>743</v>
      </c>
      <c r="F193" s="474" t="s">
        <v>665</v>
      </c>
      <c r="G193" s="103">
        <f>VLOOKUP(B193,'Fire EN 54'!$D$5:$S$513,8,0)</f>
        <v>1</v>
      </c>
      <c r="H193" s="106"/>
      <c r="I193" s="106"/>
      <c r="J193" s="105" t="str">
        <f>VLOOKUP(B193,'Fire EN 54'!$D$5:$S$513,6,0)</f>
        <v>3</v>
      </c>
      <c r="K193" s="106" t="s">
        <v>584</v>
      </c>
      <c r="L193" s="107" t="str">
        <f>VLOOKUP(B193,'Fire EN 54'!$D$5:$S$513,10,0)</f>
        <v>CN</v>
      </c>
      <c r="M193" s="123">
        <f>VLOOKUP(B193,'Fire EN 54'!$D$5:$S$513,9,0)</f>
        <v>8536501999</v>
      </c>
      <c r="N193" s="102" t="str">
        <f>VLOOKUP(B193,'Fire EN 54'!$D$5:$S$513,12,0)</f>
        <v>0.244</v>
      </c>
      <c r="O193" s="103">
        <f>VLOOKUP(B193,'Fire EN 54_old'!$D$5:$S$508,16,0)</f>
        <v>8717332250134</v>
      </c>
      <c r="P193" s="103">
        <f>VLOOKUP(B193,'Fire EN 54'!$D$5:$S$513,16,0)</f>
        <v>8717332250134</v>
      </c>
    </row>
    <row r="194" spans="1:16" s="109" customFormat="1" ht="33.75" customHeight="1" x14ac:dyDescent="0.2">
      <c r="A194" s="151"/>
      <c r="B194" s="493" t="s">
        <v>705</v>
      </c>
      <c r="C194" s="110" t="s">
        <v>706</v>
      </c>
      <c r="D194" s="472" t="s">
        <v>707</v>
      </c>
      <c r="E194" s="102">
        <f>VLOOKUP(B194,'Fire EN 54'!$D$5:$S$513,5,0)</f>
        <v>162</v>
      </c>
      <c r="F194" s="474" t="s">
        <v>665</v>
      </c>
      <c r="G194" s="103" t="str">
        <f>VLOOKUP(B194,'Fire EN 54'!$D$5:$S$513,8,0)</f>
        <v>A</v>
      </c>
      <c r="H194" s="105"/>
      <c r="I194" s="105"/>
      <c r="J194" s="105" t="str">
        <f>VLOOKUP(B194,'Fire EN 54'!$D$5:$S$513,6,0)</f>
        <v>3</v>
      </c>
      <c r="K194" s="106" t="s">
        <v>584</v>
      </c>
      <c r="L194" s="107" t="str">
        <f>VLOOKUP(B194,'Fire EN 54'!$D$5:$S$513,10,0)</f>
        <v>DE</v>
      </c>
      <c r="M194" s="123">
        <f>VLOOKUP(B194,'Fire EN 54'!$D$5:$S$513,9,0)</f>
        <v>70060090</v>
      </c>
      <c r="N194" s="102" t="str">
        <f>VLOOKUP(B194,'Fire EN 54'!$D$5:$S$513,12,0)</f>
        <v>0.075</v>
      </c>
      <c r="O194" s="103">
        <f>VLOOKUP(B194,'Fire EN 54_old'!$D$5:$S$508,16,0)</f>
        <v>8717332252374</v>
      </c>
      <c r="P194" s="103">
        <f>VLOOKUP(B194,'Fire EN 54'!$D$5:$S$513,16,0)</f>
        <v>8717332252374</v>
      </c>
    </row>
    <row r="195" spans="1:16" s="109" customFormat="1" ht="33.75" customHeight="1" x14ac:dyDescent="0.2">
      <c r="A195" s="151"/>
      <c r="B195" s="110" t="s">
        <v>267</v>
      </c>
      <c r="C195" s="110" t="s">
        <v>268</v>
      </c>
      <c r="D195" s="472" t="s">
        <v>269</v>
      </c>
      <c r="E195" s="102">
        <f>VLOOKUP(B195,'Fire EN 54'!$D$5:$S$513,5,0)</f>
        <v>9</v>
      </c>
      <c r="F195" s="474" t="s">
        <v>665</v>
      </c>
      <c r="G195" s="103" t="str">
        <f>VLOOKUP(B195,'Fire EN 54'!$D$5:$S$513,8,0)</f>
        <v>A</v>
      </c>
      <c r="H195" s="106"/>
      <c r="I195" s="106"/>
      <c r="J195" s="105" t="str">
        <f>VLOOKUP(B195,'Fire EN 54'!$D$5:$S$513,6,0)</f>
        <v>3</v>
      </c>
      <c r="K195" s="106" t="s">
        <v>584</v>
      </c>
      <c r="L195" s="107" t="str">
        <f>VLOOKUP(B195,'Fire EN 54'!$D$5:$S$513,10,0)</f>
        <v>CN</v>
      </c>
      <c r="M195" s="123">
        <f>VLOOKUP(B195,'Fire EN 54'!$D$5:$S$513,9,0)</f>
        <v>85319010</v>
      </c>
      <c r="N195" s="102" t="str">
        <f>VLOOKUP(B195,'Fire EN 54'!$D$5:$S$513,12,0)</f>
        <v>0.017</v>
      </c>
      <c r="O195" s="103">
        <f>VLOOKUP(B195,'Fire EN 54_old'!$D$5:$S$508,16,0)</f>
        <v>8717332022724</v>
      </c>
      <c r="P195" s="103" t="str">
        <f>VLOOKUP(B195,'Fire EN 54'!$D$5:$S$513,16,0)</f>
        <v>8717332318247</v>
      </c>
    </row>
    <row r="196" spans="1:16" ht="15" customHeight="1" x14ac:dyDescent="0.2">
      <c r="A196" s="624" t="s">
        <v>969</v>
      </c>
      <c r="B196" s="625"/>
      <c r="C196" s="625"/>
      <c r="D196" s="625"/>
      <c r="E196" s="152"/>
      <c r="F196" s="166"/>
      <c r="G196" s="166"/>
      <c r="H196" s="166"/>
      <c r="I196" s="166"/>
      <c r="J196" s="166"/>
      <c r="K196" s="166"/>
      <c r="L196" s="166"/>
      <c r="M196" s="152"/>
      <c r="N196" s="483"/>
      <c r="O196" s="153"/>
      <c r="P196" s="152"/>
    </row>
    <row r="197" spans="1:16" s="119" customFormat="1" ht="47.25" customHeight="1" x14ac:dyDescent="0.2">
      <c r="A197" s="550" t="e" vm="137">
        <v>#VALUE!</v>
      </c>
      <c r="B197" s="532" t="s">
        <v>948</v>
      </c>
      <c r="C197" s="110" t="s">
        <v>945</v>
      </c>
      <c r="D197" s="477" t="s">
        <v>954</v>
      </c>
      <c r="E197" s="102">
        <f>VLOOKUP(B197,'Fire EN 54'!$D$5:$S$513,5,0)</f>
        <v>349</v>
      </c>
      <c r="F197" s="474" t="s">
        <v>665</v>
      </c>
      <c r="G197" s="103" t="str">
        <f>VLOOKUP(B197,'Fire EN 54'!$D$5:$S$513,8,0)</f>
        <v>A</v>
      </c>
      <c r="H197" s="106"/>
      <c r="I197" s="106"/>
      <c r="J197" s="105" t="str">
        <f>VLOOKUP(B197,'Fire EN 54'!$D$5:$S$513,6,0)</f>
        <v>3</v>
      </c>
      <c r="K197" s="107" t="s">
        <v>584</v>
      </c>
      <c r="L197" s="107" t="str">
        <f>VLOOKUP(B197,'Fire EN 54'!$D$5:$S$513,10,0)</f>
        <v>CN</v>
      </c>
      <c r="M197" s="123">
        <f>VLOOKUP(B197,'Fire EN 54'!$D$5:$S$513,9,0)</f>
        <v>8536501999</v>
      </c>
      <c r="N197" s="102" t="str">
        <f>VLOOKUP(B197,'Fire EN 54'!$D$5:$S$513,12,0)</f>
        <v>0.835</v>
      </c>
      <c r="O197" s="103">
        <f>VLOOKUP(B197,'Fire EN 54_old'!$D$5:$S$508,16,0)</f>
        <v>8717332259236</v>
      </c>
      <c r="P197" s="103">
        <f>VLOOKUP(B197,'Fire EN 54'!$D$5:$S$513,16,0)</f>
        <v>8717332259236</v>
      </c>
    </row>
    <row r="198" spans="1:16" s="119" customFormat="1" ht="47.25" customHeight="1" x14ac:dyDescent="0.2">
      <c r="A198" s="550" t="e" vm="138">
        <v>#VALUE!</v>
      </c>
      <c r="B198" s="532" t="s">
        <v>949</v>
      </c>
      <c r="C198" s="110" t="s">
        <v>946</v>
      </c>
      <c r="D198" s="595" t="s">
        <v>953</v>
      </c>
      <c r="E198" s="102">
        <f>VLOOKUP(B198,'Fire EN 54'!$D$5:$S$513,5,0)</f>
        <v>349</v>
      </c>
      <c r="F198" s="474" t="s">
        <v>665</v>
      </c>
      <c r="G198" s="103">
        <f>VLOOKUP(B198,'Fire EN 54'!$D$5:$S$513,8,0)</f>
        <v>1</v>
      </c>
      <c r="H198" s="106"/>
      <c r="I198" s="106"/>
      <c r="J198" s="105" t="str">
        <f>VLOOKUP(B198,'Fire EN 54'!$D$5:$S$513,6,0)</f>
        <v>3</v>
      </c>
      <c r="K198" s="107" t="s">
        <v>584</v>
      </c>
      <c r="L198" s="107" t="str">
        <f>VLOOKUP(B198,'Fire EN 54'!$D$5:$S$513,10,0)</f>
        <v>CN</v>
      </c>
      <c r="M198" s="123">
        <f>VLOOKUP(B198,'Fire EN 54'!$D$5:$S$513,9,0)</f>
        <v>8536501999</v>
      </c>
      <c r="N198" s="102" t="str">
        <f>VLOOKUP(B198,'Fire EN 54'!$D$5:$S$513,12,0)</f>
        <v>0.183</v>
      </c>
      <c r="O198" s="103">
        <f>VLOOKUP(B198,'Fire EN 54_old'!$D$5:$S$508,16,0)</f>
        <v>8717332259243</v>
      </c>
      <c r="P198" s="103">
        <f>VLOOKUP(B198,'Fire EN 54'!$D$5:$S$513,16,0)</f>
        <v>8717332259243</v>
      </c>
    </row>
    <row r="199" spans="1:16" s="119" customFormat="1" ht="47.25" customHeight="1" x14ac:dyDescent="0.2">
      <c r="A199" s="550" t="e" vm="139">
        <v>#VALUE!</v>
      </c>
      <c r="B199" s="532" t="s">
        <v>944</v>
      </c>
      <c r="C199" s="110" t="s">
        <v>943</v>
      </c>
      <c r="D199" s="472" t="s">
        <v>952</v>
      </c>
      <c r="E199" s="102">
        <f>VLOOKUP(B199,'Fire EN 54'!$D$5:$S$513,5,0)</f>
        <v>349</v>
      </c>
      <c r="F199" s="474" t="s">
        <v>665</v>
      </c>
      <c r="G199" s="103" t="str">
        <f>VLOOKUP(B199,'Fire EN 54'!$D$5:$S$513,8,0)</f>
        <v>A</v>
      </c>
      <c r="H199" s="106"/>
      <c r="I199" s="106"/>
      <c r="J199" s="105" t="str">
        <f>VLOOKUP(B199,'Fire EN 54'!$D$5:$S$513,6,0)</f>
        <v>3</v>
      </c>
      <c r="K199" s="107" t="s">
        <v>584</v>
      </c>
      <c r="L199" s="107" t="str">
        <f>VLOOKUP(B199,'Fire EN 54'!$D$5:$S$513,10,0)</f>
        <v>CN</v>
      </c>
      <c r="M199" s="123">
        <f>VLOOKUP(B199,'Fire EN 54'!$D$5:$S$513,9,0)</f>
        <v>8536501999</v>
      </c>
      <c r="N199" s="102" t="str">
        <f>VLOOKUP(B199,'Fire EN 54'!$D$5:$S$513,12,0)</f>
        <v>0.183</v>
      </c>
      <c r="O199" s="103">
        <f>VLOOKUP(B199,'Fire EN 54_old'!$D$5:$S$508,16,0)</f>
        <v>8717332259250</v>
      </c>
      <c r="P199" s="103">
        <f>VLOOKUP(B199,'Fire EN 54'!$D$5:$S$513,16,0)</f>
        <v>8717332259250</v>
      </c>
    </row>
    <row r="200" spans="1:16" s="119" customFormat="1" ht="47.25" customHeight="1" x14ac:dyDescent="0.2">
      <c r="A200" s="550" t="e" vm="140">
        <v>#VALUE!</v>
      </c>
      <c r="B200" s="532" t="s">
        <v>950</v>
      </c>
      <c r="C200" s="110" t="s">
        <v>947</v>
      </c>
      <c r="D200" s="472" t="s">
        <v>951</v>
      </c>
      <c r="E200" s="102">
        <f>VLOOKUP(B200,'Fire EN 54'!$D$5:$S$513,5,0)</f>
        <v>349</v>
      </c>
      <c r="F200" s="474" t="s">
        <v>665</v>
      </c>
      <c r="G200" s="103" t="str">
        <f>VLOOKUP(B200,'Fire EN 54'!$D$5:$S$513,8,0)</f>
        <v>A</v>
      </c>
      <c r="H200" s="106"/>
      <c r="I200" s="106"/>
      <c r="J200" s="105" t="str">
        <f>VLOOKUP(B200,'Fire EN 54'!$D$5:$S$513,6,0)</f>
        <v>3</v>
      </c>
      <c r="K200" s="107" t="s">
        <v>584</v>
      </c>
      <c r="L200" s="107" t="str">
        <f>VLOOKUP(B200,'Fire EN 54'!$D$5:$S$513,10,0)</f>
        <v>CN</v>
      </c>
      <c r="M200" s="123">
        <f>VLOOKUP(B200,'Fire EN 54'!$D$5:$S$513,9,0)</f>
        <v>8536501999</v>
      </c>
      <c r="N200" s="102" t="str">
        <f>VLOOKUP(B200,'Fire EN 54'!$D$5:$S$513,12,0)</f>
        <v>0.17</v>
      </c>
      <c r="O200" s="103">
        <f>VLOOKUP(B200,'Fire EN 54_old'!$D$5:$S$508,16,0)</f>
        <v>8717332259267</v>
      </c>
      <c r="P200" s="103">
        <f>VLOOKUP(B200,'Fire EN 54'!$D$5:$S$513,16,0)</f>
        <v>8717332259267</v>
      </c>
    </row>
    <row r="201" spans="1:16" s="604" customFormat="1" ht="47.25" customHeight="1" x14ac:dyDescent="0.2">
      <c r="A201" s="596" t="e" vm="141">
        <v>#VALUE!</v>
      </c>
      <c r="B201" s="597" t="s">
        <v>1821</v>
      </c>
      <c r="C201" s="598" t="s">
        <v>1822</v>
      </c>
      <c r="D201" s="599" t="s">
        <v>2768</v>
      </c>
      <c r="E201" s="587">
        <f>VLOOKUP(B201,'Fire EN 54'!$D$5:$S$513,5,0)</f>
        <v>1148</v>
      </c>
      <c r="F201" s="600" t="s">
        <v>665</v>
      </c>
      <c r="G201" s="591">
        <f>VLOOKUP(B201,'Fire EN 54'!$D$5:$S$513,8,0)</f>
        <v>1</v>
      </c>
      <c r="H201" s="601"/>
      <c r="I201" s="601"/>
      <c r="J201" s="602" t="str">
        <f>VLOOKUP(B201,'Fire EN 54'!$D$5:$S$513,6,0)</f>
        <v>3</v>
      </c>
      <c r="K201" s="603"/>
      <c r="L201" s="603" t="str">
        <f>VLOOKUP(B201,'Fire EN 54'!$D$5:$S$513,10,0)</f>
        <v>CN</v>
      </c>
      <c r="M201" s="590">
        <f>VLOOKUP(B201,'Fire EN 54'!$D$5:$S$513,9,0)</f>
        <v>8536501999</v>
      </c>
      <c r="N201" s="587" t="str">
        <f>VLOOKUP(B201,'Fire EN 54'!$D$5:$S$513,12,0)</f>
        <v>0.468</v>
      </c>
      <c r="O201" s="591"/>
      <c r="P201" s="591">
        <f>VLOOKUP(B201,'Fire EN 54'!$D$5:$S$513,16,0)</f>
        <v>8717332259229</v>
      </c>
    </row>
    <row r="202" spans="1:16" s="119" customFormat="1" ht="47.25" customHeight="1" x14ac:dyDescent="0.2">
      <c r="A202" s="550" t="e" vm="142">
        <v>#VALUE!</v>
      </c>
      <c r="B202" s="532" t="s">
        <v>956</v>
      </c>
      <c r="C202" s="110" t="s">
        <v>955</v>
      </c>
      <c r="D202" s="472" t="s">
        <v>957</v>
      </c>
      <c r="E202" s="102">
        <f>VLOOKUP(B202,'Fire EN 54'!$D$5:$S$513,5,0)</f>
        <v>144</v>
      </c>
      <c r="F202" s="474" t="s">
        <v>665</v>
      </c>
      <c r="G202" s="103" t="str">
        <f>VLOOKUP(B202,'Fire EN 54'!$D$5:$S$513,8,0)</f>
        <v>A</v>
      </c>
      <c r="H202" s="106"/>
      <c r="I202" s="106"/>
      <c r="J202" s="105" t="str">
        <f>VLOOKUP(B202,'Fire EN 54'!$D$5:$S$513,6,0)</f>
        <v>3</v>
      </c>
      <c r="K202" s="106" t="s">
        <v>584</v>
      </c>
      <c r="L202" s="107" t="str">
        <f>VLOOKUP(B202,'Fire EN 54'!$D$5:$S$513,10,0)</f>
        <v>CN</v>
      </c>
      <c r="M202" s="123">
        <f>VLOOKUP(B202,'Fire EN 54'!$D$5:$S$513,9,0)</f>
        <v>3926909790</v>
      </c>
      <c r="N202" s="102" t="str">
        <f>VLOOKUP(B202,'Fire EN 54'!$D$5:$S$513,12,0)</f>
        <v>0.175</v>
      </c>
      <c r="O202" s="103">
        <f>VLOOKUP(B202,'Fire EN 54_old'!$D$5:$S$508,16,0)</f>
        <v>8717332324859</v>
      </c>
      <c r="P202" s="103">
        <f>VLOOKUP(B202,'Fire EN 54'!$D$5:$S$513,16,0)</f>
        <v>8717332324859</v>
      </c>
    </row>
    <row r="203" spans="1:16" s="119" customFormat="1" ht="47.25" customHeight="1" x14ac:dyDescent="0.2">
      <c r="A203" s="555" t="e" vm="143">
        <v>#VALUE!</v>
      </c>
      <c r="B203" s="473" t="s">
        <v>960</v>
      </c>
      <c r="C203" s="110" t="s">
        <v>958</v>
      </c>
      <c r="D203" s="472" t="s">
        <v>959</v>
      </c>
      <c r="E203" s="102">
        <f>VLOOKUP(B203,'Fire EN 54'!$D$5:$S$513,5,0)</f>
        <v>239</v>
      </c>
      <c r="F203" s="474" t="s">
        <v>665</v>
      </c>
      <c r="G203" s="103" t="str">
        <f>VLOOKUP(B203,'Fire EN 54'!$D$5:$S$513,8,0)</f>
        <v>A</v>
      </c>
      <c r="H203" s="105" t="s">
        <v>961</v>
      </c>
      <c r="I203" s="106"/>
      <c r="J203" s="105" t="str">
        <f>VLOOKUP(B203,'Fire EN 54'!$D$5:$S$513,6,0)</f>
        <v>3</v>
      </c>
      <c r="K203" s="106" t="s">
        <v>584</v>
      </c>
      <c r="L203" s="107" t="str">
        <f>VLOOKUP(B203,'Fire EN 54'!$D$5:$S$513,10,0)</f>
        <v>CN</v>
      </c>
      <c r="M203" s="123">
        <f>VLOOKUP(B203,'Fire EN 54'!$D$5:$S$513,9,0)</f>
        <v>70060090</v>
      </c>
      <c r="N203" s="102" t="str">
        <f>VLOOKUP(B203,'Fire EN 54'!$D$5:$S$513,12,0)</f>
        <v>0.07</v>
      </c>
      <c r="O203" s="103" t="str">
        <f>VLOOKUP(B203,'Fire EN 54_old'!$D$5:$S$508,16,0)</f>
        <v>8717332259045</v>
      </c>
      <c r="P203" s="103" t="str">
        <f>VLOOKUP(B203,'Fire EN 54'!$D$5:$S$513,16,0)</f>
        <v>8717332259045</v>
      </c>
    </row>
    <row r="204" spans="1:16" s="119" customFormat="1" ht="31.5" customHeight="1" x14ac:dyDescent="0.2">
      <c r="A204" s="554"/>
      <c r="B204" s="473" t="s">
        <v>966</v>
      </c>
      <c r="C204" s="110" t="s">
        <v>962</v>
      </c>
      <c r="D204" s="472" t="s">
        <v>963</v>
      </c>
      <c r="E204" s="102">
        <f>VLOOKUP(B204,'Fire EN 54'!$D$5:$S$513,5,0)</f>
        <v>6</v>
      </c>
      <c r="F204" s="474" t="s">
        <v>665</v>
      </c>
      <c r="G204" s="103" t="str">
        <f>VLOOKUP(B204,'Fire EN 54'!$D$5:$S$513,8,0)</f>
        <v>A</v>
      </c>
      <c r="H204" s="106"/>
      <c r="I204" s="106"/>
      <c r="J204" s="105" t="str">
        <f>VLOOKUP(B204,'Fire EN 54'!$D$5:$S$513,6,0)</f>
        <v>3</v>
      </c>
      <c r="K204" s="106" t="s">
        <v>584</v>
      </c>
      <c r="L204" s="107" t="str">
        <f>VLOOKUP(B204,'Fire EN 54'!$D$5:$S$513,10,0)</f>
        <v>CN</v>
      </c>
      <c r="M204" s="123">
        <f>VLOOKUP(B204,'Fire EN 54'!$D$5:$S$513,9,0)</f>
        <v>3926909790</v>
      </c>
      <c r="N204" s="102" t="str">
        <f>VLOOKUP(B204,'Fire EN 54'!$D$5:$S$513,12,0)</f>
        <v>0.001</v>
      </c>
      <c r="O204" s="103" t="str">
        <f>VLOOKUP(B204,'Fire EN 54_old'!$D$5:$S$508,16,0)</f>
        <v>8717332259724</v>
      </c>
      <c r="P204" s="103" t="str">
        <f>VLOOKUP(B204,'Fire EN 54'!$D$5:$S$513,16,0)</f>
        <v>800549086035</v>
      </c>
    </row>
    <row r="205" spans="1:16" s="119" customFormat="1" ht="30.75" customHeight="1" x14ac:dyDescent="0.2">
      <c r="A205" s="555"/>
      <c r="B205" s="473" t="s">
        <v>967</v>
      </c>
      <c r="C205" s="110" t="s">
        <v>964</v>
      </c>
      <c r="D205" s="472" t="s">
        <v>965</v>
      </c>
      <c r="E205" s="102">
        <f>VLOOKUP(B205,'Fire EN 54'!$D$5:$S$513,5,0)</f>
        <v>88</v>
      </c>
      <c r="F205" s="474" t="s">
        <v>665</v>
      </c>
      <c r="G205" s="103" t="str">
        <f>VLOOKUP(B205,'Fire EN 54'!$D$5:$S$513,8,0)</f>
        <v>A</v>
      </c>
      <c r="H205" s="105" t="s">
        <v>961</v>
      </c>
      <c r="I205" s="533"/>
      <c r="J205" s="105" t="str">
        <f>VLOOKUP(B205,'Fire EN 54'!$D$5:$S$513,6,0)</f>
        <v>3</v>
      </c>
      <c r="K205" s="106" t="s">
        <v>584</v>
      </c>
      <c r="L205" s="107" t="str">
        <f>VLOOKUP(B205,'Fire EN 54'!$D$5:$S$513,10,0)</f>
        <v>CN</v>
      </c>
      <c r="M205" s="123">
        <f>VLOOKUP(B205,'Fire EN 54'!$D$5:$S$513,9,0)</f>
        <v>3926909790</v>
      </c>
      <c r="N205" s="102" t="str">
        <f>VLOOKUP(B205,'Fire EN 54'!$D$5:$S$513,12,0)</f>
        <v>0.099</v>
      </c>
      <c r="O205" s="103" t="str">
        <f>VLOOKUP(B205,'Fire EN 54_old'!$D$5:$S$508,16,0)</f>
        <v>8717332259595</v>
      </c>
      <c r="P205" s="103" t="str">
        <f>VLOOKUP(B205,'Fire EN 54'!$D$5:$S$513,16,0)</f>
        <v>8717332259595</v>
      </c>
    </row>
    <row r="206" spans="1:16" ht="13.2" x14ac:dyDescent="0.2">
      <c r="A206" s="622" t="s">
        <v>270</v>
      </c>
      <c r="B206" s="623"/>
      <c r="C206" s="623"/>
      <c r="D206" s="623"/>
      <c r="E206" s="84"/>
      <c r="F206" s="164"/>
      <c r="G206" s="164"/>
      <c r="H206" s="164"/>
      <c r="I206" s="164"/>
      <c r="J206" s="164"/>
      <c r="K206" s="164"/>
      <c r="L206" s="164"/>
      <c r="M206" s="84"/>
      <c r="N206" s="481"/>
      <c r="O206" s="140"/>
      <c r="P206" s="84"/>
    </row>
    <row r="207" spans="1:16" ht="15" customHeight="1" x14ac:dyDescent="0.2">
      <c r="A207" s="620" t="s">
        <v>1146</v>
      </c>
      <c r="B207" s="621"/>
      <c r="C207" s="621"/>
      <c r="D207" s="621"/>
      <c r="E207" s="83"/>
      <c r="F207" s="165"/>
      <c r="G207" s="165"/>
      <c r="H207" s="165"/>
      <c r="I207" s="165"/>
      <c r="J207" s="165"/>
      <c r="K207" s="165"/>
      <c r="L207" s="165"/>
      <c r="M207" s="83"/>
      <c r="N207" s="480"/>
      <c r="O207" s="139"/>
      <c r="P207" s="83"/>
    </row>
    <row r="208" spans="1:16" s="109" customFormat="1" ht="51" customHeight="1" x14ac:dyDescent="0.2">
      <c r="A208" s="123" t="e" vm="144">
        <v>#VALUE!</v>
      </c>
      <c r="B208" s="101" t="s">
        <v>271</v>
      </c>
      <c r="C208" s="101" t="s">
        <v>272</v>
      </c>
      <c r="D208" s="472" t="s">
        <v>617</v>
      </c>
      <c r="E208" s="102">
        <f>VLOOKUP(B208,'Fire EN 54'!$D$5:$S$513,5,0)</f>
        <v>973</v>
      </c>
      <c r="F208" s="474" t="s">
        <v>665</v>
      </c>
      <c r="G208" s="103">
        <f>VLOOKUP(B208,'Fire EN 54'!$D$5:$S$513,8,0)</f>
        <v>1</v>
      </c>
      <c r="H208" s="105"/>
      <c r="I208" s="105"/>
      <c r="J208" s="105" t="str">
        <f>VLOOKUP(B208,'Fire EN 54'!$D$5:$S$513,6,0)</f>
        <v>5</v>
      </c>
      <c r="K208" s="107" t="s">
        <v>584</v>
      </c>
      <c r="L208" s="107" t="str">
        <f>VLOOKUP(B208,'Fire EN 54'!$D$5:$S$513,10,0)</f>
        <v>CN</v>
      </c>
      <c r="M208" s="123">
        <f>VLOOKUP(B208,'Fire EN 54'!$D$5:$S$513,9,0)</f>
        <v>8517620000</v>
      </c>
      <c r="N208" s="102" t="str">
        <f>VLOOKUP(B208,'Fire EN 54'!$D$5:$S$513,12,0)</f>
        <v>0.5</v>
      </c>
      <c r="O208" s="103">
        <f>VLOOKUP(B208,'Fire EN 54_old'!$D$5:$S$508,16,0)</f>
        <v>8717332099238</v>
      </c>
      <c r="P208" s="103">
        <f>VLOOKUP(B208,'Fire EN 54'!$D$5:$S$513,16,0)</f>
        <v>8717332099238</v>
      </c>
    </row>
    <row r="209" spans="1:16" s="109" customFormat="1" ht="51" customHeight="1" x14ac:dyDescent="0.2">
      <c r="A209" s="123" t="e" vm="145">
        <v>#VALUE!</v>
      </c>
      <c r="B209" s="101" t="s">
        <v>273</v>
      </c>
      <c r="C209" s="101" t="s">
        <v>274</v>
      </c>
      <c r="D209" s="472" t="s">
        <v>618</v>
      </c>
      <c r="E209" s="102">
        <f>VLOOKUP(B209,'Fire EN 54'!$D$5:$S$513,5,0)</f>
        <v>885</v>
      </c>
      <c r="F209" s="474" t="s">
        <v>665</v>
      </c>
      <c r="G209" s="103" t="str">
        <f>VLOOKUP(B209,'Fire EN 54'!$D$5:$S$513,8,0)</f>
        <v>A</v>
      </c>
      <c r="H209" s="106"/>
      <c r="I209" s="106"/>
      <c r="J209" s="105" t="str">
        <f>VLOOKUP(B209,'Fire EN 54'!$D$5:$S$513,6,0)</f>
        <v>5</v>
      </c>
      <c r="K209" s="107" t="s">
        <v>584</v>
      </c>
      <c r="L209" s="107" t="str">
        <f>VLOOKUP(B209,'Fire EN 54'!$D$5:$S$513,10,0)</f>
        <v>CN</v>
      </c>
      <c r="M209" s="123">
        <f>VLOOKUP(B209,'Fire EN 54'!$D$5:$S$513,9,0)</f>
        <v>8517620000</v>
      </c>
      <c r="N209" s="102" t="str">
        <f>VLOOKUP(B209,'Fire EN 54'!$D$5:$S$513,12,0)</f>
        <v>0.324</v>
      </c>
      <c r="O209" s="103">
        <f>VLOOKUP(B209,'Fire EN 54_old'!$D$5:$S$508,16,0)</f>
        <v>8717332099252</v>
      </c>
      <c r="P209" s="103">
        <f>VLOOKUP(B209,'Fire EN 54'!$D$5:$S$513,16,0)</f>
        <v>8717332099252</v>
      </c>
    </row>
    <row r="210" spans="1:16" s="109" customFormat="1" ht="51" customHeight="1" x14ac:dyDescent="0.2">
      <c r="A210" s="123" t="e" vm="146">
        <v>#VALUE!</v>
      </c>
      <c r="B210" s="101" t="s">
        <v>275</v>
      </c>
      <c r="C210" s="101" t="s">
        <v>276</v>
      </c>
      <c r="D210" s="472" t="s">
        <v>277</v>
      </c>
      <c r="E210" s="102">
        <f>VLOOKUP(B210,'Fire EN 54'!$D$5:$S$513,5,0)</f>
        <v>419</v>
      </c>
      <c r="F210" s="474" t="s">
        <v>665</v>
      </c>
      <c r="G210" s="103" t="str">
        <f>VLOOKUP(B210,'Fire EN 54'!$D$5:$S$513,8,0)</f>
        <v>A</v>
      </c>
      <c r="H210" s="106"/>
      <c r="I210" s="106"/>
      <c r="J210" s="105" t="str">
        <f>VLOOKUP(B210,'Fire EN 54'!$D$5:$S$513,6,0)</f>
        <v>5</v>
      </c>
      <c r="K210" s="107" t="s">
        <v>584</v>
      </c>
      <c r="L210" s="107" t="str">
        <f>VLOOKUP(B210,'Fire EN 54'!$D$5:$S$513,10,0)</f>
        <v>CN</v>
      </c>
      <c r="M210" s="123">
        <f>VLOOKUP(B210,'Fire EN 54'!$D$5:$S$513,9,0)</f>
        <v>8517620000</v>
      </c>
      <c r="N210" s="102" t="str">
        <f>VLOOKUP(B210,'Fire EN 54'!$D$5:$S$513,12,0)</f>
        <v>0.466</v>
      </c>
      <c r="O210" s="103">
        <f>VLOOKUP(B210,'Fire EN 54_old'!$D$5:$S$508,16,0)</f>
        <v>8717332256020</v>
      </c>
      <c r="P210" s="103">
        <f>VLOOKUP(B210,'Fire EN 54'!$D$5:$S$513,16,0)</f>
        <v>8717332256020</v>
      </c>
    </row>
    <row r="211" spans="1:16" s="108" customFormat="1" ht="51" customHeight="1" x14ac:dyDescent="0.2">
      <c r="A211" s="163" t="e" vm="147">
        <v>#VALUE!</v>
      </c>
      <c r="B211" s="101" t="s">
        <v>278</v>
      </c>
      <c r="C211" s="101" t="s">
        <v>279</v>
      </c>
      <c r="D211" s="472" t="s">
        <v>619</v>
      </c>
      <c r="E211" s="102">
        <f>VLOOKUP(B211,'Fire EN 54'!$D$5:$S$513,5,0)</f>
        <v>533</v>
      </c>
      <c r="F211" s="474" t="s">
        <v>665</v>
      </c>
      <c r="G211" s="103" t="str">
        <f>VLOOKUP(B211,'Fire EN 54'!$D$5:$S$513,8,0)</f>
        <v>A</v>
      </c>
      <c r="H211" s="106"/>
      <c r="I211" s="106"/>
      <c r="J211" s="105" t="str">
        <f>VLOOKUP(B211,'Fire EN 54'!$D$5:$S$513,6,0)</f>
        <v>5</v>
      </c>
      <c r="K211" s="107" t="s">
        <v>584</v>
      </c>
      <c r="L211" s="107" t="str">
        <f>VLOOKUP(B211,'Fire EN 54'!$D$5:$S$513,10,0)</f>
        <v>CN</v>
      </c>
      <c r="M211" s="123">
        <f>VLOOKUP(B211,'Fire EN 54'!$D$5:$S$513,9,0)</f>
        <v>8517620000</v>
      </c>
      <c r="N211" s="102" t="str">
        <f>VLOOKUP(B211,'Fire EN 54'!$D$5:$S$513,12,0)</f>
        <v>0.116</v>
      </c>
      <c r="O211" s="103">
        <f>VLOOKUP(B211,'Fire EN 54_old'!$D$5:$S$508,16,0)</f>
        <v>8717332250295</v>
      </c>
      <c r="P211" s="103">
        <f>VLOOKUP(B211,'Fire EN 54'!$D$5:$S$513,16,0)</f>
        <v>8717332250295</v>
      </c>
    </row>
    <row r="212" spans="1:16" s="109" customFormat="1" ht="51" customHeight="1" x14ac:dyDescent="0.2">
      <c r="A212" s="123" t="e" vm="148">
        <v>#VALUE!</v>
      </c>
      <c r="B212" s="101" t="s">
        <v>280</v>
      </c>
      <c r="C212" s="101" t="s">
        <v>281</v>
      </c>
      <c r="D212" s="472" t="s">
        <v>620</v>
      </c>
      <c r="E212" s="102">
        <f>VLOOKUP(B212,'Fire EN 54'!$D$5:$S$513,5,0)</f>
        <v>518</v>
      </c>
      <c r="F212" s="474" t="s">
        <v>665</v>
      </c>
      <c r="G212" s="103" t="str">
        <f>VLOOKUP(B212,'Fire EN 54'!$D$5:$S$513,8,0)</f>
        <v>A</v>
      </c>
      <c r="H212" s="106"/>
      <c r="I212" s="106"/>
      <c r="J212" s="105" t="str">
        <f>VLOOKUP(B212,'Fire EN 54'!$D$5:$S$513,6,0)</f>
        <v>5</v>
      </c>
      <c r="K212" s="107" t="s">
        <v>584</v>
      </c>
      <c r="L212" s="107" t="str">
        <f>VLOOKUP(B212,'Fire EN 54'!$D$5:$S$513,10,0)</f>
        <v>CN</v>
      </c>
      <c r="M212" s="123">
        <f>VLOOKUP(B212,'Fire EN 54'!$D$5:$S$513,9,0)</f>
        <v>8517620000</v>
      </c>
      <c r="N212" s="102" t="str">
        <f>VLOOKUP(B212,'Fire EN 54'!$D$5:$S$513,12,0)</f>
        <v>0.099</v>
      </c>
      <c r="O212" s="103">
        <f>VLOOKUP(B212,'Fire EN 54_old'!$D$5:$S$508,16,0)</f>
        <v>8717332250301</v>
      </c>
      <c r="P212" s="103">
        <f>VLOOKUP(B212,'Fire EN 54'!$D$5:$S$513,16,0)</f>
        <v>8717332250301</v>
      </c>
    </row>
    <row r="213" spans="1:16" s="109" customFormat="1" ht="51" customHeight="1" x14ac:dyDescent="0.2">
      <c r="A213" s="123" t="e" vm="149">
        <v>#VALUE!</v>
      </c>
      <c r="B213" s="101" t="s">
        <v>282</v>
      </c>
      <c r="C213" s="101" t="s">
        <v>283</v>
      </c>
      <c r="D213" s="472" t="s">
        <v>621</v>
      </c>
      <c r="E213" s="102">
        <f>VLOOKUP(B213,'Fire EN 54'!$D$5:$S$513,5,0)</f>
        <v>640</v>
      </c>
      <c r="F213" s="474" t="s">
        <v>665</v>
      </c>
      <c r="G213" s="103" t="str">
        <f>VLOOKUP(B213,'Fire EN 54'!$D$5:$S$513,8,0)</f>
        <v>A</v>
      </c>
      <c r="H213" s="106"/>
      <c r="I213" s="106"/>
      <c r="J213" s="105" t="str">
        <f>VLOOKUP(B213,'Fire EN 54'!$D$5:$S$513,6,0)</f>
        <v>5</v>
      </c>
      <c r="K213" s="107" t="s">
        <v>584</v>
      </c>
      <c r="L213" s="107" t="str">
        <f>VLOOKUP(B213,'Fire EN 54'!$D$5:$S$513,10,0)</f>
        <v>CN</v>
      </c>
      <c r="M213" s="123">
        <f>VLOOKUP(B213,'Fire EN 54'!$D$5:$S$513,9,0)</f>
        <v>8517620000</v>
      </c>
      <c r="N213" s="102" t="str">
        <f>VLOOKUP(B213,'Fire EN 54'!$D$5:$S$513,12,0)</f>
        <v>0.306</v>
      </c>
      <c r="O213" s="103">
        <f>VLOOKUP(B213,'Fire EN 54_old'!$D$5:$S$508,16,0)</f>
        <v>8717332250318</v>
      </c>
      <c r="P213" s="103">
        <f>VLOOKUP(B213,'Fire EN 54'!$D$5:$S$513,16,0)</f>
        <v>8717332250318</v>
      </c>
    </row>
    <row r="214" spans="1:16" s="109" customFormat="1" ht="51" customHeight="1" x14ac:dyDescent="0.2">
      <c r="A214" s="123" t="e" vm="150">
        <v>#VALUE!</v>
      </c>
      <c r="B214" s="101" t="s">
        <v>284</v>
      </c>
      <c r="C214" s="101" t="s">
        <v>285</v>
      </c>
      <c r="D214" s="472" t="s">
        <v>622</v>
      </c>
      <c r="E214" s="102">
        <f>VLOOKUP(B214,'Fire EN 54'!$D$5:$S$513,5,0)</f>
        <v>518</v>
      </c>
      <c r="F214" s="474" t="s">
        <v>665</v>
      </c>
      <c r="G214" s="103" t="str">
        <f>VLOOKUP(B214,'Fire EN 54'!$D$5:$S$513,8,0)</f>
        <v>A</v>
      </c>
      <c r="H214" s="106"/>
      <c r="I214" s="106"/>
      <c r="J214" s="105" t="str">
        <f>VLOOKUP(B214,'Fire EN 54'!$D$5:$S$513,6,0)</f>
        <v>5</v>
      </c>
      <c r="K214" s="107" t="s">
        <v>584</v>
      </c>
      <c r="L214" s="107" t="str">
        <f>VLOOKUP(B214,'Fire EN 54'!$D$5:$S$513,10,0)</f>
        <v>CN</v>
      </c>
      <c r="M214" s="123">
        <f>VLOOKUP(B214,'Fire EN 54'!$D$5:$S$513,9,0)</f>
        <v>8517620000</v>
      </c>
      <c r="N214" s="102" t="str">
        <f>VLOOKUP(B214,'Fire EN 54'!$D$5:$S$513,12,0)</f>
        <v>0.106</v>
      </c>
      <c r="O214" s="103">
        <f>VLOOKUP(B214,'Fire EN 54_old'!$D$5:$S$508,16,0)</f>
        <v>8717332250400</v>
      </c>
      <c r="P214" s="103">
        <f>VLOOKUP(B214,'Fire EN 54'!$D$5:$S$513,16,0)</f>
        <v>8717332250400</v>
      </c>
    </row>
    <row r="215" spans="1:16" s="109" customFormat="1" ht="51" customHeight="1" x14ac:dyDescent="0.2">
      <c r="A215" s="123" t="e" vm="151">
        <v>#VALUE!</v>
      </c>
      <c r="B215" s="101" t="s">
        <v>286</v>
      </c>
      <c r="C215" s="101" t="s">
        <v>287</v>
      </c>
      <c r="D215" s="472" t="s">
        <v>623</v>
      </c>
      <c r="E215" s="102">
        <f>VLOOKUP(B215,'Fire EN 54'!$D$5:$S$513,5,0)</f>
        <v>640</v>
      </c>
      <c r="F215" s="474" t="s">
        <v>665</v>
      </c>
      <c r="G215" s="103" t="str">
        <f>VLOOKUP(B215,'Fire EN 54'!$D$5:$S$513,8,0)</f>
        <v>A</v>
      </c>
      <c r="H215" s="106"/>
      <c r="I215" s="106"/>
      <c r="J215" s="105" t="str">
        <f>VLOOKUP(B215,'Fire EN 54'!$D$5:$S$513,6,0)</f>
        <v>5</v>
      </c>
      <c r="K215" s="107" t="s">
        <v>584</v>
      </c>
      <c r="L215" s="107" t="str">
        <f>VLOOKUP(B215,'Fire EN 54'!$D$5:$S$513,10,0)</f>
        <v>CN</v>
      </c>
      <c r="M215" s="123">
        <f>VLOOKUP(B215,'Fire EN 54'!$D$5:$S$513,9,0)</f>
        <v>8517620000</v>
      </c>
      <c r="N215" s="102" t="str">
        <f>VLOOKUP(B215,'Fire EN 54'!$D$5:$S$513,12,0)</f>
        <v>0.302</v>
      </c>
      <c r="O215" s="103">
        <f>VLOOKUP(B215,'Fire EN 54_old'!$D$5:$S$508,16,0)</f>
        <v>8717332250417</v>
      </c>
      <c r="P215" s="103">
        <f>VLOOKUP(B215,'Fire EN 54'!$D$5:$S$513,16,0)</f>
        <v>8717332250417</v>
      </c>
    </row>
    <row r="216" spans="1:16" s="108" customFormat="1" ht="51" customHeight="1" x14ac:dyDescent="0.2">
      <c r="A216" s="163" t="e" vm="152">
        <v>#VALUE!</v>
      </c>
      <c r="B216" s="101" t="s">
        <v>288</v>
      </c>
      <c r="C216" s="101" t="s">
        <v>289</v>
      </c>
      <c r="D216" s="472" t="s">
        <v>624</v>
      </c>
      <c r="E216" s="102">
        <f>VLOOKUP(B216,'Fire EN 54'!$D$5:$S$513,5,0)</f>
        <v>885</v>
      </c>
      <c r="F216" s="474" t="s">
        <v>665</v>
      </c>
      <c r="G216" s="103">
        <f>VLOOKUP(B216,'Fire EN 54'!$D$5:$S$513,8,0)</f>
        <v>1</v>
      </c>
      <c r="H216" s="106"/>
      <c r="I216" s="106"/>
      <c r="J216" s="105" t="str">
        <f>VLOOKUP(B216,'Fire EN 54'!$D$5:$S$513,6,0)</f>
        <v>5</v>
      </c>
      <c r="K216" s="107" t="s">
        <v>584</v>
      </c>
      <c r="L216" s="107" t="str">
        <f>VLOOKUP(B216,'Fire EN 54'!$D$5:$S$513,10,0)</f>
        <v>CN</v>
      </c>
      <c r="M216" s="123">
        <f>VLOOKUP(B216,'Fire EN 54'!$D$5:$S$513,9,0)</f>
        <v>8517620000</v>
      </c>
      <c r="N216" s="102" t="str">
        <f>VLOOKUP(B216,'Fire EN 54'!$D$5:$S$513,12,0)</f>
        <v>0.504</v>
      </c>
      <c r="O216" s="103">
        <f>VLOOKUP(B216,'Fire EN 54_old'!$D$5:$S$508,16,0)</f>
        <v>8717332250257</v>
      </c>
      <c r="P216" s="103">
        <f>VLOOKUP(B216,'Fire EN 54'!$D$5:$S$513,16,0)</f>
        <v>8717332250257</v>
      </c>
    </row>
    <row r="217" spans="1:16" s="108" customFormat="1" ht="51" customHeight="1" x14ac:dyDescent="0.2">
      <c r="A217" s="163" t="e" vm="153">
        <v>#VALUE!</v>
      </c>
      <c r="B217" s="101" t="s">
        <v>290</v>
      </c>
      <c r="C217" s="101" t="s">
        <v>291</v>
      </c>
      <c r="D217" s="472" t="s">
        <v>625</v>
      </c>
      <c r="E217" s="102">
        <f>VLOOKUP(B217,'Fire EN 54'!$D$5:$S$513,5,0)</f>
        <v>850</v>
      </c>
      <c r="F217" s="474" t="s">
        <v>665</v>
      </c>
      <c r="G217" s="103" t="str">
        <f>VLOOKUP(B217,'Fire EN 54'!$D$5:$S$513,8,0)</f>
        <v>A</v>
      </c>
      <c r="H217" s="106"/>
      <c r="I217" s="106"/>
      <c r="J217" s="105" t="str">
        <f>VLOOKUP(B217,'Fire EN 54'!$D$5:$S$513,6,0)</f>
        <v>5</v>
      </c>
      <c r="K217" s="107" t="s">
        <v>584</v>
      </c>
      <c r="L217" s="107" t="str">
        <f>VLOOKUP(B217,'Fire EN 54'!$D$5:$S$513,10,0)</f>
        <v>CN</v>
      </c>
      <c r="M217" s="123">
        <f>VLOOKUP(B217,'Fire EN 54'!$D$5:$S$513,9,0)</f>
        <v>8517620000</v>
      </c>
      <c r="N217" s="102" t="str">
        <f>VLOOKUP(B217,'Fire EN 54'!$D$5:$S$513,12,0)</f>
        <v>0.115</v>
      </c>
      <c r="O217" s="103">
        <f>VLOOKUP(B217,'Fire EN 54_old'!$D$5:$S$508,16,0)</f>
        <v>8717332250264</v>
      </c>
      <c r="P217" s="103">
        <f>VLOOKUP(B217,'Fire EN 54'!$D$5:$S$513,16,0)</f>
        <v>8717332250264</v>
      </c>
    </row>
    <row r="218" spans="1:16" s="108" customFormat="1" ht="51" customHeight="1" x14ac:dyDescent="0.2">
      <c r="A218" s="163" t="e" vm="154">
        <v>#VALUE!</v>
      </c>
      <c r="B218" s="101" t="s">
        <v>292</v>
      </c>
      <c r="C218" s="101" t="s">
        <v>293</v>
      </c>
      <c r="D218" s="472" t="s">
        <v>294</v>
      </c>
      <c r="E218" s="102">
        <f>VLOOKUP(B218,'Fire EN 54'!$D$5:$S$513,5,0)</f>
        <v>1368</v>
      </c>
      <c r="F218" s="474" t="s">
        <v>665</v>
      </c>
      <c r="G218" s="103">
        <f>VLOOKUP(B218,'Fire EN 54'!$D$5:$S$513,8,0)</f>
        <v>1</v>
      </c>
      <c r="H218" s="106"/>
      <c r="I218" s="106"/>
      <c r="J218" s="105" t="str">
        <f>VLOOKUP(B218,'Fire EN 54'!$D$5:$S$513,6,0)</f>
        <v>5</v>
      </c>
      <c r="K218" s="107" t="s">
        <v>584</v>
      </c>
      <c r="L218" s="107" t="str">
        <f>VLOOKUP(B218,'Fire EN 54'!$D$5:$S$513,10,0)</f>
        <v>CN</v>
      </c>
      <c r="M218" s="123">
        <f>VLOOKUP(B218,'Fire EN 54'!$D$5:$S$513,9,0)</f>
        <v>8517620000</v>
      </c>
      <c r="N218" s="102" t="str">
        <f>VLOOKUP(B218,'Fire EN 54'!$D$5:$S$513,12,0)</f>
        <v>0.648</v>
      </c>
      <c r="O218" s="103">
        <f>VLOOKUP(B218,'Fire EN 54_old'!$D$5:$S$508,16,0)</f>
        <v>8717332288359</v>
      </c>
      <c r="P218" s="103">
        <f>VLOOKUP(B218,'Fire EN 54'!$D$5:$S$513,16,0)</f>
        <v>8717332288359</v>
      </c>
    </row>
    <row r="219" spans="1:16" s="108" customFormat="1" ht="51" customHeight="1" x14ac:dyDescent="0.2">
      <c r="A219" s="163" t="e" vm="155">
        <v>#VALUE!</v>
      </c>
      <c r="B219" s="101" t="s">
        <v>295</v>
      </c>
      <c r="C219" s="101" t="s">
        <v>296</v>
      </c>
      <c r="D219" s="472" t="s">
        <v>297</v>
      </c>
      <c r="E219" s="102">
        <f>VLOOKUP(B219,'Fire EN 54'!$D$5:$S$513,5,0)</f>
        <v>1089</v>
      </c>
      <c r="F219" s="474" t="s">
        <v>665</v>
      </c>
      <c r="G219" s="103">
        <f>VLOOKUP(B219,'Fire EN 54'!$D$5:$S$513,8,0)</f>
        <v>1</v>
      </c>
      <c r="H219" s="106"/>
      <c r="I219" s="106"/>
      <c r="J219" s="105" t="str">
        <f>VLOOKUP(B219,'Fire EN 54'!$D$5:$S$513,6,0)</f>
        <v>5</v>
      </c>
      <c r="K219" s="107" t="s">
        <v>584</v>
      </c>
      <c r="L219" s="107" t="str">
        <f>VLOOKUP(B219,'Fire EN 54'!$D$5:$S$513,10,0)</f>
        <v>CN</v>
      </c>
      <c r="M219" s="123">
        <f>VLOOKUP(B219,'Fire EN 54'!$D$5:$S$513,9,0)</f>
        <v>8517620000</v>
      </c>
      <c r="N219" s="102" t="str">
        <f>VLOOKUP(B219,'Fire EN 54'!$D$5:$S$513,12,0)</f>
        <v>0.666</v>
      </c>
      <c r="O219" s="103">
        <f>VLOOKUP(B219,'Fire EN 54_old'!$D$5:$S$508,16,0)</f>
        <v>8717332288373</v>
      </c>
      <c r="P219" s="103">
        <f>VLOOKUP(B219,'Fire EN 54'!$D$5:$S$513,16,0)</f>
        <v>8717332288373</v>
      </c>
    </row>
    <row r="220" spans="1:16" s="108" customFormat="1" ht="51" customHeight="1" x14ac:dyDescent="0.2">
      <c r="A220" s="163" t="e" vm="156">
        <v>#VALUE!</v>
      </c>
      <c r="B220" s="496" t="s">
        <v>298</v>
      </c>
      <c r="C220" s="496" t="s">
        <v>299</v>
      </c>
      <c r="D220" s="472" t="s">
        <v>626</v>
      </c>
      <c r="E220" s="102">
        <f>VLOOKUP(B220,'Fire EN 54'!$D$5:$S$513,5,0)</f>
        <v>928</v>
      </c>
      <c r="F220" s="474" t="s">
        <v>665</v>
      </c>
      <c r="G220" s="103" t="str">
        <f>VLOOKUP(B220,'Fire EN 54'!$D$5:$S$513,8,0)</f>
        <v>A</v>
      </c>
      <c r="H220" s="106"/>
      <c r="I220" s="106"/>
      <c r="J220" s="105" t="str">
        <f>VLOOKUP(B220,'Fire EN 54'!$D$5:$S$513,6,0)</f>
        <v>5</v>
      </c>
      <c r="K220" s="107" t="s">
        <v>584</v>
      </c>
      <c r="L220" s="107" t="str">
        <f>VLOOKUP(B220,'Fire EN 54'!$D$5:$S$513,10,0)</f>
        <v>CN</v>
      </c>
      <c r="M220" s="123">
        <f>VLOOKUP(B220,'Fire EN 54'!$D$5:$S$513,9,0)</f>
        <v>8536501999</v>
      </c>
      <c r="N220" s="102" t="str">
        <f>VLOOKUP(B220,'Fire EN 54'!$D$5:$S$513,12,0)</f>
        <v>0.45</v>
      </c>
      <c r="O220" s="103">
        <f>VLOOKUP(B220,'Fire EN 54_old'!$D$5:$S$508,16,0)</f>
        <v>8717332349562</v>
      </c>
      <c r="P220" s="103">
        <f>VLOOKUP(B220,'Fire EN 54'!$D$5:$S$513,16,0)</f>
        <v>8717332349562</v>
      </c>
    </row>
    <row r="221" spans="1:16" s="109" customFormat="1" ht="51" customHeight="1" x14ac:dyDescent="0.2">
      <c r="A221" s="123" t="e" vm="157">
        <v>#VALUE!</v>
      </c>
      <c r="B221" s="101" t="s">
        <v>300</v>
      </c>
      <c r="C221" s="101" t="s">
        <v>301</v>
      </c>
      <c r="D221" s="472" t="s">
        <v>302</v>
      </c>
      <c r="E221" s="102">
        <f>VLOOKUP(B221,'Fire EN 54'!$D$5:$S$513,5,0)</f>
        <v>35</v>
      </c>
      <c r="F221" s="474" t="s">
        <v>665</v>
      </c>
      <c r="G221" s="103" t="str">
        <f>VLOOKUP(B221,'Fire EN 54'!$D$5:$S$513,8,0)</f>
        <v>A</v>
      </c>
      <c r="H221" s="106"/>
      <c r="I221" s="106"/>
      <c r="J221" s="105" t="str">
        <f>VLOOKUP(B221,'Fire EN 54'!$D$5:$S$513,6,0)</f>
        <v>5</v>
      </c>
      <c r="K221" s="106" t="s">
        <v>584</v>
      </c>
      <c r="L221" s="107" t="str">
        <f>VLOOKUP(B221,'Fire EN 54'!$D$5:$S$513,10,0)</f>
        <v>CN</v>
      </c>
      <c r="M221" s="123">
        <f>VLOOKUP(B221,'Fire EN 54'!$D$5:$S$513,9,0)</f>
        <v>3926909790</v>
      </c>
      <c r="N221" s="102" t="str">
        <f>VLOOKUP(B221,'Fire EN 54'!$D$5:$S$513,12,0)</f>
        <v>0.029</v>
      </c>
      <c r="O221" s="103">
        <f>VLOOKUP(B221,'Fire EN 54_old'!$D$5:$S$508,16,0)</f>
        <v>8717332250424</v>
      </c>
      <c r="P221" s="103">
        <f>VLOOKUP(B221,'Fire EN 54'!$D$5:$S$513,16,0)</f>
        <v>8717332250424</v>
      </c>
    </row>
    <row r="222" spans="1:16" s="109" customFormat="1" ht="51" customHeight="1" x14ac:dyDescent="0.2">
      <c r="A222" s="123" t="e" vm="158">
        <v>#VALUE!</v>
      </c>
      <c r="B222" s="101" t="s">
        <v>303</v>
      </c>
      <c r="C222" s="101" t="s">
        <v>304</v>
      </c>
      <c r="D222" s="472" t="s">
        <v>627</v>
      </c>
      <c r="E222" s="102">
        <f>VLOOKUP(B222,'Fire EN 54'!$D$5:$S$513,5,0)</f>
        <v>106</v>
      </c>
      <c r="F222" s="474" t="s">
        <v>665</v>
      </c>
      <c r="G222" s="103">
        <f>VLOOKUP(B222,'Fire EN 54'!$D$5:$S$513,8,0)</f>
        <v>1</v>
      </c>
      <c r="H222" s="106"/>
      <c r="I222" s="106"/>
      <c r="J222" s="105" t="str">
        <f>VLOOKUP(B222,'Fire EN 54'!$D$5:$S$513,6,0)</f>
        <v>5</v>
      </c>
      <c r="K222" s="106" t="s">
        <v>584</v>
      </c>
      <c r="L222" s="107" t="str">
        <f>VLOOKUP(B222,'Fire EN 54'!$D$5:$S$513,10,0)</f>
        <v>CN</v>
      </c>
      <c r="M222" s="123">
        <f>VLOOKUP(B222,'Fire EN 54'!$D$5:$S$513,9,0)</f>
        <v>3926909790</v>
      </c>
      <c r="N222" s="102" t="str">
        <f>VLOOKUP(B222,'Fire EN 54'!$D$5:$S$513,12,0)</f>
        <v>0.349</v>
      </c>
      <c r="O222" s="103">
        <f>VLOOKUP(B222,'Fire EN 54_old'!$D$5:$S$508,16,0)</f>
        <v>8717332264636</v>
      </c>
      <c r="P222" s="103">
        <f>VLOOKUP(B222,'Fire EN 54'!$D$5:$S$513,16,0)</f>
        <v>8717332264636</v>
      </c>
    </row>
    <row r="223" spans="1:16" s="109" customFormat="1" ht="51" customHeight="1" x14ac:dyDescent="0.2">
      <c r="A223" s="123" t="e" vm="159">
        <v>#VALUE!</v>
      </c>
      <c r="B223" s="496" t="s">
        <v>306</v>
      </c>
      <c r="C223" s="496" t="s">
        <v>305</v>
      </c>
      <c r="D223" s="472" t="s">
        <v>628</v>
      </c>
      <c r="E223" s="102">
        <f>VLOOKUP(B223,'Fire EN 54'!$D$5:$S$513,5,0)</f>
        <v>412</v>
      </c>
      <c r="F223" s="474" t="s">
        <v>665</v>
      </c>
      <c r="G223" s="103" t="str">
        <f>VLOOKUP(B223,'Fire EN 54'!$D$5:$S$513,8,0)</f>
        <v>A</v>
      </c>
      <c r="H223" s="106"/>
      <c r="I223" s="106"/>
      <c r="J223" s="105" t="str">
        <f>VLOOKUP(B223,'Fire EN 54'!$D$5:$S$513,6,0)</f>
        <v>5</v>
      </c>
      <c r="K223" s="107" t="s">
        <v>584</v>
      </c>
      <c r="L223" s="107" t="str">
        <f>VLOOKUP(B223,'Fire EN 54'!$D$5:$S$513,10,0)</f>
        <v>CN</v>
      </c>
      <c r="M223" s="123">
        <f>VLOOKUP(B223,'Fire EN 54'!$D$5:$S$513,9,0)</f>
        <v>8537109199</v>
      </c>
      <c r="N223" s="102" t="str">
        <f>VLOOKUP(B223,'Fire EN 54'!$D$5:$S$513,12,0)</f>
        <v>0.12</v>
      </c>
      <c r="O223" s="103">
        <f>VLOOKUP(B223,'Fire EN 54_old'!$D$5:$S$508,16,0)</f>
        <v>8717332381395</v>
      </c>
      <c r="P223" s="103">
        <f>VLOOKUP(B223,'Fire EN 54'!$D$5:$S$513,16,0)</f>
        <v>8717332381395</v>
      </c>
    </row>
    <row r="224" spans="1:16" s="109" customFormat="1" ht="51" customHeight="1" x14ac:dyDescent="0.2">
      <c r="A224" s="123" t="e" vm="160">
        <v>#VALUE!</v>
      </c>
      <c r="B224" s="496" t="s">
        <v>308</v>
      </c>
      <c r="C224" s="496" t="s">
        <v>307</v>
      </c>
      <c r="D224" s="472" t="s">
        <v>629</v>
      </c>
      <c r="E224" s="102">
        <f>VLOOKUP(B224,'Fire EN 54'!$D$5:$S$513,5,0)</f>
        <v>825</v>
      </c>
      <c r="F224" s="474" t="s">
        <v>665</v>
      </c>
      <c r="G224" s="103" t="str">
        <f>VLOOKUP(B224,'Fire EN 54'!$D$5:$S$513,8,0)</f>
        <v>A</v>
      </c>
      <c r="H224" s="106"/>
      <c r="I224" s="106"/>
      <c r="J224" s="105" t="str">
        <f>VLOOKUP(B224,'Fire EN 54'!$D$5:$S$513,6,0)</f>
        <v>5</v>
      </c>
      <c r="K224" s="107" t="s">
        <v>584</v>
      </c>
      <c r="L224" s="107" t="str">
        <f>VLOOKUP(B224,'Fire EN 54'!$D$5:$S$513,10,0)</f>
        <v>CN</v>
      </c>
      <c r="M224" s="123">
        <f>VLOOKUP(B224,'Fire EN 54'!$D$5:$S$513,9,0)</f>
        <v>8536501999</v>
      </c>
      <c r="N224" s="102" t="str">
        <f>VLOOKUP(B224,'Fire EN 54'!$D$5:$S$513,12,0)</f>
        <v>0.48</v>
      </c>
      <c r="O224" s="103">
        <f>VLOOKUP(B224,'Fire EN 54_old'!$D$5:$S$508,16,0)</f>
        <v>8717332361090</v>
      </c>
      <c r="P224" s="103">
        <f>VLOOKUP(B224,'Fire EN 54'!$D$5:$S$513,16,0)</f>
        <v>8717332361090</v>
      </c>
    </row>
    <row r="225" spans="1:16" s="109" customFormat="1" ht="51" customHeight="1" x14ac:dyDescent="0.2">
      <c r="A225" s="123" t="e" vm="161">
        <v>#VALUE!</v>
      </c>
      <c r="B225" s="496" t="s">
        <v>310</v>
      </c>
      <c r="C225" s="496" t="s">
        <v>309</v>
      </c>
      <c r="D225" s="472" t="s">
        <v>311</v>
      </c>
      <c r="E225" s="102">
        <f>VLOOKUP(B225,'Fire EN 54'!$D$5:$S$513,5,0)</f>
        <v>756</v>
      </c>
      <c r="F225" s="474" t="s">
        <v>665</v>
      </c>
      <c r="G225" s="103" t="str">
        <f>VLOOKUP(B225,'Fire EN 54'!$D$5:$S$513,8,0)</f>
        <v>A</v>
      </c>
      <c r="H225" s="106"/>
      <c r="I225" s="106"/>
      <c r="J225" s="105" t="str">
        <f>VLOOKUP(B225,'Fire EN 54'!$D$5:$S$513,6,0)</f>
        <v>5</v>
      </c>
      <c r="K225" s="107" t="s">
        <v>584</v>
      </c>
      <c r="L225" s="107" t="str">
        <f>VLOOKUP(B225,'Fire EN 54'!$D$5:$S$513,10,0)</f>
        <v>CN</v>
      </c>
      <c r="M225" s="123">
        <f>VLOOKUP(B225,'Fire EN 54'!$D$5:$S$513,9,0)</f>
        <v>8536501999</v>
      </c>
      <c r="N225" s="102" t="str">
        <f>VLOOKUP(B225,'Fire EN 54'!$D$5:$S$513,12,0)</f>
        <v>0.28</v>
      </c>
      <c r="O225" s="103">
        <f>VLOOKUP(B225,'Fire EN 54_old'!$D$5:$S$508,16,0)</f>
        <v>8717332361106</v>
      </c>
      <c r="P225" s="103">
        <f>VLOOKUP(B225,'Fire EN 54'!$D$5:$S$513,16,0)</f>
        <v>8717332361106</v>
      </c>
    </row>
    <row r="226" spans="1:16" ht="15" customHeight="1" x14ac:dyDescent="0.2">
      <c r="A226" s="620" t="s">
        <v>1145</v>
      </c>
      <c r="B226" s="621"/>
      <c r="C226" s="621"/>
      <c r="D226" s="621"/>
      <c r="E226" s="83"/>
      <c r="F226" s="165"/>
      <c r="G226" s="165"/>
      <c r="H226" s="165"/>
      <c r="I226" s="165"/>
      <c r="J226" s="165"/>
      <c r="K226" s="165"/>
      <c r="L226" s="165"/>
      <c r="M226" s="83"/>
      <c r="N226" s="480"/>
      <c r="O226" s="139"/>
      <c r="P226" s="83"/>
    </row>
    <row r="227" spans="1:16" s="120" customFormat="1" ht="51" customHeight="1" x14ac:dyDescent="0.25">
      <c r="A227" s="534" t="e" vm="162">
        <v>#VALUE!</v>
      </c>
      <c r="B227" s="128" t="s">
        <v>1138</v>
      </c>
      <c r="C227" s="128" t="s">
        <v>1137</v>
      </c>
      <c r="D227" s="128" t="s">
        <v>1147</v>
      </c>
      <c r="E227" s="102">
        <f>VLOOKUP(B227,'Fire EN 54'!$D$5:$S$513,5,0)</f>
        <v>1070</v>
      </c>
      <c r="F227" s="534" t="s">
        <v>665</v>
      </c>
      <c r="G227" s="103" t="str">
        <f>VLOOKUP(B227,'Fire EN 54'!$D$5:$S$513,8,0)</f>
        <v>A</v>
      </c>
      <c r="H227" s="534"/>
      <c r="I227" s="534"/>
      <c r="J227" s="105" t="str">
        <f>VLOOKUP(B227,'Fire EN 54'!$D$5:$S$513,6,0)</f>
        <v>5</v>
      </c>
      <c r="L227" s="107" t="str">
        <f>VLOOKUP(B227,'Fire EN 54'!$D$5:$S$513,10,0)</f>
        <v>PT</v>
      </c>
      <c r="M227" s="123">
        <f>VLOOKUP(B227,'Fire EN 54'!$D$5:$S$513,9,0)</f>
        <v>85371098</v>
      </c>
      <c r="N227" s="102" t="str">
        <f>VLOOKUP(B227,'Fire EN 54'!$D$5:$S$513,12,0)</f>
        <v>0.135</v>
      </c>
      <c r="O227" s="103">
        <f>VLOOKUP(B227,'Fire EN 54_old'!$D$5:$S$508,16,0)</f>
        <v>4060039153524</v>
      </c>
      <c r="P227" s="103">
        <f>VLOOKUP(B227,'Fire EN 54'!$D$5:$S$513,16,0)</f>
        <v>4060039153524</v>
      </c>
    </row>
    <row r="228" spans="1:16" s="589" customFormat="1" ht="51" customHeight="1" x14ac:dyDescent="0.25">
      <c r="A228" s="588" t="e" vm="163">
        <v>#VALUE!</v>
      </c>
      <c r="B228" s="586" t="s">
        <v>2758</v>
      </c>
      <c r="C228" s="586" t="s">
        <v>2765</v>
      </c>
      <c r="D228" s="586" t="s">
        <v>2770</v>
      </c>
      <c r="E228" s="587">
        <f>VLOOKUP(B228,'Fire EN 54'!$D$5:$S$513,5,0)</f>
        <v>1291</v>
      </c>
      <c r="F228" s="588" t="s">
        <v>665</v>
      </c>
      <c r="G228" s="591" t="str">
        <f>VLOOKUP(B228,'Fire EN 54'!$D$5:$S$513,8,0)</f>
        <v>A</v>
      </c>
      <c r="H228" s="588"/>
      <c r="I228" s="588"/>
      <c r="J228" s="602" t="str">
        <f>VLOOKUP(B228,'Fire EN 54'!$D$5:$S$513,6,0)</f>
        <v>5</v>
      </c>
      <c r="L228" s="603" t="str">
        <f>VLOOKUP(B228,'Fire EN 54'!$D$5:$S$513,10,0)</f>
        <v>PT</v>
      </c>
      <c r="M228" s="590">
        <f>VLOOKUP(B228,'Fire EN 54'!$D$5:$S$513,9,0)</f>
        <v>85371098</v>
      </c>
      <c r="N228" s="587" t="str">
        <f>VLOOKUP(B228,'Fire EN 54'!$D$5:$S$513,12,0)</f>
        <v>0.135</v>
      </c>
      <c r="O228" s="591"/>
      <c r="P228" s="591">
        <f>VLOOKUP(B228,'Fire EN 54'!$D$5:$S$513,16,0)</f>
        <v>4060039160461</v>
      </c>
    </row>
    <row r="229" spans="1:16" s="120" customFormat="1" ht="51" customHeight="1" x14ac:dyDescent="0.25">
      <c r="A229" s="534" t="e" vm="164">
        <v>#VALUE!</v>
      </c>
      <c r="B229" s="128" t="s">
        <v>1140</v>
      </c>
      <c r="C229" s="128" t="s">
        <v>1139</v>
      </c>
      <c r="D229" s="128" t="s">
        <v>1148</v>
      </c>
      <c r="E229" s="102">
        <f>VLOOKUP(B229,'Fire EN 54'!$D$5:$S$513,5,0)</f>
        <v>229</v>
      </c>
      <c r="F229" s="534" t="s">
        <v>665</v>
      </c>
      <c r="G229" s="103" t="str">
        <f>VLOOKUP(B229,'Fire EN 54'!$D$5:$S$513,8,0)</f>
        <v>A</v>
      </c>
      <c r="H229" s="534"/>
      <c r="I229" s="534"/>
      <c r="J229" s="105" t="str">
        <f>VLOOKUP(B229,'Fire EN 54'!$D$5:$S$513,6,0)</f>
        <v>5</v>
      </c>
      <c r="L229" s="107" t="str">
        <f>VLOOKUP(B229,'Fire EN 54'!$D$5:$S$513,10,0)</f>
        <v>PT</v>
      </c>
      <c r="M229" s="123">
        <f>VLOOKUP(B229,'Fire EN 54'!$D$5:$S$513,9,0)</f>
        <v>39269097</v>
      </c>
      <c r="N229" s="102" t="str">
        <f>VLOOKUP(B229,'Fire EN 54'!$D$5:$S$513,12,0)</f>
        <v>0.317</v>
      </c>
      <c r="O229" s="103">
        <f>VLOOKUP(B229,'Fire EN 54_old'!$D$5:$S$508,16,0)</f>
        <v>4060039153531</v>
      </c>
      <c r="P229" s="103">
        <f>VLOOKUP(B229,'Fire EN 54'!$D$5:$S$513,16,0)</f>
        <v>4060039153531</v>
      </c>
    </row>
    <row r="230" spans="1:16" s="120" customFormat="1" ht="51" customHeight="1" x14ac:dyDescent="0.25">
      <c r="A230" s="534" t="e" vm="165">
        <v>#VALUE!</v>
      </c>
      <c r="B230" s="128" t="s">
        <v>1142</v>
      </c>
      <c r="C230" s="128" t="s">
        <v>1141</v>
      </c>
      <c r="D230" s="128" t="s">
        <v>1150</v>
      </c>
      <c r="E230" s="102">
        <f>VLOOKUP(B230,'Fire EN 54'!$D$5:$S$513,5,0)</f>
        <v>92</v>
      </c>
      <c r="F230" s="534" t="s">
        <v>665</v>
      </c>
      <c r="G230" s="103" t="str">
        <f>VLOOKUP(B230,'Fire EN 54'!$D$5:$S$513,8,0)</f>
        <v>A</v>
      </c>
      <c r="H230" s="534" t="s">
        <v>1153</v>
      </c>
      <c r="I230" s="534"/>
      <c r="J230" s="105" t="str">
        <f>VLOOKUP(B230,'Fire EN 54'!$D$5:$S$513,6,0)</f>
        <v>5</v>
      </c>
      <c r="L230" s="107" t="str">
        <f>VLOOKUP(B230,'Fire EN 54'!$D$5:$S$513,10,0)</f>
        <v>PT</v>
      </c>
      <c r="M230" s="123">
        <f>VLOOKUP(B230,'Fire EN 54'!$D$5:$S$513,9,0)</f>
        <v>39269097</v>
      </c>
      <c r="N230" s="102" t="str">
        <f>VLOOKUP(B230,'Fire EN 54'!$D$5:$S$513,12,0)</f>
        <v>0.021</v>
      </c>
      <c r="O230" s="103">
        <f>VLOOKUP(B230,'Fire EN 54_old'!$D$5:$S$508,16,0)</f>
        <v>4060039153548</v>
      </c>
      <c r="P230" s="103">
        <f>VLOOKUP(B230,'Fire EN 54'!$D$5:$S$513,16,0)</f>
        <v>4060039153548</v>
      </c>
    </row>
    <row r="231" spans="1:16" s="120" customFormat="1" ht="51" customHeight="1" x14ac:dyDescent="0.25">
      <c r="A231" s="534" t="e" vm="166">
        <v>#VALUE!</v>
      </c>
      <c r="B231" s="128" t="s">
        <v>1144</v>
      </c>
      <c r="C231" s="128" t="s">
        <v>1143</v>
      </c>
      <c r="D231" s="128" t="s">
        <v>1151</v>
      </c>
      <c r="E231" s="102">
        <f>VLOOKUP(B231,'Fire EN 54'!$D$5:$S$513,5,0)</f>
        <v>153</v>
      </c>
      <c r="F231" s="534" t="s">
        <v>665</v>
      </c>
      <c r="G231" s="103" t="str">
        <f>VLOOKUP(B231,'Fire EN 54'!$D$5:$S$513,8,0)</f>
        <v>A</v>
      </c>
      <c r="H231" s="534" t="s">
        <v>1149</v>
      </c>
      <c r="I231" s="534"/>
      <c r="J231" s="105" t="str">
        <f>VLOOKUP(B231,'Fire EN 54'!$D$5:$S$513,6,0)</f>
        <v>5</v>
      </c>
      <c r="L231" s="107" t="str">
        <f>VLOOKUP(B231,'Fire EN 54'!$D$5:$S$513,10,0)</f>
        <v>PT</v>
      </c>
      <c r="M231" s="123">
        <f>VLOOKUP(B231,'Fire EN 54'!$D$5:$S$513,9,0)</f>
        <v>85444290</v>
      </c>
      <c r="N231" s="102" t="str">
        <f>VLOOKUP(B231,'Fire EN 54'!$D$5:$S$513,12,0)</f>
        <v>0.034</v>
      </c>
      <c r="O231" s="103">
        <f>VLOOKUP(B231,'Fire EN 54_old'!$D$5:$S$508,16,0)</f>
        <v>4060039153555</v>
      </c>
      <c r="P231" s="103">
        <f>VLOOKUP(B231,'Fire EN 54'!$D$5:$S$513,16,0)</f>
        <v>4060039153555</v>
      </c>
    </row>
    <row r="232" spans="1:16" s="41" customFormat="1" ht="13.2" x14ac:dyDescent="0.2">
      <c r="A232" s="622" t="s">
        <v>312</v>
      </c>
      <c r="B232" s="623"/>
      <c r="C232" s="623"/>
      <c r="D232" s="623"/>
      <c r="E232" s="84"/>
      <c r="F232" s="164"/>
      <c r="G232" s="164"/>
      <c r="H232" s="164"/>
      <c r="I232" s="164"/>
      <c r="J232" s="164"/>
      <c r="K232" s="164"/>
      <c r="L232" s="164"/>
      <c r="M232" s="84"/>
      <c r="N232" s="481"/>
      <c r="O232" s="140"/>
      <c r="P232" s="84"/>
    </row>
    <row r="233" spans="1:16" s="41" customFormat="1" x14ac:dyDescent="0.2">
      <c r="A233" s="620" t="s">
        <v>933</v>
      </c>
      <c r="B233" s="621"/>
      <c r="C233" s="621"/>
      <c r="D233" s="621"/>
      <c r="E233" s="83"/>
      <c r="F233" s="165"/>
      <c r="G233" s="165"/>
      <c r="H233" s="165"/>
      <c r="I233" s="165"/>
      <c r="J233" s="165"/>
      <c r="K233" s="165"/>
      <c r="L233" s="165"/>
      <c r="M233" s="83"/>
      <c r="N233" s="480"/>
      <c r="O233" s="139"/>
      <c r="P233" s="83"/>
    </row>
    <row r="234" spans="1:16" s="121" customFormat="1" ht="50.25" customHeight="1" x14ac:dyDescent="0.2">
      <c r="A234" s="545" t="e" vm="167">
        <v>#VALUE!</v>
      </c>
      <c r="B234" s="100" t="s">
        <v>939</v>
      </c>
      <c r="C234" s="100" t="s">
        <v>934</v>
      </c>
      <c r="D234" s="472" t="s">
        <v>936</v>
      </c>
      <c r="E234" s="102">
        <f>VLOOKUP(B234,'Fire EN 54'!$D$5:$S$513,5,0)</f>
        <v>1866</v>
      </c>
      <c r="F234" s="102" t="s">
        <v>665</v>
      </c>
      <c r="G234" s="103" t="str">
        <f>VLOOKUP(B234,'Fire EN 54'!$D$5:$S$513,8,0)</f>
        <v>A</v>
      </c>
      <c r="H234" s="149" t="s">
        <v>938</v>
      </c>
      <c r="I234" s="149"/>
      <c r="J234" s="105" t="str">
        <f>VLOOKUP(B234,'Fire EN 54'!$D$5:$S$513,6,0)</f>
        <v>3</v>
      </c>
      <c r="K234" s="106" t="s">
        <v>584</v>
      </c>
      <c r="L234" s="107" t="str">
        <f>VLOOKUP(B234,'Fire EN 54'!$D$5:$S$513,10,0)</f>
        <v>DE</v>
      </c>
      <c r="M234" s="123" t="str">
        <f>VLOOKUP(B234,'Fire EN 54'!$D$5:$S$513,9,0)</f>
        <v>8531103000</v>
      </c>
      <c r="N234" s="102" t="str">
        <f>VLOOKUP(B234,'Fire EN 54'!$D$5:$S$513,12,0)</f>
        <v>0.473</v>
      </c>
      <c r="O234" s="103" t="str">
        <f>VLOOKUP(B234,'Fire EN 54_old'!$D$5:$S$508,16,0)</f>
        <v>4060039071903</v>
      </c>
      <c r="P234" s="103" t="str">
        <f>VLOOKUP(B234,'Fire EN 54'!$D$5:$S$513,16,0)</f>
        <v>4060039071903</v>
      </c>
    </row>
    <row r="235" spans="1:16" s="121" customFormat="1" ht="41.25" customHeight="1" x14ac:dyDescent="0.2">
      <c r="A235" s="556" t="e" vm="168">
        <v>#VALUE!</v>
      </c>
      <c r="B235" s="100" t="s">
        <v>940</v>
      </c>
      <c r="C235" s="100" t="s">
        <v>935</v>
      </c>
      <c r="D235" s="472" t="s">
        <v>937</v>
      </c>
      <c r="E235" s="102">
        <f>VLOOKUP(B235,'Fire EN 54'!$D$5:$S$513,5,0)</f>
        <v>4053</v>
      </c>
      <c r="F235" s="102" t="s">
        <v>665</v>
      </c>
      <c r="G235" s="103" t="str">
        <f>VLOOKUP(B235,'Fire EN 54'!$D$5:$S$513,8,0)</f>
        <v>A</v>
      </c>
      <c r="H235" s="149" t="s">
        <v>1128</v>
      </c>
      <c r="I235" s="149"/>
      <c r="J235" s="105" t="str">
        <f>VLOOKUP(B235,'Fire EN 54'!$D$5:$S$513,6,0)</f>
        <v>1</v>
      </c>
      <c r="K235" s="106" t="s">
        <v>584</v>
      </c>
      <c r="L235" s="107" t="str">
        <f>VLOOKUP(B235,'Fire EN 54'!$D$5:$S$513,10,0)</f>
        <v>DE</v>
      </c>
      <c r="M235" s="123" t="str">
        <f>VLOOKUP(B235,'Fire EN 54'!$D$5:$S$513,9,0)</f>
        <v>8506501090</v>
      </c>
      <c r="N235" s="102" t="str">
        <f>VLOOKUP(B235,'Fire EN 54'!$D$5:$S$513,12,0)</f>
        <v>0.051</v>
      </c>
      <c r="O235" s="103" t="str">
        <f>VLOOKUP(B235,'Fire EN 54_old'!$D$5:$S$508,16,0)</f>
        <v>4060039071934</v>
      </c>
      <c r="P235" s="103" t="str">
        <f>VLOOKUP(B235,'Fire EN 54'!$D$5:$S$513,16,0)</f>
        <v>4060039071934</v>
      </c>
    </row>
    <row r="236" spans="1:16" ht="10.5" customHeight="1" x14ac:dyDescent="0.2">
      <c r="A236" s="620" t="s">
        <v>313</v>
      </c>
      <c r="B236" s="621"/>
      <c r="C236" s="621"/>
      <c r="D236" s="621"/>
      <c r="E236" s="83"/>
      <c r="F236" s="165"/>
      <c r="G236" s="165"/>
      <c r="H236" s="165"/>
      <c r="I236" s="165"/>
      <c r="J236" s="165"/>
      <c r="K236" s="165"/>
      <c r="L236" s="165"/>
      <c r="M236" s="83"/>
      <c r="N236" s="480"/>
      <c r="O236" s="139"/>
      <c r="P236" s="83"/>
    </row>
    <row r="237" spans="1:16" s="119" customFormat="1" ht="48" customHeight="1" x14ac:dyDescent="0.2">
      <c r="A237" s="545" t="e" vm="169">
        <v>#VALUE!</v>
      </c>
      <c r="B237" s="497" t="s">
        <v>314</v>
      </c>
      <c r="C237" s="497" t="s">
        <v>315</v>
      </c>
      <c r="D237" s="498" t="s">
        <v>316</v>
      </c>
      <c r="E237" s="102">
        <f>VLOOKUP(B237,'Fire EN 54'!$D$5:$S$513,5,0)</f>
        <v>309</v>
      </c>
      <c r="F237" s="535" t="s">
        <v>665</v>
      </c>
      <c r="G237" s="103" t="str">
        <f>VLOOKUP(B237,'Fire EN 54'!$D$5:$S$513,8,0)</f>
        <v>A</v>
      </c>
      <c r="H237" s="129"/>
      <c r="I237" s="536"/>
      <c r="J237" s="105" t="str">
        <f>VLOOKUP(B237,'Fire EN 54'!$D$5:$S$513,6,0)</f>
        <v>3</v>
      </c>
      <c r="K237" s="500" t="s">
        <v>584</v>
      </c>
      <c r="L237" s="107" t="str">
        <f>VLOOKUP(B237,'Fire EN 54'!$D$5:$S$513,10,0)</f>
        <v>CN</v>
      </c>
      <c r="M237" s="123">
        <f>VLOOKUP(B237,'Fire EN 54'!$D$5:$S$513,9,0)</f>
        <v>8531103000</v>
      </c>
      <c r="N237" s="102" t="str">
        <f>VLOOKUP(B237,'Fire EN 54'!$D$5:$S$513,12,0)</f>
        <v>0.252</v>
      </c>
      <c r="O237" s="103">
        <f>VLOOKUP(B237,'Fire EN 54_old'!$D$5:$S$508,16,0)</f>
        <v>8717332494477</v>
      </c>
      <c r="P237" s="103">
        <f>VLOOKUP(B237,'Fire EN 54'!$D$5:$S$513,16,0)</f>
        <v>8717332494477</v>
      </c>
    </row>
    <row r="238" spans="1:16" s="119" customFormat="1" ht="45.75" customHeight="1" x14ac:dyDescent="0.2">
      <c r="A238" s="545" t="e" vm="170">
        <v>#VALUE!</v>
      </c>
      <c r="B238" s="497" t="s">
        <v>317</v>
      </c>
      <c r="C238" s="497" t="s">
        <v>318</v>
      </c>
      <c r="D238" s="498" t="s">
        <v>319</v>
      </c>
      <c r="E238" s="102">
        <f>VLOOKUP(B238,'Fire EN 54'!$D$5:$S$513,5,0)</f>
        <v>289</v>
      </c>
      <c r="F238" s="535" t="s">
        <v>665</v>
      </c>
      <c r="G238" s="103" t="str">
        <f>VLOOKUP(B238,'Fire EN 54'!$D$5:$S$513,8,0)</f>
        <v>A</v>
      </c>
      <c r="H238" s="129"/>
      <c r="I238" s="536"/>
      <c r="J238" s="105" t="str">
        <f>VLOOKUP(B238,'Fire EN 54'!$D$5:$S$513,6,0)</f>
        <v>3</v>
      </c>
      <c r="K238" s="500" t="s">
        <v>584</v>
      </c>
      <c r="L238" s="107" t="str">
        <f>VLOOKUP(B238,'Fire EN 54'!$D$5:$S$513,10,0)</f>
        <v>CN</v>
      </c>
      <c r="M238" s="123">
        <f>VLOOKUP(B238,'Fire EN 54'!$D$5:$S$513,9,0)</f>
        <v>8531103000</v>
      </c>
      <c r="N238" s="102" t="str">
        <f>VLOOKUP(B238,'Fire EN 54'!$D$5:$S$513,12,0)</f>
        <v>0.238</v>
      </c>
      <c r="O238" s="103">
        <f>VLOOKUP(B238,'Fire EN 54_old'!$D$5:$S$508,16,0)</f>
        <v>8717332494484</v>
      </c>
      <c r="P238" s="103">
        <f>VLOOKUP(B238,'Fire EN 54'!$D$5:$S$513,16,0)</f>
        <v>8717332494484</v>
      </c>
    </row>
    <row r="239" spans="1:16" s="119" customFormat="1" ht="52.5" customHeight="1" x14ac:dyDescent="0.2">
      <c r="A239" s="545" t="e" vm="171">
        <v>#VALUE!</v>
      </c>
      <c r="B239" s="497" t="s">
        <v>320</v>
      </c>
      <c r="C239" s="497" t="s">
        <v>321</v>
      </c>
      <c r="D239" s="498" t="s">
        <v>322</v>
      </c>
      <c r="E239" s="102">
        <f>VLOOKUP(B239,'Fire EN 54'!$D$5:$S$513,5,0)</f>
        <v>309</v>
      </c>
      <c r="F239" s="535" t="s">
        <v>665</v>
      </c>
      <c r="G239" s="103" t="str">
        <f>VLOOKUP(B239,'Fire EN 54'!$D$5:$S$513,8,0)</f>
        <v>A</v>
      </c>
      <c r="H239" s="129"/>
      <c r="I239" s="536"/>
      <c r="J239" s="105" t="str">
        <f>VLOOKUP(B239,'Fire EN 54'!$D$5:$S$513,6,0)</f>
        <v>3</v>
      </c>
      <c r="K239" s="500" t="s">
        <v>584</v>
      </c>
      <c r="L239" s="107" t="str">
        <f>VLOOKUP(B239,'Fire EN 54'!$D$5:$S$513,10,0)</f>
        <v>CN</v>
      </c>
      <c r="M239" s="123">
        <f>VLOOKUP(B239,'Fire EN 54'!$D$5:$S$513,9,0)</f>
        <v>8531103000</v>
      </c>
      <c r="N239" s="102" t="str">
        <f>VLOOKUP(B239,'Fire EN 54'!$D$5:$S$513,12,0)</f>
        <v>0.242</v>
      </c>
      <c r="O239" s="103">
        <f>VLOOKUP(B239,'Fire EN 54_old'!$D$5:$S$508,16,0)</f>
        <v>8717332494491</v>
      </c>
      <c r="P239" s="103">
        <f>VLOOKUP(B239,'Fire EN 54'!$D$5:$S$513,16,0)</f>
        <v>8717332494491</v>
      </c>
    </row>
    <row r="240" spans="1:16" s="119" customFormat="1" ht="47.25" customHeight="1" x14ac:dyDescent="0.2">
      <c r="A240" s="545" t="e" vm="172">
        <v>#VALUE!</v>
      </c>
      <c r="B240" s="497" t="s">
        <v>323</v>
      </c>
      <c r="C240" s="497" t="s">
        <v>324</v>
      </c>
      <c r="D240" s="498" t="s">
        <v>325</v>
      </c>
      <c r="E240" s="102">
        <f>VLOOKUP(B240,'Fire EN 54'!$D$5:$S$513,5,0)</f>
        <v>289</v>
      </c>
      <c r="F240" s="535" t="s">
        <v>665</v>
      </c>
      <c r="G240" s="103" t="str">
        <f>VLOOKUP(B240,'Fire EN 54'!$D$5:$S$513,8,0)</f>
        <v>A</v>
      </c>
      <c r="H240" s="129"/>
      <c r="I240" s="536"/>
      <c r="J240" s="105" t="str">
        <f>VLOOKUP(B240,'Fire EN 54'!$D$5:$S$513,6,0)</f>
        <v>3</v>
      </c>
      <c r="K240" s="500" t="s">
        <v>584</v>
      </c>
      <c r="L240" s="107" t="str">
        <f>VLOOKUP(B240,'Fire EN 54'!$D$5:$S$513,10,0)</f>
        <v>CN</v>
      </c>
      <c r="M240" s="123">
        <f>VLOOKUP(B240,'Fire EN 54'!$D$5:$S$513,9,0)</f>
        <v>8531103000</v>
      </c>
      <c r="N240" s="102" t="str">
        <f>VLOOKUP(B240,'Fire EN 54'!$D$5:$S$513,12,0)</f>
        <v>0.238</v>
      </c>
      <c r="O240" s="103">
        <f>VLOOKUP(B240,'Fire EN 54_old'!$D$5:$S$508,16,0)</f>
        <v>8717332494507</v>
      </c>
      <c r="P240" s="103">
        <f>VLOOKUP(B240,'Fire EN 54'!$D$5:$S$513,16,0)</f>
        <v>8717332494507</v>
      </c>
    </row>
    <row r="241" spans="1:16" s="119" customFormat="1" ht="48" customHeight="1" x14ac:dyDescent="0.2">
      <c r="A241" s="545" t="e" vm="173">
        <v>#VALUE!</v>
      </c>
      <c r="B241" s="497" t="s">
        <v>326</v>
      </c>
      <c r="C241" s="497" t="s">
        <v>327</v>
      </c>
      <c r="D241" s="498" t="s">
        <v>328</v>
      </c>
      <c r="E241" s="102">
        <f>VLOOKUP(B241,'Fire EN 54'!$D$5:$S$513,5,0)</f>
        <v>664</v>
      </c>
      <c r="F241" s="535" t="s">
        <v>665</v>
      </c>
      <c r="G241" s="103" t="str">
        <f>VLOOKUP(B241,'Fire EN 54'!$D$5:$S$513,8,0)</f>
        <v>A</v>
      </c>
      <c r="H241" s="129"/>
      <c r="I241" s="536" t="s">
        <v>757</v>
      </c>
      <c r="J241" s="105" t="str">
        <f>VLOOKUP(B241,'Fire EN 54'!$D$5:$S$513,6,0)</f>
        <v>3</v>
      </c>
      <c r="K241" s="500" t="s">
        <v>584</v>
      </c>
      <c r="L241" s="107" t="str">
        <f>VLOOKUP(B241,'Fire EN 54'!$D$5:$S$513,10,0)</f>
        <v>CN</v>
      </c>
      <c r="M241" s="123">
        <f>VLOOKUP(B241,'Fire EN 54'!$D$5:$S$513,9,0)</f>
        <v>8531103000</v>
      </c>
      <c r="N241" s="102" t="str">
        <f>VLOOKUP(B241,'Fire EN 54'!$D$5:$S$513,12,0)</f>
        <v>0.292</v>
      </c>
      <c r="O241" s="103">
        <f>VLOOKUP(B241,'Fire EN 54_old'!$D$5:$S$508,16,0)</f>
        <v>8717332494514</v>
      </c>
      <c r="P241" s="103">
        <f>VLOOKUP(B241,'Fire EN 54'!$D$5:$S$513,16,0)</f>
        <v>8717332494514</v>
      </c>
    </row>
    <row r="242" spans="1:16" s="119" customFormat="1" ht="50.25" customHeight="1" x14ac:dyDescent="0.2">
      <c r="A242" s="509" t="e" vm="174">
        <v>#VALUE!</v>
      </c>
      <c r="B242" s="537" t="s">
        <v>329</v>
      </c>
      <c r="C242" s="537" t="s">
        <v>330</v>
      </c>
      <c r="D242" s="498" t="s">
        <v>761</v>
      </c>
      <c r="E242" s="102">
        <f>VLOOKUP(B242,'Fire EN 54'!$D$5:$S$513,5,0)</f>
        <v>763</v>
      </c>
      <c r="F242" s="535" t="s">
        <v>665</v>
      </c>
      <c r="G242" s="103" t="str">
        <f>VLOOKUP(B242,'Fire EN 54'!$D$5:$S$513,8,0)</f>
        <v>A</v>
      </c>
      <c r="H242" s="500"/>
      <c r="I242" s="500"/>
      <c r="J242" s="105" t="str">
        <f>VLOOKUP(B242,'Fire EN 54'!$D$5:$S$513,6,0)</f>
        <v>3</v>
      </c>
      <c r="K242" s="500" t="s">
        <v>584</v>
      </c>
      <c r="L242" s="107" t="str">
        <f>VLOOKUP(B242,'Fire EN 54'!$D$5:$S$513,10,0)</f>
        <v>CN</v>
      </c>
      <c r="M242" s="123">
        <f>VLOOKUP(B242,'Fire EN 54'!$D$5:$S$513,9,0)</f>
        <v>8531103000</v>
      </c>
      <c r="N242" s="102" t="str">
        <f>VLOOKUP(B242,'Fire EN 54'!$D$5:$S$513,12,0)</f>
        <v>0.283</v>
      </c>
      <c r="O242" s="103">
        <f>VLOOKUP(B242,'Fire EN 54_old'!$D$5:$S$508,16,0)</f>
        <v>8717332925308</v>
      </c>
      <c r="P242" s="103">
        <f>VLOOKUP(B242,'Fire EN 54'!$D$5:$S$513,16,0)</f>
        <v>8717332925308</v>
      </c>
    </row>
    <row r="243" spans="1:16" s="119" customFormat="1" ht="50.25" customHeight="1" x14ac:dyDescent="0.2">
      <c r="A243" s="509" t="e" vm="175">
        <v>#VALUE!</v>
      </c>
      <c r="B243" s="537" t="s">
        <v>1027</v>
      </c>
      <c r="C243" s="537" t="s">
        <v>1029</v>
      </c>
      <c r="D243" s="498" t="s">
        <v>1031</v>
      </c>
      <c r="E243" s="102">
        <f>VLOOKUP(B243,'Fire EN 54'!$D$5:$S$513,5,0)</f>
        <v>2700</v>
      </c>
      <c r="F243" s="535" t="s">
        <v>665</v>
      </c>
      <c r="G243" s="103" t="str">
        <f>VLOOKUP(B243,'Fire EN 54'!$D$5:$S$513,8,0)</f>
        <v>A</v>
      </c>
      <c r="H243" s="500"/>
      <c r="I243" s="500"/>
      <c r="J243" s="105" t="str">
        <f>VLOOKUP(B243,'Fire EN 54'!$D$5:$S$513,6,0)</f>
        <v>3</v>
      </c>
      <c r="K243" s="500" t="s">
        <v>584</v>
      </c>
      <c r="L243" s="107" t="str">
        <f>VLOOKUP(B243,'Fire EN 54'!$D$5:$S$513,10,0)</f>
        <v>DE</v>
      </c>
      <c r="M243" s="123">
        <f>VLOOKUP(B243,'Fire EN 54'!$D$5:$S$513,9,0)</f>
        <v>85318070</v>
      </c>
      <c r="N243" s="102" t="str">
        <f>VLOOKUP(B243,'Fire EN 54'!$D$5:$S$513,12,0)</f>
        <v>1.060</v>
      </c>
      <c r="O243" s="103">
        <f>VLOOKUP(B243,'Fire EN 54_old'!$D$5:$S$508,16,0)</f>
        <v>4060039128270</v>
      </c>
      <c r="P243" s="103">
        <f>VLOOKUP(B243,'Fire EN 54'!$D$5:$S$513,16,0)</f>
        <v>4060039128270</v>
      </c>
    </row>
    <row r="244" spans="1:16" s="119" customFormat="1" ht="50.25" customHeight="1" x14ac:dyDescent="0.2">
      <c r="A244" s="509" t="e" vm="176">
        <v>#VALUE!</v>
      </c>
      <c r="B244" s="537" t="s">
        <v>1028</v>
      </c>
      <c r="C244" s="537" t="s">
        <v>1030</v>
      </c>
      <c r="D244" s="498" t="s">
        <v>1032</v>
      </c>
      <c r="E244" s="102">
        <f>VLOOKUP(B244,'Fire EN 54'!$D$5:$S$513,5,0)</f>
        <v>1622</v>
      </c>
      <c r="F244" s="535" t="s">
        <v>665</v>
      </c>
      <c r="G244" s="103" t="str">
        <f>VLOOKUP(B244,'Fire EN 54'!$D$5:$S$513,8,0)</f>
        <v>A</v>
      </c>
      <c r="H244" s="500"/>
      <c r="I244" s="500"/>
      <c r="J244" s="105" t="str">
        <f>VLOOKUP(B244,'Fire EN 54'!$D$5:$S$513,6,0)</f>
        <v>3</v>
      </c>
      <c r="K244" s="500" t="s">
        <v>584</v>
      </c>
      <c r="L244" s="107" t="str">
        <f>VLOOKUP(B244,'Fire EN 54'!$D$5:$S$513,10,0)</f>
        <v>DE</v>
      </c>
      <c r="M244" s="123">
        <f>VLOOKUP(B244,'Fire EN 54'!$D$5:$S$513,9,0)</f>
        <v>85318070</v>
      </c>
      <c r="N244" s="102" t="str">
        <f>VLOOKUP(B244,'Fire EN 54'!$D$5:$S$513,12,0)</f>
        <v>0.640</v>
      </c>
      <c r="O244" s="103">
        <f>VLOOKUP(B244,'Fire EN 54_old'!$D$5:$S$508,16,0)</f>
        <v>4060039128287</v>
      </c>
      <c r="P244" s="103">
        <f>VLOOKUP(B244,'Fire EN 54'!$D$5:$S$513,16,0)</f>
        <v>4060039128287</v>
      </c>
    </row>
    <row r="245" spans="1:16" x14ac:dyDescent="0.2">
      <c r="A245" s="620" t="s">
        <v>331</v>
      </c>
      <c r="B245" s="621"/>
      <c r="C245" s="621"/>
      <c r="D245" s="621"/>
      <c r="E245" s="83"/>
      <c r="F245" s="165"/>
      <c r="G245" s="165"/>
      <c r="H245" s="165"/>
      <c r="I245" s="165"/>
      <c r="J245" s="165"/>
      <c r="K245" s="165"/>
      <c r="L245" s="165"/>
      <c r="M245" s="83"/>
      <c r="N245" s="480"/>
      <c r="O245" s="139"/>
      <c r="P245" s="83"/>
    </row>
    <row r="246" spans="1:16" s="108" customFormat="1" ht="51" customHeight="1" x14ac:dyDescent="0.2">
      <c r="A246" s="163" t="e" vm="177">
        <v>#VALUE!</v>
      </c>
      <c r="B246" s="100" t="s">
        <v>332</v>
      </c>
      <c r="C246" s="101" t="s">
        <v>333</v>
      </c>
      <c r="D246" s="472" t="s">
        <v>334</v>
      </c>
      <c r="E246" s="102">
        <f>VLOOKUP(B246,'Fire EN 54'!$D$5:$S$513,5,0)</f>
        <v>795</v>
      </c>
      <c r="F246" s="474" t="s">
        <v>665</v>
      </c>
      <c r="G246" s="103" t="str">
        <f>VLOOKUP(B246,'Fire EN 54'!$D$5:$S$513,8,0)</f>
        <v>A</v>
      </c>
      <c r="H246" s="106"/>
      <c r="I246" s="106"/>
      <c r="J246" s="105" t="str">
        <f>VLOOKUP(B246,'Fire EN 54'!$D$5:$S$513,6,0)</f>
        <v>3</v>
      </c>
      <c r="K246" s="106" t="s">
        <v>584</v>
      </c>
      <c r="L246" s="107" t="str">
        <f>VLOOKUP(B246,'Fire EN 54'!$D$5:$S$513,10,0)</f>
        <v>CN</v>
      </c>
      <c r="M246" s="123">
        <f>VLOOKUP(B246,'Fire EN 54'!$D$5:$S$513,9,0)</f>
        <v>8531103000</v>
      </c>
      <c r="N246" s="102" t="str">
        <f>VLOOKUP(B246,'Fire EN 54'!$D$5:$S$513,12,0)</f>
        <v>0.215</v>
      </c>
      <c r="O246" s="103">
        <f>VLOOKUP(B246,'Fire EN 54_old'!$D$5:$S$508,16,0)</f>
        <v>8717332770779</v>
      </c>
      <c r="P246" s="103">
        <f>VLOOKUP(B246,'Fire EN 54'!$D$5:$S$513,16,0)</f>
        <v>8717332770779</v>
      </c>
    </row>
    <row r="247" spans="1:16" s="108" customFormat="1" ht="51" customHeight="1" x14ac:dyDescent="0.2">
      <c r="A247" s="163" t="e" vm="178">
        <v>#VALUE!</v>
      </c>
      <c r="B247" s="100" t="s">
        <v>335</v>
      </c>
      <c r="C247" s="101" t="s">
        <v>336</v>
      </c>
      <c r="D247" s="472" t="s">
        <v>337</v>
      </c>
      <c r="E247" s="102">
        <f>VLOOKUP(B247,'Fire EN 54'!$D$5:$S$513,5,0)</f>
        <v>795</v>
      </c>
      <c r="F247" s="474" t="s">
        <v>665</v>
      </c>
      <c r="G247" s="103" t="str">
        <f>VLOOKUP(B247,'Fire EN 54'!$D$5:$S$513,8,0)</f>
        <v>A</v>
      </c>
      <c r="H247" s="106"/>
      <c r="I247" s="106"/>
      <c r="J247" s="105" t="str">
        <f>VLOOKUP(B247,'Fire EN 54'!$D$5:$S$513,6,0)</f>
        <v>3</v>
      </c>
      <c r="K247" s="106" t="s">
        <v>584</v>
      </c>
      <c r="L247" s="107" t="str">
        <f>VLOOKUP(B247,'Fire EN 54'!$D$5:$S$513,10,0)</f>
        <v>CN</v>
      </c>
      <c r="M247" s="123">
        <f>VLOOKUP(B247,'Fire EN 54'!$D$5:$S$513,9,0)</f>
        <v>8531103000</v>
      </c>
      <c r="N247" s="102" t="str">
        <f>VLOOKUP(B247,'Fire EN 54'!$D$5:$S$513,12,0)</f>
        <v>0.215</v>
      </c>
      <c r="O247" s="103">
        <f>VLOOKUP(B247,'Fire EN 54_old'!$D$5:$S$508,16,0)</f>
        <v>8717332770762</v>
      </c>
      <c r="P247" s="103">
        <f>VLOOKUP(B247,'Fire EN 54'!$D$5:$S$513,16,0)</f>
        <v>8717332770762</v>
      </c>
    </row>
    <row r="248" spans="1:16" s="108" customFormat="1" ht="51" customHeight="1" x14ac:dyDescent="0.2">
      <c r="A248" s="163" t="e" vm="179">
        <v>#VALUE!</v>
      </c>
      <c r="B248" s="100" t="s">
        <v>338</v>
      </c>
      <c r="C248" s="101" t="s">
        <v>339</v>
      </c>
      <c r="D248" s="472" t="s">
        <v>340</v>
      </c>
      <c r="E248" s="102">
        <f>VLOOKUP(B248,'Fire EN 54'!$D$5:$S$513,5,0)</f>
        <v>834</v>
      </c>
      <c r="F248" s="474" t="s">
        <v>665</v>
      </c>
      <c r="G248" s="103" t="str">
        <f>VLOOKUP(B248,'Fire EN 54'!$D$5:$S$513,8,0)</f>
        <v>A</v>
      </c>
      <c r="H248" s="106"/>
      <c r="I248" s="106"/>
      <c r="J248" s="105" t="str">
        <f>VLOOKUP(B248,'Fire EN 54'!$D$5:$S$513,6,0)</f>
        <v>3</v>
      </c>
      <c r="K248" s="106" t="s">
        <v>584</v>
      </c>
      <c r="L248" s="107" t="str">
        <f>VLOOKUP(B248,'Fire EN 54'!$D$5:$S$513,10,0)</f>
        <v>CN</v>
      </c>
      <c r="M248" s="123">
        <f>VLOOKUP(B248,'Fire EN 54'!$D$5:$S$513,9,0)</f>
        <v>8531103000</v>
      </c>
      <c r="N248" s="102" t="str">
        <f>VLOOKUP(B248,'Fire EN 54'!$D$5:$S$513,12,0)</f>
        <v>0.245</v>
      </c>
      <c r="O248" s="103">
        <f>VLOOKUP(B248,'Fire EN 54_old'!$D$5:$S$508,16,0)</f>
        <v>8717332770786</v>
      </c>
      <c r="P248" s="103">
        <f>VLOOKUP(B248,'Fire EN 54'!$D$5:$S$513,16,0)</f>
        <v>8717332770786</v>
      </c>
    </row>
    <row r="249" spans="1:16" s="108" customFormat="1" ht="51" customHeight="1" x14ac:dyDescent="0.2">
      <c r="A249" s="163" t="e" vm="180">
        <v>#VALUE!</v>
      </c>
      <c r="B249" s="100" t="s">
        <v>341</v>
      </c>
      <c r="C249" s="101" t="s">
        <v>342</v>
      </c>
      <c r="D249" s="472" t="s">
        <v>343</v>
      </c>
      <c r="E249" s="102">
        <f>VLOOKUP(B249,'Fire EN 54'!$D$5:$S$513,5,0)</f>
        <v>834</v>
      </c>
      <c r="F249" s="474" t="s">
        <v>665</v>
      </c>
      <c r="G249" s="103">
        <f>VLOOKUP(B249,'Fire EN 54'!$D$5:$S$513,8,0)</f>
        <v>1</v>
      </c>
      <c r="H249" s="106"/>
      <c r="I249" s="106"/>
      <c r="J249" s="105" t="str">
        <f>VLOOKUP(B249,'Fire EN 54'!$D$5:$S$513,6,0)</f>
        <v>3</v>
      </c>
      <c r="K249" s="106" t="s">
        <v>584</v>
      </c>
      <c r="L249" s="107" t="str">
        <f>VLOOKUP(B249,'Fire EN 54'!$D$5:$S$513,10,0)</f>
        <v>CN</v>
      </c>
      <c r="M249" s="123">
        <f>VLOOKUP(B249,'Fire EN 54'!$D$5:$S$513,9,0)</f>
        <v>8531103000</v>
      </c>
      <c r="N249" s="102" t="str">
        <f>VLOOKUP(B249,'Fire EN 54'!$D$5:$S$513,12,0)</f>
        <v>0.245</v>
      </c>
      <c r="O249" s="103">
        <f>VLOOKUP(B249,'Fire EN 54_old'!$D$5:$S$508,16,0)</f>
        <v>8717332770793</v>
      </c>
      <c r="P249" s="103">
        <f>VLOOKUP(B249,'Fire EN 54'!$D$5:$S$513,16,0)</f>
        <v>8717332770793</v>
      </c>
    </row>
    <row r="250" spans="1:16" s="108" customFormat="1" ht="51" customHeight="1" x14ac:dyDescent="0.2">
      <c r="A250" s="163" t="e" vm="181">
        <v>#VALUE!</v>
      </c>
      <c r="B250" s="100" t="s">
        <v>344</v>
      </c>
      <c r="C250" s="101" t="s">
        <v>345</v>
      </c>
      <c r="D250" s="472" t="s">
        <v>346</v>
      </c>
      <c r="E250" s="102">
        <f>VLOOKUP(B250,'Fire EN 54'!$D$5:$S$513,5,0)</f>
        <v>920</v>
      </c>
      <c r="F250" s="474" t="s">
        <v>665</v>
      </c>
      <c r="G250" s="103" t="str">
        <f>VLOOKUP(B250,'Fire EN 54'!$D$5:$S$513,8,0)</f>
        <v>A</v>
      </c>
      <c r="H250" s="106"/>
      <c r="I250" s="106"/>
      <c r="J250" s="105" t="str">
        <f>VLOOKUP(B250,'Fire EN 54'!$D$5:$S$513,6,0)</f>
        <v>3</v>
      </c>
      <c r="K250" s="106" t="s">
        <v>584</v>
      </c>
      <c r="L250" s="107" t="str">
        <f>VLOOKUP(B250,'Fire EN 54'!$D$5:$S$513,10,0)</f>
        <v>CN</v>
      </c>
      <c r="M250" s="123">
        <f>VLOOKUP(B250,'Fire EN 54'!$D$5:$S$513,9,0)</f>
        <v>8531103000</v>
      </c>
      <c r="N250" s="102" t="str">
        <f>VLOOKUP(B250,'Fire EN 54'!$D$5:$S$513,12,0)</f>
        <v>0.325</v>
      </c>
      <c r="O250" s="103">
        <f>VLOOKUP(B250,'Fire EN 54_old'!$D$5:$S$508,16,0)</f>
        <v>8717332770809</v>
      </c>
      <c r="P250" s="103">
        <f>VLOOKUP(B250,'Fire EN 54'!$D$5:$S$513,16,0)</f>
        <v>8717332770809</v>
      </c>
    </row>
    <row r="251" spans="1:16" s="108" customFormat="1" ht="51" customHeight="1" x14ac:dyDescent="0.2">
      <c r="A251" s="163" t="e" vm="182">
        <v>#VALUE!</v>
      </c>
      <c r="B251" s="100" t="s">
        <v>347</v>
      </c>
      <c r="C251" s="538" t="s">
        <v>348</v>
      </c>
      <c r="D251" s="472" t="s">
        <v>690</v>
      </c>
      <c r="E251" s="102">
        <f>VLOOKUP(B251,'Fire EN 54'!$D$5:$S$513,5,0)</f>
        <v>1669</v>
      </c>
      <c r="F251" s="474" t="s">
        <v>665</v>
      </c>
      <c r="G251" s="103" t="str">
        <f>VLOOKUP(B251,'Fire EN 54'!$D$5:$S$513,8,0)</f>
        <v>A</v>
      </c>
      <c r="H251" s="105" t="s">
        <v>696</v>
      </c>
      <c r="I251" s="105"/>
      <c r="J251" s="105" t="str">
        <f>VLOOKUP(B251,'Fire EN 54'!$D$5:$S$513,6,0)</f>
        <v>3</v>
      </c>
      <c r="K251" s="106" t="s">
        <v>584</v>
      </c>
      <c r="L251" s="107" t="str">
        <f>VLOOKUP(B251,'Fire EN 54'!$D$5:$S$513,10,0)</f>
        <v>CN</v>
      </c>
      <c r="M251" s="123">
        <f>VLOOKUP(B251,'Fire EN 54'!$D$5:$S$513,9,0)</f>
        <v>8531103000</v>
      </c>
      <c r="N251" s="102" t="str">
        <f>VLOOKUP(B251,'Fire EN 54'!$D$5:$S$513,12,0)</f>
        <v>0.45</v>
      </c>
      <c r="O251" s="103">
        <f>VLOOKUP(B251,'Fire EN 54_old'!$D$5:$S$508,16,0)</f>
        <v>8717332770823</v>
      </c>
      <c r="P251" s="103">
        <f>VLOOKUP(B251,'Fire EN 54'!$D$5:$S$513,16,0)</f>
        <v>8717332770823</v>
      </c>
    </row>
    <row r="252" spans="1:16" s="109" customFormat="1" ht="51" customHeight="1" x14ac:dyDescent="0.2">
      <c r="A252" s="123" t="e" vm="183">
        <v>#VALUE!</v>
      </c>
      <c r="B252" s="101" t="s">
        <v>349</v>
      </c>
      <c r="C252" s="101" t="s">
        <v>350</v>
      </c>
      <c r="D252" s="472" t="s">
        <v>691</v>
      </c>
      <c r="E252" s="102">
        <f>VLOOKUP(B252,'Fire EN 54'!$D$5:$S$513,5,0)</f>
        <v>532</v>
      </c>
      <c r="F252" s="474" t="s">
        <v>665</v>
      </c>
      <c r="G252" s="103" t="str">
        <f>VLOOKUP(B252,'Fire EN 54'!$D$5:$S$513,8,0)</f>
        <v>A</v>
      </c>
      <c r="H252" s="105" t="s">
        <v>697</v>
      </c>
      <c r="I252" s="105"/>
      <c r="J252" s="105" t="str">
        <f>VLOOKUP(B252,'Fire EN 54'!$D$5:$S$513,6,0)</f>
        <v>3</v>
      </c>
      <c r="K252" s="106" t="s">
        <v>584</v>
      </c>
      <c r="L252" s="107" t="str">
        <f>VLOOKUP(B252,'Fire EN 54'!$D$5:$S$513,10,0)</f>
        <v>Slovakia</v>
      </c>
      <c r="M252" s="123">
        <f>VLOOKUP(B252,'Fire EN 54'!$D$5:$S$513,9,0)</f>
        <v>8531103000</v>
      </c>
      <c r="N252" s="102" t="str">
        <f>VLOOKUP(B252,'Fire EN 54'!$D$5:$S$513,12,0)</f>
        <v>0.25</v>
      </c>
      <c r="O252" s="103">
        <f>VLOOKUP(B252,'Fire EN 54_old'!$D$5:$S$508,16,0)</f>
        <v>8717332311392</v>
      </c>
      <c r="P252" s="103">
        <f>VLOOKUP(B252,'Fire EN 54'!$D$5:$S$513,16,0)</f>
        <v>8717332311392</v>
      </c>
    </row>
    <row r="253" spans="1:16" s="109" customFormat="1" ht="51" customHeight="1" x14ac:dyDescent="0.2">
      <c r="A253" s="123" t="e" vm="184">
        <v>#VALUE!</v>
      </c>
      <c r="B253" s="101" t="s">
        <v>351</v>
      </c>
      <c r="C253" s="101" t="s">
        <v>352</v>
      </c>
      <c r="D253" s="472" t="s">
        <v>692</v>
      </c>
      <c r="E253" s="102">
        <f>VLOOKUP(B253,'Fire EN 54'!$D$5:$S$513,5,0)</f>
        <v>532</v>
      </c>
      <c r="F253" s="474" t="s">
        <v>665</v>
      </c>
      <c r="G253" s="103" t="str">
        <f>VLOOKUP(B253,'Fire EN 54'!$D$5:$S$513,8,0)</f>
        <v>A</v>
      </c>
      <c r="H253" s="105" t="s">
        <v>698</v>
      </c>
      <c r="I253" s="105"/>
      <c r="J253" s="105" t="str">
        <f>VLOOKUP(B253,'Fire EN 54'!$D$5:$S$513,6,0)</f>
        <v>3</v>
      </c>
      <c r="K253" s="106" t="s">
        <v>584</v>
      </c>
      <c r="L253" s="107" t="str">
        <f>VLOOKUP(B253,'Fire EN 54'!$D$5:$S$513,10,0)</f>
        <v>Slovakia</v>
      </c>
      <c r="M253" s="123">
        <f>VLOOKUP(B253,'Fire EN 54'!$D$5:$S$513,9,0)</f>
        <v>8531103000</v>
      </c>
      <c r="N253" s="102" t="str">
        <f>VLOOKUP(B253,'Fire EN 54'!$D$5:$S$513,12,0)</f>
        <v>0.25</v>
      </c>
      <c r="O253" s="103">
        <f>VLOOKUP(B253,'Fire EN 54_old'!$D$5:$S$508,16,0)</f>
        <v>8717332311408</v>
      </c>
      <c r="P253" s="103">
        <f>VLOOKUP(B253,'Fire EN 54'!$D$5:$S$513,16,0)</f>
        <v>8717332311408</v>
      </c>
    </row>
    <row r="254" spans="1:16" s="109" customFormat="1" ht="51" customHeight="1" x14ac:dyDescent="0.2">
      <c r="A254" s="123" t="e" vm="185">
        <v>#VALUE!</v>
      </c>
      <c r="B254" s="101" t="s">
        <v>353</v>
      </c>
      <c r="C254" s="101" t="s">
        <v>354</v>
      </c>
      <c r="D254" s="472" t="s">
        <v>693</v>
      </c>
      <c r="E254" s="102">
        <f>VLOOKUP(B254,'Fire EN 54'!$D$5:$S$513,5,0)</f>
        <v>830</v>
      </c>
      <c r="F254" s="474" t="s">
        <v>665</v>
      </c>
      <c r="G254" s="103">
        <f>VLOOKUP(B254,'Fire EN 54'!$D$5:$S$513,8,0)</f>
        <v>1</v>
      </c>
      <c r="H254" s="105" t="s">
        <v>698</v>
      </c>
      <c r="I254" s="105"/>
      <c r="J254" s="105" t="str">
        <f>VLOOKUP(B254,'Fire EN 54'!$D$5:$S$513,6,0)</f>
        <v>3</v>
      </c>
      <c r="K254" s="106" t="s">
        <v>584</v>
      </c>
      <c r="L254" s="107" t="str">
        <f>VLOOKUP(B254,'Fire EN 54'!$D$5:$S$513,10,0)</f>
        <v>CN</v>
      </c>
      <c r="M254" s="123">
        <f>VLOOKUP(B254,'Fire EN 54'!$D$5:$S$513,9,0)</f>
        <v>8531103000</v>
      </c>
      <c r="N254" s="102" t="str">
        <f>VLOOKUP(B254,'Fire EN 54'!$D$5:$S$513,12,0)</f>
        <v>0.49</v>
      </c>
      <c r="O254" s="103">
        <f>VLOOKUP(B254,'Fire EN 54_old'!$D$5:$S$508,16,0)</f>
        <v>8717332311378</v>
      </c>
      <c r="P254" s="103">
        <f>VLOOKUP(B254,'Fire EN 54'!$D$5:$S$513,16,0)</f>
        <v>8717332311378</v>
      </c>
    </row>
    <row r="255" spans="1:16" s="109" customFormat="1" ht="51" customHeight="1" x14ac:dyDescent="0.2">
      <c r="A255" s="123" t="e" vm="186">
        <v>#VALUE!</v>
      </c>
      <c r="B255" s="101" t="s">
        <v>355</v>
      </c>
      <c r="C255" s="101" t="s">
        <v>356</v>
      </c>
      <c r="D255" s="472" t="s">
        <v>357</v>
      </c>
      <c r="E255" s="102">
        <f>VLOOKUP(B255,'Fire EN 54'!$D$5:$S$513,5,0)</f>
        <v>830</v>
      </c>
      <c r="F255" s="474" t="s">
        <v>665</v>
      </c>
      <c r="G255" s="103" t="str">
        <f>VLOOKUP(B255,'Fire EN 54'!$D$5:$S$513,8,0)</f>
        <v>A</v>
      </c>
      <c r="H255" s="105" t="s">
        <v>698</v>
      </c>
      <c r="I255" s="105"/>
      <c r="J255" s="105" t="str">
        <f>VLOOKUP(B255,'Fire EN 54'!$D$5:$S$513,6,0)</f>
        <v>3</v>
      </c>
      <c r="K255" s="106" t="s">
        <v>584</v>
      </c>
      <c r="L255" s="107" t="str">
        <f>VLOOKUP(B255,'Fire EN 54'!$D$5:$S$513,10,0)</f>
        <v>CN</v>
      </c>
      <c r="M255" s="123">
        <f>VLOOKUP(B255,'Fire EN 54'!$D$5:$S$513,9,0)</f>
        <v>8531103000</v>
      </c>
      <c r="N255" s="102" t="str">
        <f>VLOOKUP(B255,'Fire EN 54'!$D$5:$S$513,12,0)</f>
        <v>0.49</v>
      </c>
      <c r="O255" s="103">
        <f>VLOOKUP(B255,'Fire EN 54_old'!$D$5:$S$508,16,0)</f>
        <v>8717332311385</v>
      </c>
      <c r="P255" s="103">
        <f>VLOOKUP(B255,'Fire EN 54'!$D$5:$S$513,16,0)</f>
        <v>8717332311385</v>
      </c>
    </row>
    <row r="256" spans="1:16" ht="12.75" customHeight="1" x14ac:dyDescent="0.2">
      <c r="A256" s="620" t="s">
        <v>358</v>
      </c>
      <c r="B256" s="621"/>
      <c r="C256" s="621"/>
      <c r="D256" s="621"/>
      <c r="E256" s="83"/>
      <c r="F256" s="165"/>
      <c r="G256" s="165"/>
      <c r="H256" s="165"/>
      <c r="I256" s="165"/>
      <c r="J256" s="165"/>
      <c r="K256" s="165"/>
      <c r="L256" s="165"/>
      <c r="M256" s="83"/>
      <c r="N256" s="480"/>
      <c r="O256" s="139"/>
      <c r="P256" s="83"/>
    </row>
    <row r="257" spans="1:16" s="109" customFormat="1" ht="51" customHeight="1" x14ac:dyDescent="0.2">
      <c r="A257" s="123" t="e" vm="187">
        <v>#VALUE!</v>
      </c>
      <c r="B257" s="101" t="s">
        <v>359</v>
      </c>
      <c r="C257" s="101" t="s">
        <v>360</v>
      </c>
      <c r="D257" s="472" t="s">
        <v>361</v>
      </c>
      <c r="E257" s="102">
        <f>VLOOKUP(B257,'Fire EN 54'!$D$5:$S$513,5,0)</f>
        <v>372</v>
      </c>
      <c r="F257" s="474" t="s">
        <v>665</v>
      </c>
      <c r="G257" s="103" t="str">
        <f>VLOOKUP(B257,'Fire EN 54'!$D$5:$S$513,8,0)</f>
        <v>A</v>
      </c>
      <c r="H257" s="106"/>
      <c r="I257" s="539" t="s">
        <v>757</v>
      </c>
      <c r="J257" s="105" t="str">
        <f>VLOOKUP(B257,'Fire EN 54'!$D$5:$S$513,6,0)</f>
        <v>3</v>
      </c>
      <c r="K257" s="106" t="s">
        <v>584</v>
      </c>
      <c r="L257" s="107" t="str">
        <f>VLOOKUP(B257,'Fire EN 54'!$D$5:$S$513,10,0)</f>
        <v>CN</v>
      </c>
      <c r="M257" s="123">
        <f>VLOOKUP(B257,'Fire EN 54'!$D$5:$S$513,9,0)</f>
        <v>8531103000</v>
      </c>
      <c r="N257" s="102" t="str">
        <f>VLOOKUP(B257,'Fire EN 54'!$D$5:$S$513,12,0)</f>
        <v>0.216</v>
      </c>
      <c r="O257" s="103">
        <f>VLOOKUP(B257,'Fire EN 54_old'!$D$5:$S$508,16,0)</f>
        <v>8717332494521</v>
      </c>
      <c r="P257" s="103">
        <f>VLOOKUP(B257,'Fire EN 54'!$D$5:$S$513,16,0)</f>
        <v>8717332494521</v>
      </c>
    </row>
    <row r="258" spans="1:16" s="109" customFormat="1" ht="51" customHeight="1" x14ac:dyDescent="0.2">
      <c r="A258" s="123" t="e" vm="188">
        <v>#VALUE!</v>
      </c>
      <c r="B258" s="101" t="s">
        <v>362</v>
      </c>
      <c r="C258" s="101" t="s">
        <v>363</v>
      </c>
      <c r="D258" s="472" t="s">
        <v>364</v>
      </c>
      <c r="E258" s="102">
        <f>VLOOKUP(B258,'Fire EN 54'!$D$5:$S$513,5,0)</f>
        <v>372</v>
      </c>
      <c r="F258" s="474" t="s">
        <v>665</v>
      </c>
      <c r="G258" s="103" t="str">
        <f>VLOOKUP(B258,'Fire EN 54'!$D$5:$S$513,8,0)</f>
        <v>A</v>
      </c>
      <c r="H258" s="106"/>
      <c r="I258" s="539" t="s">
        <v>757</v>
      </c>
      <c r="J258" s="105" t="str">
        <f>VLOOKUP(B258,'Fire EN 54'!$D$5:$S$513,6,0)</f>
        <v>3</v>
      </c>
      <c r="K258" s="106" t="s">
        <v>584</v>
      </c>
      <c r="L258" s="107" t="str">
        <f>VLOOKUP(B258,'Fire EN 54'!$D$5:$S$513,10,0)</f>
        <v>CN</v>
      </c>
      <c r="M258" s="123">
        <f>VLOOKUP(B258,'Fire EN 54'!$D$5:$S$513,9,0)</f>
        <v>8531103000</v>
      </c>
      <c r="N258" s="102" t="str">
        <f>VLOOKUP(B258,'Fire EN 54'!$D$5:$S$513,12,0)</f>
        <v>0.291</v>
      </c>
      <c r="O258" s="103">
        <f>VLOOKUP(B258,'Fire EN 54_old'!$D$5:$S$508,16,0)</f>
        <v>8717332494545</v>
      </c>
      <c r="P258" s="103">
        <f>VLOOKUP(B258,'Fire EN 54'!$D$5:$S$513,16,0)</f>
        <v>8717332494545</v>
      </c>
    </row>
    <row r="259" spans="1:16" s="109" customFormat="1" ht="51" customHeight="1" x14ac:dyDescent="0.2">
      <c r="A259" s="123" t="e" vm="189">
        <v>#VALUE!</v>
      </c>
      <c r="B259" s="496" t="s">
        <v>365</v>
      </c>
      <c r="C259" s="496" t="s">
        <v>366</v>
      </c>
      <c r="D259" s="472" t="s">
        <v>367</v>
      </c>
      <c r="E259" s="102">
        <f>VLOOKUP(B259,'Fire EN 54'!$D$5:$S$513,5,0)</f>
        <v>524</v>
      </c>
      <c r="F259" s="474" t="s">
        <v>665</v>
      </c>
      <c r="G259" s="103" t="str">
        <f>VLOOKUP(B259,'Fire EN 54'!$D$5:$S$513,8,0)</f>
        <v>A</v>
      </c>
      <c r="H259" s="106"/>
      <c r="I259" s="106"/>
      <c r="J259" s="105" t="str">
        <f>VLOOKUP(B259,'Fire EN 54'!$D$5:$S$513,6,0)</f>
        <v>3</v>
      </c>
      <c r="K259" s="106" t="s">
        <v>584</v>
      </c>
      <c r="L259" s="107" t="str">
        <f>VLOOKUP(B259,'Fire EN 54'!$D$5:$S$513,10,0)</f>
        <v>CN</v>
      </c>
      <c r="M259" s="123">
        <f>VLOOKUP(B259,'Fire EN 54'!$D$5:$S$513,9,0)</f>
        <v>8531103000</v>
      </c>
      <c r="N259" s="102" t="str">
        <f>VLOOKUP(B259,'Fire EN 54'!$D$5:$S$513,12,0)</f>
        <v>0.105</v>
      </c>
      <c r="O259" s="103">
        <f>VLOOKUP(B259,'Fire EN 54_old'!$D$5:$S$508,16,0)</f>
        <v>8717332925247</v>
      </c>
      <c r="P259" s="103">
        <f>VLOOKUP(B259,'Fire EN 54'!$D$5:$S$513,16,0)</f>
        <v>8717332925247</v>
      </c>
    </row>
    <row r="260" spans="1:16" s="109" customFormat="1" ht="51" customHeight="1" x14ac:dyDescent="0.2">
      <c r="A260" s="123" t="e" vm="190">
        <v>#VALUE!</v>
      </c>
      <c r="B260" s="496" t="s">
        <v>368</v>
      </c>
      <c r="C260" s="496" t="s">
        <v>369</v>
      </c>
      <c r="D260" s="472" t="s">
        <v>370</v>
      </c>
      <c r="E260" s="102">
        <f>VLOOKUP(B260,'Fire EN 54'!$D$5:$S$513,5,0)</f>
        <v>524</v>
      </c>
      <c r="F260" s="474" t="s">
        <v>665</v>
      </c>
      <c r="G260" s="103" t="str">
        <f>VLOOKUP(B260,'Fire EN 54'!$D$5:$S$513,8,0)</f>
        <v>A</v>
      </c>
      <c r="H260" s="106"/>
      <c r="I260" s="106"/>
      <c r="J260" s="105" t="str">
        <f>VLOOKUP(B260,'Fire EN 54'!$D$5:$S$513,6,0)</f>
        <v>3</v>
      </c>
      <c r="K260" s="106" t="s">
        <v>584</v>
      </c>
      <c r="L260" s="107" t="str">
        <f>VLOOKUP(B260,'Fire EN 54'!$D$5:$S$513,10,0)</f>
        <v>CN</v>
      </c>
      <c r="M260" s="123">
        <f>VLOOKUP(B260,'Fire EN 54'!$D$5:$S$513,9,0)</f>
        <v>8531103000</v>
      </c>
      <c r="N260" s="102" t="str">
        <f>VLOOKUP(B260,'Fire EN 54'!$D$5:$S$513,12,0)</f>
        <v>0.136</v>
      </c>
      <c r="O260" s="103">
        <f>VLOOKUP(B260,'Fire EN 54_old'!$D$5:$S$508,16,0)</f>
        <v>8717332925261</v>
      </c>
      <c r="P260" s="103">
        <f>VLOOKUP(B260,'Fire EN 54'!$D$5:$S$513,16,0)</f>
        <v>8717332925261</v>
      </c>
    </row>
    <row r="261" spans="1:16" s="109" customFormat="1" ht="51" customHeight="1" x14ac:dyDescent="0.2">
      <c r="A261" s="123" t="e" vm="191">
        <v>#VALUE!</v>
      </c>
      <c r="B261" s="496" t="s">
        <v>1039</v>
      </c>
      <c r="C261" s="496" t="s">
        <v>1040</v>
      </c>
      <c r="D261" s="472" t="s">
        <v>1041</v>
      </c>
      <c r="E261" s="102">
        <f>VLOOKUP(B261,'Fire EN 54'!$D$5:$S$513,5,0)</f>
        <v>2489</v>
      </c>
      <c r="F261" s="474" t="s">
        <v>665</v>
      </c>
      <c r="G261" s="103" t="str">
        <f>VLOOKUP(B261,'Fire EN 54'!$D$5:$S$513,8,0)</f>
        <v>A</v>
      </c>
      <c r="H261" s="106"/>
      <c r="I261" s="105"/>
      <c r="J261" s="105" t="str">
        <f>VLOOKUP(B261,'Fire EN 54'!$D$5:$S$513,6,0)</f>
        <v>3</v>
      </c>
      <c r="K261" s="106" t="s">
        <v>584</v>
      </c>
      <c r="L261" s="107" t="str">
        <f>VLOOKUP(B261,'Fire EN 54'!$D$5:$S$513,10,0)</f>
        <v>DE</v>
      </c>
      <c r="M261" s="123">
        <f>VLOOKUP(B261,'Fire EN 54'!$D$5:$S$513,9,0)</f>
        <v>85318070</v>
      </c>
      <c r="N261" s="102" t="str">
        <f>VLOOKUP(B261,'Fire EN 54'!$D$5:$S$513,12,0)</f>
        <v>0.440</v>
      </c>
      <c r="O261" s="103">
        <f>VLOOKUP(B261,'Fire EN 54_old'!$D$5:$S$508,16,0)</f>
        <v>4060039128256</v>
      </c>
      <c r="P261" s="103">
        <f>VLOOKUP(B261,'Fire EN 54'!$D$5:$S$513,16,0)</f>
        <v>4060039128256</v>
      </c>
    </row>
    <row r="262" spans="1:16" s="41" customFormat="1" x14ac:dyDescent="0.2">
      <c r="A262" s="620" t="s">
        <v>371</v>
      </c>
      <c r="B262" s="621"/>
      <c r="C262" s="621"/>
      <c r="D262" s="621"/>
      <c r="E262" s="83"/>
      <c r="F262" s="165"/>
      <c r="G262" s="165"/>
      <c r="H262" s="165"/>
      <c r="I262" s="165"/>
      <c r="J262" s="165"/>
      <c r="K262" s="165"/>
      <c r="L262" s="165"/>
      <c r="M262" s="83"/>
      <c r="N262" s="480"/>
      <c r="O262" s="139"/>
      <c r="P262" s="83"/>
    </row>
    <row r="263" spans="1:16" s="109" customFormat="1" ht="51" customHeight="1" x14ac:dyDescent="0.2">
      <c r="A263" s="123" t="e" vm="192">
        <v>#VALUE!</v>
      </c>
      <c r="B263" s="101" t="s">
        <v>372</v>
      </c>
      <c r="C263" s="101" t="s">
        <v>373</v>
      </c>
      <c r="D263" s="472" t="s">
        <v>374</v>
      </c>
      <c r="E263" s="102">
        <f>VLOOKUP(B263,'Fire EN 54'!$D$5:$S$513,5,0)</f>
        <v>643</v>
      </c>
      <c r="F263" s="474" t="s">
        <v>665</v>
      </c>
      <c r="G263" s="103" t="str">
        <f>VLOOKUP(B263,'Fire EN 54'!$D$5:$S$513,8,0)</f>
        <v>A</v>
      </c>
      <c r="H263" s="106"/>
      <c r="I263" s="539" t="s">
        <v>757</v>
      </c>
      <c r="J263" s="105" t="str">
        <f>VLOOKUP(B263,'Fire EN 54'!$D$5:$S$513,6,0)</f>
        <v>3</v>
      </c>
      <c r="K263" s="107" t="s">
        <v>584</v>
      </c>
      <c r="L263" s="107" t="str">
        <f>VLOOKUP(B263,'Fire EN 54'!$D$5:$S$513,10,0)</f>
        <v>CN</v>
      </c>
      <c r="M263" s="123">
        <f>VLOOKUP(B263,'Fire EN 54'!$D$5:$S$513,9,0)</f>
        <v>8531900000</v>
      </c>
      <c r="N263" s="102" t="str">
        <f>VLOOKUP(B263,'Fire EN 54'!$D$5:$S$513,12,0)</f>
        <v>0.077</v>
      </c>
      <c r="O263" s="103">
        <f>VLOOKUP(B263,'Fire EN 54_old'!$D$5:$S$508,16,0)</f>
        <v>8717332282999</v>
      </c>
      <c r="P263" s="103">
        <f>VLOOKUP(B263,'Fire EN 54'!$D$5:$S$513,16,0)</f>
        <v>8717332282999</v>
      </c>
    </row>
    <row r="264" spans="1:16" ht="13.2" x14ac:dyDescent="0.2">
      <c r="A264" s="622" t="s">
        <v>375</v>
      </c>
      <c r="B264" s="623"/>
      <c r="C264" s="623"/>
      <c r="D264" s="623"/>
      <c r="E264" s="84"/>
      <c r="F264" s="164"/>
      <c r="G264" s="164"/>
      <c r="H264" s="164"/>
      <c r="I264" s="164"/>
      <c r="J264" s="164"/>
      <c r="K264" s="164"/>
      <c r="L264" s="164"/>
      <c r="M264" s="84"/>
      <c r="N264" s="481"/>
      <c r="O264" s="140"/>
      <c r="P264" s="84"/>
    </row>
    <row r="265" spans="1:16" s="109" customFormat="1" ht="51" customHeight="1" x14ac:dyDescent="0.2">
      <c r="A265" s="123" t="e" vm="193">
        <v>#VALUE!</v>
      </c>
      <c r="B265" s="100" t="s">
        <v>376</v>
      </c>
      <c r="C265" s="100" t="s">
        <v>377</v>
      </c>
      <c r="D265" s="472" t="s">
        <v>378</v>
      </c>
      <c r="E265" s="102">
        <f>VLOOKUP(B265,'Fire EN 54'!$D$5:$S$513,5,0)</f>
        <v>5347</v>
      </c>
      <c r="F265" s="471" t="s">
        <v>665</v>
      </c>
      <c r="G265" s="103" t="str">
        <f>VLOOKUP(B265,'Fire EN 54'!$D$5:$S$513,8,0)</f>
        <v>A</v>
      </c>
      <c r="H265" s="106"/>
      <c r="I265" s="106"/>
      <c r="J265" s="105" t="str">
        <f>VLOOKUP(B265,'Fire EN 54'!$D$5:$S$513,6,0)</f>
        <v>3</v>
      </c>
      <c r="K265" s="106" t="s">
        <v>584</v>
      </c>
      <c r="L265" s="107" t="str">
        <f>VLOOKUP(B265,'Fire EN 54'!$D$5:$S$513,10,0)</f>
        <v>GB</v>
      </c>
      <c r="M265" s="123">
        <f>VLOOKUP(B265,'Fire EN 54'!$D$5:$S$513,9,0)</f>
        <v>8205598000</v>
      </c>
      <c r="N265" s="102" t="str">
        <f>VLOOKUP(B265,'Fire EN 54'!$D$5:$S$513,12,0)</f>
        <v>0.785</v>
      </c>
      <c r="O265" s="103" t="str">
        <f>VLOOKUP(B265,'Fire EN 54_old'!$D$5:$S$508,16,0)</f>
        <v>8717332097692</v>
      </c>
      <c r="P265" s="103" t="str">
        <f>VLOOKUP(B265,'Fire EN 54'!$D$5:$S$513,16,0)</f>
        <v>8717332097692</v>
      </c>
    </row>
    <row r="266" spans="1:16" s="109" customFormat="1" ht="51" customHeight="1" x14ac:dyDescent="0.2">
      <c r="A266" s="123" t="e" vm="194">
        <v>#VALUE!</v>
      </c>
      <c r="B266" s="100" t="s">
        <v>768</v>
      </c>
      <c r="C266" s="100" t="s">
        <v>379</v>
      </c>
      <c r="D266" s="472" t="s">
        <v>380</v>
      </c>
      <c r="E266" s="102">
        <f>VLOOKUP(B266,'Fire EN 54'!$D$5:$S$513,5,0)</f>
        <v>9510</v>
      </c>
      <c r="F266" s="471" t="s">
        <v>665</v>
      </c>
      <c r="G266" s="103" t="str">
        <f>VLOOKUP(B266,'Fire EN 54'!$D$5:$S$513,8,0)</f>
        <v>A</v>
      </c>
      <c r="H266" s="106"/>
      <c r="I266" s="106"/>
      <c r="J266" s="105" t="str">
        <f>VLOOKUP(B266,'Fire EN 54'!$D$5:$S$513,6,0)</f>
        <v>3</v>
      </c>
      <c r="K266" s="106" t="s">
        <v>584</v>
      </c>
      <c r="L266" s="107" t="str">
        <f>VLOOKUP(B266,'Fire EN 54'!$D$5:$S$513,10,0)</f>
        <v>GB</v>
      </c>
      <c r="M266" s="123">
        <f>VLOOKUP(B266,'Fire EN 54'!$D$5:$S$513,9,0)</f>
        <v>3926909790</v>
      </c>
      <c r="N266" s="102" t="str">
        <f>VLOOKUP(B266,'Fire EN 54'!$D$5:$S$513,12,0)</f>
        <v>2.35</v>
      </c>
      <c r="O266" s="103">
        <f>VLOOKUP(B266,'Fire EN 54_old'!$D$5:$S$508,16,0)</f>
        <v>4060039081209</v>
      </c>
      <c r="P266" s="103">
        <f>VLOOKUP(B266,'Fire EN 54'!$D$5:$S$513,16,0)</f>
        <v>4060039081209</v>
      </c>
    </row>
    <row r="267" spans="1:16" s="109" customFormat="1" ht="51" customHeight="1" x14ac:dyDescent="0.2">
      <c r="A267" s="123" t="e" vm="195">
        <v>#VALUE!</v>
      </c>
      <c r="B267" s="100" t="s">
        <v>771</v>
      </c>
      <c r="C267" s="100" t="s">
        <v>770</v>
      </c>
      <c r="D267" s="472" t="s">
        <v>769</v>
      </c>
      <c r="E267" s="102">
        <f>VLOOKUP(B267,'Fire EN 54'!$D$5:$S$513,5,0)</f>
        <v>1933</v>
      </c>
      <c r="F267" s="471" t="s">
        <v>665</v>
      </c>
      <c r="G267" s="103" t="str">
        <f>VLOOKUP(B267,'Fire EN 54'!$D$5:$S$513,8,0)</f>
        <v>A</v>
      </c>
      <c r="H267" s="106"/>
      <c r="I267" s="106"/>
      <c r="J267" s="105" t="str">
        <f>VLOOKUP(B267,'Fire EN 54'!$D$5:$S$513,6,0)</f>
        <v>3</v>
      </c>
      <c r="K267" s="106" t="s">
        <v>584</v>
      </c>
      <c r="L267" s="107" t="str">
        <f>VLOOKUP(B267,'Fire EN 54'!$D$5:$S$513,10,0)</f>
        <v>GB</v>
      </c>
      <c r="M267" s="123">
        <f>VLOOKUP(B267,'Fire EN 54'!$D$5:$S$513,9,0)</f>
        <v>3926909790</v>
      </c>
      <c r="N267" s="102" t="str">
        <f>VLOOKUP(B267,'Fire EN 54'!$D$5:$S$513,12,0)</f>
        <v>0.466</v>
      </c>
      <c r="O267" s="103">
        <f>VLOOKUP(B267,'Fire EN 54_old'!$D$5:$S$508,16,0)</f>
        <v>4060039081216</v>
      </c>
      <c r="P267" s="103">
        <f>VLOOKUP(B267,'Fire EN 54'!$D$5:$S$513,16,0)</f>
        <v>4060039081216</v>
      </c>
    </row>
    <row r="268" spans="1:16" s="109" customFormat="1" ht="51" customHeight="1" x14ac:dyDescent="0.2">
      <c r="A268" s="123" t="e" vm="196">
        <v>#VALUE!</v>
      </c>
      <c r="B268" s="100" t="s">
        <v>381</v>
      </c>
      <c r="C268" s="100" t="s">
        <v>382</v>
      </c>
      <c r="D268" s="472" t="s">
        <v>383</v>
      </c>
      <c r="E268" s="102">
        <f>VLOOKUP(B268,'Fire EN 54'!$D$5:$S$513,5,0)</f>
        <v>2670</v>
      </c>
      <c r="F268" s="471" t="s">
        <v>665</v>
      </c>
      <c r="G268" s="103" t="str">
        <f>VLOOKUP(B268,'Fire EN 54'!$D$5:$S$513,8,0)</f>
        <v>A</v>
      </c>
      <c r="H268" s="106"/>
      <c r="I268" s="106"/>
      <c r="J268" s="105" t="str">
        <f>VLOOKUP(B268,'Fire EN 54'!$D$5:$S$513,6,0)</f>
        <v>3</v>
      </c>
      <c r="K268" s="106" t="s">
        <v>584</v>
      </c>
      <c r="L268" s="107" t="str">
        <f>VLOOKUP(B268,'Fire EN 54'!$D$5:$S$513,10,0)</f>
        <v>GB</v>
      </c>
      <c r="M268" s="123">
        <f>VLOOKUP(B268,'Fire EN 54'!$D$5:$S$513,9,0)</f>
        <v>3926909790</v>
      </c>
      <c r="N268" s="102" t="str">
        <f>VLOOKUP(B268,'Fire EN 54'!$D$5:$S$513,12,0)</f>
        <v>0.73</v>
      </c>
      <c r="O268" s="103">
        <f>VLOOKUP(B268,'Fire EN 54_old'!$D$5:$S$508,16,0)</f>
        <v>8717332003600</v>
      </c>
      <c r="P268" s="103">
        <f>VLOOKUP(B268,'Fire EN 54'!$D$5:$S$513,16,0)</f>
        <v>8717332003600</v>
      </c>
    </row>
    <row r="269" spans="1:16" s="109" customFormat="1" ht="51" customHeight="1" x14ac:dyDescent="0.2">
      <c r="A269" s="123" t="e" vm="197">
        <v>#VALUE!</v>
      </c>
      <c r="B269" s="100" t="s">
        <v>755</v>
      </c>
      <c r="C269" s="100" t="s">
        <v>941</v>
      </c>
      <c r="D269" s="472" t="s">
        <v>942</v>
      </c>
      <c r="E269" s="102">
        <f>VLOOKUP(B269,'Fire EN 54'!$D$5:$S$513,5,0)</f>
        <v>366</v>
      </c>
      <c r="F269" s="471" t="s">
        <v>665</v>
      </c>
      <c r="G269" s="103" t="str">
        <f>VLOOKUP(B269,'Fire EN 54'!$D$5:$S$513,8,0)</f>
        <v>A</v>
      </c>
      <c r="H269" s="105" t="s">
        <v>758</v>
      </c>
      <c r="I269" s="106"/>
      <c r="J269" s="105" t="str">
        <f>VLOOKUP(B269,'Fire EN 54'!$D$5:$S$513,6,0)</f>
        <v>3</v>
      </c>
      <c r="K269" s="106" t="s">
        <v>584</v>
      </c>
      <c r="L269" s="107" t="str">
        <f>VLOOKUP(B269,'Fire EN 54'!$D$5:$S$513,10,0)</f>
        <v>GB</v>
      </c>
      <c r="M269" s="123">
        <f>VLOOKUP(B269,'Fire EN 54'!$D$5:$S$513,9,0)</f>
        <v>4911990000</v>
      </c>
      <c r="N269" s="102" t="str">
        <f>VLOOKUP(B269,'Fire EN 54'!$D$5:$S$513,12,0)</f>
        <v>0.24</v>
      </c>
      <c r="O269" s="103">
        <f>VLOOKUP(B269,'Fire EN 54_old'!$D$5:$S$508,16,0)</f>
        <v>4060039009142</v>
      </c>
      <c r="P269" s="103">
        <f>VLOOKUP(B269,'Fire EN 54'!$D$5:$S$513,16,0)</f>
        <v>4060039009142</v>
      </c>
    </row>
    <row r="270" spans="1:16" s="109" customFormat="1" ht="51" customHeight="1" x14ac:dyDescent="0.2">
      <c r="A270" s="123" t="e" vm="198">
        <v>#VALUE!</v>
      </c>
      <c r="B270" s="492" t="s">
        <v>384</v>
      </c>
      <c r="C270" s="492" t="s">
        <v>385</v>
      </c>
      <c r="D270" s="491" t="s">
        <v>386</v>
      </c>
      <c r="E270" s="102">
        <f>VLOOKUP(B270,'Fire EN 54'!$D$5:$S$513,5,0)</f>
        <v>393</v>
      </c>
      <c r="F270" s="471" t="s">
        <v>665</v>
      </c>
      <c r="G270" s="103" t="str">
        <f>VLOOKUP(B270,'Fire EN 54'!$D$5:$S$513,8,0)</f>
        <v>A</v>
      </c>
      <c r="H270" s="106"/>
      <c r="I270" s="106"/>
      <c r="J270" s="105" t="str">
        <f>VLOOKUP(B270,'Fire EN 54'!$D$5:$S$513,6,0)</f>
        <v>3</v>
      </c>
      <c r="K270" s="106" t="s">
        <v>584</v>
      </c>
      <c r="L270" s="107" t="str">
        <f>VLOOKUP(B270,'Fire EN 54'!$D$5:$S$513,10,0)</f>
        <v>GB</v>
      </c>
      <c r="M270" s="123">
        <f>VLOOKUP(B270,'Fire EN 54'!$D$5:$S$513,9,0)</f>
        <v>3824840000</v>
      </c>
      <c r="N270" s="102" t="str">
        <f>VLOOKUP(B270,'Fire EN 54'!$D$5:$S$513,12,0)</f>
        <v>0.05</v>
      </c>
      <c r="O270" s="103">
        <f>VLOOKUP(B270,'Fire EN 54_old'!$D$5:$S$508,16,0)</f>
        <v>8717332955183</v>
      </c>
      <c r="P270" s="103">
        <f>VLOOKUP(B270,'Fire EN 54'!$D$5:$S$513,16,0)</f>
        <v>8717332955183</v>
      </c>
    </row>
    <row r="271" spans="1:16" s="109" customFormat="1" ht="51" customHeight="1" x14ac:dyDescent="0.2">
      <c r="A271" s="123" t="e" vm="199">
        <v>#VALUE!</v>
      </c>
      <c r="B271" s="100" t="s">
        <v>387</v>
      </c>
      <c r="C271" s="100" t="s">
        <v>388</v>
      </c>
      <c r="D271" s="472" t="s">
        <v>389</v>
      </c>
      <c r="E271" s="102">
        <f>VLOOKUP(B271,'Fire EN 54'!$D$5:$S$513,5,0)</f>
        <v>3563</v>
      </c>
      <c r="F271" s="471" t="s">
        <v>665</v>
      </c>
      <c r="G271" s="103" t="str">
        <f>VLOOKUP(B271,'Fire EN 54'!$D$5:$S$513,8,0)</f>
        <v>A</v>
      </c>
      <c r="H271" s="106"/>
      <c r="I271" s="106"/>
      <c r="J271" s="105" t="str">
        <f>VLOOKUP(B271,'Fire EN 54'!$D$5:$S$513,6,0)</f>
        <v>3</v>
      </c>
      <c r="K271" s="106" t="s">
        <v>584</v>
      </c>
      <c r="L271" s="107" t="str">
        <f>VLOOKUP(B271,'Fire EN 54'!$D$5:$S$513,10,0)</f>
        <v>GB</v>
      </c>
      <c r="M271" s="123">
        <f>VLOOKUP(B271,'Fire EN 54'!$D$5:$S$513,9,0)</f>
        <v>8205598000</v>
      </c>
      <c r="N271" s="102" t="str">
        <f>VLOOKUP(B271,'Fire EN 54'!$D$5:$S$513,12,0)</f>
        <v>1.221</v>
      </c>
      <c r="O271" s="103">
        <f>VLOOKUP(B271,'Fire EN 54_old'!$D$5:$S$508,16,0)</f>
        <v>8717332003679</v>
      </c>
      <c r="P271" s="103">
        <f>VLOOKUP(B271,'Fire EN 54'!$D$5:$S$513,16,0)</f>
        <v>8717332003679</v>
      </c>
    </row>
    <row r="272" spans="1:16" s="109" customFormat="1" ht="51" customHeight="1" x14ac:dyDescent="0.2">
      <c r="A272" s="123" t="e" vm="200">
        <v>#VALUE!</v>
      </c>
      <c r="B272" s="100" t="s">
        <v>390</v>
      </c>
      <c r="C272" s="492" t="s">
        <v>754</v>
      </c>
      <c r="D272" s="472" t="s">
        <v>630</v>
      </c>
      <c r="E272" s="102">
        <f>VLOOKUP(B272,'Fire EN 54'!$D$5:$S$513,5,0)</f>
        <v>6536</v>
      </c>
      <c r="F272" s="471" t="s">
        <v>665</v>
      </c>
      <c r="G272" s="103" t="str">
        <f>VLOOKUP(B272,'Fire EN 54'!$D$5:$S$513,8,0)</f>
        <v>A</v>
      </c>
      <c r="H272" s="106"/>
      <c r="I272" s="106"/>
      <c r="J272" s="105" t="str">
        <f>VLOOKUP(B272,'Fire EN 54'!$D$5:$S$513,6,0)</f>
        <v>3</v>
      </c>
      <c r="K272" s="106" t="s">
        <v>584</v>
      </c>
      <c r="L272" s="107" t="str">
        <f>VLOOKUP(B272,'Fire EN 54'!$D$5:$S$513,10,0)</f>
        <v>GB</v>
      </c>
      <c r="M272" s="123">
        <f>VLOOKUP(B272,'Fire EN 54'!$D$5:$S$513,9,0)</f>
        <v>3926909790</v>
      </c>
      <c r="N272" s="102" t="str">
        <f>VLOOKUP(B272,'Fire EN 54'!$D$5:$S$513,12,0)</f>
        <v>1.04</v>
      </c>
      <c r="O272" s="103">
        <f>VLOOKUP(B272,'Fire EN 54_old'!$D$5:$S$508,16,0)</f>
        <v>8717332003587</v>
      </c>
      <c r="P272" s="103">
        <f>VLOOKUP(B272,'Fire EN 54'!$D$5:$S$513,16,0)</f>
        <v>8717332003587</v>
      </c>
    </row>
    <row r="273" spans="1:16" s="109" customFormat="1" ht="51" customHeight="1" x14ac:dyDescent="0.2">
      <c r="A273" s="123" t="e" vm="201">
        <v>#VALUE!</v>
      </c>
      <c r="B273" s="473" t="s">
        <v>631</v>
      </c>
      <c r="C273" s="492" t="s">
        <v>638</v>
      </c>
      <c r="D273" s="472" t="s">
        <v>632</v>
      </c>
      <c r="E273" s="102">
        <f>VLOOKUP(B273,'Fire EN 54'!$D$5:$S$513,5,0)</f>
        <v>1362</v>
      </c>
      <c r="F273" s="471" t="s">
        <v>665</v>
      </c>
      <c r="G273" s="103" t="str">
        <f>VLOOKUP(B273,'Fire EN 54'!$D$5:$S$513,8,0)</f>
        <v>A</v>
      </c>
      <c r="H273" s="106"/>
      <c r="I273" s="106"/>
      <c r="J273" s="105" t="str">
        <f>VLOOKUP(B273,'Fire EN 54'!$D$5:$S$513,6,0)</f>
        <v>3</v>
      </c>
      <c r="K273" s="106" t="s">
        <v>584</v>
      </c>
      <c r="L273" s="107" t="str">
        <f>VLOOKUP(B273,'Fire EN 54'!$D$5:$S$513,10,0)</f>
        <v>GB</v>
      </c>
      <c r="M273" s="123">
        <f>VLOOKUP(B273,'Fire EN 54'!$D$5:$S$513,9,0)</f>
        <v>3926909790</v>
      </c>
      <c r="N273" s="102" t="str">
        <f>VLOOKUP(B273,'Fire EN 54'!$D$5:$S$513,12,0)</f>
        <v>0.38</v>
      </c>
      <c r="O273" s="103">
        <f>VLOOKUP(B273,'Fire EN 54_old'!$D$5:$S$508,16,0)</f>
        <v>8717332003594</v>
      </c>
      <c r="P273" s="103">
        <f>VLOOKUP(B273,'Fire EN 54'!$D$5:$S$513,16,0)</f>
        <v>8717332003594</v>
      </c>
    </row>
    <row r="274" spans="1:16" s="109" customFormat="1" ht="51" customHeight="1" x14ac:dyDescent="0.2">
      <c r="A274" s="123" t="e" vm="202">
        <v>#VALUE!</v>
      </c>
      <c r="B274" s="473" t="s">
        <v>1133</v>
      </c>
      <c r="C274" s="492" t="s">
        <v>633</v>
      </c>
      <c r="D274" s="472" t="s">
        <v>634</v>
      </c>
      <c r="E274" s="102">
        <f>VLOOKUP(B274,'Fire EN 54'!$D$5:$S$513,5,0)</f>
        <v>1778</v>
      </c>
      <c r="F274" s="471" t="s">
        <v>665</v>
      </c>
      <c r="G274" s="103" t="str">
        <f>VLOOKUP(B274,'Fire EN 54'!$D$5:$S$513,8,0)</f>
        <v>A</v>
      </c>
      <c r="H274" s="106"/>
      <c r="I274" s="106"/>
      <c r="J274" s="105" t="str">
        <f>VLOOKUP(B274,'Fire EN 54'!$D$5:$S$513,6,0)</f>
        <v>3</v>
      </c>
      <c r="K274" s="106" t="s">
        <v>584</v>
      </c>
      <c r="L274" s="107" t="str">
        <f>VLOOKUP(B274,'Fire EN 54'!$D$5:$S$513,10,0)</f>
        <v>GB</v>
      </c>
      <c r="M274" s="123">
        <f>VLOOKUP(B274,'Fire EN 54'!$D$5:$S$513,9,0)</f>
        <v>4202929890</v>
      </c>
      <c r="N274" s="102" t="str">
        <f>VLOOKUP(B274,'Fire EN 54'!$D$5:$S$513,12,0)</f>
        <v>2.52</v>
      </c>
      <c r="O274" s="103">
        <f>VLOOKUP(B274,'Fire EN 54_old'!$D$5:$S$508,16,0)</f>
        <v>8717332020447</v>
      </c>
      <c r="P274" s="103">
        <f>VLOOKUP(B274,'Fire EN 54'!$D$5:$S$513,16,0)</f>
        <v>8717332020447</v>
      </c>
    </row>
    <row r="275" spans="1:16" s="109" customFormat="1" ht="33.75" customHeight="1" x14ac:dyDescent="0.2">
      <c r="A275" s="123"/>
      <c r="B275" s="100" t="s">
        <v>391</v>
      </c>
      <c r="C275" s="100" t="s">
        <v>392</v>
      </c>
      <c r="D275" s="472" t="s">
        <v>393</v>
      </c>
      <c r="E275" s="102">
        <f>VLOOKUP(B275,'Fire EN 54'!$D$5:$S$513,5,0)</f>
        <v>155</v>
      </c>
      <c r="F275" s="471" t="s">
        <v>665</v>
      </c>
      <c r="G275" s="103" t="str">
        <f>VLOOKUP(B275,'Fire EN 54'!$D$5:$S$513,8,0)</f>
        <v>A</v>
      </c>
      <c r="H275" s="106"/>
      <c r="I275" s="106"/>
      <c r="J275" s="105" t="str">
        <f>VLOOKUP(B275,'Fire EN 54'!$D$5:$S$513,6,0)</f>
        <v>3</v>
      </c>
      <c r="K275" s="106" t="s">
        <v>584</v>
      </c>
      <c r="L275" s="107" t="str">
        <f>VLOOKUP(B275,'Fire EN 54'!$D$5:$S$513,10,0)</f>
        <v>GB</v>
      </c>
      <c r="M275" s="123">
        <f>VLOOKUP(B275,'Fire EN 54'!$D$5:$S$513,9,0)</f>
        <v>3926909790</v>
      </c>
      <c r="N275" s="102" t="str">
        <f>VLOOKUP(B275,'Fire EN 54'!$D$5:$S$513,12,0)</f>
        <v>0.083</v>
      </c>
      <c r="O275" s="103">
        <f>VLOOKUP(B275,'Fire EN 54_old'!$D$5:$S$508,16,0)</f>
        <v>8717332020089</v>
      </c>
      <c r="P275" s="103">
        <f>VLOOKUP(B275,'Fire EN 54'!$D$5:$S$513,16,0)</f>
        <v>8717332020089</v>
      </c>
    </row>
    <row r="276" spans="1:16" s="109" customFormat="1" ht="51" customHeight="1" x14ac:dyDescent="0.2">
      <c r="A276" s="123" t="e" vm="203">
        <v>#VALUE!</v>
      </c>
      <c r="B276" s="100" t="s">
        <v>394</v>
      </c>
      <c r="C276" s="100" t="s">
        <v>766</v>
      </c>
      <c r="D276" s="472" t="s">
        <v>668</v>
      </c>
      <c r="E276" s="102">
        <f>VLOOKUP(B276,'Fire EN 54'!$D$5:$S$513,5,0)</f>
        <v>24421</v>
      </c>
      <c r="F276" s="471" t="s">
        <v>665</v>
      </c>
      <c r="G276" s="103" t="str">
        <f>VLOOKUP(B276,'Fire EN 54'!$D$5:$S$513,8,0)</f>
        <v>C</v>
      </c>
      <c r="H276" s="106"/>
      <c r="I276" s="106"/>
      <c r="J276" s="105" t="str">
        <f>VLOOKUP(B276,'Fire EN 54'!$D$5:$S$513,6,0)</f>
        <v>3</v>
      </c>
      <c r="K276" s="106" t="s">
        <v>584</v>
      </c>
      <c r="L276" s="107" t="str">
        <f>VLOOKUP(B276,'Fire EN 54'!$D$5:$S$513,10,0)</f>
        <v>DE</v>
      </c>
      <c r="M276" s="123">
        <f>VLOOKUP(B276,'Fire EN 54'!$D$5:$S$513,9,0)</f>
        <v>90303900</v>
      </c>
      <c r="N276" s="102" t="str">
        <f>VLOOKUP(B276,'Fire EN 54'!$D$5:$S$513,12,0)</f>
        <v>5.092</v>
      </c>
      <c r="O276" s="103">
        <f>VLOOKUP(B276,'Fire EN 54_old'!$D$5:$S$508,16,0)</f>
        <v>8717332774494</v>
      </c>
      <c r="P276" s="103">
        <f>VLOOKUP(B276,'Fire EN 54'!$D$5:$S$513,16,0)</f>
        <v>8717332774494</v>
      </c>
    </row>
    <row r="277" spans="1:16" ht="13.2" x14ac:dyDescent="0.2">
      <c r="A277" s="622" t="s">
        <v>395</v>
      </c>
      <c r="B277" s="623"/>
      <c r="C277" s="623"/>
      <c r="D277" s="623"/>
      <c r="E277" s="84"/>
      <c r="F277" s="164"/>
      <c r="G277" s="164"/>
      <c r="H277" s="164"/>
      <c r="I277" s="164"/>
      <c r="J277" s="164"/>
      <c r="K277" s="164"/>
      <c r="L277" s="164"/>
      <c r="M277" s="84"/>
      <c r="N277" s="481"/>
      <c r="O277" s="140"/>
      <c r="P277" s="84"/>
    </row>
    <row r="278" spans="1:16" s="46" customFormat="1" x14ac:dyDescent="0.2">
      <c r="A278" s="620" t="s">
        <v>396</v>
      </c>
      <c r="B278" s="621"/>
      <c r="C278" s="621"/>
      <c r="D278" s="621"/>
      <c r="E278" s="83"/>
      <c r="F278" s="165"/>
      <c r="G278" s="165"/>
      <c r="H278" s="165"/>
      <c r="I278" s="165"/>
      <c r="J278" s="165"/>
      <c r="K278" s="165"/>
      <c r="L278" s="165"/>
      <c r="M278" s="83"/>
      <c r="N278" s="480"/>
      <c r="O278" s="139"/>
      <c r="P278" s="83"/>
    </row>
    <row r="279" spans="1:16" s="133" customFormat="1" ht="36.75" customHeight="1" x14ac:dyDescent="0.2">
      <c r="A279" s="609" t="e" vm="204">
        <v>#VALUE!</v>
      </c>
      <c r="B279" s="100" t="s">
        <v>985</v>
      </c>
      <c r="C279" s="100" t="s">
        <v>984</v>
      </c>
      <c r="D279" s="491" t="s">
        <v>986</v>
      </c>
      <c r="E279" s="102">
        <f>VLOOKUP(B279,'Fire EN 54'!$D$5:$S$513,5,0)</f>
        <v>46195</v>
      </c>
      <c r="F279" s="474" t="s">
        <v>665</v>
      </c>
      <c r="G279" s="103" t="str">
        <f>VLOOKUP(B279,'Fire EN 54'!$D$5:$S$513,8,0)</f>
        <v>C</v>
      </c>
      <c r="H279" s="540"/>
      <c r="I279" s="541"/>
      <c r="J279" s="105" t="str">
        <f>VLOOKUP(B279,'Fire EN 54'!$D$5:$S$513,6,0)</f>
        <v>n.a.</v>
      </c>
      <c r="K279" s="106" t="s">
        <v>584</v>
      </c>
      <c r="L279" s="107" t="str">
        <f>VLOOKUP(B279,'Fire EN 54'!$D$5:$S$513,10,0)</f>
        <v>IT</v>
      </c>
      <c r="M279" s="123">
        <f>VLOOKUP(B279,'Fire EN 54'!$D$5:$S$513,9,0)</f>
        <v>4911990000</v>
      </c>
      <c r="N279" s="102" t="str">
        <f>VLOOKUP(B279,'Fire EN 54'!$D$5:$S$513,12,0)</f>
        <v>0.001</v>
      </c>
      <c r="O279" s="103">
        <f>VLOOKUP(B279,'Fire EN 54_old'!$D$5:$S$508,16,0)</f>
        <v>4060039091192</v>
      </c>
      <c r="P279" s="103">
        <f>VLOOKUP(B279,'Fire EN 54'!$D$5:$S$513,16,0)</f>
        <v>4060039091192</v>
      </c>
    </row>
    <row r="280" spans="1:16" s="133" customFormat="1" ht="36" customHeight="1" x14ac:dyDescent="0.2">
      <c r="A280" s="610"/>
      <c r="B280" s="100" t="s">
        <v>1044</v>
      </c>
      <c r="C280" s="100" t="s">
        <v>397</v>
      </c>
      <c r="D280" s="491" t="s">
        <v>763</v>
      </c>
      <c r="E280" s="102">
        <f>VLOOKUP(B280,'Fire EN 54'!$D$5:$S$513,5,0)</f>
        <v>25551</v>
      </c>
      <c r="F280" s="474" t="s">
        <v>665</v>
      </c>
      <c r="G280" s="103" t="str">
        <f>VLOOKUP(B280,'Fire EN 54'!$D$5:$S$513,8,0)</f>
        <v>C</v>
      </c>
      <c r="H280" s="540"/>
      <c r="I280" s="541"/>
      <c r="J280" s="105" t="str">
        <f>VLOOKUP(B280,'Fire EN 54'!$D$5:$S$513,6,0)</f>
        <v>n.a.</v>
      </c>
      <c r="K280" s="106" t="s">
        <v>584</v>
      </c>
      <c r="L280" s="107" t="str">
        <f>VLOOKUP(B280,'Fire EN 54'!$D$5:$S$513,10,0)</f>
        <v>IT</v>
      </c>
      <c r="M280" s="123">
        <f>VLOOKUP(B280,'Fire EN 54'!$D$5:$S$513,9,0)</f>
        <v>4911990000</v>
      </c>
      <c r="N280" s="102" t="str">
        <f>VLOOKUP(B280,'Fire EN 54'!$D$5:$S$513,12,0)</f>
        <v>0.001</v>
      </c>
      <c r="O280" s="103">
        <f>VLOOKUP(B280,'Fire EN 54_old'!$D$5:$S$508,16,0)</f>
        <v>4060039091437</v>
      </c>
      <c r="P280" s="103">
        <f>VLOOKUP(B280,'Fire EN 54'!$D$5:$S$513,16,0)</f>
        <v>4060039091437</v>
      </c>
    </row>
    <row r="281" spans="1:16" s="133" customFormat="1" ht="39" customHeight="1" x14ac:dyDescent="0.2">
      <c r="A281" s="611"/>
      <c r="B281" s="100" t="s">
        <v>1045</v>
      </c>
      <c r="C281" s="100" t="s">
        <v>398</v>
      </c>
      <c r="D281" s="491" t="s">
        <v>762</v>
      </c>
      <c r="E281" s="102">
        <f>VLOOKUP(B281,'Fire EN 54'!$D$5:$S$513,5,0)</f>
        <v>17323</v>
      </c>
      <c r="F281" s="474" t="s">
        <v>665</v>
      </c>
      <c r="G281" s="103" t="str">
        <f>VLOOKUP(B281,'Fire EN 54'!$D$5:$S$513,8,0)</f>
        <v>C</v>
      </c>
      <c r="H281" s="540"/>
      <c r="I281" s="540"/>
      <c r="J281" s="105" t="str">
        <f>VLOOKUP(B281,'Fire EN 54'!$D$5:$S$513,6,0)</f>
        <v>n.a.</v>
      </c>
      <c r="K281" s="106" t="s">
        <v>584</v>
      </c>
      <c r="L281" s="107" t="str">
        <f>VLOOKUP(B281,'Fire EN 54'!$D$5:$S$513,10,0)</f>
        <v>IT</v>
      </c>
      <c r="M281" s="123">
        <f>VLOOKUP(B281,'Fire EN 54'!$D$5:$S$513,9,0)</f>
        <v>4911990000</v>
      </c>
      <c r="N281" s="102" t="str">
        <f>VLOOKUP(B281,'Fire EN 54'!$D$5:$S$513,12,0)</f>
        <v>0.001</v>
      </c>
      <c r="O281" s="103">
        <f>VLOOKUP(B281,'Fire EN 54_old'!$D$5:$S$508,16,0)</f>
        <v>4060039091420</v>
      </c>
      <c r="P281" s="103">
        <f>VLOOKUP(B281,'Fire EN 54'!$D$5:$S$513,16,0)</f>
        <v>4060039091420</v>
      </c>
    </row>
    <row r="282" spans="1:16" s="46" customFormat="1" ht="13.2" x14ac:dyDescent="0.2">
      <c r="A282" s="622" t="s">
        <v>399</v>
      </c>
      <c r="B282" s="623"/>
      <c r="C282" s="623"/>
      <c r="D282" s="623"/>
      <c r="E282" s="84"/>
      <c r="F282" s="164"/>
      <c r="G282" s="164"/>
      <c r="H282" s="164"/>
      <c r="I282" s="164"/>
      <c r="J282" s="164"/>
      <c r="K282" s="164"/>
      <c r="L282" s="164"/>
      <c r="M282" s="84"/>
      <c r="N282" s="481"/>
      <c r="O282" s="140"/>
      <c r="P282" s="84"/>
    </row>
    <row r="283" spans="1:16" x14ac:dyDescent="0.2">
      <c r="A283" s="620" t="s">
        <v>400</v>
      </c>
      <c r="B283" s="621"/>
      <c r="C283" s="621"/>
      <c r="D283" s="621"/>
      <c r="E283" s="83"/>
      <c r="F283" s="165"/>
      <c r="G283" s="165"/>
      <c r="H283" s="165"/>
      <c r="I283" s="165"/>
      <c r="J283" s="165"/>
      <c r="K283" s="165"/>
      <c r="L283" s="165"/>
      <c r="M283" s="83"/>
      <c r="N283" s="480"/>
      <c r="O283" s="139"/>
      <c r="P283" s="83"/>
    </row>
    <row r="284" spans="1:16" s="109" customFormat="1" ht="51" customHeight="1" x14ac:dyDescent="0.2">
      <c r="A284" s="123" t="e" vm="205">
        <v>#VALUE!</v>
      </c>
      <c r="B284" s="100" t="s">
        <v>401</v>
      </c>
      <c r="C284" s="100" t="s">
        <v>660</v>
      </c>
      <c r="D284" s="472" t="s">
        <v>402</v>
      </c>
      <c r="E284" s="102">
        <f>VLOOKUP(B284,'Fire EN 54'!$D$5:$S$513,5,0)</f>
        <v>8491</v>
      </c>
      <c r="F284" s="471" t="s">
        <v>665</v>
      </c>
      <c r="G284" s="103" t="str">
        <f>VLOOKUP(B284,'Fire EN 54'!$D$5:$S$513,8,0)</f>
        <v>A</v>
      </c>
      <c r="H284" s="106"/>
      <c r="I284" s="106"/>
      <c r="J284" s="105" t="str">
        <f>VLOOKUP(B284,'Fire EN 54'!$D$5:$S$513,6,0)</f>
        <v>3</v>
      </c>
      <c r="K284" s="106" t="s">
        <v>584</v>
      </c>
      <c r="L284" s="107" t="str">
        <f>VLOOKUP(B284,'Fire EN 54'!$D$5:$S$513,10,0)</f>
        <v>DE</v>
      </c>
      <c r="M284" s="123">
        <f>VLOOKUP(B284,'Fire EN 54'!$D$5:$S$513,9,0)</f>
        <v>8536501999</v>
      </c>
      <c r="N284" s="102" t="str">
        <f>VLOOKUP(B284,'Fire EN 54'!$D$5:$S$513,12,0)</f>
        <v>0.576</v>
      </c>
      <c r="O284" s="103">
        <f>VLOOKUP(B284,'Fire EN 54_old'!$D$5:$S$508,16,0)</f>
        <v>8717332341863</v>
      </c>
      <c r="P284" s="103">
        <f>VLOOKUP(B284,'Fire EN 54'!$D$5:$S$513,16,0)</f>
        <v>8717332341863</v>
      </c>
    </row>
    <row r="285" spans="1:16" s="109" customFormat="1" ht="51" customHeight="1" x14ac:dyDescent="0.2">
      <c r="A285" s="123" t="e" vm="206">
        <v>#VALUE!</v>
      </c>
      <c r="B285" s="100" t="s">
        <v>403</v>
      </c>
      <c r="C285" s="100" t="s">
        <v>404</v>
      </c>
      <c r="D285" s="472" t="s">
        <v>405</v>
      </c>
      <c r="E285" s="102">
        <f>VLOOKUP(B285,'Fire EN 54'!$D$5:$S$513,5,0)</f>
        <v>10918</v>
      </c>
      <c r="F285" s="471" t="s">
        <v>665</v>
      </c>
      <c r="G285" s="103" t="str">
        <f>VLOOKUP(B285,'Fire EN 54'!$D$5:$S$513,8,0)</f>
        <v>A</v>
      </c>
      <c r="H285" s="106"/>
      <c r="I285" s="106"/>
      <c r="J285" s="105" t="str">
        <f>VLOOKUP(B285,'Fire EN 54'!$D$5:$S$513,6,0)</f>
        <v>3</v>
      </c>
      <c r="K285" s="106" t="s">
        <v>584</v>
      </c>
      <c r="L285" s="107" t="str">
        <f>VLOOKUP(B285,'Fire EN 54'!$D$5:$S$513,10,0)</f>
        <v>DE</v>
      </c>
      <c r="M285" s="123">
        <f>VLOOKUP(B285,'Fire EN 54'!$D$5:$S$513,9,0)</f>
        <v>8536501999</v>
      </c>
      <c r="N285" s="102" t="str">
        <f>VLOOKUP(B285,'Fire EN 54'!$D$5:$S$513,12,0)</f>
        <v>0.47</v>
      </c>
      <c r="O285" s="103">
        <f>VLOOKUP(B285,'Fire EN 54_old'!$D$5:$S$508,16,0)</f>
        <v>8717332341870</v>
      </c>
      <c r="P285" s="103">
        <f>VLOOKUP(B285,'Fire EN 54'!$D$5:$S$513,16,0)</f>
        <v>8717332341870</v>
      </c>
    </row>
    <row r="286" spans="1:16" s="109" customFormat="1" ht="51" customHeight="1" x14ac:dyDescent="0.2">
      <c r="A286" s="123" t="e" vm="207">
        <v>#VALUE!</v>
      </c>
      <c r="B286" s="100" t="s">
        <v>406</v>
      </c>
      <c r="C286" s="100" t="s">
        <v>407</v>
      </c>
      <c r="D286" s="472" t="s">
        <v>408</v>
      </c>
      <c r="E286" s="102">
        <f>VLOOKUP(B286,'Fire EN 54'!$D$5:$S$513,5,0)</f>
        <v>13345</v>
      </c>
      <c r="F286" s="471" t="s">
        <v>665</v>
      </c>
      <c r="G286" s="103" t="str">
        <f>VLOOKUP(B286,'Fire EN 54'!$D$5:$S$513,8,0)</f>
        <v>A</v>
      </c>
      <c r="H286" s="106"/>
      <c r="I286" s="106"/>
      <c r="J286" s="105" t="str">
        <f>VLOOKUP(B286,'Fire EN 54'!$D$5:$S$513,6,0)</f>
        <v>3</v>
      </c>
      <c r="K286" s="106" t="s">
        <v>584</v>
      </c>
      <c r="L286" s="107" t="str">
        <f>VLOOKUP(B286,'Fire EN 54'!$D$5:$S$513,10,0)</f>
        <v>DE</v>
      </c>
      <c r="M286" s="123">
        <f>VLOOKUP(B286,'Fire EN 54'!$D$5:$S$513,9,0)</f>
        <v>8536501999</v>
      </c>
      <c r="N286" s="102" t="str">
        <f>VLOOKUP(B286,'Fire EN 54'!$D$5:$S$513,12,0)</f>
        <v>0.47</v>
      </c>
      <c r="O286" s="103">
        <f>VLOOKUP(B286,'Fire EN 54_old'!$D$5:$S$508,16,0)</f>
        <v>8717332341887</v>
      </c>
      <c r="P286" s="103">
        <f>VLOOKUP(B286,'Fire EN 54'!$D$5:$S$513,16,0)</f>
        <v>8717332341887</v>
      </c>
    </row>
    <row r="287" spans="1:16" s="109" customFormat="1" ht="51" customHeight="1" x14ac:dyDescent="0.2">
      <c r="A287" s="123" t="e" vm="208">
        <v>#VALUE!</v>
      </c>
      <c r="B287" s="100" t="s">
        <v>409</v>
      </c>
      <c r="C287" s="100" t="s">
        <v>410</v>
      </c>
      <c r="D287" s="472" t="s">
        <v>411</v>
      </c>
      <c r="E287" s="102">
        <f>VLOOKUP(B287,'Fire EN 54'!$D$5:$S$513,5,0)</f>
        <v>968</v>
      </c>
      <c r="F287" s="471" t="s">
        <v>665</v>
      </c>
      <c r="G287" s="103" t="str">
        <f>VLOOKUP(B287,'Fire EN 54'!$D$5:$S$513,8,0)</f>
        <v>A</v>
      </c>
      <c r="H287" s="106"/>
      <c r="I287" s="106"/>
      <c r="J287" s="105" t="str">
        <f>VLOOKUP(B287,'Fire EN 54'!$D$5:$S$513,6,0)</f>
        <v>3</v>
      </c>
      <c r="K287" s="106" t="s">
        <v>584</v>
      </c>
      <c r="L287" s="107" t="str">
        <f>VLOOKUP(B287,'Fire EN 54'!$D$5:$S$513,10,0)</f>
        <v>DE</v>
      </c>
      <c r="M287" s="123">
        <f>VLOOKUP(B287,'Fire EN 54'!$D$5:$S$513,9,0)</f>
        <v>8536909599</v>
      </c>
      <c r="N287" s="102" t="str">
        <f>VLOOKUP(B287,'Fire EN 54'!$D$5:$S$513,12,0)</f>
        <v>0.468</v>
      </c>
      <c r="O287" s="103">
        <f>VLOOKUP(B287,'Fire EN 54_old'!$D$5:$S$508,16,0)</f>
        <v>8717332341856</v>
      </c>
      <c r="P287" s="103">
        <f>VLOOKUP(B287,'Fire EN 54'!$D$5:$S$513,16,0)</f>
        <v>8717332341856</v>
      </c>
    </row>
    <row r="288" spans="1:16" s="109" customFormat="1" ht="51" customHeight="1" x14ac:dyDescent="0.2">
      <c r="A288" s="123" t="e" vm="209">
        <v>#VALUE!</v>
      </c>
      <c r="B288" s="100" t="s">
        <v>412</v>
      </c>
      <c r="C288" s="100" t="s">
        <v>413</v>
      </c>
      <c r="D288" s="472" t="s">
        <v>414</v>
      </c>
      <c r="E288" s="102">
        <f>VLOOKUP(B288,'Fire EN 54'!$D$5:$S$513,5,0)</f>
        <v>10867</v>
      </c>
      <c r="F288" s="471" t="s">
        <v>665</v>
      </c>
      <c r="G288" s="103">
        <f>VLOOKUP(B288,'Fire EN 54'!$D$5:$S$513,8,0)</f>
        <v>1</v>
      </c>
      <c r="H288" s="106"/>
      <c r="I288" s="106"/>
      <c r="J288" s="105" t="str">
        <f>VLOOKUP(B288,'Fire EN 54'!$D$5:$S$513,6,0)</f>
        <v>3</v>
      </c>
      <c r="K288" s="106" t="s">
        <v>584</v>
      </c>
      <c r="L288" s="107" t="str">
        <f>VLOOKUP(B288,'Fire EN 54'!$D$5:$S$513,10,0)</f>
        <v>DE</v>
      </c>
      <c r="M288" s="123">
        <f>VLOOKUP(B288,'Fire EN 54'!$D$5:$S$513,9,0)</f>
        <v>8536501999</v>
      </c>
      <c r="N288" s="102" t="str">
        <f>VLOOKUP(B288,'Fire EN 54'!$D$5:$S$513,12,0)</f>
        <v>1.53</v>
      </c>
      <c r="O288" s="103">
        <f>VLOOKUP(B288,'Fire EN 54_old'!$D$5:$S$508,16,0)</f>
        <v>8717332263554</v>
      </c>
      <c r="P288" s="103">
        <f>VLOOKUP(B288,'Fire EN 54'!$D$5:$S$513,16,0)</f>
        <v>8717332263554</v>
      </c>
    </row>
    <row r="289" spans="1:16" s="109" customFormat="1" ht="51" customHeight="1" x14ac:dyDescent="0.2">
      <c r="A289" s="123" t="e" vm="210">
        <v>#VALUE!</v>
      </c>
      <c r="B289" s="100" t="s">
        <v>415</v>
      </c>
      <c r="C289" s="100" t="s">
        <v>416</v>
      </c>
      <c r="D289" s="472" t="s">
        <v>417</v>
      </c>
      <c r="E289" s="102">
        <f>VLOOKUP(B289,'Fire EN 54'!$D$5:$S$513,5,0)</f>
        <v>10867</v>
      </c>
      <c r="F289" s="471" t="s">
        <v>665</v>
      </c>
      <c r="G289" s="103" t="str">
        <f>VLOOKUP(B289,'Fire EN 54'!$D$5:$S$513,8,0)</f>
        <v>A</v>
      </c>
      <c r="H289" s="106"/>
      <c r="I289" s="106"/>
      <c r="J289" s="105" t="str">
        <f>VLOOKUP(B289,'Fire EN 54'!$D$5:$S$513,6,0)</f>
        <v>3</v>
      </c>
      <c r="K289" s="106" t="s">
        <v>584</v>
      </c>
      <c r="L289" s="107" t="str">
        <f>VLOOKUP(B289,'Fire EN 54'!$D$5:$S$513,10,0)</f>
        <v>DE</v>
      </c>
      <c r="M289" s="123">
        <f>VLOOKUP(B289,'Fire EN 54'!$D$5:$S$513,9,0)</f>
        <v>8536501999</v>
      </c>
      <c r="N289" s="102" t="str">
        <f>VLOOKUP(B289,'Fire EN 54'!$D$5:$S$513,12,0)</f>
        <v>1.45</v>
      </c>
      <c r="O289" s="103">
        <f>VLOOKUP(B289,'Fire EN 54_old'!$D$5:$S$508,16,0)</f>
        <v>8717332263561</v>
      </c>
      <c r="P289" s="103">
        <f>VLOOKUP(B289,'Fire EN 54'!$D$5:$S$513,16,0)</f>
        <v>8717332263561</v>
      </c>
    </row>
    <row r="290" spans="1:16" s="109" customFormat="1" ht="51" customHeight="1" x14ac:dyDescent="0.2">
      <c r="A290" s="123" t="e" vm="211">
        <v>#VALUE!</v>
      </c>
      <c r="B290" s="100" t="s">
        <v>418</v>
      </c>
      <c r="C290" s="100" t="s">
        <v>419</v>
      </c>
      <c r="D290" s="472" t="s">
        <v>420</v>
      </c>
      <c r="E290" s="102">
        <f>VLOOKUP(B290,'Fire EN 54'!$D$5:$S$513,5,0)</f>
        <v>24111</v>
      </c>
      <c r="F290" s="471" t="s">
        <v>665</v>
      </c>
      <c r="G290" s="103" t="str">
        <f>VLOOKUP(B290,'Fire EN 54'!$D$5:$S$513,8,0)</f>
        <v>A</v>
      </c>
      <c r="H290" s="106"/>
      <c r="I290" s="106"/>
      <c r="J290" s="105" t="str">
        <f>VLOOKUP(B290,'Fire EN 54'!$D$5:$S$513,6,0)</f>
        <v>3</v>
      </c>
      <c r="K290" s="106" t="s">
        <v>584</v>
      </c>
      <c r="L290" s="107" t="str">
        <f>VLOOKUP(B290,'Fire EN 54'!$D$5:$S$513,10,0)</f>
        <v>DE</v>
      </c>
      <c r="M290" s="123">
        <f>VLOOKUP(B290,'Fire EN 54'!$D$5:$S$513,9,0)</f>
        <v>8536501999</v>
      </c>
      <c r="N290" s="102" t="str">
        <f>VLOOKUP(B290,'Fire EN 54'!$D$5:$S$513,12,0)</f>
        <v>1.341</v>
      </c>
      <c r="O290" s="103">
        <f>VLOOKUP(B290,'Fire EN 54_old'!$D$5:$S$508,16,0)</f>
        <v>8717332263530</v>
      </c>
      <c r="P290" s="103">
        <f>VLOOKUP(B290,'Fire EN 54'!$D$5:$S$513,16,0)</f>
        <v>8717332263530</v>
      </c>
    </row>
    <row r="291" spans="1:16" s="109" customFormat="1" ht="51" customHeight="1" x14ac:dyDescent="0.2">
      <c r="A291" s="123" t="e" vm="212">
        <v>#VALUE!</v>
      </c>
      <c r="B291" s="100" t="s">
        <v>421</v>
      </c>
      <c r="C291" s="100" t="s">
        <v>422</v>
      </c>
      <c r="D291" s="472" t="s">
        <v>423</v>
      </c>
      <c r="E291" s="102">
        <f>VLOOKUP(B291,'Fire EN 54'!$D$5:$S$513,5,0)</f>
        <v>24111</v>
      </c>
      <c r="F291" s="471" t="s">
        <v>665</v>
      </c>
      <c r="G291" s="103" t="str">
        <f>VLOOKUP(B291,'Fire EN 54'!$D$5:$S$513,8,0)</f>
        <v>A</v>
      </c>
      <c r="H291" s="106"/>
      <c r="I291" s="106"/>
      <c r="J291" s="105" t="str">
        <f>VLOOKUP(B291,'Fire EN 54'!$D$5:$S$513,6,0)</f>
        <v>3</v>
      </c>
      <c r="K291" s="106" t="s">
        <v>584</v>
      </c>
      <c r="L291" s="107" t="str">
        <f>VLOOKUP(B291,'Fire EN 54'!$D$5:$S$513,10,0)</f>
        <v>DE</v>
      </c>
      <c r="M291" s="123">
        <f>VLOOKUP(B291,'Fire EN 54'!$D$5:$S$513,9,0)</f>
        <v>8536501999</v>
      </c>
      <c r="N291" s="102" t="str">
        <f>VLOOKUP(B291,'Fire EN 54'!$D$5:$S$513,12,0)</f>
        <v>1.45</v>
      </c>
      <c r="O291" s="103">
        <f>VLOOKUP(B291,'Fire EN 54_old'!$D$5:$S$508,16,0)</f>
        <v>8717332263547</v>
      </c>
      <c r="P291" s="103">
        <f>VLOOKUP(B291,'Fire EN 54'!$D$5:$S$513,16,0)</f>
        <v>8717332263547</v>
      </c>
    </row>
    <row r="292" spans="1:16" s="109" customFormat="1" ht="51" customHeight="1" x14ac:dyDescent="0.2">
      <c r="A292" s="123" t="e" vm="213">
        <v>#VALUE!</v>
      </c>
      <c r="B292" s="100" t="s">
        <v>424</v>
      </c>
      <c r="C292" s="100" t="s">
        <v>425</v>
      </c>
      <c r="D292" s="472" t="s">
        <v>426</v>
      </c>
      <c r="E292" s="102">
        <f>VLOOKUP(B292,'Fire EN 54'!$D$5:$S$513,5,0)</f>
        <v>11561</v>
      </c>
      <c r="F292" s="471" t="s">
        <v>665</v>
      </c>
      <c r="G292" s="103" t="str">
        <f>VLOOKUP(B292,'Fire EN 54'!$D$5:$S$513,8,0)</f>
        <v>A</v>
      </c>
      <c r="H292" s="106"/>
      <c r="I292" s="106"/>
      <c r="J292" s="105" t="str">
        <f>VLOOKUP(B292,'Fire EN 54'!$D$5:$S$513,6,0)</f>
        <v>3</v>
      </c>
      <c r="K292" s="106" t="s">
        <v>584</v>
      </c>
      <c r="L292" s="107" t="str">
        <f>VLOOKUP(B292,'Fire EN 54'!$D$5:$S$513,10,0)</f>
        <v>DE</v>
      </c>
      <c r="M292" s="123">
        <f>VLOOKUP(B292,'Fire EN 54'!$D$5:$S$513,9,0)</f>
        <v>8536501999</v>
      </c>
      <c r="N292" s="102" t="str">
        <f>VLOOKUP(B292,'Fire EN 54'!$D$5:$S$513,12,0)</f>
        <v>1.45</v>
      </c>
      <c r="O292" s="103">
        <f>VLOOKUP(B292,'Fire EN 54_old'!$D$5:$S$508,16,0)</f>
        <v>8717332382514</v>
      </c>
      <c r="P292" s="103">
        <f>VLOOKUP(B292,'Fire EN 54'!$D$5:$S$513,16,0)</f>
        <v>8717332382514</v>
      </c>
    </row>
    <row r="293" spans="1:16" s="109" customFormat="1" ht="51" customHeight="1" x14ac:dyDescent="0.2">
      <c r="A293" s="123" t="e" vm="214">
        <v>#VALUE!</v>
      </c>
      <c r="B293" s="100" t="s">
        <v>427</v>
      </c>
      <c r="C293" s="100" t="s">
        <v>428</v>
      </c>
      <c r="D293" s="472" t="s">
        <v>429</v>
      </c>
      <c r="E293" s="102">
        <f>VLOOKUP(B293,'Fire EN 54'!$D$5:$S$513,5,0)</f>
        <v>11561</v>
      </c>
      <c r="F293" s="471" t="s">
        <v>665</v>
      </c>
      <c r="G293" s="103" t="str">
        <f>VLOOKUP(B293,'Fire EN 54'!$D$5:$S$513,8,0)</f>
        <v>A</v>
      </c>
      <c r="H293" s="106"/>
      <c r="I293" s="106"/>
      <c r="J293" s="105" t="str">
        <f>VLOOKUP(B293,'Fire EN 54'!$D$5:$S$513,6,0)</f>
        <v>3</v>
      </c>
      <c r="K293" s="106" t="s">
        <v>584</v>
      </c>
      <c r="L293" s="107" t="str">
        <f>VLOOKUP(B293,'Fire EN 54'!$D$5:$S$513,10,0)</f>
        <v>DE</v>
      </c>
      <c r="M293" s="123">
        <f>VLOOKUP(B293,'Fire EN 54'!$D$5:$S$513,9,0)</f>
        <v>8536501999</v>
      </c>
      <c r="N293" s="102" t="str">
        <f>VLOOKUP(B293,'Fire EN 54'!$D$5:$S$513,12,0)</f>
        <v>1.55</v>
      </c>
      <c r="O293" s="103">
        <f>VLOOKUP(B293,'Fire EN 54_old'!$D$5:$S$508,16,0)</f>
        <v>8717332382507</v>
      </c>
      <c r="P293" s="103">
        <f>VLOOKUP(B293,'Fire EN 54'!$D$5:$S$513,16,0)</f>
        <v>8717332382507</v>
      </c>
    </row>
    <row r="294" spans="1:16" s="109" customFormat="1" ht="51" customHeight="1" x14ac:dyDescent="0.2">
      <c r="A294" s="123" t="e" vm="215">
        <v>#VALUE!</v>
      </c>
      <c r="B294" s="100" t="s">
        <v>430</v>
      </c>
      <c r="C294" s="100" t="s">
        <v>431</v>
      </c>
      <c r="D294" s="472" t="s">
        <v>432</v>
      </c>
      <c r="E294" s="102">
        <f>VLOOKUP(B294,'Fire EN 54'!$D$5:$S$513,5,0)</f>
        <v>26499</v>
      </c>
      <c r="F294" s="471" t="s">
        <v>665</v>
      </c>
      <c r="G294" s="103" t="str">
        <f>VLOOKUP(B294,'Fire EN 54'!$D$5:$S$513,8,0)</f>
        <v>C</v>
      </c>
      <c r="H294" s="106"/>
      <c r="I294" s="106"/>
      <c r="J294" s="105" t="str">
        <f>VLOOKUP(B294,'Fire EN 54'!$D$5:$S$513,6,0)</f>
        <v>3</v>
      </c>
      <c r="K294" s="106" t="s">
        <v>584</v>
      </c>
      <c r="L294" s="107" t="str">
        <f>VLOOKUP(B294,'Fire EN 54'!$D$5:$S$513,10,0)</f>
        <v>DE</v>
      </c>
      <c r="M294" s="123">
        <f>VLOOKUP(B294,'Fire EN 54'!$D$5:$S$513,9,0)</f>
        <v>8531900000</v>
      </c>
      <c r="N294" s="102" t="str">
        <f>VLOOKUP(B294,'Fire EN 54'!$D$5:$S$513,12,0)</f>
        <v>1.45</v>
      </c>
      <c r="O294" s="103">
        <f>VLOOKUP(B294,'Fire EN 54_old'!$D$5:$S$508,16,0)</f>
        <v>8717332382491</v>
      </c>
      <c r="P294" s="103">
        <f>VLOOKUP(B294,'Fire EN 54'!$D$5:$S$513,16,0)</f>
        <v>8717332382491</v>
      </c>
    </row>
    <row r="295" spans="1:16" s="109" customFormat="1" ht="51" customHeight="1" x14ac:dyDescent="0.2">
      <c r="A295" s="123" t="e" vm="212">
        <v>#VALUE!</v>
      </c>
      <c r="B295" s="100" t="s">
        <v>433</v>
      </c>
      <c r="C295" s="100" t="s">
        <v>434</v>
      </c>
      <c r="D295" s="472" t="s">
        <v>435</v>
      </c>
      <c r="E295" s="102">
        <f>VLOOKUP(B295,'Fire EN 54'!$D$5:$S$513,5,0)</f>
        <v>26499</v>
      </c>
      <c r="F295" s="471" t="s">
        <v>665</v>
      </c>
      <c r="G295" s="103" t="str">
        <f>VLOOKUP(B295,'Fire EN 54'!$D$5:$S$513,8,0)</f>
        <v>A</v>
      </c>
      <c r="H295" s="106"/>
      <c r="I295" s="106"/>
      <c r="J295" s="105" t="str">
        <f>VLOOKUP(B295,'Fire EN 54'!$D$5:$S$513,6,0)</f>
        <v>3</v>
      </c>
      <c r="K295" s="106" t="s">
        <v>584</v>
      </c>
      <c r="L295" s="107" t="str">
        <f>VLOOKUP(B295,'Fire EN 54'!$D$5:$S$513,10,0)</f>
        <v>DE</v>
      </c>
      <c r="M295" s="123">
        <f>VLOOKUP(B295,'Fire EN 54'!$D$5:$S$513,9,0)</f>
        <v>8536501999</v>
      </c>
      <c r="N295" s="102" t="str">
        <f>VLOOKUP(B295,'Fire EN 54'!$D$5:$S$513,12,0)</f>
        <v>1.57</v>
      </c>
      <c r="O295" s="103">
        <f>VLOOKUP(B295,'Fire EN 54_old'!$D$5:$S$508,16,0)</f>
        <v>8717332382484</v>
      </c>
      <c r="P295" s="103">
        <f>VLOOKUP(B295,'Fire EN 54'!$D$5:$S$513,16,0)</f>
        <v>8717332382484</v>
      </c>
    </row>
    <row r="296" spans="1:16" s="109" customFormat="1" ht="51" customHeight="1" x14ac:dyDescent="0.2">
      <c r="A296" s="123" t="e" vm="216">
        <v>#VALUE!</v>
      </c>
      <c r="B296" s="100" t="s">
        <v>436</v>
      </c>
      <c r="C296" s="100" t="s">
        <v>437</v>
      </c>
      <c r="D296" s="472" t="s">
        <v>438</v>
      </c>
      <c r="E296" s="102">
        <f>VLOOKUP(B296,'Fire EN 54'!$D$5:$S$513,5,0)</f>
        <v>1211</v>
      </c>
      <c r="F296" s="471" t="s">
        <v>665</v>
      </c>
      <c r="G296" s="103" t="str">
        <f>VLOOKUP(B296,'Fire EN 54'!$D$5:$S$513,8,0)</f>
        <v>A</v>
      </c>
      <c r="H296" s="106"/>
      <c r="I296" s="106"/>
      <c r="J296" s="105" t="str">
        <f>VLOOKUP(B296,'Fire EN 54'!$D$5:$S$513,6,0)</f>
        <v>3</v>
      </c>
      <c r="K296" s="106" t="s">
        <v>584</v>
      </c>
      <c r="L296" s="107" t="str">
        <f>VLOOKUP(B296,'Fire EN 54'!$D$5:$S$513,10,0)</f>
        <v>DE</v>
      </c>
      <c r="M296" s="123">
        <f>VLOOKUP(B296,'Fire EN 54'!$D$5:$S$513,9,0)</f>
        <v>3926909790</v>
      </c>
      <c r="N296" s="102" t="str">
        <f>VLOOKUP(B296,'Fire EN 54'!$D$5:$S$513,12,0)</f>
        <v>0.43</v>
      </c>
      <c r="O296" s="103">
        <f>VLOOKUP(B296,'Fire EN 54_old'!$D$5:$S$508,16,0)</f>
        <v>8717332815821</v>
      </c>
      <c r="P296" s="103">
        <f>VLOOKUP(B296,'Fire EN 54'!$D$5:$S$513,16,0)</f>
        <v>8717332815821</v>
      </c>
    </row>
    <row r="297" spans="1:16" s="109" customFormat="1" ht="51" customHeight="1" x14ac:dyDescent="0.2">
      <c r="A297" s="123" t="e" vm="217">
        <v>#VALUE!</v>
      </c>
      <c r="B297" s="100" t="s">
        <v>636</v>
      </c>
      <c r="C297" s="100" t="s">
        <v>439</v>
      </c>
      <c r="D297" s="472" t="s">
        <v>440</v>
      </c>
      <c r="E297" s="102">
        <f>VLOOKUP(B297,'Fire EN 54'!$D$5:$S$513,5,0)</f>
        <v>3034</v>
      </c>
      <c r="F297" s="471" t="s">
        <v>665</v>
      </c>
      <c r="G297" s="103" t="str">
        <f>VLOOKUP(B297,'Fire EN 54'!$D$5:$S$513,8,0)</f>
        <v>A</v>
      </c>
      <c r="H297" s="106"/>
      <c r="I297" s="106"/>
      <c r="J297" s="105" t="str">
        <f>VLOOKUP(B297,'Fire EN 54'!$D$5:$S$513,6,0)</f>
        <v>3</v>
      </c>
      <c r="K297" s="106" t="s">
        <v>584</v>
      </c>
      <c r="L297" s="107" t="str">
        <f>VLOOKUP(B297,'Fire EN 54'!$D$5:$S$513,10,0)</f>
        <v>DE</v>
      </c>
      <c r="M297" s="123">
        <f>VLOOKUP(B297,'Fire EN 54'!$D$5:$S$513,9,0)</f>
        <v>8531900000</v>
      </c>
      <c r="N297" s="102" t="str">
        <f>VLOOKUP(B297,'Fire EN 54'!$D$5:$S$513,12,0)</f>
        <v>0.1</v>
      </c>
      <c r="O297" s="103">
        <f>VLOOKUP(B297,'Fire EN 54_old'!$D$5:$S$508,16,0)</f>
        <v>8717332036486</v>
      </c>
      <c r="P297" s="103">
        <f>VLOOKUP(B297,'Fire EN 54'!$D$5:$S$513,16,0)</f>
        <v>8717332036486</v>
      </c>
    </row>
    <row r="298" spans="1:16" s="109" customFormat="1" ht="51" customHeight="1" x14ac:dyDescent="0.2">
      <c r="A298" s="123" t="e" vm="218">
        <v>#VALUE!</v>
      </c>
      <c r="B298" s="100" t="s">
        <v>1174</v>
      </c>
      <c r="C298" s="100" t="s">
        <v>441</v>
      </c>
      <c r="D298" s="472" t="s">
        <v>442</v>
      </c>
      <c r="E298" s="102">
        <f>VLOOKUP(B298,'Fire EN 54'!$D$5:$S$513,5,0)</f>
        <v>4921</v>
      </c>
      <c r="F298" s="471" t="s">
        <v>665</v>
      </c>
      <c r="G298" s="103" t="str">
        <f>VLOOKUP(B298,'Fire EN 54'!$D$5:$S$513,8,0)</f>
        <v>A</v>
      </c>
      <c r="H298" s="106"/>
      <c r="I298" s="106"/>
      <c r="J298" s="105" t="str">
        <f>VLOOKUP(B298,'Fire EN 54'!$D$5:$S$513,6,0)</f>
        <v>3</v>
      </c>
      <c r="K298" s="106" t="s">
        <v>584</v>
      </c>
      <c r="L298" s="107" t="str">
        <f>VLOOKUP(B298,'Fire EN 54'!$D$5:$S$513,10,0)</f>
        <v>DE</v>
      </c>
      <c r="M298" s="123">
        <f>VLOOKUP(B298,'Fire EN 54'!$D$5:$S$513,9,0)</f>
        <v>8531900000</v>
      </c>
      <c r="N298" s="102" t="str">
        <f>VLOOKUP(B298,'Fire EN 54'!$D$5:$S$513,12,0)</f>
        <v>0.14</v>
      </c>
      <c r="O298" s="103">
        <f>VLOOKUP(B298,'Fire EN 54_old'!$D$5:$S$508,16,0)</f>
        <v>8717332036493</v>
      </c>
      <c r="P298" s="103">
        <f>VLOOKUP(B298,'Fire EN 54'!$D$5:$S$513,16,0)</f>
        <v>8717332036493</v>
      </c>
    </row>
    <row r="299" spans="1:16" s="109" customFormat="1" ht="51" customHeight="1" x14ac:dyDescent="0.2">
      <c r="A299" s="123" t="e" vm="219">
        <v>#VALUE!</v>
      </c>
      <c r="B299" s="100" t="s">
        <v>637</v>
      </c>
      <c r="C299" s="100" t="s">
        <v>443</v>
      </c>
      <c r="D299" s="472" t="s">
        <v>444</v>
      </c>
      <c r="E299" s="102">
        <f>VLOOKUP(B299,'Fire EN 54'!$D$5:$S$513,5,0)</f>
        <v>13224</v>
      </c>
      <c r="F299" s="471" t="s">
        <v>665</v>
      </c>
      <c r="G299" s="103" t="str">
        <f>VLOOKUP(B299,'Fire EN 54'!$D$5:$S$513,8,0)</f>
        <v>A</v>
      </c>
      <c r="H299" s="106"/>
      <c r="I299" s="106"/>
      <c r="J299" s="105" t="str">
        <f>VLOOKUP(B299,'Fire EN 54'!$D$5:$S$513,6,0)</f>
        <v>3</v>
      </c>
      <c r="K299" s="106" t="s">
        <v>584</v>
      </c>
      <c r="L299" s="107" t="str">
        <f>VLOOKUP(B299,'Fire EN 54'!$D$5:$S$513,10,0)</f>
        <v>DE</v>
      </c>
      <c r="M299" s="123">
        <f>VLOOKUP(B299,'Fire EN 54'!$D$5:$S$513,9,0)</f>
        <v>8531900000</v>
      </c>
      <c r="N299" s="102" t="str">
        <f>VLOOKUP(B299,'Fire EN 54'!$D$5:$S$513,12,0)</f>
        <v>0.125</v>
      </c>
      <c r="O299" s="103">
        <f>VLOOKUP(B299,'Fire EN 54_old'!$D$5:$S$508,16,0)</f>
        <v>8717332036509</v>
      </c>
      <c r="P299" s="103">
        <f>VLOOKUP(B299,'Fire EN 54'!$D$5:$S$513,16,0)</f>
        <v>8717332036509</v>
      </c>
    </row>
    <row r="300" spans="1:16" ht="15" customHeight="1" x14ac:dyDescent="0.2">
      <c r="A300" s="620" t="s">
        <v>800</v>
      </c>
      <c r="B300" s="621"/>
      <c r="C300" s="621"/>
      <c r="D300" s="621"/>
      <c r="E300" s="83"/>
      <c r="F300" s="165"/>
      <c r="G300" s="165"/>
      <c r="H300" s="165"/>
      <c r="I300" s="165"/>
      <c r="J300" s="165"/>
      <c r="K300" s="165"/>
      <c r="L300" s="165"/>
      <c r="M300" s="83"/>
      <c r="N300" s="480"/>
      <c r="O300" s="139"/>
      <c r="P300" s="83"/>
    </row>
    <row r="301" spans="1:16" s="109" customFormat="1" ht="47.25" customHeight="1" x14ac:dyDescent="0.2">
      <c r="A301" s="123" t="e" vm="220">
        <v>#VALUE!</v>
      </c>
      <c r="B301" s="100" t="s">
        <v>808</v>
      </c>
      <c r="C301" s="100" t="s">
        <v>801</v>
      </c>
      <c r="D301" s="472" t="s">
        <v>821</v>
      </c>
      <c r="E301" s="102">
        <f>VLOOKUP(B301,'Fire EN 54'!$D$5:$S$513,5,0)</f>
        <v>7676</v>
      </c>
      <c r="F301" s="471" t="s">
        <v>665</v>
      </c>
      <c r="G301" s="103" t="str">
        <f>VLOOKUP(B301,'Fire EN 54'!$D$5:$S$513,8,0)</f>
        <v>A</v>
      </c>
      <c r="H301" s="106"/>
      <c r="I301" s="105" t="s">
        <v>1037</v>
      </c>
      <c r="J301" s="105" t="str">
        <f>VLOOKUP(B301,'Fire EN 54'!$D$5:$S$513,6,0)</f>
        <v>3</v>
      </c>
      <c r="K301" s="106" t="s">
        <v>584</v>
      </c>
      <c r="L301" s="107" t="str">
        <f>VLOOKUP(B301,'Fire EN 54'!$D$5:$S$513,10,0)</f>
        <v>DE</v>
      </c>
      <c r="M301" s="123">
        <f>VLOOKUP(B301,'Fire EN 54'!$D$5:$S$513,9,0)</f>
        <v>8536501999</v>
      </c>
      <c r="N301" s="102" t="str">
        <f>VLOOKUP(B301,'Fire EN 54'!$D$5:$S$513,12,0)</f>
        <v>0.53</v>
      </c>
      <c r="O301" s="103">
        <f>VLOOKUP(B301,'Fire EN 54_old'!$D$5:$S$508,16,0)</f>
        <v>8717332485130</v>
      </c>
      <c r="P301" s="103">
        <f>VLOOKUP(B301,'Fire EN 54'!$D$5:$S$513,16,0)</f>
        <v>8717332485130</v>
      </c>
    </row>
    <row r="302" spans="1:16" s="109" customFormat="1" ht="51.75" customHeight="1" x14ac:dyDescent="0.2">
      <c r="A302" s="123" t="e" vm="221">
        <v>#VALUE!</v>
      </c>
      <c r="B302" s="100" t="s">
        <v>809</v>
      </c>
      <c r="C302" s="100" t="s">
        <v>802</v>
      </c>
      <c r="D302" s="472" t="s">
        <v>825</v>
      </c>
      <c r="E302" s="102">
        <f>VLOOKUP(B302,'Fire EN 54'!$D$5:$S$513,5,0)</f>
        <v>10103</v>
      </c>
      <c r="F302" s="471" t="s">
        <v>665</v>
      </c>
      <c r="G302" s="103" t="str">
        <f>VLOOKUP(B302,'Fire EN 54'!$D$5:$S$513,8,0)</f>
        <v>C</v>
      </c>
      <c r="H302" s="106"/>
      <c r="I302" s="105" t="s">
        <v>1038</v>
      </c>
      <c r="J302" s="105" t="str">
        <f>VLOOKUP(B302,'Fire EN 54'!$D$5:$S$513,6,0)</f>
        <v>3</v>
      </c>
      <c r="K302" s="106" t="s">
        <v>584</v>
      </c>
      <c r="L302" s="107" t="str">
        <f>VLOOKUP(B302,'Fire EN 54'!$D$5:$S$513,10,0)</f>
        <v>DE</v>
      </c>
      <c r="M302" s="123">
        <f>VLOOKUP(B302,'Fire EN 54'!$D$5:$S$513,9,0)</f>
        <v>8536501999</v>
      </c>
      <c r="N302" s="102" t="str">
        <f>VLOOKUP(B302,'Fire EN 54'!$D$5:$S$513,12,0)</f>
        <v>0.47</v>
      </c>
      <c r="O302" s="103">
        <f>VLOOKUP(B302,'Fire EN 54_old'!$D$5:$S$508,16,0)</f>
        <v>8717332485147</v>
      </c>
      <c r="P302" s="103">
        <f>VLOOKUP(B302,'Fire EN 54'!$D$5:$S$513,16,0)</f>
        <v>8717332485147</v>
      </c>
    </row>
    <row r="303" spans="1:16" s="109" customFormat="1" ht="51.75" customHeight="1" x14ac:dyDescent="0.2">
      <c r="A303" s="123" t="e" vm="222">
        <v>#VALUE!</v>
      </c>
      <c r="B303" s="100" t="s">
        <v>810</v>
      </c>
      <c r="C303" s="100" t="s">
        <v>803</v>
      </c>
      <c r="D303" s="472" t="s">
        <v>822</v>
      </c>
      <c r="E303" s="102">
        <f>VLOOKUP(B303,'Fire EN 54'!$D$5:$S$513,5,0)</f>
        <v>10045</v>
      </c>
      <c r="F303" s="471" t="s">
        <v>665</v>
      </c>
      <c r="G303" s="103" t="str">
        <f>VLOOKUP(B303,'Fire EN 54'!$D$5:$S$513,8,0)</f>
        <v>A</v>
      </c>
      <c r="H303" s="106"/>
      <c r="I303" s="105"/>
      <c r="J303" s="105" t="str">
        <f>VLOOKUP(B303,'Fire EN 54'!$D$5:$S$513,6,0)</f>
        <v>3</v>
      </c>
      <c r="K303" s="106" t="s">
        <v>584</v>
      </c>
      <c r="L303" s="107" t="str">
        <f>VLOOKUP(B303,'Fire EN 54'!$D$5:$S$513,10,0)</f>
        <v>DE</v>
      </c>
      <c r="M303" s="123">
        <f>VLOOKUP(B303,'Fire EN 54'!$D$5:$S$513,9,0)</f>
        <v>8536501999</v>
      </c>
      <c r="N303" s="102" t="str">
        <f>VLOOKUP(B303,'Fire EN 54'!$D$5:$S$513,12,0)</f>
        <v>1.282</v>
      </c>
      <c r="O303" s="103">
        <f>VLOOKUP(B303,'Fire EN 54_old'!$D$5:$S$508,16,0)</f>
        <v>8717332485154</v>
      </c>
      <c r="P303" s="103">
        <f>VLOOKUP(B303,'Fire EN 54'!$D$5:$S$513,16,0)</f>
        <v>8717332485154</v>
      </c>
    </row>
    <row r="304" spans="1:16" s="109" customFormat="1" ht="62.25" customHeight="1" x14ac:dyDescent="0.2">
      <c r="A304" s="123" t="e" vm="223">
        <v>#VALUE!</v>
      </c>
      <c r="B304" s="100" t="s">
        <v>811</v>
      </c>
      <c r="C304" s="100" t="s">
        <v>804</v>
      </c>
      <c r="D304" s="472" t="s">
        <v>823</v>
      </c>
      <c r="E304" s="102">
        <f>VLOOKUP(B304,'Fire EN 54'!$D$5:$S$513,5,0)</f>
        <v>10045</v>
      </c>
      <c r="F304" s="471" t="s">
        <v>665</v>
      </c>
      <c r="G304" s="103" t="str">
        <f>VLOOKUP(B304,'Fire EN 54'!$D$5:$S$513,8,0)</f>
        <v>A</v>
      </c>
      <c r="H304" s="106"/>
      <c r="I304" s="106"/>
      <c r="J304" s="105" t="str">
        <f>VLOOKUP(B304,'Fire EN 54'!$D$5:$S$513,6,0)</f>
        <v>3</v>
      </c>
      <c r="K304" s="539" t="s">
        <v>584</v>
      </c>
      <c r="L304" s="107" t="str">
        <f>VLOOKUP(B304,'Fire EN 54'!$D$5:$S$513,10,0)</f>
        <v>DE</v>
      </c>
      <c r="M304" s="123">
        <f>VLOOKUP(B304,'Fire EN 54'!$D$5:$S$513,9,0)</f>
        <v>8536501999</v>
      </c>
      <c r="N304" s="102" t="str">
        <f>VLOOKUP(B304,'Fire EN 54'!$D$5:$S$513,12,0)</f>
        <v>1.324</v>
      </c>
      <c r="O304" s="103">
        <f>VLOOKUP(B304,'Fire EN 54_old'!$D$5:$S$508,16,0)</f>
        <v>8717332485161</v>
      </c>
      <c r="P304" s="103">
        <f>VLOOKUP(B304,'Fire EN 54'!$D$5:$S$513,16,0)</f>
        <v>8717332485161</v>
      </c>
    </row>
    <row r="305" spans="1:16" s="109" customFormat="1" ht="24.9" customHeight="1" x14ac:dyDescent="0.2">
      <c r="A305" s="123"/>
      <c r="B305" s="100" t="s">
        <v>812</v>
      </c>
      <c r="C305" s="100" t="s">
        <v>805</v>
      </c>
      <c r="D305" s="472" t="s">
        <v>897</v>
      </c>
      <c r="E305" s="102">
        <f>VLOOKUP(B305,'Fire EN 54'!$D$5:$S$513,5,0)</f>
        <v>962</v>
      </c>
      <c r="F305" s="471" t="s">
        <v>665</v>
      </c>
      <c r="G305" s="103" t="str">
        <f>VLOOKUP(B305,'Fire EN 54'!$D$5:$S$513,8,0)</f>
        <v>A</v>
      </c>
      <c r="H305" s="106"/>
      <c r="I305" s="106"/>
      <c r="J305" s="105" t="str">
        <f>VLOOKUP(B305,'Fire EN 54'!$D$5:$S$513,6,0)</f>
        <v>3</v>
      </c>
      <c r="K305" s="539" t="s">
        <v>584</v>
      </c>
      <c r="L305" s="107" t="str">
        <f>VLOOKUP(B305,'Fire EN 54'!$D$5:$S$513,10,0)</f>
        <v>DE</v>
      </c>
      <c r="M305" s="123">
        <f>VLOOKUP(B305,'Fire EN 54'!$D$5:$S$513,9,0)</f>
        <v>8531900000</v>
      </c>
      <c r="N305" s="102" t="str">
        <f>VLOOKUP(B305,'Fire EN 54'!$D$5:$S$513,12,0)</f>
        <v>0.02</v>
      </c>
      <c r="O305" s="103">
        <f>VLOOKUP(B305,'Fire EN 54_old'!$D$5:$S$508,16,0)</f>
        <v>8717332485178</v>
      </c>
      <c r="P305" s="103">
        <f>VLOOKUP(B305,'Fire EN 54'!$D$5:$S$513,16,0)</f>
        <v>8717332485178</v>
      </c>
    </row>
    <row r="306" spans="1:16" s="109" customFormat="1" ht="24.9" customHeight="1" x14ac:dyDescent="0.2">
      <c r="A306" s="123"/>
      <c r="B306" s="100" t="s">
        <v>813</v>
      </c>
      <c r="C306" s="100" t="s">
        <v>806</v>
      </c>
      <c r="D306" s="472" t="s">
        <v>898</v>
      </c>
      <c r="E306" s="102">
        <f>VLOOKUP(B306,'Fire EN 54'!$D$5:$S$513,5,0)</f>
        <v>1809</v>
      </c>
      <c r="F306" s="471" t="s">
        <v>665</v>
      </c>
      <c r="G306" s="103" t="str">
        <f>VLOOKUP(B306,'Fire EN 54'!$D$5:$S$513,8,0)</f>
        <v>C</v>
      </c>
      <c r="H306" s="106"/>
      <c r="I306" s="106"/>
      <c r="J306" s="105" t="str">
        <f>VLOOKUP(B306,'Fire EN 54'!$D$5:$S$513,6,0)</f>
        <v>3</v>
      </c>
      <c r="K306" s="539" t="s">
        <v>584</v>
      </c>
      <c r="L306" s="107" t="str">
        <f>VLOOKUP(B306,'Fire EN 54'!$D$5:$S$513,10,0)</f>
        <v>DE</v>
      </c>
      <c r="M306" s="123">
        <f>VLOOKUP(B306,'Fire EN 54'!$D$5:$S$513,9,0)</f>
        <v>8536490099</v>
      </c>
      <c r="N306" s="102" t="str">
        <f>VLOOKUP(B306,'Fire EN 54'!$D$5:$S$513,12,0)</f>
        <v>0.1</v>
      </c>
      <c r="O306" s="103">
        <f>VLOOKUP(B306,'Fire EN 54_old'!$D$5:$S$508,16,0)</f>
        <v>8717332485185</v>
      </c>
      <c r="P306" s="103">
        <f>VLOOKUP(B306,'Fire EN 54'!$D$5:$S$513,16,0)</f>
        <v>8717332485185</v>
      </c>
    </row>
    <row r="307" spans="1:16" s="109" customFormat="1" ht="24.9" customHeight="1" x14ac:dyDescent="0.2">
      <c r="A307" s="123"/>
      <c r="B307" s="100" t="s">
        <v>814</v>
      </c>
      <c r="C307" s="100" t="s">
        <v>807</v>
      </c>
      <c r="D307" s="472" t="s">
        <v>824</v>
      </c>
      <c r="E307" s="102">
        <f>VLOOKUP(B307,'Fire EN 54'!$D$5:$S$513,5,0)</f>
        <v>223</v>
      </c>
      <c r="F307" s="471" t="s">
        <v>665</v>
      </c>
      <c r="G307" s="103" t="str">
        <f>VLOOKUP(B307,'Fire EN 54'!$D$5:$S$513,8,0)</f>
        <v>C</v>
      </c>
      <c r="H307" s="106"/>
      <c r="I307" s="106"/>
      <c r="J307" s="105" t="str">
        <f>VLOOKUP(B307,'Fire EN 54'!$D$5:$S$513,6,0)</f>
        <v>3</v>
      </c>
      <c r="K307" s="539" t="s">
        <v>584</v>
      </c>
      <c r="L307" s="107" t="str">
        <f>VLOOKUP(B307,'Fire EN 54'!$D$5:$S$513,10,0)</f>
        <v>DE</v>
      </c>
      <c r="M307" s="123">
        <f>VLOOKUP(B307,'Fire EN 54'!$D$5:$S$513,9,0)</f>
        <v>7326909890</v>
      </c>
      <c r="N307" s="102" t="str">
        <f>VLOOKUP(B307,'Fire EN 54'!$D$5:$S$513,12,0)</f>
        <v>0.033</v>
      </c>
      <c r="O307" s="103">
        <f>VLOOKUP(B307,'Fire EN 54_old'!$D$5:$S$508,16,0)</f>
        <v>8717332485192</v>
      </c>
      <c r="P307" s="103">
        <f>VLOOKUP(B307,'Fire EN 54'!$D$5:$S$513,16,0)</f>
        <v>8717332485192</v>
      </c>
    </row>
    <row r="308" spans="1:16" s="109" customFormat="1" ht="24.9" customHeight="1" x14ac:dyDescent="0.2">
      <c r="A308" s="123"/>
      <c r="B308" s="100" t="s">
        <v>818</v>
      </c>
      <c r="C308" s="100" t="s">
        <v>815</v>
      </c>
      <c r="D308" s="472" t="s">
        <v>826</v>
      </c>
      <c r="E308" s="102">
        <f>VLOOKUP(B308,'Fire EN 54'!$D$5:$S$513,5,0)</f>
        <v>3014</v>
      </c>
      <c r="F308" s="471" t="s">
        <v>665</v>
      </c>
      <c r="G308" s="103" t="str">
        <f>VLOOKUP(B308,'Fire EN 54'!$D$5:$S$513,8,0)</f>
        <v>A</v>
      </c>
      <c r="H308" s="106"/>
      <c r="I308" s="106"/>
      <c r="J308" s="105" t="str">
        <f>VLOOKUP(B308,'Fire EN 54'!$D$5:$S$513,6,0)</f>
        <v>3</v>
      </c>
      <c r="K308" s="539" t="s">
        <v>584</v>
      </c>
      <c r="L308" s="107" t="str">
        <f>VLOOKUP(B308,'Fire EN 54'!$D$5:$S$513,10,0)</f>
        <v>DE</v>
      </c>
      <c r="M308" s="123">
        <f>VLOOKUP(B308,'Fire EN 54'!$D$5:$S$513,9,0)</f>
        <v>8531900000</v>
      </c>
      <c r="N308" s="102" t="str">
        <f>VLOOKUP(B308,'Fire EN 54'!$D$5:$S$513,12,0)</f>
        <v>0.11</v>
      </c>
      <c r="O308" s="103">
        <f>VLOOKUP(B308,'Fire EN 54_old'!$D$5:$S$508,16,0)</f>
        <v>8717332036431</v>
      </c>
      <c r="P308" s="103">
        <f>VLOOKUP(B308,'Fire EN 54'!$D$5:$S$513,16,0)</f>
        <v>8717332036431</v>
      </c>
    </row>
    <row r="309" spans="1:16" s="109" customFormat="1" ht="24.9" customHeight="1" x14ac:dyDescent="0.2">
      <c r="A309" s="123"/>
      <c r="B309" s="100" t="s">
        <v>819</v>
      </c>
      <c r="C309" s="100" t="s">
        <v>816</v>
      </c>
      <c r="D309" s="472" t="s">
        <v>827</v>
      </c>
      <c r="E309" s="102">
        <f>VLOOKUP(B309,'Fire EN 54'!$D$5:$S$513,5,0)</f>
        <v>4921</v>
      </c>
      <c r="F309" s="471" t="s">
        <v>665</v>
      </c>
      <c r="G309" s="103" t="str">
        <f>VLOOKUP(B309,'Fire EN 54'!$D$5:$S$513,8,0)</f>
        <v>A</v>
      </c>
      <c r="H309" s="106"/>
      <c r="I309" s="106"/>
      <c r="J309" s="105" t="str">
        <f>VLOOKUP(B309,'Fire EN 54'!$D$5:$S$513,6,0)</f>
        <v>3</v>
      </c>
      <c r="K309" s="539" t="s">
        <v>584</v>
      </c>
      <c r="L309" s="107" t="str">
        <f>VLOOKUP(B309,'Fire EN 54'!$D$5:$S$513,10,0)</f>
        <v>DE</v>
      </c>
      <c r="M309" s="123">
        <f>VLOOKUP(B309,'Fire EN 54'!$D$5:$S$513,9,0)</f>
        <v>8531900000</v>
      </c>
      <c r="N309" s="102" t="str">
        <f>VLOOKUP(B309,'Fire EN 54'!$D$5:$S$513,12,0)</f>
        <v>0.116</v>
      </c>
      <c r="O309" s="103">
        <f>VLOOKUP(B309,'Fire EN 54_old'!$D$5:$S$508,16,0)</f>
        <v>8717332036448</v>
      </c>
      <c r="P309" s="103">
        <f>VLOOKUP(B309,'Fire EN 54'!$D$5:$S$513,16,0)</f>
        <v>8717332036448</v>
      </c>
    </row>
    <row r="310" spans="1:16" s="109" customFormat="1" ht="24.9" customHeight="1" x14ac:dyDescent="0.2">
      <c r="A310" s="123"/>
      <c r="B310" s="100" t="s">
        <v>820</v>
      </c>
      <c r="C310" s="100" t="s">
        <v>817</v>
      </c>
      <c r="D310" s="472" t="s">
        <v>828</v>
      </c>
      <c r="E310" s="102">
        <f>VLOOKUP(B310,'Fire EN 54'!$D$5:$S$513,5,0)</f>
        <v>13204</v>
      </c>
      <c r="F310" s="471" t="s">
        <v>665</v>
      </c>
      <c r="G310" s="103" t="str">
        <f>VLOOKUP(B310,'Fire EN 54'!$D$5:$S$513,8,0)</f>
        <v>A</v>
      </c>
      <c r="H310" s="106"/>
      <c r="I310" s="106"/>
      <c r="J310" s="105" t="str">
        <f>VLOOKUP(B310,'Fire EN 54'!$D$5:$S$513,6,0)</f>
        <v>3</v>
      </c>
      <c r="K310" s="539" t="s">
        <v>584</v>
      </c>
      <c r="L310" s="107" t="str">
        <f>VLOOKUP(B310,'Fire EN 54'!$D$5:$S$513,10,0)</f>
        <v>DE</v>
      </c>
      <c r="M310" s="123">
        <f>VLOOKUP(B310,'Fire EN 54'!$D$5:$S$513,9,0)</f>
        <v>8531900000</v>
      </c>
      <c r="N310" s="102" t="str">
        <f>VLOOKUP(B310,'Fire EN 54'!$D$5:$S$513,12,0)</f>
        <v>0.1</v>
      </c>
      <c r="O310" s="103">
        <f>VLOOKUP(B310,'Fire EN 54_old'!$D$5:$S$508,16,0)</f>
        <v>8717332036455</v>
      </c>
      <c r="P310" s="103">
        <f>VLOOKUP(B310,'Fire EN 54'!$D$5:$S$513,16,0)</f>
        <v>8717332036455</v>
      </c>
    </row>
    <row r="311" spans="1:16" x14ac:dyDescent="0.2">
      <c r="A311" s="620" t="s">
        <v>445</v>
      </c>
      <c r="B311" s="621"/>
      <c r="C311" s="621"/>
      <c r="D311" s="621"/>
      <c r="E311" s="83"/>
      <c r="F311" s="165"/>
      <c r="G311" s="165"/>
      <c r="H311" s="165"/>
      <c r="I311" s="165"/>
      <c r="J311" s="165"/>
      <c r="K311" s="165"/>
      <c r="L311" s="165"/>
      <c r="M311" s="83"/>
      <c r="N311" s="480"/>
      <c r="O311" s="139"/>
      <c r="P311" s="83"/>
    </row>
    <row r="312" spans="1:16" s="109" customFormat="1" ht="51" customHeight="1" x14ac:dyDescent="0.2">
      <c r="A312" s="123" t="e" vm="224">
        <v>#VALUE!</v>
      </c>
      <c r="B312" s="101" t="s">
        <v>446</v>
      </c>
      <c r="C312" s="101" t="s">
        <v>447</v>
      </c>
      <c r="D312" s="472" t="s">
        <v>448</v>
      </c>
      <c r="E312" s="102">
        <f>VLOOKUP(B312,'Fire EN 54'!$D$5:$S$513,5,0)</f>
        <v>580</v>
      </c>
      <c r="F312" s="471" t="s">
        <v>665</v>
      </c>
      <c r="G312" s="103" t="str">
        <f>VLOOKUP(B312,'Fire EN 54'!$D$5:$S$513,8,0)</f>
        <v>A</v>
      </c>
      <c r="H312" s="106"/>
      <c r="I312" s="106"/>
      <c r="J312" s="105" t="str">
        <f>VLOOKUP(B312,'Fire EN 54'!$D$5:$S$513,6,0)</f>
        <v>3</v>
      </c>
      <c r="K312" s="106" t="s">
        <v>584</v>
      </c>
      <c r="L312" s="107" t="str">
        <f>VLOOKUP(B312,'Fire EN 54'!$D$5:$S$513,10,0)</f>
        <v>DE</v>
      </c>
      <c r="M312" s="123">
        <f>VLOOKUP(B312,'Fire EN 54'!$D$5:$S$513,9,0)</f>
        <v>7326909890</v>
      </c>
      <c r="N312" s="102" t="str">
        <f>VLOOKUP(B312,'Fire EN 54'!$D$5:$S$513,12,0)</f>
        <v>0.971</v>
      </c>
      <c r="O312" s="103">
        <f>VLOOKUP(B312,'Fire EN 54_old'!$D$5:$S$508,16,0)</f>
        <v>8717332036516</v>
      </c>
      <c r="P312" s="103">
        <f>VLOOKUP(B312,'Fire EN 54'!$D$5:$S$513,16,0)</f>
        <v>8717332036516</v>
      </c>
    </row>
    <row r="313" spans="1:16" s="109" customFormat="1" ht="51" customHeight="1" x14ac:dyDescent="0.2">
      <c r="A313" s="123" t="e" vm="225">
        <v>#VALUE!</v>
      </c>
      <c r="B313" s="101" t="s">
        <v>449</v>
      </c>
      <c r="C313" s="101" t="s">
        <v>450</v>
      </c>
      <c r="D313" s="472" t="s">
        <v>451</v>
      </c>
      <c r="E313" s="102">
        <f>VLOOKUP(B313,'Fire EN 54'!$D$5:$S$513,5,0)</f>
        <v>10</v>
      </c>
      <c r="F313" s="471" t="s">
        <v>665</v>
      </c>
      <c r="G313" s="103" t="str">
        <f>VLOOKUP(B313,'Fire EN 54'!$D$5:$S$513,8,0)</f>
        <v>A</v>
      </c>
      <c r="H313" s="106"/>
      <c r="I313" s="106"/>
      <c r="J313" s="105" t="str">
        <f>VLOOKUP(B313,'Fire EN 54'!$D$5:$S$513,6,0)</f>
        <v>3</v>
      </c>
      <c r="K313" s="106" t="s">
        <v>584</v>
      </c>
      <c r="L313" s="107" t="str">
        <f>VLOOKUP(B313,'Fire EN 54'!$D$5:$S$513,10,0)</f>
        <v>DE</v>
      </c>
      <c r="M313" s="123">
        <f>VLOOKUP(B313,'Fire EN 54'!$D$5:$S$513,9,0)</f>
        <v>3926909790</v>
      </c>
      <c r="N313" s="102" t="str">
        <f>VLOOKUP(B313,'Fire EN 54'!$D$5:$S$513,12,0)</f>
        <v>0.001</v>
      </c>
      <c r="O313" s="103">
        <f>VLOOKUP(B313,'Fire EN 54_old'!$D$5:$S$508,16,0)</f>
        <v>8717332036530</v>
      </c>
      <c r="P313" s="103">
        <f>VLOOKUP(B313,'Fire EN 54'!$D$5:$S$513,16,0)</f>
        <v>8717332036530</v>
      </c>
    </row>
    <row r="314" spans="1:16" s="109" customFormat="1" ht="51" customHeight="1" x14ac:dyDescent="0.2">
      <c r="A314" s="123" t="e" vm="226">
        <v>#VALUE!</v>
      </c>
      <c r="B314" s="101" t="s">
        <v>452</v>
      </c>
      <c r="C314" s="496" t="s">
        <v>453</v>
      </c>
      <c r="D314" s="472" t="s">
        <v>672</v>
      </c>
      <c r="E314" s="102">
        <f>VLOOKUP(B314,'Fire EN 54'!$D$5:$S$513,5,0)</f>
        <v>10</v>
      </c>
      <c r="F314" s="471" t="s">
        <v>665</v>
      </c>
      <c r="G314" s="103" t="str">
        <f>VLOOKUP(B314,'Fire EN 54'!$D$5:$S$513,8,0)</f>
        <v>A</v>
      </c>
      <c r="H314" s="105" t="s">
        <v>701</v>
      </c>
      <c r="I314" s="105"/>
      <c r="J314" s="105" t="str">
        <f>VLOOKUP(B314,'Fire EN 54'!$D$5:$S$513,6,0)</f>
        <v>3</v>
      </c>
      <c r="K314" s="106" t="s">
        <v>584</v>
      </c>
      <c r="L314" s="107" t="str">
        <f>VLOOKUP(B314,'Fire EN 54'!$D$5:$S$513,10,0)</f>
        <v>DE</v>
      </c>
      <c r="M314" s="123">
        <f>VLOOKUP(B314,'Fire EN 54'!$D$5:$S$513,9,0)</f>
        <v>3926909790</v>
      </c>
      <c r="N314" s="102" t="str">
        <f>VLOOKUP(B314,'Fire EN 54'!$D$5:$S$513,12,0)</f>
        <v>0.017</v>
      </c>
      <c r="O314" s="103">
        <f>VLOOKUP(B314,'Fire EN 54_old'!$D$5:$S$508,16,0)</f>
        <v>8717332036547</v>
      </c>
      <c r="P314" s="103">
        <f>VLOOKUP(B314,'Fire EN 54'!$D$5:$S$513,16,0)</f>
        <v>8717332036547</v>
      </c>
    </row>
    <row r="315" spans="1:16" s="109" customFormat="1" ht="51" customHeight="1" x14ac:dyDescent="0.2">
      <c r="A315" s="123" t="e" vm="226">
        <v>#VALUE!</v>
      </c>
      <c r="B315" s="101" t="s">
        <v>454</v>
      </c>
      <c r="C315" s="496" t="s">
        <v>455</v>
      </c>
      <c r="D315" s="472" t="s">
        <v>673</v>
      </c>
      <c r="E315" s="102">
        <f>VLOOKUP(B315,'Fire EN 54'!$D$5:$S$513,5,0)</f>
        <v>10</v>
      </c>
      <c r="F315" s="471" t="s">
        <v>665</v>
      </c>
      <c r="G315" s="103" t="str">
        <f>VLOOKUP(B315,'Fire EN 54'!$D$5:$S$513,8,0)</f>
        <v>A</v>
      </c>
      <c r="H315" s="105" t="s">
        <v>701</v>
      </c>
      <c r="I315" s="105"/>
      <c r="J315" s="105" t="str">
        <f>VLOOKUP(B315,'Fire EN 54'!$D$5:$S$513,6,0)</f>
        <v>3</v>
      </c>
      <c r="K315" s="106" t="s">
        <v>584</v>
      </c>
      <c r="L315" s="107" t="str">
        <f>VLOOKUP(B315,'Fire EN 54'!$D$5:$S$513,10,0)</f>
        <v>DE</v>
      </c>
      <c r="M315" s="123">
        <f>VLOOKUP(B315,'Fire EN 54'!$D$5:$S$513,9,0)</f>
        <v>3926909790</v>
      </c>
      <c r="N315" s="102" t="str">
        <f>VLOOKUP(B315,'Fire EN 54'!$D$5:$S$513,12,0)</f>
        <v>0.009</v>
      </c>
      <c r="O315" s="103">
        <f>VLOOKUP(B315,'Fire EN 54_old'!$D$5:$S$508,16,0)</f>
        <v>8717332036554</v>
      </c>
      <c r="P315" s="103">
        <f>VLOOKUP(B315,'Fire EN 54'!$D$5:$S$513,16,0)</f>
        <v>8717332036554</v>
      </c>
    </row>
    <row r="316" spans="1:16" s="109" customFormat="1" ht="51" customHeight="1" x14ac:dyDescent="0.2">
      <c r="A316" s="123" t="e" vm="226">
        <v>#VALUE!</v>
      </c>
      <c r="B316" s="101" t="s">
        <v>456</v>
      </c>
      <c r="C316" s="496" t="s">
        <v>457</v>
      </c>
      <c r="D316" s="472" t="s">
        <v>674</v>
      </c>
      <c r="E316" s="102">
        <f>VLOOKUP(B316,'Fire EN 54'!$D$5:$S$513,5,0)</f>
        <v>10</v>
      </c>
      <c r="F316" s="471" t="s">
        <v>665</v>
      </c>
      <c r="G316" s="103" t="str">
        <f>VLOOKUP(B316,'Fire EN 54'!$D$5:$S$513,8,0)</f>
        <v>A</v>
      </c>
      <c r="H316" s="105" t="s">
        <v>701</v>
      </c>
      <c r="I316" s="105"/>
      <c r="J316" s="105" t="str">
        <f>VLOOKUP(B316,'Fire EN 54'!$D$5:$S$513,6,0)</f>
        <v>3</v>
      </c>
      <c r="K316" s="106" t="s">
        <v>584</v>
      </c>
      <c r="L316" s="107" t="str">
        <f>VLOOKUP(B316,'Fire EN 54'!$D$5:$S$513,10,0)</f>
        <v>DE</v>
      </c>
      <c r="M316" s="123">
        <f>VLOOKUP(B316,'Fire EN 54'!$D$5:$S$513,9,0)</f>
        <v>3926909790</v>
      </c>
      <c r="N316" s="102" t="str">
        <f>VLOOKUP(B316,'Fire EN 54'!$D$5:$S$513,12,0)</f>
        <v>0.001</v>
      </c>
      <c r="O316" s="103">
        <f>VLOOKUP(B316,'Fire EN 54_old'!$D$5:$S$508,16,0)</f>
        <v>8717332036561</v>
      </c>
      <c r="P316" s="103">
        <f>VLOOKUP(B316,'Fire EN 54'!$D$5:$S$513,16,0)</f>
        <v>8717332036561</v>
      </c>
    </row>
    <row r="317" spans="1:16" s="109" customFormat="1" ht="51" customHeight="1" x14ac:dyDescent="0.2">
      <c r="A317" s="123" t="e" vm="227">
        <v>#VALUE!</v>
      </c>
      <c r="B317" s="101" t="s">
        <v>458</v>
      </c>
      <c r="C317" s="496" t="s">
        <v>459</v>
      </c>
      <c r="D317" s="472" t="s">
        <v>675</v>
      </c>
      <c r="E317" s="102">
        <f>VLOOKUP(B317,'Fire EN 54'!$D$5:$S$513,5,0)</f>
        <v>10</v>
      </c>
      <c r="F317" s="471" t="s">
        <v>665</v>
      </c>
      <c r="G317" s="103" t="str">
        <f>VLOOKUP(B317,'Fire EN 54'!$D$5:$S$513,8,0)</f>
        <v>A</v>
      </c>
      <c r="H317" s="105" t="s">
        <v>701</v>
      </c>
      <c r="I317" s="105"/>
      <c r="J317" s="105" t="str">
        <f>VLOOKUP(B317,'Fire EN 54'!$D$5:$S$513,6,0)</f>
        <v>3</v>
      </c>
      <c r="K317" s="106" t="s">
        <v>584</v>
      </c>
      <c r="L317" s="107" t="str">
        <f>VLOOKUP(B317,'Fire EN 54'!$D$5:$S$513,10,0)</f>
        <v>DE</v>
      </c>
      <c r="M317" s="123">
        <f>VLOOKUP(B317,'Fire EN 54'!$D$5:$S$513,9,0)</f>
        <v>3926909790</v>
      </c>
      <c r="N317" s="102" t="str">
        <f>VLOOKUP(B317,'Fire EN 54'!$D$5:$S$513,12,0)</f>
        <v>0.012</v>
      </c>
      <c r="O317" s="103">
        <f>VLOOKUP(B317,'Fire EN 54_old'!$D$5:$S$508,16,0)</f>
        <v>8717332036578</v>
      </c>
      <c r="P317" s="103">
        <f>VLOOKUP(B317,'Fire EN 54'!$D$5:$S$513,16,0)</f>
        <v>8717332036578</v>
      </c>
    </row>
    <row r="318" spans="1:16" s="109" customFormat="1" ht="51" customHeight="1" x14ac:dyDescent="0.2">
      <c r="A318" s="123" t="e" vm="227">
        <v>#VALUE!</v>
      </c>
      <c r="B318" s="101" t="s">
        <v>460</v>
      </c>
      <c r="C318" s="496" t="s">
        <v>461</v>
      </c>
      <c r="D318" s="472" t="s">
        <v>676</v>
      </c>
      <c r="E318" s="102">
        <f>VLOOKUP(B318,'Fire EN 54'!$D$5:$S$513,5,0)</f>
        <v>10</v>
      </c>
      <c r="F318" s="471" t="s">
        <v>665</v>
      </c>
      <c r="G318" s="103" t="str">
        <f>VLOOKUP(B318,'Fire EN 54'!$D$5:$S$513,8,0)</f>
        <v>A</v>
      </c>
      <c r="H318" s="105" t="s">
        <v>701</v>
      </c>
      <c r="I318" s="105"/>
      <c r="J318" s="105" t="str">
        <f>VLOOKUP(B318,'Fire EN 54'!$D$5:$S$513,6,0)</f>
        <v>3</v>
      </c>
      <c r="K318" s="106" t="s">
        <v>584</v>
      </c>
      <c r="L318" s="107" t="str">
        <f>VLOOKUP(B318,'Fire EN 54'!$D$5:$S$513,10,0)</f>
        <v>DE</v>
      </c>
      <c r="M318" s="123">
        <f>VLOOKUP(B318,'Fire EN 54'!$D$5:$S$513,9,0)</f>
        <v>3926909790</v>
      </c>
      <c r="N318" s="102" t="str">
        <f>VLOOKUP(B318,'Fire EN 54'!$D$5:$S$513,12,0)</f>
        <v>0.116</v>
      </c>
      <c r="O318" s="103">
        <f>VLOOKUP(B318,'Fire EN 54_old'!$D$5:$S$508,16,0)</f>
        <v>8717332036585</v>
      </c>
      <c r="P318" s="103">
        <f>VLOOKUP(B318,'Fire EN 54'!$D$5:$S$513,16,0)</f>
        <v>8717332036585</v>
      </c>
    </row>
    <row r="319" spans="1:16" s="109" customFormat="1" ht="51" customHeight="1" x14ac:dyDescent="0.2">
      <c r="A319" s="123" t="e" vm="227">
        <v>#VALUE!</v>
      </c>
      <c r="B319" s="101" t="s">
        <v>462</v>
      </c>
      <c r="C319" s="496" t="s">
        <v>463</v>
      </c>
      <c r="D319" s="472" t="s">
        <v>677</v>
      </c>
      <c r="E319" s="102">
        <f>VLOOKUP(B319,'Fire EN 54'!$D$5:$S$513,5,0)</f>
        <v>10</v>
      </c>
      <c r="F319" s="471" t="s">
        <v>665</v>
      </c>
      <c r="G319" s="103" t="str">
        <f>VLOOKUP(B319,'Fire EN 54'!$D$5:$S$513,8,0)</f>
        <v>A</v>
      </c>
      <c r="H319" s="105" t="s">
        <v>701</v>
      </c>
      <c r="I319" s="105"/>
      <c r="J319" s="105" t="str">
        <f>VLOOKUP(B319,'Fire EN 54'!$D$5:$S$513,6,0)</f>
        <v>3</v>
      </c>
      <c r="K319" s="106" t="s">
        <v>584</v>
      </c>
      <c r="L319" s="107" t="str">
        <f>VLOOKUP(B319,'Fire EN 54'!$D$5:$S$513,10,0)</f>
        <v>DE</v>
      </c>
      <c r="M319" s="123">
        <f>VLOOKUP(B319,'Fire EN 54'!$D$5:$S$513,9,0)</f>
        <v>3926909790</v>
      </c>
      <c r="N319" s="102" t="str">
        <f>VLOOKUP(B319,'Fire EN 54'!$D$5:$S$513,12,0)</f>
        <v>0.001</v>
      </c>
      <c r="O319" s="103">
        <f>VLOOKUP(B319,'Fire EN 54_old'!$D$5:$S$508,16,0)</f>
        <v>8717332036592</v>
      </c>
      <c r="P319" s="103">
        <f>VLOOKUP(B319,'Fire EN 54'!$D$5:$S$513,16,0)</f>
        <v>8717332036592</v>
      </c>
    </row>
    <row r="320" spans="1:16" s="109" customFormat="1" ht="51" customHeight="1" x14ac:dyDescent="0.2">
      <c r="A320" s="123" t="e" vm="228">
        <v>#VALUE!</v>
      </c>
      <c r="B320" s="101" t="s">
        <v>464</v>
      </c>
      <c r="C320" s="496" t="s">
        <v>465</v>
      </c>
      <c r="D320" s="472" t="s">
        <v>678</v>
      </c>
      <c r="E320" s="102">
        <f>VLOOKUP(B320,'Fire EN 54'!$D$5:$S$513,5,0)</f>
        <v>10</v>
      </c>
      <c r="F320" s="471" t="s">
        <v>665</v>
      </c>
      <c r="G320" s="103" t="str">
        <f>VLOOKUP(B320,'Fire EN 54'!$D$5:$S$513,8,0)</f>
        <v>A</v>
      </c>
      <c r="H320" s="105" t="s">
        <v>701</v>
      </c>
      <c r="I320" s="105"/>
      <c r="J320" s="105" t="str">
        <f>VLOOKUP(B320,'Fire EN 54'!$D$5:$S$513,6,0)</f>
        <v>3</v>
      </c>
      <c r="K320" s="106" t="s">
        <v>584</v>
      </c>
      <c r="L320" s="107" t="str">
        <f>VLOOKUP(B320,'Fire EN 54'!$D$5:$S$513,10,0)</f>
        <v>DE</v>
      </c>
      <c r="M320" s="123">
        <f>VLOOKUP(B320,'Fire EN 54'!$D$5:$S$513,9,0)</f>
        <v>3926909790</v>
      </c>
      <c r="N320" s="102" t="str">
        <f>VLOOKUP(B320,'Fire EN 54'!$D$5:$S$513,12,0)</f>
        <v>0.366</v>
      </c>
      <c r="O320" s="103">
        <f>VLOOKUP(B320,'Fire EN 54_old'!$D$5:$S$508,16,0)</f>
        <v>8717332036608</v>
      </c>
      <c r="P320" s="103">
        <f>VLOOKUP(B320,'Fire EN 54'!$D$5:$S$513,16,0)</f>
        <v>8717332036608</v>
      </c>
    </row>
    <row r="321" spans="1:16" s="109" customFormat="1" ht="51" customHeight="1" x14ac:dyDescent="0.2">
      <c r="A321" s="123" t="e" vm="228">
        <v>#VALUE!</v>
      </c>
      <c r="B321" s="101" t="s">
        <v>466</v>
      </c>
      <c r="C321" s="496" t="s">
        <v>467</v>
      </c>
      <c r="D321" s="472" t="s">
        <v>679</v>
      </c>
      <c r="E321" s="102">
        <f>VLOOKUP(B321,'Fire EN 54'!$D$5:$S$513,5,0)</f>
        <v>10</v>
      </c>
      <c r="F321" s="471" t="s">
        <v>665</v>
      </c>
      <c r="G321" s="103" t="str">
        <f>VLOOKUP(B321,'Fire EN 54'!$D$5:$S$513,8,0)</f>
        <v>A</v>
      </c>
      <c r="H321" s="105" t="s">
        <v>701</v>
      </c>
      <c r="I321" s="105"/>
      <c r="J321" s="105" t="str">
        <f>VLOOKUP(B321,'Fire EN 54'!$D$5:$S$513,6,0)</f>
        <v>3</v>
      </c>
      <c r="K321" s="106" t="s">
        <v>584</v>
      </c>
      <c r="L321" s="107" t="str">
        <f>VLOOKUP(B321,'Fire EN 54'!$D$5:$S$513,10,0)</f>
        <v>DE</v>
      </c>
      <c r="M321" s="123">
        <f>VLOOKUP(B321,'Fire EN 54'!$D$5:$S$513,9,0)</f>
        <v>3926909790</v>
      </c>
      <c r="N321" s="102" t="str">
        <f>VLOOKUP(B321,'Fire EN 54'!$D$5:$S$513,12,0)</f>
        <v>0.017</v>
      </c>
      <c r="O321" s="103">
        <f>VLOOKUP(B321,'Fire EN 54_old'!$D$5:$S$508,16,0)</f>
        <v>8717332036615</v>
      </c>
      <c r="P321" s="103">
        <f>VLOOKUP(B321,'Fire EN 54'!$D$5:$S$513,16,0)</f>
        <v>8717332036615</v>
      </c>
    </row>
    <row r="322" spans="1:16" s="109" customFormat="1" ht="51" customHeight="1" x14ac:dyDescent="0.2">
      <c r="A322" s="123" t="e" vm="228">
        <v>#VALUE!</v>
      </c>
      <c r="B322" s="101" t="s">
        <v>468</v>
      </c>
      <c r="C322" s="496" t="s">
        <v>469</v>
      </c>
      <c r="D322" s="472" t="s">
        <v>680</v>
      </c>
      <c r="E322" s="102">
        <f>VLOOKUP(B322,'Fire EN 54'!$D$5:$S$513,5,0)</f>
        <v>10</v>
      </c>
      <c r="F322" s="471" t="s">
        <v>665</v>
      </c>
      <c r="G322" s="103" t="str">
        <f>VLOOKUP(B322,'Fire EN 54'!$D$5:$S$513,8,0)</f>
        <v>A</v>
      </c>
      <c r="H322" s="105" t="s">
        <v>701</v>
      </c>
      <c r="I322" s="105"/>
      <c r="J322" s="105" t="str">
        <f>VLOOKUP(B322,'Fire EN 54'!$D$5:$S$513,6,0)</f>
        <v>3</v>
      </c>
      <c r="K322" s="106" t="s">
        <v>584</v>
      </c>
      <c r="L322" s="107" t="str">
        <f>VLOOKUP(B322,'Fire EN 54'!$D$5:$S$513,10,0)</f>
        <v>DE</v>
      </c>
      <c r="M322" s="123">
        <f>VLOOKUP(B322,'Fire EN 54'!$D$5:$S$513,9,0)</f>
        <v>3926909790</v>
      </c>
      <c r="N322" s="102" t="str">
        <f>VLOOKUP(B322,'Fire EN 54'!$D$5:$S$513,12,0)</f>
        <v>0.017</v>
      </c>
      <c r="O322" s="103">
        <f>VLOOKUP(B322,'Fire EN 54_old'!$D$5:$S$508,16,0)</f>
        <v>8717332036622</v>
      </c>
      <c r="P322" s="103">
        <f>VLOOKUP(B322,'Fire EN 54'!$D$5:$S$513,16,0)</f>
        <v>8717332036622</v>
      </c>
    </row>
    <row r="323" spans="1:16" s="109" customFormat="1" ht="51" customHeight="1" x14ac:dyDescent="0.2">
      <c r="A323" s="123" t="e" vm="229">
        <v>#VALUE!</v>
      </c>
      <c r="B323" s="101" t="s">
        <v>470</v>
      </c>
      <c r="C323" s="496" t="s">
        <v>471</v>
      </c>
      <c r="D323" s="472" t="s">
        <v>681</v>
      </c>
      <c r="E323" s="102">
        <f>VLOOKUP(B323,'Fire EN 54'!$D$5:$S$513,5,0)</f>
        <v>10</v>
      </c>
      <c r="F323" s="471" t="s">
        <v>665</v>
      </c>
      <c r="G323" s="103" t="str">
        <f>VLOOKUP(B323,'Fire EN 54'!$D$5:$S$513,8,0)</f>
        <v>A</v>
      </c>
      <c r="H323" s="105" t="s">
        <v>701</v>
      </c>
      <c r="I323" s="105"/>
      <c r="J323" s="105" t="str">
        <f>VLOOKUP(B323,'Fire EN 54'!$D$5:$S$513,6,0)</f>
        <v>3</v>
      </c>
      <c r="K323" s="106" t="s">
        <v>584</v>
      </c>
      <c r="L323" s="107" t="str">
        <f>VLOOKUP(B323,'Fire EN 54'!$D$5:$S$513,10,0)</f>
        <v>DE</v>
      </c>
      <c r="M323" s="123">
        <f>VLOOKUP(B323,'Fire EN 54'!$D$5:$S$513,9,0)</f>
        <v>3926909790</v>
      </c>
      <c r="N323" s="102" t="str">
        <f>VLOOKUP(B323,'Fire EN 54'!$D$5:$S$513,12,0)</f>
        <v>0.017</v>
      </c>
      <c r="O323" s="103">
        <f>VLOOKUP(B323,'Fire EN 54_old'!$D$5:$S$508,16,0)</f>
        <v>8717332036639</v>
      </c>
      <c r="P323" s="103">
        <f>VLOOKUP(B323,'Fire EN 54'!$D$5:$S$513,16,0)</f>
        <v>8717332036639</v>
      </c>
    </row>
    <row r="324" spans="1:16" s="109" customFormat="1" ht="51" customHeight="1" x14ac:dyDescent="0.2">
      <c r="A324" s="123" t="e" vm="229">
        <v>#VALUE!</v>
      </c>
      <c r="B324" s="101" t="s">
        <v>472</v>
      </c>
      <c r="C324" s="496" t="s">
        <v>473</v>
      </c>
      <c r="D324" s="472" t="s">
        <v>682</v>
      </c>
      <c r="E324" s="102">
        <f>VLOOKUP(B324,'Fire EN 54'!$D$5:$S$513,5,0)</f>
        <v>10</v>
      </c>
      <c r="F324" s="471" t="s">
        <v>665</v>
      </c>
      <c r="G324" s="103" t="str">
        <f>VLOOKUP(B324,'Fire EN 54'!$D$5:$S$513,8,0)</f>
        <v>A</v>
      </c>
      <c r="H324" s="105" t="s">
        <v>701</v>
      </c>
      <c r="I324" s="105"/>
      <c r="J324" s="105" t="str">
        <f>VLOOKUP(B324,'Fire EN 54'!$D$5:$S$513,6,0)</f>
        <v>3</v>
      </c>
      <c r="K324" s="106" t="s">
        <v>584</v>
      </c>
      <c r="L324" s="107" t="str">
        <f>VLOOKUP(B324,'Fire EN 54'!$D$5:$S$513,10,0)</f>
        <v>DE</v>
      </c>
      <c r="M324" s="123">
        <f>VLOOKUP(B324,'Fire EN 54'!$D$5:$S$513,9,0)</f>
        <v>3926909790</v>
      </c>
      <c r="N324" s="102" t="str">
        <f>VLOOKUP(B324,'Fire EN 54'!$D$5:$S$513,12,0)</f>
        <v>0.017</v>
      </c>
      <c r="O324" s="103">
        <f>VLOOKUP(B324,'Fire EN 54_old'!$D$5:$S$508,16,0)</f>
        <v>8717332036646</v>
      </c>
      <c r="P324" s="103">
        <f>VLOOKUP(B324,'Fire EN 54'!$D$5:$S$513,16,0)</f>
        <v>8717332036646</v>
      </c>
    </row>
    <row r="325" spans="1:16" s="108" customFormat="1" ht="51" customHeight="1" x14ac:dyDescent="0.2">
      <c r="A325" s="163" t="e" vm="229">
        <v>#VALUE!</v>
      </c>
      <c r="B325" s="101" t="s">
        <v>474</v>
      </c>
      <c r="C325" s="496" t="s">
        <v>475</v>
      </c>
      <c r="D325" s="472" t="s">
        <v>683</v>
      </c>
      <c r="E325" s="102">
        <f>VLOOKUP(B325,'Fire EN 54'!$D$5:$S$513,5,0)</f>
        <v>10</v>
      </c>
      <c r="F325" s="471" t="s">
        <v>665</v>
      </c>
      <c r="G325" s="103" t="str">
        <f>VLOOKUP(B325,'Fire EN 54'!$D$5:$S$513,8,0)</f>
        <v>A</v>
      </c>
      <c r="H325" s="105" t="s">
        <v>701</v>
      </c>
      <c r="I325" s="105"/>
      <c r="J325" s="105" t="str">
        <f>VLOOKUP(B325,'Fire EN 54'!$D$5:$S$513,6,0)</f>
        <v>3</v>
      </c>
      <c r="K325" s="106" t="s">
        <v>584</v>
      </c>
      <c r="L325" s="107" t="str">
        <f>VLOOKUP(B325,'Fire EN 54'!$D$5:$S$513,10,0)</f>
        <v>DE</v>
      </c>
      <c r="M325" s="123">
        <f>VLOOKUP(B325,'Fire EN 54'!$D$5:$S$513,9,0)</f>
        <v>3926909790</v>
      </c>
      <c r="N325" s="102" t="str">
        <f>VLOOKUP(B325,'Fire EN 54'!$D$5:$S$513,12,0)</f>
        <v>0.042</v>
      </c>
      <c r="O325" s="103">
        <f>VLOOKUP(B325,'Fire EN 54_old'!$D$5:$S$508,16,0)</f>
        <v>8717332036653</v>
      </c>
      <c r="P325" s="103">
        <f>VLOOKUP(B325,'Fire EN 54'!$D$5:$S$513,16,0)</f>
        <v>8717332036653</v>
      </c>
    </row>
    <row r="326" spans="1:16" s="109" customFormat="1" ht="51" customHeight="1" x14ac:dyDescent="0.2">
      <c r="A326" s="123" t="e" vm="230">
        <v>#VALUE!</v>
      </c>
      <c r="B326" s="101" t="s">
        <v>476</v>
      </c>
      <c r="C326" s="496" t="s">
        <v>477</v>
      </c>
      <c r="D326" s="472" t="s">
        <v>684</v>
      </c>
      <c r="E326" s="102">
        <f>VLOOKUP(B326,'Fire EN 54'!$D$5:$S$513,5,0)</f>
        <v>10</v>
      </c>
      <c r="F326" s="471" t="s">
        <v>665</v>
      </c>
      <c r="G326" s="103" t="str">
        <f>VLOOKUP(B326,'Fire EN 54'!$D$5:$S$513,8,0)</f>
        <v>A</v>
      </c>
      <c r="H326" s="105" t="s">
        <v>701</v>
      </c>
      <c r="I326" s="105"/>
      <c r="J326" s="105" t="str">
        <f>VLOOKUP(B326,'Fire EN 54'!$D$5:$S$513,6,0)</f>
        <v>3</v>
      </c>
      <c r="K326" s="106" t="s">
        <v>584</v>
      </c>
      <c r="L326" s="107" t="str">
        <f>VLOOKUP(B326,'Fire EN 54'!$D$5:$S$513,10,0)</f>
        <v>DE</v>
      </c>
      <c r="M326" s="123">
        <f>VLOOKUP(B326,'Fire EN 54'!$D$5:$S$513,9,0)</f>
        <v>3926909790</v>
      </c>
      <c r="N326" s="102" t="str">
        <f>VLOOKUP(B326,'Fire EN 54'!$D$5:$S$513,12,0)</f>
        <v>0.008</v>
      </c>
      <c r="O326" s="103">
        <f>VLOOKUP(B326,'Fire EN 54_old'!$D$5:$S$508,16,0)</f>
        <v>8717332036660</v>
      </c>
      <c r="P326" s="103">
        <f>VLOOKUP(B326,'Fire EN 54'!$D$5:$S$513,16,0)</f>
        <v>8717332036660</v>
      </c>
    </row>
    <row r="327" spans="1:16" s="109" customFormat="1" ht="51" customHeight="1" x14ac:dyDescent="0.2">
      <c r="A327" s="123" t="e" vm="230">
        <v>#VALUE!</v>
      </c>
      <c r="B327" s="101" t="s">
        <v>478</v>
      </c>
      <c r="C327" s="496" t="s">
        <v>479</v>
      </c>
      <c r="D327" s="472" t="s">
        <v>685</v>
      </c>
      <c r="E327" s="102">
        <f>VLOOKUP(B327,'Fire EN 54'!$D$5:$S$513,5,0)</f>
        <v>10</v>
      </c>
      <c r="F327" s="471" t="s">
        <v>665</v>
      </c>
      <c r="G327" s="103" t="str">
        <f>VLOOKUP(B327,'Fire EN 54'!$D$5:$S$513,8,0)</f>
        <v>A</v>
      </c>
      <c r="H327" s="105" t="s">
        <v>701</v>
      </c>
      <c r="I327" s="105"/>
      <c r="J327" s="105" t="str">
        <f>VLOOKUP(B327,'Fire EN 54'!$D$5:$S$513,6,0)</f>
        <v>3</v>
      </c>
      <c r="K327" s="106" t="s">
        <v>584</v>
      </c>
      <c r="L327" s="107" t="str">
        <f>VLOOKUP(B327,'Fire EN 54'!$D$5:$S$513,10,0)</f>
        <v>DE</v>
      </c>
      <c r="M327" s="123">
        <f>VLOOKUP(B327,'Fire EN 54'!$D$5:$S$513,9,0)</f>
        <v>3926909790</v>
      </c>
      <c r="N327" s="102" t="str">
        <f>VLOOKUP(B327,'Fire EN 54'!$D$5:$S$513,12,0)</f>
        <v>0.003</v>
      </c>
      <c r="O327" s="103">
        <f>VLOOKUP(B327,'Fire EN 54_old'!$D$5:$S$508,16,0)</f>
        <v>8717332036677</v>
      </c>
      <c r="P327" s="103">
        <f>VLOOKUP(B327,'Fire EN 54'!$D$5:$S$513,16,0)</f>
        <v>8717332036677</v>
      </c>
    </row>
    <row r="328" spans="1:16" s="109" customFormat="1" ht="51" customHeight="1" x14ac:dyDescent="0.2">
      <c r="A328" s="123" t="e" vm="230">
        <v>#VALUE!</v>
      </c>
      <c r="B328" s="101" t="s">
        <v>480</v>
      </c>
      <c r="C328" s="496" t="s">
        <v>481</v>
      </c>
      <c r="D328" s="472" t="s">
        <v>686</v>
      </c>
      <c r="E328" s="102">
        <f>VLOOKUP(B328,'Fire EN 54'!$D$5:$S$513,5,0)</f>
        <v>10</v>
      </c>
      <c r="F328" s="471" t="s">
        <v>665</v>
      </c>
      <c r="G328" s="103" t="str">
        <f>VLOOKUP(B328,'Fire EN 54'!$D$5:$S$513,8,0)</f>
        <v>A</v>
      </c>
      <c r="H328" s="105" t="s">
        <v>701</v>
      </c>
      <c r="I328" s="105"/>
      <c r="J328" s="105" t="str">
        <f>VLOOKUP(B328,'Fire EN 54'!$D$5:$S$513,6,0)</f>
        <v>3</v>
      </c>
      <c r="K328" s="106" t="s">
        <v>584</v>
      </c>
      <c r="L328" s="107" t="str">
        <f>VLOOKUP(B328,'Fire EN 54'!$D$5:$S$513,10,0)</f>
        <v>DE</v>
      </c>
      <c r="M328" s="123">
        <f>VLOOKUP(B328,'Fire EN 54'!$D$5:$S$513,9,0)</f>
        <v>3926909790</v>
      </c>
      <c r="N328" s="102" t="str">
        <f>VLOOKUP(B328,'Fire EN 54'!$D$5:$S$513,12,0)</f>
        <v>0.017</v>
      </c>
      <c r="O328" s="103">
        <f>VLOOKUP(B328,'Fire EN 54_old'!$D$5:$S$508,16,0)</f>
        <v>8717332036684</v>
      </c>
      <c r="P328" s="103">
        <f>VLOOKUP(B328,'Fire EN 54'!$D$5:$S$513,16,0)</f>
        <v>8717332036684</v>
      </c>
    </row>
    <row r="329" spans="1:16" s="109" customFormat="1" ht="51" customHeight="1" x14ac:dyDescent="0.2">
      <c r="A329" s="123" t="e" vm="231">
        <v>#VALUE!</v>
      </c>
      <c r="B329" s="101" t="s">
        <v>482</v>
      </c>
      <c r="C329" s="496" t="s">
        <v>483</v>
      </c>
      <c r="D329" s="472" t="s">
        <v>687</v>
      </c>
      <c r="E329" s="102">
        <f>VLOOKUP(B329,'Fire EN 54'!$D$5:$S$513,5,0)</f>
        <v>10</v>
      </c>
      <c r="F329" s="471" t="s">
        <v>665</v>
      </c>
      <c r="G329" s="103" t="str">
        <f>VLOOKUP(B329,'Fire EN 54'!$D$5:$S$513,8,0)</f>
        <v>A</v>
      </c>
      <c r="H329" s="105" t="s">
        <v>701</v>
      </c>
      <c r="I329" s="105"/>
      <c r="J329" s="105" t="str">
        <f>VLOOKUP(B329,'Fire EN 54'!$D$5:$S$513,6,0)</f>
        <v>3</v>
      </c>
      <c r="K329" s="106" t="s">
        <v>584</v>
      </c>
      <c r="L329" s="107" t="str">
        <f>VLOOKUP(B329,'Fire EN 54'!$D$5:$S$513,10,0)</f>
        <v>DE</v>
      </c>
      <c r="M329" s="123">
        <f>VLOOKUP(B329,'Fire EN 54'!$D$5:$S$513,9,0)</f>
        <v>3926909790</v>
      </c>
      <c r="N329" s="102" t="str">
        <f>VLOOKUP(B329,'Fire EN 54'!$D$5:$S$513,12,0)</f>
        <v>0.017</v>
      </c>
      <c r="O329" s="103">
        <f>VLOOKUP(B329,'Fire EN 54_old'!$D$5:$S$508,16,0)</f>
        <v>8717332036691</v>
      </c>
      <c r="P329" s="103">
        <f>VLOOKUP(B329,'Fire EN 54'!$D$5:$S$513,16,0)</f>
        <v>8717332036691</v>
      </c>
    </row>
    <row r="330" spans="1:16" s="109" customFormat="1" ht="51" customHeight="1" x14ac:dyDescent="0.2">
      <c r="A330" s="123" t="e" vm="231">
        <v>#VALUE!</v>
      </c>
      <c r="B330" s="101" t="s">
        <v>484</v>
      </c>
      <c r="C330" s="496" t="s">
        <v>485</v>
      </c>
      <c r="D330" s="472" t="s">
        <v>688</v>
      </c>
      <c r="E330" s="102">
        <f>VLOOKUP(B330,'Fire EN 54'!$D$5:$S$513,5,0)</f>
        <v>10</v>
      </c>
      <c r="F330" s="471" t="s">
        <v>665</v>
      </c>
      <c r="G330" s="103" t="str">
        <f>VLOOKUP(B330,'Fire EN 54'!$D$5:$S$513,8,0)</f>
        <v>A</v>
      </c>
      <c r="H330" s="105" t="s">
        <v>701</v>
      </c>
      <c r="I330" s="105"/>
      <c r="J330" s="105" t="str">
        <f>VLOOKUP(B330,'Fire EN 54'!$D$5:$S$513,6,0)</f>
        <v>3</v>
      </c>
      <c r="K330" s="106" t="s">
        <v>584</v>
      </c>
      <c r="L330" s="107" t="str">
        <f>VLOOKUP(B330,'Fire EN 54'!$D$5:$S$513,10,0)</f>
        <v>DE</v>
      </c>
      <c r="M330" s="123">
        <f>VLOOKUP(B330,'Fire EN 54'!$D$5:$S$513,9,0)</f>
        <v>3926909790</v>
      </c>
      <c r="N330" s="102" t="str">
        <f>VLOOKUP(B330,'Fire EN 54'!$D$5:$S$513,12,0)</f>
        <v>0.017</v>
      </c>
      <c r="O330" s="103">
        <f>VLOOKUP(B330,'Fire EN 54_old'!$D$5:$S$508,16,0)</f>
        <v>8717332036707</v>
      </c>
      <c r="P330" s="103">
        <f>VLOOKUP(B330,'Fire EN 54'!$D$5:$S$513,16,0)</f>
        <v>8717332036707</v>
      </c>
    </row>
    <row r="331" spans="1:16" s="109" customFormat="1" ht="51" customHeight="1" x14ac:dyDescent="0.2">
      <c r="A331" s="123" t="e" vm="232">
        <v>#VALUE!</v>
      </c>
      <c r="B331" s="101" t="s">
        <v>486</v>
      </c>
      <c r="C331" s="101" t="s">
        <v>487</v>
      </c>
      <c r="D331" s="472" t="s">
        <v>488</v>
      </c>
      <c r="E331" s="102">
        <f>VLOOKUP(B331,'Fire EN 54'!$D$5:$S$513,5,0)</f>
        <v>344</v>
      </c>
      <c r="F331" s="471" t="s">
        <v>665</v>
      </c>
      <c r="G331" s="103" t="str">
        <f>VLOOKUP(B331,'Fire EN 54'!$D$5:$S$513,8,0)</f>
        <v>A</v>
      </c>
      <c r="H331" s="106"/>
      <c r="I331" s="106"/>
      <c r="J331" s="105" t="str">
        <f>VLOOKUP(B331,'Fire EN 54'!$D$5:$S$513,6,0)</f>
        <v>3</v>
      </c>
      <c r="K331" s="106" t="s">
        <v>584</v>
      </c>
      <c r="L331" s="107" t="str">
        <f>VLOOKUP(B331,'Fire EN 54'!$D$5:$S$513,10,0)</f>
        <v>DE</v>
      </c>
      <c r="M331" s="123">
        <f>VLOOKUP(B331,'Fire EN 54'!$D$5:$S$513,9,0)</f>
        <v>8531900000</v>
      </c>
      <c r="N331" s="102" t="str">
        <f>VLOOKUP(B331,'Fire EN 54'!$D$5:$S$513,12,0)</f>
        <v>0.12</v>
      </c>
      <c r="O331" s="103">
        <f>VLOOKUP(B331,'Fire EN 54_old'!$D$5:$S$508,16,0)</f>
        <v>8717332036714</v>
      </c>
      <c r="P331" s="103" t="str">
        <f>VLOOKUP(B331,'Fire EN 54'!$D$5:$S$513,16,0)</f>
        <v>8717332267101</v>
      </c>
    </row>
    <row r="332" spans="1:16" s="109" customFormat="1" ht="51" customHeight="1" x14ac:dyDescent="0.2">
      <c r="A332" s="123" t="e" vm="233">
        <v>#VALUE!</v>
      </c>
      <c r="B332" s="101" t="s">
        <v>489</v>
      </c>
      <c r="C332" s="101" t="s">
        <v>490</v>
      </c>
      <c r="D332" s="472" t="s">
        <v>491</v>
      </c>
      <c r="E332" s="102">
        <f>VLOOKUP(B332,'Fire EN 54'!$D$5:$S$513,5,0)</f>
        <v>215</v>
      </c>
      <c r="F332" s="471" t="s">
        <v>665</v>
      </c>
      <c r="G332" s="103" t="str">
        <f>VLOOKUP(B332,'Fire EN 54'!$D$5:$S$513,8,0)</f>
        <v>A</v>
      </c>
      <c r="H332" s="106"/>
      <c r="I332" s="106"/>
      <c r="J332" s="105" t="str">
        <f>VLOOKUP(B332,'Fire EN 54'!$D$5:$S$513,6,0)</f>
        <v>3</v>
      </c>
      <c r="K332" s="106" t="s">
        <v>584</v>
      </c>
      <c r="L332" s="107" t="str">
        <f>VLOOKUP(B332,'Fire EN 54'!$D$5:$S$513,10,0)</f>
        <v>DE</v>
      </c>
      <c r="M332" s="123">
        <f>VLOOKUP(B332,'Fire EN 54'!$D$5:$S$513,9,0)</f>
        <v>3917400099</v>
      </c>
      <c r="N332" s="102" t="str">
        <f>VLOOKUP(B332,'Fire EN 54'!$D$5:$S$513,12,0)</f>
        <v>0.116</v>
      </c>
      <c r="O332" s="103">
        <f>VLOOKUP(B332,'Fire EN 54_old'!$D$5:$S$508,16,0)</f>
        <v>8717332036721</v>
      </c>
      <c r="P332" s="103" t="str">
        <f>VLOOKUP(B332,'Fire EN 54'!$D$5:$S$513,16,0)</f>
        <v>8717332267095</v>
      </c>
    </row>
    <row r="333" spans="1:16" s="109" customFormat="1" ht="51" customHeight="1" x14ac:dyDescent="0.2">
      <c r="A333" s="123" t="e" vm="234">
        <v>#VALUE!</v>
      </c>
      <c r="B333" s="101" t="s">
        <v>492</v>
      </c>
      <c r="C333" s="101" t="s">
        <v>493</v>
      </c>
      <c r="D333" s="472" t="s">
        <v>494</v>
      </c>
      <c r="E333" s="102">
        <f>VLOOKUP(B333,'Fire EN 54'!$D$5:$S$513,5,0)</f>
        <v>4618</v>
      </c>
      <c r="F333" s="471" t="s">
        <v>665</v>
      </c>
      <c r="G333" s="103" t="str">
        <f>VLOOKUP(B333,'Fire EN 54'!$D$5:$S$513,8,0)</f>
        <v>A</v>
      </c>
      <c r="H333" s="106"/>
      <c r="I333" s="106"/>
      <c r="J333" s="105" t="str">
        <f>VLOOKUP(B333,'Fire EN 54'!$D$5:$S$513,6,0)</f>
        <v>3</v>
      </c>
      <c r="K333" s="106" t="s">
        <v>584</v>
      </c>
      <c r="L333" s="107" t="str">
        <f>VLOOKUP(B333,'Fire EN 54'!$D$5:$S$513,10,0)</f>
        <v>DE</v>
      </c>
      <c r="M333" s="123">
        <f>VLOOKUP(B333,'Fire EN 54'!$D$5:$S$513,9,0)</f>
        <v>8523491000</v>
      </c>
      <c r="N333" s="102" t="str">
        <f>VLOOKUP(B333,'Fire EN 54'!$D$5:$S$513,12,0)</f>
        <v>0.6</v>
      </c>
      <c r="O333" s="103">
        <f>VLOOKUP(B333,'Fire EN 54_old'!$D$5:$S$508,16,0)</f>
        <v>8717332289066</v>
      </c>
      <c r="P333" s="103">
        <f>VLOOKUP(B333,'Fire EN 54'!$D$5:$S$513,16,0)</f>
        <v>8717332289066</v>
      </c>
    </row>
    <row r="334" spans="1:16" s="134" customFormat="1" ht="51" customHeight="1" x14ac:dyDescent="0.25">
      <c r="A334" s="123" t="e" vm="235">
        <v>#VALUE!</v>
      </c>
      <c r="B334" s="101" t="s">
        <v>495</v>
      </c>
      <c r="C334" s="101" t="s">
        <v>496</v>
      </c>
      <c r="D334" s="477" t="s">
        <v>497</v>
      </c>
      <c r="E334" s="102">
        <f>VLOOKUP(B334,'Fire EN 54'!$D$5:$S$513,5,0)</f>
        <v>3237</v>
      </c>
      <c r="F334" s="471" t="s">
        <v>665</v>
      </c>
      <c r="G334" s="103" t="str">
        <f>VLOOKUP(B334,'Fire EN 54'!$D$5:$S$513,8,0)</f>
        <v>A</v>
      </c>
      <c r="H334" s="106"/>
      <c r="I334" s="106"/>
      <c r="J334" s="105" t="str">
        <f>VLOOKUP(B334,'Fire EN 54'!$D$5:$S$513,6,0)</f>
        <v>3</v>
      </c>
      <c r="K334" s="106" t="s">
        <v>584</v>
      </c>
      <c r="L334" s="107" t="str">
        <f>VLOOKUP(B334,'Fire EN 54'!$D$5:$S$513,10,0)</f>
        <v>DE</v>
      </c>
      <c r="M334" s="123">
        <f>VLOOKUP(B334,'Fire EN 54'!$D$5:$S$513,9,0)</f>
        <v>3917320099</v>
      </c>
      <c r="N334" s="102" t="str">
        <f>VLOOKUP(B334,'Fire EN 54'!$D$5:$S$513,12,0)</f>
        <v>1.98</v>
      </c>
      <c r="O334" s="103">
        <f>VLOOKUP(B334,'Fire EN 54_old'!$D$5:$S$508,16,0)</f>
        <v>8717332264858</v>
      </c>
      <c r="P334" s="103">
        <f>VLOOKUP(B334,'Fire EN 54'!$D$5:$S$513,16,0)</f>
        <v>8717332264858</v>
      </c>
    </row>
    <row r="335" spans="1:16" s="134" customFormat="1" ht="51" customHeight="1" x14ac:dyDescent="0.25">
      <c r="A335" s="123" t="e" vm="236">
        <v>#VALUE!</v>
      </c>
      <c r="B335" s="101" t="s">
        <v>498</v>
      </c>
      <c r="C335" s="101" t="s">
        <v>499</v>
      </c>
      <c r="D335" s="472" t="s">
        <v>689</v>
      </c>
      <c r="E335" s="102">
        <f>VLOOKUP(B335,'Fire EN 54'!$D$5:$S$513,5,0)</f>
        <v>110</v>
      </c>
      <c r="F335" s="471" t="s">
        <v>665</v>
      </c>
      <c r="G335" s="103" t="str">
        <f>VLOOKUP(B335,'Fire EN 54'!$D$5:$S$513,8,0)</f>
        <v>A</v>
      </c>
      <c r="H335" s="105" t="s">
        <v>702</v>
      </c>
      <c r="I335" s="105"/>
      <c r="J335" s="105" t="str">
        <f>VLOOKUP(B335,'Fire EN 54'!$D$5:$S$513,6,0)</f>
        <v>3</v>
      </c>
      <c r="K335" s="106" t="s">
        <v>584</v>
      </c>
      <c r="L335" s="107" t="str">
        <f>VLOOKUP(B335,'Fire EN 54'!$D$5:$S$513,10,0)</f>
        <v>DE</v>
      </c>
      <c r="M335" s="123">
        <f>VLOOKUP(B335,'Fire EN 54'!$D$5:$S$513,9,0)</f>
        <v>3917400099</v>
      </c>
      <c r="N335" s="102" t="str">
        <f>VLOOKUP(B335,'Fire EN 54'!$D$5:$S$513,12,0)</f>
        <v>0.009</v>
      </c>
      <c r="O335" s="103">
        <f>VLOOKUP(B335,'Fire EN 54_old'!$D$5:$S$508,16,0)</f>
        <v>8717332264834</v>
      </c>
      <c r="P335" s="103">
        <f>VLOOKUP(B335,'Fire EN 54'!$D$5:$S$513,16,0)</f>
        <v>8717332264834</v>
      </c>
    </row>
    <row r="336" spans="1:16" s="134" customFormat="1" ht="33.75" customHeight="1" x14ac:dyDescent="0.25">
      <c r="A336" s="123"/>
      <c r="B336" s="101" t="s">
        <v>500</v>
      </c>
      <c r="C336" s="101" t="s">
        <v>501</v>
      </c>
      <c r="D336" s="477" t="s">
        <v>502</v>
      </c>
      <c r="E336" s="102">
        <f>VLOOKUP(B336,'Fire EN 54'!$D$5:$S$513,5,0)</f>
        <v>40</v>
      </c>
      <c r="F336" s="471" t="s">
        <v>665</v>
      </c>
      <c r="G336" s="103" t="str">
        <f>VLOOKUP(B336,'Fire EN 54'!$D$5:$S$513,8,0)</f>
        <v>A</v>
      </c>
      <c r="H336" s="106"/>
      <c r="I336" s="106"/>
      <c r="J336" s="105" t="str">
        <f>VLOOKUP(B336,'Fire EN 54'!$D$5:$S$513,6,0)</f>
        <v>3</v>
      </c>
      <c r="K336" s="106" t="s">
        <v>584</v>
      </c>
      <c r="L336" s="107" t="str">
        <f>VLOOKUP(B336,'Fire EN 54'!$D$5:$S$513,10,0)</f>
        <v>DE</v>
      </c>
      <c r="M336" s="123">
        <f>VLOOKUP(B336,'Fire EN 54'!$D$5:$S$513,9,0)</f>
        <v>3926909790</v>
      </c>
      <c r="N336" s="102" t="str">
        <f>VLOOKUP(B336,'Fire EN 54'!$D$5:$S$513,12,0)</f>
        <v>0.01</v>
      </c>
      <c r="O336" s="103">
        <f>VLOOKUP(B336,'Fire EN 54_old'!$D$5:$S$508,16,0)</f>
        <v>8717332264827</v>
      </c>
      <c r="P336" s="103">
        <f>VLOOKUP(B336,'Fire EN 54'!$D$5:$S$513,16,0)</f>
        <v>8717332264827</v>
      </c>
    </row>
    <row r="337" spans="1:16" s="134" customFormat="1" ht="51" customHeight="1" x14ac:dyDescent="0.25">
      <c r="A337" s="123" t="e" vm="237">
        <v>#VALUE!</v>
      </c>
      <c r="B337" s="101" t="s">
        <v>503</v>
      </c>
      <c r="C337" s="101" t="s">
        <v>504</v>
      </c>
      <c r="D337" s="472" t="s">
        <v>505</v>
      </c>
      <c r="E337" s="102">
        <f>VLOOKUP(B337,'Fire EN 54'!$D$5:$S$513,5,0)</f>
        <v>284</v>
      </c>
      <c r="F337" s="471" t="s">
        <v>665</v>
      </c>
      <c r="G337" s="103" t="str">
        <f>VLOOKUP(B337,'Fire EN 54'!$D$5:$S$513,8,0)</f>
        <v>A</v>
      </c>
      <c r="H337" s="106"/>
      <c r="I337" s="106"/>
      <c r="J337" s="105" t="str">
        <f>VLOOKUP(B337,'Fire EN 54'!$D$5:$S$513,6,0)</f>
        <v>3</v>
      </c>
      <c r="K337" s="106" t="s">
        <v>584</v>
      </c>
      <c r="L337" s="107" t="str">
        <f>VLOOKUP(B337,'Fire EN 54'!$D$5:$S$513,10,0)</f>
        <v>DE</v>
      </c>
      <c r="M337" s="123">
        <f>VLOOKUP(B337,'Fire EN 54'!$D$5:$S$513,9,0)</f>
        <v>3926909790</v>
      </c>
      <c r="N337" s="102" t="str">
        <f>VLOOKUP(B337,'Fire EN 54'!$D$5:$S$513,12,0)</f>
        <v>0.333</v>
      </c>
      <c r="O337" s="103">
        <f>VLOOKUP(B337,'Fire EN 54_old'!$D$5:$S$508,16,0)</f>
        <v>8717332264803</v>
      </c>
      <c r="P337" s="103">
        <f>VLOOKUP(B337,'Fire EN 54'!$D$5:$S$513,16,0)</f>
        <v>8717332264803</v>
      </c>
    </row>
    <row r="338" spans="1:16" s="134" customFormat="1" ht="51" customHeight="1" x14ac:dyDescent="0.25">
      <c r="A338" s="123" t="e" vm="238">
        <v>#VALUE!</v>
      </c>
      <c r="B338" s="101" t="s">
        <v>506</v>
      </c>
      <c r="C338" s="101" t="s">
        <v>507</v>
      </c>
      <c r="D338" s="477" t="s">
        <v>508</v>
      </c>
      <c r="E338" s="102">
        <f>VLOOKUP(B338,'Fire EN 54'!$D$5:$S$513,5,0)</f>
        <v>47</v>
      </c>
      <c r="F338" s="471" t="s">
        <v>665</v>
      </c>
      <c r="G338" s="103" t="str">
        <f>VLOOKUP(B338,'Fire EN 54'!$D$5:$S$513,8,0)</f>
        <v>A</v>
      </c>
      <c r="H338" s="106"/>
      <c r="I338" s="106"/>
      <c r="J338" s="105" t="str">
        <f>VLOOKUP(B338,'Fire EN 54'!$D$5:$S$513,6,0)</f>
        <v>3</v>
      </c>
      <c r="K338" s="106" t="s">
        <v>584</v>
      </c>
      <c r="L338" s="107" t="str">
        <f>VLOOKUP(B338,'Fire EN 54'!$D$5:$S$513,10,0)</f>
        <v>DE</v>
      </c>
      <c r="M338" s="123">
        <f>VLOOKUP(B338,'Fire EN 54'!$D$5:$S$513,9,0)</f>
        <v>3917400099</v>
      </c>
      <c r="N338" s="102" t="str">
        <f>VLOOKUP(B338,'Fire EN 54'!$D$5:$S$513,12,0)</f>
        <v>0.09</v>
      </c>
      <c r="O338" s="103">
        <f>VLOOKUP(B338,'Fire EN 54_old'!$D$5:$S$508,16,0)</f>
        <v>8717332264797</v>
      </c>
      <c r="P338" s="103">
        <f>VLOOKUP(B338,'Fire EN 54'!$D$5:$S$513,16,0)</f>
        <v>8717332264797</v>
      </c>
    </row>
    <row r="339" spans="1:16" s="134" customFormat="1" ht="51" customHeight="1" x14ac:dyDescent="0.25">
      <c r="A339" s="123" t="e" vm="239">
        <v>#VALUE!</v>
      </c>
      <c r="B339" s="101" t="s">
        <v>509</v>
      </c>
      <c r="C339" s="101" t="s">
        <v>510</v>
      </c>
      <c r="D339" s="477" t="s">
        <v>511</v>
      </c>
      <c r="E339" s="102">
        <f>VLOOKUP(B339,'Fire EN 54'!$D$5:$S$513,5,0)</f>
        <v>40</v>
      </c>
      <c r="F339" s="471" t="s">
        <v>665</v>
      </c>
      <c r="G339" s="103" t="str">
        <f>VLOOKUP(B339,'Fire EN 54'!$D$5:$S$513,8,0)</f>
        <v>A</v>
      </c>
      <c r="H339" s="106"/>
      <c r="I339" s="106"/>
      <c r="J339" s="105" t="str">
        <f>VLOOKUP(B339,'Fire EN 54'!$D$5:$S$513,6,0)</f>
        <v>3</v>
      </c>
      <c r="K339" s="106" t="s">
        <v>584</v>
      </c>
      <c r="L339" s="107" t="str">
        <f>VLOOKUP(B339,'Fire EN 54'!$D$5:$S$513,10,0)</f>
        <v>DE</v>
      </c>
      <c r="M339" s="123">
        <f>VLOOKUP(B339,'Fire EN 54'!$D$5:$S$513,9,0)</f>
        <v>3917400099</v>
      </c>
      <c r="N339" s="102" t="str">
        <f>VLOOKUP(B339,'Fire EN 54'!$D$5:$S$513,12,0)</f>
        <v>0.017</v>
      </c>
      <c r="O339" s="103">
        <f>VLOOKUP(B339,'Fire EN 54_old'!$D$5:$S$508,16,0)</f>
        <v>8717332264780</v>
      </c>
      <c r="P339" s="103">
        <f>VLOOKUP(B339,'Fire EN 54'!$D$5:$S$513,16,0)</f>
        <v>8717332264780</v>
      </c>
    </row>
    <row r="340" spans="1:16" s="134" customFormat="1" ht="51" customHeight="1" x14ac:dyDescent="0.25">
      <c r="A340" s="123" t="e" vm="240">
        <v>#VALUE!</v>
      </c>
      <c r="B340" s="101" t="s">
        <v>512</v>
      </c>
      <c r="C340" s="101" t="s">
        <v>513</v>
      </c>
      <c r="D340" s="472" t="s">
        <v>514</v>
      </c>
      <c r="E340" s="102">
        <f>VLOOKUP(B340,'Fire EN 54'!$D$5:$S$513,5,0)</f>
        <v>2502</v>
      </c>
      <c r="F340" s="471" t="s">
        <v>665</v>
      </c>
      <c r="G340" s="103" t="str">
        <f>VLOOKUP(B340,'Fire EN 54'!$D$5:$S$513,8,0)</f>
        <v>A</v>
      </c>
      <c r="H340" s="106"/>
      <c r="I340" s="106"/>
      <c r="J340" s="105" t="str">
        <f>VLOOKUP(B340,'Fire EN 54'!$D$5:$S$513,6,0)</f>
        <v>3</v>
      </c>
      <c r="K340" s="106" t="s">
        <v>584</v>
      </c>
      <c r="L340" s="107" t="str">
        <f>VLOOKUP(B340,'Fire EN 54'!$D$5:$S$513,10,0)</f>
        <v>DE</v>
      </c>
      <c r="M340" s="123">
        <f>VLOOKUP(B340,'Fire EN 54'!$D$5:$S$513,9,0)</f>
        <v>3917320099</v>
      </c>
      <c r="N340" s="102" t="str">
        <f>VLOOKUP(B340,'Fire EN 54'!$D$5:$S$513,12,0)</f>
        <v>2.42</v>
      </c>
      <c r="O340" s="103">
        <f>VLOOKUP(B340,'Fire EN 54_old'!$D$5:$S$508,16,0)</f>
        <v>8717332264773</v>
      </c>
      <c r="P340" s="103">
        <f>VLOOKUP(B340,'Fire EN 54'!$D$5:$S$513,16,0)</f>
        <v>8717332264773</v>
      </c>
    </row>
    <row r="341" spans="1:16" s="134" customFormat="1" ht="51" customHeight="1" x14ac:dyDescent="0.25">
      <c r="A341" s="123" t="e" vm="241">
        <v>#VALUE!</v>
      </c>
      <c r="B341" s="101" t="s">
        <v>515</v>
      </c>
      <c r="C341" s="101" t="s">
        <v>516</v>
      </c>
      <c r="D341" s="472" t="s">
        <v>517</v>
      </c>
      <c r="E341" s="102">
        <f>VLOOKUP(B341,'Fire EN 54'!$D$5:$S$513,5,0)</f>
        <v>1168</v>
      </c>
      <c r="F341" s="471" t="s">
        <v>665</v>
      </c>
      <c r="G341" s="103" t="str">
        <f>VLOOKUP(B341,'Fire EN 54'!$D$5:$S$513,8,0)</f>
        <v>A</v>
      </c>
      <c r="H341" s="106"/>
      <c r="I341" s="106"/>
      <c r="J341" s="105" t="str">
        <f>VLOOKUP(B341,'Fire EN 54'!$D$5:$S$513,6,0)</f>
        <v>3</v>
      </c>
      <c r="K341" s="106" t="s">
        <v>584</v>
      </c>
      <c r="L341" s="107" t="str">
        <f>VLOOKUP(B341,'Fire EN 54'!$D$5:$S$513,10,0)</f>
        <v>DE</v>
      </c>
      <c r="M341" s="123">
        <f>VLOOKUP(B341,'Fire EN 54'!$D$5:$S$513,9,0)</f>
        <v>8481808190</v>
      </c>
      <c r="N341" s="102" t="str">
        <f>VLOOKUP(B341,'Fire EN 54'!$D$5:$S$513,12,0)</f>
        <v>0.306</v>
      </c>
      <c r="O341" s="103">
        <f>VLOOKUP(B341,'Fire EN 54_old'!$D$5:$S$508,16,0)</f>
        <v>8717332264766</v>
      </c>
      <c r="P341" s="103">
        <f>VLOOKUP(B341,'Fire EN 54'!$D$5:$S$513,16,0)</f>
        <v>8717332264766</v>
      </c>
    </row>
    <row r="342" spans="1:16" s="134" customFormat="1" ht="51" customHeight="1" x14ac:dyDescent="0.25">
      <c r="A342" s="123" t="e" vm="242">
        <v>#VALUE!</v>
      </c>
      <c r="B342" s="101" t="s">
        <v>518</v>
      </c>
      <c r="C342" s="101" t="s">
        <v>519</v>
      </c>
      <c r="D342" s="477" t="s">
        <v>520</v>
      </c>
      <c r="E342" s="102">
        <f>VLOOKUP(B342,'Fire EN 54'!$D$5:$S$513,5,0)</f>
        <v>3003</v>
      </c>
      <c r="F342" s="471" t="s">
        <v>665</v>
      </c>
      <c r="G342" s="103" t="str">
        <f>VLOOKUP(B342,'Fire EN 54'!$D$5:$S$513,8,0)</f>
        <v>A</v>
      </c>
      <c r="H342" s="106"/>
      <c r="I342" s="106"/>
      <c r="J342" s="105" t="str">
        <f>VLOOKUP(B342,'Fire EN 54'!$D$5:$S$513,6,0)</f>
        <v>3</v>
      </c>
      <c r="K342" s="106" t="s">
        <v>584</v>
      </c>
      <c r="L342" s="107" t="str">
        <f>VLOOKUP(B342,'Fire EN 54'!$D$5:$S$513,10,0)</f>
        <v>DE</v>
      </c>
      <c r="M342" s="123">
        <f>VLOOKUP(B342,'Fire EN 54'!$D$5:$S$513,9,0)</f>
        <v>8421210090</v>
      </c>
      <c r="N342" s="102" t="str">
        <f>VLOOKUP(B342,'Fire EN 54'!$D$5:$S$513,12,0)</f>
        <v>1.324</v>
      </c>
      <c r="O342" s="103">
        <f>VLOOKUP(B342,'Fire EN 54_old'!$D$5:$S$508,16,0)</f>
        <v>8717332264759</v>
      </c>
      <c r="P342" s="103">
        <f>VLOOKUP(B342,'Fire EN 54'!$D$5:$S$513,16,0)</f>
        <v>8717332264759</v>
      </c>
    </row>
    <row r="343" spans="1:16" s="134" customFormat="1" ht="51" customHeight="1" x14ac:dyDescent="0.25">
      <c r="A343" s="123" t="e" vm="243">
        <v>#VALUE!</v>
      </c>
      <c r="B343" s="101" t="s">
        <v>521</v>
      </c>
      <c r="C343" s="101" t="s">
        <v>522</v>
      </c>
      <c r="D343" s="477" t="s">
        <v>523</v>
      </c>
      <c r="E343" s="102">
        <f>VLOOKUP(B343,'Fire EN 54'!$D$5:$S$513,5,0)</f>
        <v>12012</v>
      </c>
      <c r="F343" s="471" t="s">
        <v>665</v>
      </c>
      <c r="G343" s="103" t="str">
        <f>VLOOKUP(B343,'Fire EN 54'!$D$5:$S$513,8,0)</f>
        <v>A</v>
      </c>
      <c r="H343" s="106"/>
      <c r="I343" s="106"/>
      <c r="J343" s="105" t="str">
        <f>VLOOKUP(B343,'Fire EN 54'!$D$5:$S$513,6,0)</f>
        <v>3</v>
      </c>
      <c r="K343" s="106" t="s">
        <v>584</v>
      </c>
      <c r="L343" s="107" t="str">
        <f>VLOOKUP(B343,'Fire EN 54'!$D$5:$S$513,10,0)</f>
        <v>DE</v>
      </c>
      <c r="M343" s="123">
        <f>VLOOKUP(B343,'Fire EN 54'!$D$5:$S$513,9,0)</f>
        <v>7326909890</v>
      </c>
      <c r="N343" s="102" t="str">
        <f>VLOOKUP(B343,'Fire EN 54'!$D$5:$S$513,12,0)</f>
        <v>1.341</v>
      </c>
      <c r="O343" s="103">
        <f>VLOOKUP(B343,'Fire EN 54_old'!$D$5:$S$508,16,0)</f>
        <v>8717332264742</v>
      </c>
      <c r="P343" s="103">
        <f>VLOOKUP(B343,'Fire EN 54'!$D$5:$S$513,16,0)</f>
        <v>8717332264742</v>
      </c>
    </row>
    <row r="344" spans="1:16" s="134" customFormat="1" ht="51" customHeight="1" x14ac:dyDescent="0.25">
      <c r="A344" s="123" t="e" vm="244">
        <v>#VALUE!</v>
      </c>
      <c r="B344" s="101" t="s">
        <v>524</v>
      </c>
      <c r="C344" s="101" t="s">
        <v>525</v>
      </c>
      <c r="D344" s="477" t="s">
        <v>526</v>
      </c>
      <c r="E344" s="102">
        <f>VLOOKUP(B344,'Fire EN 54'!$D$5:$S$513,5,0)</f>
        <v>240</v>
      </c>
      <c r="F344" s="471" t="s">
        <v>665</v>
      </c>
      <c r="G344" s="103" t="str">
        <f>VLOOKUP(B344,'Fire EN 54'!$D$5:$S$513,8,0)</f>
        <v>A</v>
      </c>
      <c r="H344" s="106"/>
      <c r="I344" s="106"/>
      <c r="J344" s="105" t="str">
        <f>VLOOKUP(B344,'Fire EN 54'!$D$5:$S$513,6,0)</f>
        <v>3</v>
      </c>
      <c r="K344" s="106" t="s">
        <v>584</v>
      </c>
      <c r="L344" s="107" t="str">
        <f>VLOOKUP(B344,'Fire EN 54'!$D$5:$S$513,10,0)</f>
        <v>DE</v>
      </c>
      <c r="M344" s="123">
        <f>VLOOKUP(B344,'Fire EN 54'!$D$5:$S$513,9,0)</f>
        <v>84219900</v>
      </c>
      <c r="N344" s="102" t="str">
        <f>VLOOKUP(B344,'Fire EN 54'!$D$5:$S$513,12,0)</f>
        <v>0.018</v>
      </c>
      <c r="O344" s="103">
        <f>VLOOKUP(B344,'Fire EN 54_old'!$D$5:$S$508,16,0)</f>
        <v>8717332264735</v>
      </c>
      <c r="P344" s="103">
        <f>VLOOKUP(B344,'Fire EN 54'!$D$5:$S$513,16,0)</f>
        <v>8717332264735</v>
      </c>
    </row>
    <row r="345" spans="1:16" s="134" customFormat="1" ht="51" customHeight="1" x14ac:dyDescent="0.25">
      <c r="A345" s="123" t="e" vm="245">
        <v>#VALUE!</v>
      </c>
      <c r="B345" s="101" t="s">
        <v>527</v>
      </c>
      <c r="C345" s="101" t="s">
        <v>528</v>
      </c>
      <c r="D345" s="477" t="s">
        <v>529</v>
      </c>
      <c r="E345" s="102">
        <f>VLOOKUP(B345,'Fire EN 54'!$D$5:$S$513,5,0)</f>
        <v>1201</v>
      </c>
      <c r="F345" s="471" t="s">
        <v>665</v>
      </c>
      <c r="G345" s="103" t="str">
        <f>VLOOKUP(B345,'Fire EN 54'!$D$5:$S$513,8,0)</f>
        <v>A</v>
      </c>
      <c r="H345" s="106"/>
      <c r="I345" s="106"/>
      <c r="J345" s="105" t="str">
        <f>VLOOKUP(B345,'Fire EN 54'!$D$5:$S$513,6,0)</f>
        <v>3</v>
      </c>
      <c r="K345" s="106" t="s">
        <v>584</v>
      </c>
      <c r="L345" s="107" t="str">
        <f>VLOOKUP(B345,'Fire EN 54'!$D$5:$S$513,10,0)</f>
        <v>DE</v>
      </c>
      <c r="M345" s="123">
        <f>VLOOKUP(B345,'Fire EN 54'!$D$5:$S$513,9,0)</f>
        <v>8421999099</v>
      </c>
      <c r="N345" s="102" t="str">
        <f>VLOOKUP(B345,'Fire EN 54'!$D$5:$S$513,12,0)</f>
        <v>0.43</v>
      </c>
      <c r="O345" s="103">
        <f>VLOOKUP(B345,'Fire EN 54_old'!$D$5:$S$508,16,0)</f>
        <v>8717332264728</v>
      </c>
      <c r="P345" s="103">
        <f>VLOOKUP(B345,'Fire EN 54'!$D$5:$S$513,16,0)</f>
        <v>8717332264728</v>
      </c>
    </row>
    <row r="346" spans="1:16" s="47" customFormat="1" ht="18.75" customHeight="1" x14ac:dyDescent="0.25">
      <c r="A346" s="622" t="s">
        <v>530</v>
      </c>
      <c r="B346" s="623"/>
      <c r="C346" s="623"/>
      <c r="D346" s="623"/>
      <c r="E346" s="84"/>
      <c r="F346" s="164"/>
      <c r="G346" s="164"/>
      <c r="H346" s="164"/>
      <c r="I346" s="164"/>
      <c r="J346" s="164"/>
      <c r="K346" s="164"/>
      <c r="L346" s="164"/>
      <c r="M346" s="84"/>
      <c r="N346" s="481"/>
      <c r="O346" s="140"/>
      <c r="P346" s="84"/>
    </row>
    <row r="347" spans="1:16" s="134" customFormat="1" ht="51" customHeight="1" x14ac:dyDescent="0.25">
      <c r="A347" s="618" t="e" vm="246">
        <v>#VALUE!</v>
      </c>
      <c r="B347" s="101" t="s">
        <v>531</v>
      </c>
      <c r="C347" s="472" t="s">
        <v>532</v>
      </c>
      <c r="D347" s="472" t="s">
        <v>533</v>
      </c>
      <c r="E347" s="102">
        <f>VLOOKUP(B347,'Fire EN 54'!$D$5:$S$513,5,0)</f>
        <v>1904</v>
      </c>
      <c r="F347" s="474" t="s">
        <v>665</v>
      </c>
      <c r="G347" s="103" t="str">
        <f>VLOOKUP(B347,'Fire EN 54'!$D$5:$S$513,8,0)</f>
        <v>A</v>
      </c>
      <c r="H347" s="106"/>
      <c r="I347" s="539" t="s">
        <v>757</v>
      </c>
      <c r="J347" s="105" t="str">
        <f>VLOOKUP(B347,'Fire EN 54'!$D$5:$S$513,6,0)</f>
        <v>5</v>
      </c>
      <c r="K347" s="542" t="s">
        <v>584</v>
      </c>
      <c r="L347" s="107" t="str">
        <f>VLOOKUP(B347,'Fire EN 54'!$D$5:$S$513,10,0)</f>
        <v>CN</v>
      </c>
      <c r="M347" s="123">
        <f>VLOOKUP(B347,'Fire EN 54'!$D$5:$S$513,9,0)</f>
        <v>8531103000</v>
      </c>
      <c r="N347" s="102" t="str">
        <f>VLOOKUP(B347,'Fire EN 54'!$D$5:$S$513,12,0)</f>
        <v>2.2</v>
      </c>
      <c r="O347" s="103">
        <f>VLOOKUP(B347,'Fire EN 54_old'!$D$5:$S$508,16,0)</f>
        <v>8717332759385</v>
      </c>
      <c r="P347" s="103">
        <f>VLOOKUP(B347,'Fire EN 54'!$D$5:$S$513,16,0)</f>
        <v>8717332759385</v>
      </c>
    </row>
    <row r="348" spans="1:16" s="134" customFormat="1" ht="51" customHeight="1" x14ac:dyDescent="0.25">
      <c r="A348" s="619"/>
      <c r="B348" s="101" t="s">
        <v>534</v>
      </c>
      <c r="C348" s="472" t="s">
        <v>535</v>
      </c>
      <c r="D348" s="472" t="s">
        <v>536</v>
      </c>
      <c r="E348" s="102">
        <f>VLOOKUP(B348,'Fire EN 54'!$D$5:$S$513,5,0)</f>
        <v>2347</v>
      </c>
      <c r="F348" s="474" t="s">
        <v>665</v>
      </c>
      <c r="G348" s="103" t="str">
        <f>VLOOKUP(B348,'Fire EN 54'!$D$5:$S$513,8,0)</f>
        <v>A</v>
      </c>
      <c r="H348" s="106"/>
      <c r="I348" s="539" t="s">
        <v>757</v>
      </c>
      <c r="J348" s="105" t="str">
        <f>VLOOKUP(B348,'Fire EN 54'!$D$5:$S$513,6,0)</f>
        <v>5</v>
      </c>
      <c r="K348" s="542" t="s">
        <v>584</v>
      </c>
      <c r="L348" s="107" t="str">
        <f>VLOOKUP(B348,'Fire EN 54'!$D$5:$S$513,10,0)</f>
        <v>CN</v>
      </c>
      <c r="M348" s="123">
        <f>VLOOKUP(B348,'Fire EN 54'!$D$5:$S$513,9,0)</f>
        <v>8531103000</v>
      </c>
      <c r="N348" s="102" t="str">
        <f>VLOOKUP(B348,'Fire EN 54'!$D$5:$S$513,12,0)</f>
        <v>3.456</v>
      </c>
      <c r="O348" s="103">
        <f>VLOOKUP(B348,'Fire EN 54_old'!$D$5:$S$508,16,0)</f>
        <v>8717332759392</v>
      </c>
      <c r="P348" s="103">
        <f>VLOOKUP(B348,'Fire EN 54'!$D$5:$S$513,16,0)</f>
        <v>8717332759392</v>
      </c>
    </row>
    <row r="349" spans="1:16" s="134" customFormat="1" ht="51" customHeight="1" x14ac:dyDescent="0.25">
      <c r="A349" s="619"/>
      <c r="B349" s="101" t="s">
        <v>537</v>
      </c>
      <c r="C349" s="472" t="s">
        <v>538</v>
      </c>
      <c r="D349" s="472" t="s">
        <v>539</v>
      </c>
      <c r="E349" s="102">
        <f>VLOOKUP(B349,'Fire EN 54'!$D$5:$S$513,5,0)</f>
        <v>2938</v>
      </c>
      <c r="F349" s="474" t="s">
        <v>665</v>
      </c>
      <c r="G349" s="103" t="str">
        <f>VLOOKUP(B349,'Fire EN 54'!$D$5:$S$513,8,0)</f>
        <v>A</v>
      </c>
      <c r="H349" s="106"/>
      <c r="I349" s="539" t="s">
        <v>757</v>
      </c>
      <c r="J349" s="105" t="str">
        <f>VLOOKUP(B349,'Fire EN 54'!$D$5:$S$513,6,0)</f>
        <v>5</v>
      </c>
      <c r="K349" s="542" t="s">
        <v>584</v>
      </c>
      <c r="L349" s="107" t="str">
        <f>VLOOKUP(B349,'Fire EN 54'!$D$5:$S$513,10,0)</f>
        <v>CN</v>
      </c>
      <c r="M349" s="123">
        <f>VLOOKUP(B349,'Fire EN 54'!$D$5:$S$513,9,0)</f>
        <v>8531103000</v>
      </c>
      <c r="N349" s="102" t="str">
        <f>VLOOKUP(B349,'Fire EN 54'!$D$5:$S$513,12,0)</f>
        <v>3.42</v>
      </c>
      <c r="O349" s="103">
        <f>VLOOKUP(B349,'Fire EN 54_old'!$D$5:$S$508,16,0)</f>
        <v>8717332759408</v>
      </c>
      <c r="P349" s="103">
        <f>VLOOKUP(B349,'Fire EN 54'!$D$5:$S$513,16,0)</f>
        <v>8717332759408</v>
      </c>
    </row>
    <row r="350" spans="1:16" s="134" customFormat="1" ht="51" customHeight="1" x14ac:dyDescent="0.25">
      <c r="A350" s="163" t="e" vm="247">
        <v>#VALUE!</v>
      </c>
      <c r="B350" s="101" t="s">
        <v>540</v>
      </c>
      <c r="C350" s="472" t="s">
        <v>541</v>
      </c>
      <c r="D350" s="472" t="s">
        <v>542</v>
      </c>
      <c r="E350" s="102">
        <f>VLOOKUP(B350,'Fire EN 54'!$D$5:$S$513,5,0)</f>
        <v>222</v>
      </c>
      <c r="F350" s="474" t="s">
        <v>665</v>
      </c>
      <c r="G350" s="103" t="str">
        <f>VLOOKUP(B350,'Fire EN 54'!$D$5:$S$513,8,0)</f>
        <v>A</v>
      </c>
      <c r="H350" s="106"/>
      <c r="I350" s="539" t="s">
        <v>757</v>
      </c>
      <c r="J350" s="105" t="str">
        <f>VLOOKUP(B350,'Fire EN 54'!$D$5:$S$513,6,0)</f>
        <v>5</v>
      </c>
      <c r="K350" s="106" t="s">
        <v>584</v>
      </c>
      <c r="L350" s="107" t="str">
        <f>VLOOKUP(B350,'Fire EN 54'!$D$5:$S$513,10,0)</f>
        <v>CN</v>
      </c>
      <c r="M350" s="123">
        <f>VLOOKUP(B350,'Fire EN 54'!$D$5:$S$513,9,0)</f>
        <v>8531900000</v>
      </c>
      <c r="N350" s="102" t="str">
        <f>VLOOKUP(B350,'Fire EN 54'!$D$5:$S$513,12,0)</f>
        <v>0.1</v>
      </c>
      <c r="O350" s="103">
        <f>VLOOKUP(B350,'Fire EN 54_old'!$D$5:$S$508,16,0)</f>
        <v>8717332759415</v>
      </c>
      <c r="P350" s="103">
        <f>VLOOKUP(B350,'Fire EN 54'!$D$5:$S$513,16,0)</f>
        <v>8717332759415</v>
      </c>
    </row>
    <row r="351" spans="1:16" s="134" customFormat="1" ht="51" customHeight="1" x14ac:dyDescent="0.25">
      <c r="A351" s="163" t="e" vm="248">
        <v>#VALUE!</v>
      </c>
      <c r="B351" s="101" t="s">
        <v>543</v>
      </c>
      <c r="C351" s="472" t="s">
        <v>544</v>
      </c>
      <c r="D351" s="472" t="s">
        <v>545</v>
      </c>
      <c r="E351" s="102">
        <f>VLOOKUP(B351,'Fire EN 54'!$D$5:$S$513,5,0)</f>
        <v>413</v>
      </c>
      <c r="F351" s="474" t="s">
        <v>665</v>
      </c>
      <c r="G351" s="103" t="str">
        <f>VLOOKUP(B351,'Fire EN 54'!$D$5:$S$513,8,0)</f>
        <v>A</v>
      </c>
      <c r="H351" s="106"/>
      <c r="I351" s="539" t="s">
        <v>757</v>
      </c>
      <c r="J351" s="105" t="str">
        <f>VLOOKUP(B351,'Fire EN 54'!$D$5:$S$513,6,0)</f>
        <v>5</v>
      </c>
      <c r="K351" s="106" t="s">
        <v>584</v>
      </c>
      <c r="L351" s="107" t="str">
        <f>VLOOKUP(B351,'Fire EN 54'!$D$5:$S$513,10,0)</f>
        <v>CN</v>
      </c>
      <c r="M351" s="123">
        <f>VLOOKUP(B351,'Fire EN 54'!$D$5:$S$513,9,0)</f>
        <v>8531900000</v>
      </c>
      <c r="N351" s="102" t="str">
        <f>VLOOKUP(B351,'Fire EN 54'!$D$5:$S$513,12,0)</f>
        <v>0.1</v>
      </c>
      <c r="O351" s="103">
        <f>VLOOKUP(B351,'Fire EN 54_old'!$D$5:$S$508,16,0)</f>
        <v>8717332759422</v>
      </c>
      <c r="P351" s="103">
        <f>VLOOKUP(B351,'Fire EN 54'!$D$5:$S$513,16,0)</f>
        <v>8717332759422</v>
      </c>
    </row>
    <row r="352" spans="1:16" s="134" customFormat="1" ht="51" customHeight="1" x14ac:dyDescent="0.25">
      <c r="A352" s="163" t="e" vm="249">
        <v>#VALUE!</v>
      </c>
      <c r="B352" s="101" t="s">
        <v>546</v>
      </c>
      <c r="C352" s="472" t="s">
        <v>547</v>
      </c>
      <c r="D352" s="472" t="s">
        <v>548</v>
      </c>
      <c r="E352" s="102">
        <f>VLOOKUP(B352,'Fire EN 54'!$D$5:$S$513,5,0)</f>
        <v>148</v>
      </c>
      <c r="F352" s="474" t="s">
        <v>665</v>
      </c>
      <c r="G352" s="103" t="str">
        <f>VLOOKUP(B352,'Fire EN 54'!$D$5:$S$513,8,0)</f>
        <v>A</v>
      </c>
      <c r="H352" s="106"/>
      <c r="I352" s="539" t="s">
        <v>757</v>
      </c>
      <c r="J352" s="105" t="str">
        <f>VLOOKUP(B352,'Fire EN 54'!$D$5:$S$513,6,0)</f>
        <v>5</v>
      </c>
      <c r="K352" s="106" t="s">
        <v>584</v>
      </c>
      <c r="L352" s="107" t="str">
        <f>VLOOKUP(B352,'Fire EN 54'!$D$5:$S$513,10,0)</f>
        <v>CN</v>
      </c>
      <c r="M352" s="123">
        <f>VLOOKUP(B352,'Fire EN 54'!$D$5:$S$513,9,0)</f>
        <v>3926909790</v>
      </c>
      <c r="N352" s="102" t="str">
        <f>VLOOKUP(B352,'Fire EN 54'!$D$5:$S$513,12,0)</f>
        <v>0.01</v>
      </c>
      <c r="O352" s="103">
        <f>VLOOKUP(B352,'Fire EN 54_old'!$D$5:$S$508,16,0)</f>
        <v>8717332759859</v>
      </c>
      <c r="P352" s="103">
        <f>VLOOKUP(B352,'Fire EN 54'!$D$5:$S$513,16,0)</f>
        <v>8717332759859</v>
      </c>
    </row>
    <row r="353" spans="1:16" s="47" customFormat="1" ht="13.5" customHeight="1" x14ac:dyDescent="0.25">
      <c r="A353" s="622" t="s">
        <v>549</v>
      </c>
      <c r="B353" s="623"/>
      <c r="C353" s="623"/>
      <c r="D353" s="623"/>
      <c r="E353" s="84"/>
      <c r="F353" s="164"/>
      <c r="G353" s="164"/>
      <c r="H353" s="164"/>
      <c r="I353" s="164"/>
      <c r="J353" s="164"/>
      <c r="K353" s="164"/>
      <c r="L353" s="164"/>
      <c r="M353" s="84"/>
      <c r="N353" s="481"/>
      <c r="O353" s="140"/>
      <c r="P353" s="84"/>
    </row>
    <row r="354" spans="1:16" s="47" customFormat="1" ht="12.75" customHeight="1" x14ac:dyDescent="0.25">
      <c r="A354" s="620" t="s">
        <v>550</v>
      </c>
      <c r="B354" s="621"/>
      <c r="C354" s="621"/>
      <c r="D354" s="621"/>
      <c r="E354" s="83"/>
      <c r="F354" s="165"/>
      <c r="G354" s="165"/>
      <c r="H354" s="165"/>
      <c r="I354" s="165"/>
      <c r="J354" s="165"/>
      <c r="K354" s="165"/>
      <c r="L354" s="165"/>
      <c r="M354" s="83"/>
      <c r="N354" s="480"/>
      <c r="O354" s="139"/>
      <c r="P354" s="83"/>
    </row>
    <row r="355" spans="1:16" s="134" customFormat="1" ht="51" customHeight="1" x14ac:dyDescent="0.25">
      <c r="A355" s="557" t="e" vm="250">
        <v>#VALUE!</v>
      </c>
      <c r="B355" s="543" t="s">
        <v>970</v>
      </c>
      <c r="C355" s="472" t="s">
        <v>551</v>
      </c>
      <c r="D355" s="472" t="s">
        <v>552</v>
      </c>
      <c r="E355" s="102">
        <f>VLOOKUP(B355,'Fire EN 54'!$D$5:$S$513,5,0)</f>
        <v>196</v>
      </c>
      <c r="F355" s="471" t="s">
        <v>665</v>
      </c>
      <c r="G355" s="103" t="str">
        <f>VLOOKUP(B355,'Fire EN 54'!$D$5:$S$513,8,0)</f>
        <v>A</v>
      </c>
      <c r="H355" s="106"/>
      <c r="I355" s="106"/>
      <c r="J355" s="105" t="str">
        <f>VLOOKUP(B355,'Fire EN 54'!$D$5:$S$513,6,0)</f>
        <v>5</v>
      </c>
      <c r="K355" s="542" t="s">
        <v>584</v>
      </c>
      <c r="L355" s="107" t="str">
        <f>VLOOKUP(B355,'Fire EN 54'!$D$5:$S$513,10,0)</f>
        <v>CN</v>
      </c>
      <c r="M355" s="123">
        <f>VLOOKUP(B355,'Fire EN 54'!$D$5:$S$513,9,0)</f>
        <v>8531103000</v>
      </c>
      <c r="N355" s="102" t="str">
        <f>VLOOKUP(B355,'Fire EN 54'!$D$5:$S$513,12,0)</f>
        <v>0.072</v>
      </c>
      <c r="O355" s="103">
        <f>VLOOKUP(B355,'Fire EN 54_old'!$D$5:$S$508,16,0)</f>
        <v>8717332253180</v>
      </c>
      <c r="P355" s="103">
        <f>VLOOKUP(B355,'Fire EN 54'!$D$5:$S$513,16,0)</f>
        <v>8717332253180</v>
      </c>
    </row>
    <row r="356" spans="1:16" s="134" customFormat="1" ht="51" customHeight="1" x14ac:dyDescent="0.25">
      <c r="A356" s="557" t="e" vm="251">
        <v>#VALUE!</v>
      </c>
      <c r="B356" s="543" t="s">
        <v>971</v>
      </c>
      <c r="C356" s="472" t="s">
        <v>553</v>
      </c>
      <c r="D356" s="472" t="s">
        <v>554</v>
      </c>
      <c r="E356" s="102">
        <f>VLOOKUP(B356,'Fire EN 54'!$D$5:$S$513,5,0)</f>
        <v>864</v>
      </c>
      <c r="F356" s="471" t="s">
        <v>665</v>
      </c>
      <c r="G356" s="103" t="str">
        <f>VLOOKUP(B356,'Fire EN 54'!$D$5:$S$513,8,0)</f>
        <v>A</v>
      </c>
      <c r="H356" s="106"/>
      <c r="I356" s="106"/>
      <c r="J356" s="105" t="str">
        <f>VLOOKUP(B356,'Fire EN 54'!$D$5:$S$513,6,0)</f>
        <v>5</v>
      </c>
      <c r="K356" s="542" t="s">
        <v>584</v>
      </c>
      <c r="L356" s="107" t="str">
        <f>VLOOKUP(B356,'Fire EN 54'!$D$5:$S$513,10,0)</f>
        <v>CN</v>
      </c>
      <c r="M356" s="123">
        <f>VLOOKUP(B356,'Fire EN 54'!$D$5:$S$513,9,0)</f>
        <v>8531103000</v>
      </c>
      <c r="N356" s="102" t="str">
        <f>VLOOKUP(B356,'Fire EN 54'!$D$5:$S$513,12,0)</f>
        <v>0.1</v>
      </c>
      <c r="O356" s="103">
        <f>VLOOKUP(B356,'Fire EN 54_old'!$D$5:$S$508,16,0)</f>
        <v>8717332253173</v>
      </c>
      <c r="P356" s="103">
        <f>VLOOKUP(B356,'Fire EN 54'!$D$5:$S$513,16,0)</f>
        <v>8717332253173</v>
      </c>
    </row>
    <row r="357" spans="1:16" s="134" customFormat="1" ht="51" customHeight="1" x14ac:dyDescent="0.25">
      <c r="A357" s="557" t="e" vm="252">
        <v>#VALUE!</v>
      </c>
      <c r="B357" s="543" t="s">
        <v>972</v>
      </c>
      <c r="C357" s="472" t="s">
        <v>555</v>
      </c>
      <c r="D357" s="472" t="s">
        <v>556</v>
      </c>
      <c r="E357" s="102">
        <f>VLOOKUP(B357,'Fire EN 54'!$D$5:$S$513,5,0)</f>
        <v>338</v>
      </c>
      <c r="F357" s="471" t="s">
        <v>665</v>
      </c>
      <c r="G357" s="103" t="str">
        <f>VLOOKUP(B357,'Fire EN 54'!$D$5:$S$513,8,0)</f>
        <v>A</v>
      </c>
      <c r="H357" s="106"/>
      <c r="I357" s="106"/>
      <c r="J357" s="105" t="str">
        <f>VLOOKUP(B357,'Fire EN 54'!$D$5:$S$513,6,0)</f>
        <v>5</v>
      </c>
      <c r="K357" s="542" t="s">
        <v>584</v>
      </c>
      <c r="L357" s="107" t="str">
        <f>VLOOKUP(B357,'Fire EN 54'!$D$5:$S$513,10,0)</f>
        <v>CN</v>
      </c>
      <c r="M357" s="123">
        <f>VLOOKUP(B357,'Fire EN 54'!$D$5:$S$513,9,0)</f>
        <v>8531103000</v>
      </c>
      <c r="N357" s="102" t="str">
        <f>VLOOKUP(B357,'Fire EN 54'!$D$5:$S$513,12,0)</f>
        <v>0.09</v>
      </c>
      <c r="O357" s="103">
        <f>VLOOKUP(B357,'Fire EN 54_old'!$D$5:$S$508,16,0)</f>
        <v>8717332253210</v>
      </c>
      <c r="P357" s="103">
        <f>VLOOKUP(B357,'Fire EN 54'!$D$5:$S$513,16,0)</f>
        <v>8717332253210</v>
      </c>
    </row>
    <row r="358" spans="1:16" s="134" customFormat="1" ht="51" customHeight="1" x14ac:dyDescent="0.25">
      <c r="A358" s="557" t="e" vm="253">
        <v>#VALUE!</v>
      </c>
      <c r="B358" s="543" t="s">
        <v>973</v>
      </c>
      <c r="C358" s="472" t="s">
        <v>557</v>
      </c>
      <c r="D358" s="472" t="s">
        <v>141</v>
      </c>
      <c r="E358" s="102">
        <f>VLOOKUP(B358,'Fire EN 54'!$D$5:$S$513,5,0)</f>
        <v>150</v>
      </c>
      <c r="F358" s="471" t="s">
        <v>665</v>
      </c>
      <c r="G358" s="103" t="str">
        <f>VLOOKUP(B358,'Fire EN 54'!$D$5:$S$513,8,0)</f>
        <v>A</v>
      </c>
      <c r="H358" s="106"/>
      <c r="I358" s="106"/>
      <c r="J358" s="105" t="str">
        <f>VLOOKUP(B358,'Fire EN 54'!$D$5:$S$513,6,0)</f>
        <v>5</v>
      </c>
      <c r="K358" s="542" t="s">
        <v>584</v>
      </c>
      <c r="L358" s="107" t="str">
        <f>VLOOKUP(B358,'Fire EN 54'!$D$5:$S$513,10,0)</f>
        <v>CN</v>
      </c>
      <c r="M358" s="123">
        <f>VLOOKUP(B358,'Fire EN 54'!$D$5:$S$513,9,0)</f>
        <v>8531103000</v>
      </c>
      <c r="N358" s="102" t="str">
        <f>VLOOKUP(B358,'Fire EN 54'!$D$5:$S$513,12,0)</f>
        <v>0.069</v>
      </c>
      <c r="O358" s="103">
        <f>VLOOKUP(B358,'Fire EN 54_old'!$D$5:$S$508,16,0)</f>
        <v>8717332253166</v>
      </c>
      <c r="P358" s="103">
        <f>VLOOKUP(B358,'Fire EN 54'!$D$5:$S$513,16,0)</f>
        <v>8717332253166</v>
      </c>
    </row>
    <row r="359" spans="1:16" s="134" customFormat="1" ht="51" customHeight="1" x14ac:dyDescent="0.25">
      <c r="A359" s="557" t="e" vm="250">
        <v>#VALUE!</v>
      </c>
      <c r="B359" s="496" t="s">
        <v>558</v>
      </c>
      <c r="C359" s="496" t="s">
        <v>559</v>
      </c>
      <c r="D359" s="472" t="s">
        <v>552</v>
      </c>
      <c r="E359" s="102">
        <f>VLOOKUP(B359,'Fire EN 54'!$D$5:$S$513,5,0)</f>
        <v>196</v>
      </c>
      <c r="F359" s="471" t="s">
        <v>665</v>
      </c>
      <c r="G359" s="103" t="str">
        <f>VLOOKUP(B359,'Fire EN 54'!$D$5:$S$513,8,0)</f>
        <v>A</v>
      </c>
      <c r="H359" s="106"/>
      <c r="I359" s="106"/>
      <c r="J359" s="105" t="str">
        <f>VLOOKUP(B359,'Fire EN 54'!$D$5:$S$513,6,0)</f>
        <v>5</v>
      </c>
      <c r="K359" s="542" t="s">
        <v>584</v>
      </c>
      <c r="L359" s="107" t="str">
        <f>VLOOKUP(B359,'Fire EN 54'!$D$5:$S$513,10,0)</f>
        <v>CN</v>
      </c>
      <c r="M359" s="123">
        <f>VLOOKUP(B359,'Fire EN 54'!$D$5:$S$513,9,0)</f>
        <v>8531900000</v>
      </c>
      <c r="N359" s="102" t="str">
        <f>VLOOKUP(B359,'Fire EN 54'!$D$5:$S$513,12,0)</f>
        <v>0.09</v>
      </c>
      <c r="O359" s="103">
        <f>VLOOKUP(B359,'Fire EN 54_old'!$D$5:$S$508,16,0)</f>
        <v>800549091664</v>
      </c>
      <c r="P359" s="103">
        <f>VLOOKUP(B359,'Fire EN 54'!$D$5:$S$513,16,0)</f>
        <v>800549091664</v>
      </c>
    </row>
    <row r="360" spans="1:16" s="134" customFormat="1" ht="51" customHeight="1" x14ac:dyDescent="0.25">
      <c r="A360" s="557" t="e" vm="251">
        <v>#VALUE!</v>
      </c>
      <c r="B360" s="496" t="s">
        <v>560</v>
      </c>
      <c r="C360" s="496" t="s">
        <v>561</v>
      </c>
      <c r="D360" s="472" t="s">
        <v>554</v>
      </c>
      <c r="E360" s="102">
        <f>VLOOKUP(B360,'Fire EN 54'!$D$5:$S$513,5,0)</f>
        <v>864</v>
      </c>
      <c r="F360" s="471" t="s">
        <v>665</v>
      </c>
      <c r="G360" s="103" t="str">
        <f>VLOOKUP(B360,'Fire EN 54'!$D$5:$S$513,8,0)</f>
        <v>A</v>
      </c>
      <c r="H360" s="106"/>
      <c r="I360" s="106"/>
      <c r="J360" s="105" t="str">
        <f>VLOOKUP(B360,'Fire EN 54'!$D$5:$S$513,6,0)</f>
        <v>5</v>
      </c>
      <c r="K360" s="542" t="s">
        <v>584</v>
      </c>
      <c r="L360" s="107" t="str">
        <f>VLOOKUP(B360,'Fire EN 54'!$D$5:$S$513,10,0)</f>
        <v>CN</v>
      </c>
      <c r="M360" s="123">
        <f>VLOOKUP(B360,'Fire EN 54'!$D$5:$S$513,9,0)</f>
        <v>8531103000</v>
      </c>
      <c r="N360" s="102" t="str">
        <f>VLOOKUP(B360,'Fire EN 54'!$D$5:$S$513,12,0)</f>
        <v>0.09</v>
      </c>
      <c r="O360" s="103">
        <f>VLOOKUP(B360,'Fire EN 54_old'!$D$5:$S$508,16,0)</f>
        <v>800549091718</v>
      </c>
      <c r="P360" s="103">
        <f>VLOOKUP(B360,'Fire EN 54'!$D$5:$S$513,16,0)</f>
        <v>800549091718</v>
      </c>
    </row>
    <row r="361" spans="1:16" s="134" customFormat="1" ht="51" customHeight="1" x14ac:dyDescent="0.25">
      <c r="A361" s="557" t="e" vm="252">
        <v>#VALUE!</v>
      </c>
      <c r="B361" s="496" t="s">
        <v>562</v>
      </c>
      <c r="C361" s="496" t="s">
        <v>563</v>
      </c>
      <c r="D361" s="472" t="s">
        <v>556</v>
      </c>
      <c r="E361" s="102">
        <f>VLOOKUP(B361,'Fire EN 54'!$D$5:$S$513,5,0)</f>
        <v>338</v>
      </c>
      <c r="F361" s="471" t="s">
        <v>665</v>
      </c>
      <c r="G361" s="103" t="str">
        <f>VLOOKUP(B361,'Fire EN 54'!$D$5:$S$513,8,0)</f>
        <v>A</v>
      </c>
      <c r="H361" s="106"/>
      <c r="I361" s="106"/>
      <c r="J361" s="105" t="str">
        <f>VLOOKUP(B361,'Fire EN 54'!$D$5:$S$513,6,0)</f>
        <v>5</v>
      </c>
      <c r="K361" s="542" t="s">
        <v>584</v>
      </c>
      <c r="L361" s="107" t="str">
        <f>VLOOKUP(B361,'Fire EN 54'!$D$5:$S$513,10,0)</f>
        <v>CN</v>
      </c>
      <c r="M361" s="123">
        <f>VLOOKUP(B361,'Fire EN 54'!$D$5:$S$513,9,0)</f>
        <v>8531103000</v>
      </c>
      <c r="N361" s="102" t="str">
        <f>VLOOKUP(B361,'Fire EN 54'!$D$5:$S$513,12,0)</f>
        <v>0.091</v>
      </c>
      <c r="O361" s="103">
        <f>VLOOKUP(B361,'Fire EN 54_old'!$D$5:$S$508,16,0)</f>
        <v>800549091701</v>
      </c>
      <c r="P361" s="103">
        <f>VLOOKUP(B361,'Fire EN 54'!$D$5:$S$513,16,0)</f>
        <v>800549091701</v>
      </c>
    </row>
    <row r="362" spans="1:16" s="134" customFormat="1" ht="51" customHeight="1" x14ac:dyDescent="0.25">
      <c r="A362" s="557" t="e" vm="253">
        <v>#VALUE!</v>
      </c>
      <c r="B362" s="496" t="s">
        <v>564</v>
      </c>
      <c r="C362" s="496" t="s">
        <v>565</v>
      </c>
      <c r="D362" s="472" t="s">
        <v>141</v>
      </c>
      <c r="E362" s="102">
        <f>VLOOKUP(B362,'Fire EN 54'!$D$5:$S$513,5,0)</f>
        <v>150</v>
      </c>
      <c r="F362" s="471" t="s">
        <v>665</v>
      </c>
      <c r="G362" s="103" t="str">
        <f>VLOOKUP(B362,'Fire EN 54'!$D$5:$S$513,8,0)</f>
        <v>A</v>
      </c>
      <c r="H362" s="106"/>
      <c r="I362" s="106"/>
      <c r="J362" s="105" t="str">
        <f>VLOOKUP(B362,'Fire EN 54'!$D$5:$S$513,6,0)</f>
        <v>5</v>
      </c>
      <c r="K362" s="542" t="s">
        <v>584</v>
      </c>
      <c r="L362" s="107" t="str">
        <f>VLOOKUP(B362,'Fire EN 54'!$D$5:$S$513,10,0)</f>
        <v>CN</v>
      </c>
      <c r="M362" s="123">
        <f>VLOOKUP(B362,'Fire EN 54'!$D$5:$S$513,9,0)</f>
        <v>8531103000</v>
      </c>
      <c r="N362" s="102" t="str">
        <f>VLOOKUP(B362,'Fire EN 54'!$D$5:$S$513,12,0)</f>
        <v>0.099</v>
      </c>
      <c r="O362" s="103">
        <f>VLOOKUP(B362,'Fire EN 54_old'!$D$5:$S$508,16,0)</f>
        <v>800549091695</v>
      </c>
      <c r="P362" s="103">
        <f>VLOOKUP(B362,'Fire EN 54'!$D$5:$S$513,16,0)</f>
        <v>800549091695</v>
      </c>
    </row>
    <row r="363" spans="1:16" s="47" customFormat="1" ht="19.5" customHeight="1" x14ac:dyDescent="0.25">
      <c r="A363" s="622" t="s">
        <v>566</v>
      </c>
      <c r="B363" s="623"/>
      <c r="C363" s="623"/>
      <c r="D363" s="623"/>
      <c r="E363" s="84"/>
      <c r="F363" s="164"/>
      <c r="G363" s="164"/>
      <c r="H363" s="164"/>
      <c r="I363" s="164"/>
      <c r="J363" s="164"/>
      <c r="K363" s="164"/>
      <c r="L363" s="164"/>
      <c r="M363" s="84"/>
      <c r="N363" s="481"/>
      <c r="O363" s="140"/>
      <c r="P363" s="84"/>
    </row>
    <row r="364" spans="1:16" s="47" customFormat="1" ht="16.5" customHeight="1" x14ac:dyDescent="0.25">
      <c r="A364" s="620" t="s">
        <v>635</v>
      </c>
      <c r="B364" s="621"/>
      <c r="C364" s="621"/>
      <c r="D364" s="621"/>
      <c r="E364" s="83"/>
      <c r="F364" s="165"/>
      <c r="G364" s="165"/>
      <c r="H364" s="165"/>
      <c r="I364" s="165"/>
      <c r="J364" s="165"/>
      <c r="K364" s="165"/>
      <c r="L364" s="165"/>
      <c r="M364" s="83"/>
      <c r="N364" s="480"/>
      <c r="O364" s="139"/>
      <c r="P364" s="83"/>
    </row>
    <row r="365" spans="1:16" s="134" customFormat="1" ht="51" customHeight="1" x14ac:dyDescent="0.25">
      <c r="A365" s="612" t="e" vm="254">
        <v>#VALUE!</v>
      </c>
      <c r="B365" s="544" t="s">
        <v>567</v>
      </c>
      <c r="C365" s="472" t="s">
        <v>568</v>
      </c>
      <c r="D365" s="472" t="s">
        <v>764</v>
      </c>
      <c r="E365" s="102">
        <f>VLOOKUP(B365,'Fire EN 54'!$D$5:$S$513,5,0)</f>
        <v>180</v>
      </c>
      <c r="F365" s="474" t="s">
        <v>665</v>
      </c>
      <c r="G365" s="103" t="str">
        <f>VLOOKUP(B365,'Fire EN 54'!$D$5:$S$513,8,0)</f>
        <v>A</v>
      </c>
      <c r="H365" s="106"/>
      <c r="I365" s="539" t="s">
        <v>757</v>
      </c>
      <c r="J365" s="105" t="str">
        <f>VLOOKUP(B365,'Fire EN 54'!$D$5:$S$513,6,0)</f>
        <v>3</v>
      </c>
      <c r="K365" s="542" t="s">
        <v>584</v>
      </c>
      <c r="L365" s="107" t="str">
        <f>VLOOKUP(B365,'Fire EN 54'!$D$5:$S$513,10,0)</f>
        <v>CN</v>
      </c>
      <c r="M365" s="123">
        <f>VLOOKUP(B365,'Fire EN 54'!$D$5:$S$513,9,0)</f>
        <v>8536501999</v>
      </c>
      <c r="N365" s="102" t="str">
        <f>VLOOKUP(B365,'Fire EN 54'!$D$5:$S$513,12,0)</f>
        <v>0.249</v>
      </c>
      <c r="O365" s="103">
        <f>VLOOKUP(B365,'Fire EN 54_old'!$D$5:$S$508,16,0)</f>
        <v>8717332259090</v>
      </c>
      <c r="P365" s="103">
        <f>VLOOKUP(B365,'Fire EN 54'!$D$5:$S$513,16,0)</f>
        <v>8717332259090</v>
      </c>
    </row>
    <row r="366" spans="1:16" s="134" customFormat="1" ht="51" customHeight="1" x14ac:dyDescent="0.25">
      <c r="A366" s="613"/>
      <c r="B366" s="544" t="s">
        <v>569</v>
      </c>
      <c r="C366" s="472" t="s">
        <v>570</v>
      </c>
      <c r="D366" s="472" t="s">
        <v>765</v>
      </c>
      <c r="E366" s="102">
        <f>VLOOKUP(B366,'Fire EN 54'!$D$5:$S$513,5,0)</f>
        <v>180</v>
      </c>
      <c r="F366" s="474" t="s">
        <v>665</v>
      </c>
      <c r="G366" s="103" t="str">
        <f>VLOOKUP(B366,'Fire EN 54'!$D$5:$S$513,8,0)</f>
        <v>A</v>
      </c>
      <c r="H366" s="106"/>
      <c r="I366" s="539" t="s">
        <v>757</v>
      </c>
      <c r="J366" s="105" t="str">
        <f>VLOOKUP(B366,'Fire EN 54'!$D$5:$S$513,6,0)</f>
        <v>3</v>
      </c>
      <c r="K366" s="542" t="s">
        <v>584</v>
      </c>
      <c r="L366" s="107" t="str">
        <f>VLOOKUP(B366,'Fire EN 54'!$D$5:$S$513,10,0)</f>
        <v>CN</v>
      </c>
      <c r="M366" s="123">
        <f>VLOOKUP(B366,'Fire EN 54'!$D$5:$S$513,9,0)</f>
        <v>8536501999</v>
      </c>
      <c r="N366" s="102" t="str">
        <f>VLOOKUP(B366,'Fire EN 54'!$D$5:$S$513,12,0)</f>
        <v>0.27</v>
      </c>
      <c r="O366" s="103">
        <f>VLOOKUP(B366,'Fire EN 54_old'!$D$5:$S$508,16,0)</f>
        <v>8717332259168</v>
      </c>
      <c r="P366" s="103">
        <f>VLOOKUP(B366,'Fire EN 54'!$D$5:$S$513,16,0)</f>
        <v>8717332259168</v>
      </c>
    </row>
    <row r="367" spans="1:16" ht="13.8" thickBot="1" x14ac:dyDescent="0.25">
      <c r="A367" s="594" t="s">
        <v>571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138"/>
      <c r="O367" s="144"/>
      <c r="P367" s="469"/>
    </row>
    <row r="368" spans="1:16" x14ac:dyDescent="0.2">
      <c r="A368" s="68"/>
      <c r="B368" s="67"/>
      <c r="C368" s="69"/>
      <c r="D368" s="96"/>
      <c r="E368" s="97"/>
      <c r="F368" s="97"/>
      <c r="G368" s="61"/>
      <c r="H368" s="61"/>
      <c r="I368" s="61"/>
      <c r="J368" s="61"/>
      <c r="K368" s="61"/>
      <c r="L368" s="68"/>
      <c r="M368" s="68"/>
    </row>
    <row r="369" spans="1:1" x14ac:dyDescent="0.2">
      <c r="A369" s="42" t="s">
        <v>572</v>
      </c>
    </row>
    <row r="370" spans="1:1" x14ac:dyDescent="0.2">
      <c r="A370" s="4" t="s">
        <v>573</v>
      </c>
    </row>
    <row r="371" spans="1:1" x14ac:dyDescent="0.2">
      <c r="A371" s="4" t="s">
        <v>574</v>
      </c>
    </row>
    <row r="372" spans="1:1" x14ac:dyDescent="0.2">
      <c r="A372" s="4" t="s">
        <v>575</v>
      </c>
    </row>
    <row r="373" spans="1:1" x14ac:dyDescent="0.2">
      <c r="A373" s="4" t="s">
        <v>576</v>
      </c>
    </row>
    <row r="374" spans="1:1" x14ac:dyDescent="0.2">
      <c r="A374" s="4" t="s">
        <v>577</v>
      </c>
    </row>
  </sheetData>
  <sheetProtection algorithmName="SHA-512" hashValue="RwCviP+0DUnySbRuyiG7V95tIw+VjHR1poiJF8t4y05A2+6TbTx7GFI69UTc//4M5bSXM7swtYni2DpBvfeM5Q==" saltValue="a0DnH7OqSuFREsY8jscX4g==" spinCount="100000" sheet="1" sort="0" autoFilter="0"/>
  <mergeCells count="66">
    <mergeCell ref="A76:D76"/>
    <mergeCell ref="A152:D152"/>
    <mergeCell ref="A126:D126"/>
    <mergeCell ref="A127:D127"/>
    <mergeCell ref="A74:D74"/>
    <mergeCell ref="I153:I155"/>
    <mergeCell ref="A138:A151"/>
    <mergeCell ref="A153:A155"/>
    <mergeCell ref="A137:D137"/>
    <mergeCell ref="A110:D110"/>
    <mergeCell ref="A3:D3"/>
    <mergeCell ref="F3:L3"/>
    <mergeCell ref="A12:D12"/>
    <mergeCell ref="A13:D13"/>
    <mergeCell ref="A70:D70"/>
    <mergeCell ref="A55:D55"/>
    <mergeCell ref="A61:D61"/>
    <mergeCell ref="A66:D66"/>
    <mergeCell ref="A24:D24"/>
    <mergeCell ref="A36:D36"/>
    <mergeCell ref="A39:D39"/>
    <mergeCell ref="A16:D16"/>
    <mergeCell ref="D4:D7"/>
    <mergeCell ref="A21:D21"/>
    <mergeCell ref="A346:D346"/>
    <mergeCell ref="A353:D353"/>
    <mergeCell ref="A354:D354"/>
    <mergeCell ref="A363:D363"/>
    <mergeCell ref="A364:D364"/>
    <mergeCell ref="A278:D278"/>
    <mergeCell ref="A282:D282"/>
    <mergeCell ref="A283:D283"/>
    <mergeCell ref="A300:D300"/>
    <mergeCell ref="A311:D311"/>
    <mergeCell ref="A245:D245"/>
    <mergeCell ref="A256:D256"/>
    <mergeCell ref="A262:D262"/>
    <mergeCell ref="A264:D264"/>
    <mergeCell ref="A277:D277"/>
    <mergeCell ref="I162:I163"/>
    <mergeCell ref="A162:A163"/>
    <mergeCell ref="A159:A161"/>
    <mergeCell ref="A206:D206"/>
    <mergeCell ref="A236:D236"/>
    <mergeCell ref="A165:D165"/>
    <mergeCell ref="A178:D178"/>
    <mergeCell ref="A207:D207"/>
    <mergeCell ref="A226:D226"/>
    <mergeCell ref="A232:D232"/>
    <mergeCell ref="A233:D233"/>
    <mergeCell ref="A2:P2"/>
    <mergeCell ref="A279:A281"/>
    <mergeCell ref="A365:A366"/>
    <mergeCell ref="I157:I158"/>
    <mergeCell ref="A157:A158"/>
    <mergeCell ref="A347:A349"/>
    <mergeCell ref="A77:D77"/>
    <mergeCell ref="A82:D82"/>
    <mergeCell ref="A90:D90"/>
    <mergeCell ref="A100:D100"/>
    <mergeCell ref="A101:D101"/>
    <mergeCell ref="A181:D181"/>
    <mergeCell ref="A190:D190"/>
    <mergeCell ref="A191:D191"/>
    <mergeCell ref="A196:D196"/>
    <mergeCell ref="I159:I161"/>
  </mergeCells>
  <phoneticPr fontId="29" type="noConversion"/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F14" sqref="F14"/>
    </sheetView>
  </sheetViews>
  <sheetFormatPr defaultRowHeight="13.2" x14ac:dyDescent="0.25"/>
  <cols>
    <col min="1" max="1" width="15" customWidth="1"/>
    <col min="2" max="2" width="16.33203125" customWidth="1"/>
    <col min="3" max="3" width="52.33203125" customWidth="1"/>
    <col min="4" max="4" width="20" hidden="1" customWidth="1"/>
    <col min="5" max="5" width="20.33203125" hidden="1" customWidth="1"/>
    <col min="6" max="6" width="19.6640625" customWidth="1"/>
    <col min="7" max="7" width="13.5546875" customWidth="1"/>
    <col min="8" max="8" width="45.33203125" customWidth="1"/>
    <col min="9" max="9" width="21.77734375" style="146" customWidth="1"/>
    <col min="12" max="12" width="15" customWidth="1"/>
    <col min="16" max="16" width="11.33203125" bestFit="1" customWidth="1"/>
    <col min="17" max="17" width="13.6640625" customWidth="1"/>
    <col min="19" max="19" width="12.109375" customWidth="1"/>
  </cols>
  <sheetData>
    <row r="1" spans="1:17" ht="9" customHeight="1" x14ac:dyDescent="0.25">
      <c r="A1" s="63"/>
      <c r="B1" s="1"/>
      <c r="C1" s="2"/>
      <c r="D1" s="3"/>
      <c r="E1" s="3"/>
      <c r="F1" s="3"/>
      <c r="G1" s="3"/>
    </row>
    <row r="2" spans="1:17" ht="12.75" customHeight="1" x14ac:dyDescent="0.25">
      <c r="A2" s="638" t="s">
        <v>896</v>
      </c>
      <c r="B2" s="638"/>
      <c r="C2" s="638"/>
      <c r="D2" s="638"/>
      <c r="E2" s="638"/>
      <c r="F2" s="638"/>
      <c r="G2" s="638"/>
      <c r="H2" s="638"/>
    </row>
    <row r="3" spans="1:17" ht="41.25" customHeight="1" x14ac:dyDescent="0.25">
      <c r="A3" s="639"/>
      <c r="B3" s="639"/>
      <c r="C3" s="639"/>
      <c r="D3" s="639"/>
      <c r="E3" s="639"/>
      <c r="F3" s="639"/>
      <c r="G3" s="639"/>
      <c r="H3" s="639"/>
    </row>
    <row r="4" spans="1:17" ht="26.4" x14ac:dyDescent="0.25">
      <c r="A4" s="64" t="s">
        <v>0</v>
      </c>
      <c r="B4" s="64" t="s">
        <v>1</v>
      </c>
      <c r="C4" s="64" t="s">
        <v>2</v>
      </c>
      <c r="D4" s="65" t="s">
        <v>738</v>
      </c>
      <c r="E4" s="65" t="s">
        <v>1077</v>
      </c>
      <c r="F4" s="65" t="s">
        <v>738</v>
      </c>
      <c r="G4" s="66" t="s">
        <v>739</v>
      </c>
      <c r="H4" s="65" t="s">
        <v>829</v>
      </c>
      <c r="I4" s="145" t="s">
        <v>1181</v>
      </c>
    </row>
    <row r="5" spans="1:17" x14ac:dyDescent="0.25">
      <c r="A5" s="640"/>
      <c r="B5" s="640"/>
      <c r="C5" s="640"/>
      <c r="D5" s="640"/>
      <c r="E5" s="640"/>
      <c r="F5" s="640"/>
      <c r="G5" s="640"/>
      <c r="H5" s="640"/>
      <c r="I5" s="640"/>
    </row>
    <row r="6" spans="1:17" ht="16.5" customHeight="1" x14ac:dyDescent="0.25">
      <c r="A6" s="80" t="s">
        <v>988</v>
      </c>
      <c r="B6" s="81" t="s">
        <v>830</v>
      </c>
      <c r="C6" s="81" t="s">
        <v>831</v>
      </c>
      <c r="D6" s="78">
        <v>4191</v>
      </c>
      <c r="E6" s="78">
        <f>D6/4.165</f>
        <v>1006.2424969987995</v>
      </c>
      <c r="F6" s="78">
        <f>ROUND(ROUND(E6*4.704,2),0)</f>
        <v>4733</v>
      </c>
      <c r="G6" s="78" t="s">
        <v>665</v>
      </c>
      <c r="H6" s="78"/>
      <c r="I6" s="147">
        <v>4060039081315</v>
      </c>
      <c r="O6" s="73"/>
    </row>
    <row r="7" spans="1:17" x14ac:dyDescent="0.25">
      <c r="A7" s="80" t="s">
        <v>989</v>
      </c>
      <c r="B7" s="81" t="s">
        <v>832</v>
      </c>
      <c r="C7" s="81" t="s">
        <v>833</v>
      </c>
      <c r="D7" s="78">
        <v>5272</v>
      </c>
      <c r="E7" s="78">
        <f t="shared" ref="E7:E41" si="0">D7/4.165</f>
        <v>1265.7863145258102</v>
      </c>
      <c r="F7" s="78">
        <f t="shared" ref="F7:F41" si="1">ROUND(ROUND(E7*4.704,2),0)</f>
        <v>5954</v>
      </c>
      <c r="G7" s="78" t="s">
        <v>665</v>
      </c>
      <c r="H7" s="78"/>
      <c r="I7" s="147">
        <v>4060039081322</v>
      </c>
      <c r="O7" s="74"/>
    </row>
    <row r="8" spans="1:17" x14ac:dyDescent="0.25">
      <c r="A8" s="80" t="s">
        <v>990</v>
      </c>
      <c r="B8" s="81" t="s">
        <v>834</v>
      </c>
      <c r="C8" s="79" t="s">
        <v>835</v>
      </c>
      <c r="D8" s="78">
        <v>1993</v>
      </c>
      <c r="E8" s="78">
        <f t="shared" si="0"/>
        <v>478.51140456182475</v>
      </c>
      <c r="F8" s="78">
        <f t="shared" si="1"/>
        <v>2251</v>
      </c>
      <c r="G8" s="78" t="s">
        <v>665</v>
      </c>
      <c r="H8" s="78"/>
      <c r="I8" s="147">
        <v>4060039081339</v>
      </c>
      <c r="O8" s="73"/>
    </row>
    <row r="9" spans="1:17" x14ac:dyDescent="0.25">
      <c r="A9" s="80" t="s">
        <v>991</v>
      </c>
      <c r="B9" s="81" t="s">
        <v>836</v>
      </c>
      <c r="C9" s="81" t="s">
        <v>837</v>
      </c>
      <c r="D9" s="78">
        <v>893</v>
      </c>
      <c r="E9" s="78">
        <f t="shared" si="0"/>
        <v>214.40576230492198</v>
      </c>
      <c r="F9" s="78">
        <f t="shared" si="1"/>
        <v>1009</v>
      </c>
      <c r="G9" s="78" t="s">
        <v>665</v>
      </c>
      <c r="H9" s="78"/>
      <c r="I9" s="147">
        <v>4060039081346</v>
      </c>
      <c r="O9" s="73"/>
    </row>
    <row r="10" spans="1:17" x14ac:dyDescent="0.25">
      <c r="A10" s="80" t="s">
        <v>992</v>
      </c>
      <c r="B10" s="148" t="s">
        <v>838</v>
      </c>
      <c r="C10" s="81" t="s">
        <v>839</v>
      </c>
      <c r="D10" s="78">
        <v>2328</v>
      </c>
      <c r="E10" s="78">
        <f t="shared" si="0"/>
        <v>558.94357743097237</v>
      </c>
      <c r="F10" s="78">
        <f t="shared" si="1"/>
        <v>2629</v>
      </c>
      <c r="G10" s="78" t="s">
        <v>665</v>
      </c>
      <c r="H10" s="78"/>
      <c r="I10" s="147">
        <v>4060039081353</v>
      </c>
      <c r="O10" s="73"/>
    </row>
    <row r="11" spans="1:17" ht="20.399999999999999" x14ac:dyDescent="0.25">
      <c r="A11" s="80" t="s">
        <v>993</v>
      </c>
      <c r="B11" s="81" t="s">
        <v>840</v>
      </c>
      <c r="C11" s="81" t="s">
        <v>841</v>
      </c>
      <c r="D11" s="78">
        <v>93</v>
      </c>
      <c r="E11" s="78">
        <f t="shared" si="0"/>
        <v>22.328931572629052</v>
      </c>
      <c r="F11" s="78">
        <f t="shared" si="1"/>
        <v>105</v>
      </c>
      <c r="G11" s="78" t="s">
        <v>665</v>
      </c>
      <c r="H11" s="72" t="s">
        <v>701</v>
      </c>
      <c r="I11" s="147">
        <v>4060039081360</v>
      </c>
      <c r="O11" s="74"/>
    </row>
    <row r="12" spans="1:17" ht="20.399999999999999" x14ac:dyDescent="0.25">
      <c r="A12" s="80" t="s">
        <v>994</v>
      </c>
      <c r="B12" s="81" t="s">
        <v>842</v>
      </c>
      <c r="C12" s="81" t="s">
        <v>843</v>
      </c>
      <c r="D12" s="78">
        <v>93</v>
      </c>
      <c r="E12" s="78">
        <f t="shared" si="0"/>
        <v>22.328931572629052</v>
      </c>
      <c r="F12" s="78">
        <f t="shared" si="1"/>
        <v>105</v>
      </c>
      <c r="G12" s="78" t="s">
        <v>665</v>
      </c>
      <c r="H12" s="72" t="s">
        <v>983</v>
      </c>
      <c r="I12" s="147">
        <v>4060039081377</v>
      </c>
      <c r="M12" s="73"/>
    </row>
    <row r="13" spans="1:17" ht="20.399999999999999" x14ac:dyDescent="0.25">
      <c r="A13" s="80" t="s">
        <v>995</v>
      </c>
      <c r="B13" s="81" t="s">
        <v>844</v>
      </c>
      <c r="C13" s="81" t="s">
        <v>845</v>
      </c>
      <c r="D13" s="78">
        <v>93</v>
      </c>
      <c r="E13" s="78">
        <f t="shared" si="0"/>
        <v>22.328931572629052</v>
      </c>
      <c r="F13" s="78">
        <f t="shared" si="1"/>
        <v>105</v>
      </c>
      <c r="G13" s="78" t="s">
        <v>665</v>
      </c>
      <c r="H13" s="72" t="s">
        <v>983</v>
      </c>
      <c r="I13" s="147">
        <v>4060039081384</v>
      </c>
    </row>
    <row r="14" spans="1:17" ht="20.399999999999999" x14ac:dyDescent="0.25">
      <c r="A14" s="80" t="s">
        <v>996</v>
      </c>
      <c r="B14" s="81" t="s">
        <v>846</v>
      </c>
      <c r="C14" s="81" t="s">
        <v>847</v>
      </c>
      <c r="D14" s="78">
        <v>93</v>
      </c>
      <c r="E14" s="78">
        <f t="shared" si="0"/>
        <v>22.328931572629052</v>
      </c>
      <c r="F14" s="78">
        <f t="shared" si="1"/>
        <v>105</v>
      </c>
      <c r="G14" s="78" t="s">
        <v>665</v>
      </c>
      <c r="H14" s="72" t="s">
        <v>983</v>
      </c>
      <c r="I14" s="147">
        <v>4060039081391</v>
      </c>
    </row>
    <row r="15" spans="1:17" ht="20.399999999999999" x14ac:dyDescent="0.25">
      <c r="A15" s="80" t="s">
        <v>997</v>
      </c>
      <c r="B15" s="81" t="s">
        <v>848</v>
      </c>
      <c r="C15" s="81" t="s">
        <v>849</v>
      </c>
      <c r="D15" s="78">
        <v>93</v>
      </c>
      <c r="E15" s="78">
        <f t="shared" si="0"/>
        <v>22.328931572629052</v>
      </c>
      <c r="F15" s="78">
        <f t="shared" si="1"/>
        <v>105</v>
      </c>
      <c r="G15" s="78" t="s">
        <v>665</v>
      </c>
      <c r="H15" s="72" t="s">
        <v>983</v>
      </c>
      <c r="I15" s="147">
        <v>4060039081407</v>
      </c>
      <c r="Q15" s="73"/>
    </row>
    <row r="16" spans="1:17" ht="20.399999999999999" x14ac:dyDescent="0.25">
      <c r="A16" s="80" t="s">
        <v>998</v>
      </c>
      <c r="B16" s="81" t="s">
        <v>850</v>
      </c>
      <c r="C16" s="81" t="s">
        <v>851</v>
      </c>
      <c r="D16" s="78">
        <v>93</v>
      </c>
      <c r="E16" s="78">
        <f t="shared" si="0"/>
        <v>22.328931572629052</v>
      </c>
      <c r="F16" s="78">
        <f t="shared" si="1"/>
        <v>105</v>
      </c>
      <c r="G16" s="78" t="s">
        <v>665</v>
      </c>
      <c r="H16" s="72" t="s">
        <v>983</v>
      </c>
      <c r="I16" s="147">
        <v>4060039081414</v>
      </c>
    </row>
    <row r="17" spans="1:13" ht="20.399999999999999" x14ac:dyDescent="0.25">
      <c r="A17" s="80" t="s">
        <v>999</v>
      </c>
      <c r="B17" s="81" t="s">
        <v>852</v>
      </c>
      <c r="C17" s="81" t="s">
        <v>853</v>
      </c>
      <c r="D17" s="78">
        <v>93</v>
      </c>
      <c r="E17" s="78">
        <f t="shared" si="0"/>
        <v>22.328931572629052</v>
      </c>
      <c r="F17" s="78">
        <f t="shared" si="1"/>
        <v>105</v>
      </c>
      <c r="G17" s="78" t="s">
        <v>665</v>
      </c>
      <c r="H17" s="72" t="s">
        <v>983</v>
      </c>
      <c r="I17" s="147">
        <v>4060039081421</v>
      </c>
    </row>
    <row r="18" spans="1:13" ht="20.399999999999999" x14ac:dyDescent="0.25">
      <c r="A18" s="80" t="s">
        <v>1000</v>
      </c>
      <c r="B18" s="81" t="s">
        <v>854</v>
      </c>
      <c r="C18" s="81" t="s">
        <v>855</v>
      </c>
      <c r="D18" s="78">
        <v>93</v>
      </c>
      <c r="E18" s="78">
        <f t="shared" si="0"/>
        <v>22.328931572629052</v>
      </c>
      <c r="F18" s="78">
        <f t="shared" si="1"/>
        <v>105</v>
      </c>
      <c r="G18" s="78" t="s">
        <v>665</v>
      </c>
      <c r="H18" s="72" t="s">
        <v>983</v>
      </c>
      <c r="I18" s="147">
        <v>4060039081438</v>
      </c>
    </row>
    <row r="19" spans="1:13" ht="20.399999999999999" x14ac:dyDescent="0.25">
      <c r="A19" s="80" t="s">
        <v>1001</v>
      </c>
      <c r="B19" s="81" t="s">
        <v>856</v>
      </c>
      <c r="C19" s="81" t="s">
        <v>857</v>
      </c>
      <c r="D19" s="78">
        <v>93</v>
      </c>
      <c r="E19" s="78">
        <f t="shared" si="0"/>
        <v>22.328931572629052</v>
      </c>
      <c r="F19" s="78">
        <f t="shared" si="1"/>
        <v>105</v>
      </c>
      <c r="G19" s="78" t="s">
        <v>665</v>
      </c>
      <c r="H19" s="72" t="s">
        <v>983</v>
      </c>
      <c r="I19" s="147">
        <v>4060039081445</v>
      </c>
    </row>
    <row r="20" spans="1:13" ht="20.399999999999999" x14ac:dyDescent="0.25">
      <c r="A20" s="80" t="s">
        <v>1002</v>
      </c>
      <c r="B20" s="81" t="s">
        <v>858</v>
      </c>
      <c r="C20" s="81" t="s">
        <v>859</v>
      </c>
      <c r="D20" s="78">
        <v>93</v>
      </c>
      <c r="E20" s="78">
        <f t="shared" si="0"/>
        <v>22.328931572629052</v>
      </c>
      <c r="F20" s="78">
        <f t="shared" si="1"/>
        <v>105</v>
      </c>
      <c r="G20" s="78" t="s">
        <v>665</v>
      </c>
      <c r="H20" s="72" t="s">
        <v>983</v>
      </c>
      <c r="I20" s="147">
        <v>4060039081452</v>
      </c>
    </row>
    <row r="21" spans="1:13" ht="20.399999999999999" x14ac:dyDescent="0.25">
      <c r="A21" s="80" t="s">
        <v>1003</v>
      </c>
      <c r="B21" s="81" t="s">
        <v>860</v>
      </c>
      <c r="C21" s="81" t="s">
        <v>861</v>
      </c>
      <c r="D21" s="78">
        <v>93</v>
      </c>
      <c r="E21" s="78">
        <f t="shared" si="0"/>
        <v>22.328931572629052</v>
      </c>
      <c r="F21" s="78">
        <f t="shared" si="1"/>
        <v>105</v>
      </c>
      <c r="G21" s="78" t="s">
        <v>665</v>
      </c>
      <c r="H21" s="72" t="s">
        <v>983</v>
      </c>
      <c r="I21" s="147">
        <v>4060039081469</v>
      </c>
    </row>
    <row r="22" spans="1:13" ht="20.399999999999999" x14ac:dyDescent="0.25">
      <c r="A22" s="80" t="s">
        <v>1004</v>
      </c>
      <c r="B22" s="81" t="s">
        <v>862</v>
      </c>
      <c r="C22" s="81" t="s">
        <v>863</v>
      </c>
      <c r="D22" s="78">
        <v>93</v>
      </c>
      <c r="E22" s="78">
        <f t="shared" si="0"/>
        <v>22.328931572629052</v>
      </c>
      <c r="F22" s="78">
        <f t="shared" si="1"/>
        <v>105</v>
      </c>
      <c r="G22" s="78" t="s">
        <v>665</v>
      </c>
      <c r="H22" s="72" t="s">
        <v>983</v>
      </c>
      <c r="I22" s="147">
        <v>4060039081476</v>
      </c>
    </row>
    <row r="23" spans="1:13" ht="20.399999999999999" x14ac:dyDescent="0.25">
      <c r="A23" s="80" t="s">
        <v>1005</v>
      </c>
      <c r="B23" s="81" t="s">
        <v>864</v>
      </c>
      <c r="C23" s="81" t="s">
        <v>865</v>
      </c>
      <c r="D23" s="78">
        <v>93</v>
      </c>
      <c r="E23" s="78">
        <f t="shared" si="0"/>
        <v>22.328931572629052</v>
      </c>
      <c r="F23" s="78">
        <f t="shared" si="1"/>
        <v>105</v>
      </c>
      <c r="G23" s="78" t="s">
        <v>665</v>
      </c>
      <c r="H23" s="72" t="s">
        <v>983</v>
      </c>
      <c r="I23" s="147">
        <v>4060039081483</v>
      </c>
    </row>
    <row r="24" spans="1:13" ht="20.399999999999999" x14ac:dyDescent="0.25">
      <c r="A24" s="80" t="s">
        <v>1006</v>
      </c>
      <c r="B24" s="81" t="s">
        <v>866</v>
      </c>
      <c r="C24" s="81" t="s">
        <v>867</v>
      </c>
      <c r="D24" s="78">
        <v>93</v>
      </c>
      <c r="E24" s="78">
        <f t="shared" si="0"/>
        <v>22.328931572629052</v>
      </c>
      <c r="F24" s="78">
        <f t="shared" si="1"/>
        <v>105</v>
      </c>
      <c r="G24" s="78" t="s">
        <v>665</v>
      </c>
      <c r="H24" s="72" t="s">
        <v>983</v>
      </c>
      <c r="I24" s="147">
        <v>4060039081490</v>
      </c>
    </row>
    <row r="25" spans="1:13" ht="20.399999999999999" x14ac:dyDescent="0.25">
      <c r="A25" s="80" t="s">
        <v>1007</v>
      </c>
      <c r="B25" s="81" t="s">
        <v>868</v>
      </c>
      <c r="C25" s="81" t="s">
        <v>869</v>
      </c>
      <c r="D25" s="78">
        <v>93</v>
      </c>
      <c r="E25" s="78">
        <f t="shared" si="0"/>
        <v>22.328931572629052</v>
      </c>
      <c r="F25" s="78">
        <f t="shared" si="1"/>
        <v>105</v>
      </c>
      <c r="G25" s="78" t="s">
        <v>665</v>
      </c>
      <c r="H25" s="72" t="s">
        <v>983</v>
      </c>
      <c r="I25" s="147">
        <v>4060039081506</v>
      </c>
      <c r="L25" s="75"/>
      <c r="M25" s="75"/>
    </row>
    <row r="26" spans="1:13" ht="20.399999999999999" x14ac:dyDescent="0.25">
      <c r="A26" s="80" t="s">
        <v>1008</v>
      </c>
      <c r="B26" s="81" t="s">
        <v>870</v>
      </c>
      <c r="C26" s="81" t="s">
        <v>871</v>
      </c>
      <c r="D26" s="78">
        <v>93</v>
      </c>
      <c r="E26" s="78">
        <f t="shared" si="0"/>
        <v>22.328931572629052</v>
      </c>
      <c r="F26" s="78">
        <f t="shared" si="1"/>
        <v>105</v>
      </c>
      <c r="G26" s="78" t="s">
        <v>665</v>
      </c>
      <c r="H26" s="72" t="s">
        <v>983</v>
      </c>
      <c r="I26" s="147">
        <v>4060039081513</v>
      </c>
    </row>
    <row r="27" spans="1:13" ht="20.399999999999999" x14ac:dyDescent="0.25">
      <c r="A27" s="80" t="s">
        <v>1009</v>
      </c>
      <c r="B27" s="81" t="s">
        <v>872</v>
      </c>
      <c r="C27" s="81" t="s">
        <v>873</v>
      </c>
      <c r="D27" s="78">
        <v>93</v>
      </c>
      <c r="E27" s="78">
        <f t="shared" si="0"/>
        <v>22.328931572629052</v>
      </c>
      <c r="F27" s="78">
        <f t="shared" si="1"/>
        <v>105</v>
      </c>
      <c r="G27" s="78" t="s">
        <v>665</v>
      </c>
      <c r="H27" s="72" t="s">
        <v>983</v>
      </c>
      <c r="I27" s="147">
        <v>4060039081520</v>
      </c>
    </row>
    <row r="28" spans="1:13" ht="20.399999999999999" x14ac:dyDescent="0.25">
      <c r="A28" s="80" t="s">
        <v>1010</v>
      </c>
      <c r="B28" s="81" t="s">
        <v>874</v>
      </c>
      <c r="C28" s="79" t="s">
        <v>875</v>
      </c>
      <c r="D28" s="78">
        <v>64</v>
      </c>
      <c r="E28" s="78">
        <f t="shared" si="0"/>
        <v>15.366146458583433</v>
      </c>
      <c r="F28" s="78">
        <f t="shared" si="1"/>
        <v>72</v>
      </c>
      <c r="G28" s="78" t="s">
        <v>665</v>
      </c>
      <c r="H28" s="72" t="s">
        <v>983</v>
      </c>
      <c r="I28" s="147">
        <v>4060039081537</v>
      </c>
    </row>
    <row r="29" spans="1:13" x14ac:dyDescent="0.25">
      <c r="A29" s="80" t="s">
        <v>1011</v>
      </c>
      <c r="B29" s="81" t="s">
        <v>876</v>
      </c>
      <c r="C29" s="79" t="s">
        <v>877</v>
      </c>
      <c r="D29" s="78">
        <v>39</v>
      </c>
      <c r="E29" s="78">
        <f t="shared" si="0"/>
        <v>9.3637454981992789</v>
      </c>
      <c r="F29" s="78">
        <f t="shared" si="1"/>
        <v>44</v>
      </c>
      <c r="G29" s="78" t="s">
        <v>665</v>
      </c>
      <c r="H29" s="78"/>
      <c r="I29" s="147">
        <v>4060039081544</v>
      </c>
    </row>
    <row r="30" spans="1:13" x14ac:dyDescent="0.25">
      <c r="A30" s="80" t="s">
        <v>1012</v>
      </c>
      <c r="B30" s="79" t="s">
        <v>878</v>
      </c>
      <c r="C30" s="81" t="s">
        <v>879</v>
      </c>
      <c r="D30" s="78">
        <v>890</v>
      </c>
      <c r="E30" s="78">
        <f t="shared" si="0"/>
        <v>213.68547418967586</v>
      </c>
      <c r="F30" s="78">
        <f t="shared" si="1"/>
        <v>1005</v>
      </c>
      <c r="G30" s="78" t="s">
        <v>665</v>
      </c>
      <c r="H30" s="78"/>
      <c r="I30" s="147">
        <v>4060039081551</v>
      </c>
    </row>
    <row r="31" spans="1:13" x14ac:dyDescent="0.25">
      <c r="A31" s="80" t="s">
        <v>1013</v>
      </c>
      <c r="B31" s="79" t="s">
        <v>880</v>
      </c>
      <c r="C31" s="79" t="s">
        <v>881</v>
      </c>
      <c r="D31" s="78">
        <v>267</v>
      </c>
      <c r="E31" s="78">
        <f t="shared" si="0"/>
        <v>64.105642256902755</v>
      </c>
      <c r="F31" s="78">
        <f t="shared" si="1"/>
        <v>302</v>
      </c>
      <c r="G31" s="78" t="s">
        <v>665</v>
      </c>
      <c r="H31" s="78"/>
      <c r="I31" s="147">
        <v>4060039081568</v>
      </c>
    </row>
    <row r="32" spans="1:13" x14ac:dyDescent="0.25">
      <c r="A32" s="80" t="s">
        <v>1014</v>
      </c>
      <c r="B32" s="79" t="s">
        <v>882</v>
      </c>
      <c r="C32" s="79" t="s">
        <v>883</v>
      </c>
      <c r="D32" s="78">
        <v>793</v>
      </c>
      <c r="E32" s="78">
        <f t="shared" si="0"/>
        <v>190.39615846338535</v>
      </c>
      <c r="F32" s="78">
        <f t="shared" si="1"/>
        <v>896</v>
      </c>
      <c r="G32" s="78" t="s">
        <v>665</v>
      </c>
      <c r="H32" s="78"/>
      <c r="I32" s="147">
        <v>4060039081575</v>
      </c>
    </row>
    <row r="33" spans="1:20" x14ac:dyDescent="0.25">
      <c r="A33" s="80" t="s">
        <v>1015</v>
      </c>
      <c r="B33" s="79" t="s">
        <v>884</v>
      </c>
      <c r="C33" s="79" t="s">
        <v>885</v>
      </c>
      <c r="D33" s="78">
        <v>11109</v>
      </c>
      <c r="E33" s="78">
        <f t="shared" si="0"/>
        <v>2667.2268907563025</v>
      </c>
      <c r="F33" s="78">
        <f t="shared" si="1"/>
        <v>12547</v>
      </c>
      <c r="G33" s="78" t="s">
        <v>665</v>
      </c>
      <c r="H33" s="82" t="s">
        <v>1036</v>
      </c>
      <c r="I33" s="147">
        <v>4060039081582</v>
      </c>
    </row>
    <row r="34" spans="1:20" x14ac:dyDescent="0.25">
      <c r="A34" s="80" t="s">
        <v>1016</v>
      </c>
      <c r="B34" s="79" t="s">
        <v>886</v>
      </c>
      <c r="C34" s="79" t="s">
        <v>887</v>
      </c>
      <c r="D34" s="78">
        <v>6767</v>
      </c>
      <c r="E34" s="78">
        <f t="shared" si="0"/>
        <v>1624.7298919567827</v>
      </c>
      <c r="F34" s="78">
        <f t="shared" si="1"/>
        <v>7643</v>
      </c>
      <c r="G34" s="78" t="s">
        <v>665</v>
      </c>
      <c r="H34" s="78"/>
      <c r="I34" s="147">
        <v>4060039081599</v>
      </c>
    </row>
    <row r="35" spans="1:20" x14ac:dyDescent="0.25">
      <c r="A35" s="80" t="s">
        <v>1017</v>
      </c>
      <c r="B35" s="79" t="s">
        <v>888</v>
      </c>
      <c r="C35" s="79" t="s">
        <v>887</v>
      </c>
      <c r="D35" s="78">
        <v>21946</v>
      </c>
      <c r="E35" s="78">
        <f t="shared" si="0"/>
        <v>5269.1476590636257</v>
      </c>
      <c r="F35" s="78">
        <f t="shared" si="1"/>
        <v>24786</v>
      </c>
      <c r="G35" s="78" t="s">
        <v>665</v>
      </c>
      <c r="H35" s="78"/>
      <c r="I35" s="147">
        <v>4060039081605</v>
      </c>
    </row>
    <row r="36" spans="1:20" x14ac:dyDescent="0.25">
      <c r="A36" s="80" t="s">
        <v>1018</v>
      </c>
      <c r="B36" s="79" t="s">
        <v>889</v>
      </c>
      <c r="C36" s="79" t="s">
        <v>887</v>
      </c>
      <c r="D36" s="78">
        <v>4939</v>
      </c>
      <c r="E36" s="78">
        <f t="shared" si="0"/>
        <v>1185.8343337334934</v>
      </c>
      <c r="F36" s="78">
        <f t="shared" si="1"/>
        <v>5578</v>
      </c>
      <c r="G36" s="78" t="s">
        <v>665</v>
      </c>
      <c r="H36" s="78"/>
      <c r="I36" s="147">
        <v>4060039081612</v>
      </c>
    </row>
    <row r="37" spans="1:20" x14ac:dyDescent="0.25">
      <c r="A37" s="80" t="s">
        <v>1019</v>
      </c>
      <c r="B37" s="79" t="s">
        <v>890</v>
      </c>
      <c r="C37" s="79" t="s">
        <v>891</v>
      </c>
      <c r="D37" s="78">
        <v>29074</v>
      </c>
      <c r="E37" s="78">
        <f t="shared" si="0"/>
        <v>6980.5522208883549</v>
      </c>
      <c r="F37" s="78">
        <f t="shared" si="1"/>
        <v>32837</v>
      </c>
      <c r="G37" s="78" t="s">
        <v>665</v>
      </c>
      <c r="H37" s="82" t="s">
        <v>1036</v>
      </c>
      <c r="I37" s="147">
        <v>4060039081629</v>
      </c>
      <c r="P37" s="76"/>
      <c r="Q37" s="77"/>
      <c r="S37" s="76"/>
      <c r="T37" s="73"/>
    </row>
    <row r="38" spans="1:20" x14ac:dyDescent="0.25">
      <c r="A38" s="80" t="s">
        <v>1020</v>
      </c>
      <c r="B38" s="79" t="s">
        <v>892</v>
      </c>
      <c r="C38" s="79" t="s">
        <v>893</v>
      </c>
      <c r="D38" s="78">
        <v>6767</v>
      </c>
      <c r="E38" s="78">
        <f t="shared" si="0"/>
        <v>1624.7298919567827</v>
      </c>
      <c r="F38" s="78">
        <f t="shared" si="1"/>
        <v>7643</v>
      </c>
      <c r="G38" s="78" t="s">
        <v>665</v>
      </c>
      <c r="H38" s="78"/>
      <c r="I38" s="147">
        <v>4060039081636</v>
      </c>
    </row>
    <row r="39" spans="1:20" x14ac:dyDescent="0.25">
      <c r="A39" s="80" t="s">
        <v>1021</v>
      </c>
      <c r="B39" s="79" t="s">
        <v>894</v>
      </c>
      <c r="C39" s="79" t="s">
        <v>893</v>
      </c>
      <c r="D39" s="78">
        <v>21946</v>
      </c>
      <c r="E39" s="78">
        <f t="shared" si="0"/>
        <v>5269.1476590636257</v>
      </c>
      <c r="F39" s="78">
        <f t="shared" si="1"/>
        <v>24786</v>
      </c>
      <c r="G39" s="78" t="s">
        <v>665</v>
      </c>
      <c r="H39" s="78"/>
      <c r="I39" s="147">
        <v>4060039081643</v>
      </c>
    </row>
    <row r="40" spans="1:20" x14ac:dyDescent="0.25">
      <c r="A40" s="80" t="s">
        <v>1022</v>
      </c>
      <c r="B40" s="79" t="s">
        <v>895</v>
      </c>
      <c r="C40" s="79" t="s">
        <v>893</v>
      </c>
      <c r="D40" s="78">
        <v>4939</v>
      </c>
      <c r="E40" s="78">
        <f t="shared" si="0"/>
        <v>1185.8343337334934</v>
      </c>
      <c r="F40" s="78">
        <f t="shared" si="1"/>
        <v>5578</v>
      </c>
      <c r="G40" s="78" t="s">
        <v>665</v>
      </c>
      <c r="H40" s="78"/>
      <c r="I40" s="147">
        <v>4060039081650</v>
      </c>
    </row>
    <row r="41" spans="1:20" x14ac:dyDescent="0.25">
      <c r="A41" s="80" t="s">
        <v>1035</v>
      </c>
      <c r="B41" s="79" t="s">
        <v>1033</v>
      </c>
      <c r="C41" s="79" t="s">
        <v>1034</v>
      </c>
      <c r="D41" s="78">
        <v>133</v>
      </c>
      <c r="E41" s="78">
        <f t="shared" si="0"/>
        <v>31.932773109243698</v>
      </c>
      <c r="F41" s="78">
        <f t="shared" si="1"/>
        <v>150</v>
      </c>
      <c r="G41" s="78" t="s">
        <v>665</v>
      </c>
      <c r="H41" s="78"/>
      <c r="I41" s="147">
        <v>4060039149107</v>
      </c>
    </row>
    <row r="42" spans="1:20" x14ac:dyDescent="0.25">
      <c r="P42" s="76"/>
      <c r="Q42" s="77"/>
      <c r="S42" s="76"/>
      <c r="T42" s="73"/>
    </row>
    <row r="47" spans="1:20" x14ac:dyDescent="0.25">
      <c r="P47" s="76"/>
      <c r="Q47" s="77"/>
      <c r="S47" s="76"/>
      <c r="T47" s="73"/>
    </row>
  </sheetData>
  <sheetProtection algorithmName="SHA-512" hashValue="3CXFtcAJIshS92qTAd66QoB8J37CGlFRwZIV8dqBTqgh9Y6c85Klj+NRGdqbkGNu8CmXGK5Df1fEMp577Vu65w==" saltValue="mNSVNPqKpC56T/HBZZvF3Q==" spinCount="100000" sheet="1" objects="1" scenarios="1"/>
  <mergeCells count="2">
    <mergeCell ref="A2:H3"/>
    <mergeCell ref="A5:I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tabSelected="1" workbookViewId="0">
      <selection activeCell="B5" sqref="B5"/>
    </sheetView>
  </sheetViews>
  <sheetFormatPr defaultRowHeight="13.2" x14ac:dyDescent="0.25"/>
  <cols>
    <col min="2" max="3" width="9.109375" customWidth="1"/>
    <col min="4" max="4" width="20.5546875" customWidth="1"/>
    <col min="5" max="5" width="27.88671875" customWidth="1"/>
    <col min="6" max="6" width="9.109375" customWidth="1"/>
    <col min="7" max="7" width="43.33203125" customWidth="1"/>
    <col min="8" max="8" width="19" customWidth="1"/>
    <col min="9" max="9" width="35.88671875" customWidth="1"/>
    <col min="11" max="11" width="9.109375" customWidth="1"/>
  </cols>
  <sheetData>
    <row r="1" spans="1:9" ht="10.5" customHeight="1" thickBot="1" x14ac:dyDescent="0.3"/>
    <row r="2" spans="1:9" ht="30" customHeight="1" x14ac:dyDescent="0.45">
      <c r="A2" s="5" t="s">
        <v>578</v>
      </c>
      <c r="B2" s="6"/>
      <c r="C2" s="6"/>
      <c r="D2" s="6"/>
      <c r="E2" s="7"/>
      <c r="F2" s="7"/>
      <c r="G2" s="7"/>
      <c r="H2" s="7"/>
      <c r="I2" s="8"/>
    </row>
    <row r="3" spans="1:9" x14ac:dyDescent="0.25">
      <c r="A3" s="656"/>
      <c r="B3" s="657"/>
      <c r="C3" s="657"/>
      <c r="D3" s="657"/>
      <c r="E3" s="657"/>
      <c r="F3" s="657"/>
      <c r="G3" s="657"/>
      <c r="H3" s="657"/>
      <c r="I3" s="658"/>
    </row>
    <row r="4" spans="1:9" x14ac:dyDescent="0.25">
      <c r="A4" s="656"/>
      <c r="B4" s="657"/>
      <c r="C4" s="657"/>
      <c r="D4" s="657"/>
      <c r="E4" s="657"/>
      <c r="F4" s="657"/>
      <c r="G4" s="657"/>
      <c r="H4" s="657"/>
      <c r="I4" s="658"/>
    </row>
    <row r="5" spans="1:9" x14ac:dyDescent="0.25">
      <c r="A5" s="37"/>
      <c r="B5" s="38"/>
      <c r="C5" s="38"/>
      <c r="D5" s="38"/>
      <c r="E5" s="38"/>
      <c r="F5" s="38"/>
      <c r="G5" s="38"/>
      <c r="H5" s="38"/>
      <c r="I5" s="39"/>
    </row>
    <row r="6" spans="1:9" x14ac:dyDescent="0.25">
      <c r="A6" s="9"/>
      <c r="B6" s="10" t="s">
        <v>579</v>
      </c>
      <c r="C6" s="11"/>
      <c r="D6" s="11"/>
      <c r="E6" s="11"/>
      <c r="F6" s="11"/>
      <c r="G6" s="11"/>
      <c r="H6" s="12"/>
      <c r="I6" s="13"/>
    </row>
    <row r="7" spans="1:9" x14ac:dyDescent="0.25">
      <c r="A7" s="9"/>
      <c r="B7" s="56" t="s">
        <v>580</v>
      </c>
      <c r="C7" s="57"/>
      <c r="D7" s="57"/>
      <c r="E7" s="57"/>
      <c r="F7" s="14"/>
      <c r="G7" s="11"/>
      <c r="H7" s="12"/>
      <c r="I7" s="13"/>
    </row>
    <row r="8" spans="1:9" ht="15.75" customHeight="1" x14ac:dyDescent="0.25">
      <c r="A8" s="9"/>
      <c r="B8" s="58" t="s">
        <v>581</v>
      </c>
      <c r="C8" s="59"/>
      <c r="D8" s="60"/>
      <c r="E8" s="15"/>
      <c r="F8" s="12"/>
      <c r="G8" s="12"/>
      <c r="H8" s="12"/>
      <c r="I8" s="13"/>
    </row>
    <row r="9" spans="1:9" x14ac:dyDescent="0.25">
      <c r="A9" s="9"/>
      <c r="B9" s="12"/>
      <c r="C9" s="12"/>
      <c r="D9" s="12"/>
      <c r="E9" s="12"/>
      <c r="F9" s="12"/>
      <c r="G9" s="12"/>
      <c r="H9" s="12"/>
      <c r="I9" s="13"/>
    </row>
    <row r="10" spans="1:9" ht="12.75" customHeight="1" x14ac:dyDescent="0.25">
      <c r="A10" s="9"/>
      <c r="B10" s="12" t="s">
        <v>582</v>
      </c>
      <c r="C10" s="12"/>
      <c r="D10" s="12"/>
      <c r="E10" s="12"/>
      <c r="F10" s="12"/>
      <c r="G10" s="12"/>
      <c r="H10" s="12"/>
      <c r="I10" s="13"/>
    </row>
    <row r="11" spans="1:9" ht="12.75" customHeight="1" x14ac:dyDescent="0.25">
      <c r="A11" s="9"/>
      <c r="B11" s="16" t="s">
        <v>2767</v>
      </c>
      <c r="C11" s="12"/>
      <c r="D11" s="12"/>
      <c r="E11" s="12"/>
      <c r="F11" s="12"/>
      <c r="G11" s="12"/>
      <c r="H11" s="12"/>
      <c r="I11" s="13"/>
    </row>
    <row r="12" spans="1:9" ht="12.75" customHeight="1" x14ac:dyDescent="0.25">
      <c r="A12" s="9"/>
      <c r="B12" s="16"/>
      <c r="C12" s="12"/>
      <c r="D12" s="12"/>
      <c r="E12" s="12"/>
      <c r="F12" s="12"/>
      <c r="G12" s="12"/>
      <c r="H12" s="12"/>
      <c r="I12" s="13"/>
    </row>
    <row r="13" spans="1:9" ht="13.8" thickBot="1" x14ac:dyDescent="0.3">
      <c r="A13" s="17"/>
      <c r="B13" s="18"/>
      <c r="C13" s="18"/>
      <c r="D13" s="18"/>
      <c r="E13" s="18"/>
      <c r="F13" s="18"/>
      <c r="G13" s="18"/>
      <c r="H13" s="18"/>
      <c r="I13" s="19"/>
    </row>
    <row r="14" spans="1:9" ht="13.8" thickBot="1" x14ac:dyDescent="0.3">
      <c r="A14" s="17"/>
      <c r="B14" s="20"/>
      <c r="C14" s="18"/>
      <c r="D14" s="18"/>
      <c r="E14" s="18"/>
      <c r="F14" s="18"/>
      <c r="G14" s="18"/>
      <c r="H14" s="18"/>
      <c r="I14" s="19"/>
    </row>
    <row r="15" spans="1:9" ht="15.75" customHeight="1" x14ac:dyDescent="0.3">
      <c r="A15" s="21" t="s">
        <v>583</v>
      </c>
      <c r="B15" s="22"/>
      <c r="C15" s="12"/>
      <c r="D15" s="12"/>
      <c r="E15" s="12"/>
      <c r="F15" s="12"/>
      <c r="G15" s="12"/>
      <c r="H15" s="12"/>
      <c r="I15" s="13"/>
    </row>
    <row r="16" spans="1:9" x14ac:dyDescent="0.25">
      <c r="A16" s="9"/>
      <c r="B16" s="659" t="s">
        <v>1176</v>
      </c>
      <c r="C16" s="660"/>
      <c r="D16" s="660"/>
      <c r="E16" s="660"/>
      <c r="F16" s="660"/>
      <c r="G16" s="660"/>
      <c r="H16" s="660"/>
      <c r="I16" s="661"/>
    </row>
    <row r="17" spans="1:9" ht="12.75" customHeight="1" x14ac:dyDescent="0.25">
      <c r="A17" s="9"/>
      <c r="B17" s="660"/>
      <c r="C17" s="660"/>
      <c r="D17" s="660"/>
      <c r="E17" s="660"/>
      <c r="F17" s="660"/>
      <c r="G17" s="660"/>
      <c r="H17" s="660"/>
      <c r="I17" s="661"/>
    </row>
    <row r="18" spans="1:9" ht="12.75" customHeight="1" x14ac:dyDescent="0.25">
      <c r="A18" s="9"/>
      <c r="B18" s="660"/>
      <c r="C18" s="660"/>
      <c r="D18" s="660"/>
      <c r="E18" s="660"/>
      <c r="F18" s="660"/>
      <c r="G18" s="660"/>
      <c r="H18" s="660"/>
      <c r="I18" s="661"/>
    </row>
    <row r="19" spans="1:9" x14ac:dyDescent="0.25">
      <c r="A19" s="9"/>
      <c r="B19" s="660"/>
      <c r="C19" s="660"/>
      <c r="D19" s="660"/>
      <c r="E19" s="660"/>
      <c r="F19" s="660"/>
      <c r="G19" s="660"/>
      <c r="H19" s="660"/>
      <c r="I19" s="661"/>
    </row>
    <row r="20" spans="1:9" ht="12.75" customHeight="1" x14ac:dyDescent="0.25">
      <c r="A20" s="9"/>
      <c r="B20" s="660"/>
      <c r="C20" s="660"/>
      <c r="D20" s="660"/>
      <c r="E20" s="660"/>
      <c r="F20" s="660"/>
      <c r="G20" s="660"/>
      <c r="H20" s="660"/>
      <c r="I20" s="661"/>
    </row>
    <row r="21" spans="1:9" x14ac:dyDescent="0.25">
      <c r="A21" s="23"/>
      <c r="B21" s="662"/>
      <c r="C21" s="662"/>
      <c r="D21" s="662"/>
      <c r="E21" s="662"/>
      <c r="F21" s="662"/>
      <c r="G21" s="662"/>
      <c r="H21" s="662"/>
      <c r="I21" s="663"/>
    </row>
    <row r="22" spans="1:9" ht="15.75" customHeight="1" x14ac:dyDescent="0.3">
      <c r="A22" s="24" t="s">
        <v>649</v>
      </c>
      <c r="B22" s="25"/>
      <c r="C22" s="26"/>
      <c r="D22" s="26"/>
      <c r="E22" s="26"/>
      <c r="F22" s="26"/>
      <c r="G22" s="26"/>
      <c r="H22" s="26"/>
      <c r="I22" s="27"/>
    </row>
    <row r="23" spans="1:9" ht="13.5" customHeight="1" x14ac:dyDescent="0.25">
      <c r="A23" s="28"/>
      <c r="B23" s="29"/>
      <c r="C23" s="30"/>
      <c r="D23" s="30"/>
      <c r="E23" s="30"/>
      <c r="F23" s="30"/>
      <c r="G23" s="30"/>
      <c r="H23" s="30"/>
      <c r="I23" s="31"/>
    </row>
    <row r="24" spans="1:9" x14ac:dyDescent="0.25">
      <c r="A24" s="28"/>
      <c r="B24" s="29" t="s">
        <v>585</v>
      </c>
      <c r="C24" s="30"/>
      <c r="D24" s="30"/>
      <c r="E24" s="30"/>
      <c r="F24" s="30"/>
      <c r="G24" s="30"/>
      <c r="H24" s="30"/>
      <c r="I24" s="31"/>
    </row>
    <row r="25" spans="1:9" x14ac:dyDescent="0.25">
      <c r="A25" s="32"/>
      <c r="B25" s="30" t="s">
        <v>642</v>
      </c>
      <c r="C25" s="30"/>
      <c r="D25" s="30"/>
      <c r="E25" s="30"/>
      <c r="F25" s="30"/>
      <c r="G25" s="30"/>
      <c r="H25" s="30"/>
      <c r="I25" s="31"/>
    </row>
    <row r="26" spans="1:9" x14ac:dyDescent="0.25">
      <c r="A26" s="32"/>
      <c r="B26" s="30" t="s">
        <v>586</v>
      </c>
      <c r="C26" s="30"/>
      <c r="D26" s="30"/>
      <c r="E26" s="30"/>
      <c r="F26" s="30"/>
      <c r="G26" s="30"/>
      <c r="H26" s="30"/>
      <c r="I26" s="31"/>
    </row>
    <row r="27" spans="1:9" x14ac:dyDescent="0.25">
      <c r="A27" s="32"/>
      <c r="B27" s="30" t="s">
        <v>587</v>
      </c>
      <c r="C27" s="30"/>
      <c r="D27" s="30"/>
      <c r="E27" s="30"/>
      <c r="F27" s="30"/>
      <c r="G27" s="30"/>
      <c r="H27" s="30"/>
      <c r="I27" s="31"/>
    </row>
    <row r="28" spans="1:9" x14ac:dyDescent="0.25">
      <c r="A28" s="32"/>
      <c r="B28" s="30" t="s">
        <v>588</v>
      </c>
      <c r="C28" s="30"/>
      <c r="D28" s="30"/>
      <c r="E28" s="30"/>
      <c r="F28" s="30"/>
      <c r="G28" s="30"/>
      <c r="H28" s="30"/>
      <c r="I28" s="31"/>
    </row>
    <row r="29" spans="1:9" ht="12.75" customHeight="1" x14ac:dyDescent="0.25">
      <c r="A29" s="32"/>
      <c r="B29" s="30" t="s">
        <v>589</v>
      </c>
      <c r="C29" s="30"/>
      <c r="D29" s="30"/>
      <c r="E29" s="30"/>
      <c r="F29" s="30"/>
      <c r="G29" s="30"/>
      <c r="H29" s="30"/>
      <c r="I29" s="31"/>
    </row>
    <row r="30" spans="1:9" ht="12.75" customHeight="1" x14ac:dyDescent="0.25">
      <c r="A30" s="32"/>
      <c r="B30" s="30"/>
      <c r="C30" s="30"/>
      <c r="D30" s="30"/>
      <c r="E30" s="30"/>
      <c r="F30" s="30"/>
      <c r="G30" s="30"/>
      <c r="H30" s="30"/>
      <c r="I30" s="31"/>
    </row>
    <row r="31" spans="1:9" ht="12.75" customHeight="1" x14ac:dyDescent="0.25">
      <c r="A31" s="28"/>
      <c r="B31" s="29" t="s">
        <v>590</v>
      </c>
      <c r="C31" s="30"/>
      <c r="D31" s="30"/>
      <c r="E31" s="30"/>
      <c r="F31" s="30"/>
      <c r="G31" s="30"/>
      <c r="H31" s="30"/>
      <c r="I31" s="31"/>
    </row>
    <row r="32" spans="1:9" x14ac:dyDescent="0.25">
      <c r="A32" s="32"/>
      <c r="B32" s="30" t="s">
        <v>591</v>
      </c>
      <c r="C32" s="30"/>
      <c r="D32" s="30"/>
      <c r="E32" s="30"/>
      <c r="F32" s="30"/>
      <c r="G32" s="30"/>
      <c r="H32" s="30"/>
      <c r="I32" s="31"/>
    </row>
    <row r="33" spans="1:9" x14ac:dyDescent="0.25">
      <c r="A33" s="32"/>
      <c r="B33" s="30" t="s">
        <v>643</v>
      </c>
      <c r="C33" s="30"/>
      <c r="D33" s="30"/>
      <c r="E33" s="30"/>
      <c r="F33" s="30"/>
      <c r="G33" s="30"/>
      <c r="H33" s="30"/>
      <c r="I33" s="31"/>
    </row>
    <row r="34" spans="1:9" x14ac:dyDescent="0.25">
      <c r="A34" s="32"/>
      <c r="B34" s="30"/>
      <c r="C34" s="30"/>
      <c r="D34" s="30"/>
      <c r="E34" s="30"/>
      <c r="F34" s="30"/>
      <c r="G34" s="30"/>
      <c r="H34" s="30"/>
      <c r="I34" s="31"/>
    </row>
    <row r="35" spans="1:9" x14ac:dyDescent="0.25">
      <c r="A35" s="32"/>
      <c r="B35" s="30"/>
      <c r="C35" s="70" t="s">
        <v>592</v>
      </c>
      <c r="D35" s="664" t="s">
        <v>593</v>
      </c>
      <c r="E35" s="665"/>
      <c r="F35" s="666" t="s">
        <v>594</v>
      </c>
      <c r="G35" s="666"/>
      <c r="H35" s="33"/>
      <c r="I35" s="34"/>
    </row>
    <row r="36" spans="1:9" ht="36" customHeight="1" x14ac:dyDescent="0.25">
      <c r="A36" s="32"/>
      <c r="B36" s="30"/>
      <c r="C36" s="649">
        <v>1</v>
      </c>
      <c r="D36" s="645" t="s">
        <v>595</v>
      </c>
      <c r="E36" s="652"/>
      <c r="F36" s="645" t="s">
        <v>596</v>
      </c>
      <c r="G36" s="646"/>
      <c r="H36" s="33"/>
      <c r="I36" s="34"/>
    </row>
    <row r="37" spans="1:9" ht="36" customHeight="1" x14ac:dyDescent="0.25">
      <c r="A37" s="32"/>
      <c r="B37" s="30"/>
      <c r="C37" s="650"/>
      <c r="D37" s="647" t="s">
        <v>644</v>
      </c>
      <c r="E37" s="653"/>
      <c r="F37" s="647" t="s">
        <v>598</v>
      </c>
      <c r="G37" s="648"/>
      <c r="H37" s="33"/>
      <c r="I37" s="34"/>
    </row>
    <row r="38" spans="1:9" x14ac:dyDescent="0.25">
      <c r="A38" s="32"/>
      <c r="B38" s="30"/>
      <c r="C38" s="651"/>
      <c r="D38" s="654"/>
      <c r="E38" s="655"/>
      <c r="F38" s="641" t="s">
        <v>599</v>
      </c>
      <c r="G38" s="642"/>
      <c r="H38" s="33"/>
      <c r="I38" s="34"/>
    </row>
    <row r="39" spans="1:9" ht="26.25" customHeight="1" x14ac:dyDescent="0.25">
      <c r="A39" s="32"/>
      <c r="B39" s="30"/>
      <c r="C39" s="643" t="s">
        <v>3</v>
      </c>
      <c r="D39" s="645" t="s">
        <v>595</v>
      </c>
      <c r="E39" s="652"/>
      <c r="F39" s="645" t="s">
        <v>596</v>
      </c>
      <c r="G39" s="646"/>
      <c r="H39" s="35"/>
      <c r="I39" s="34"/>
    </row>
    <row r="40" spans="1:9" ht="29.25" customHeight="1" x14ac:dyDescent="0.25">
      <c r="A40" s="32"/>
      <c r="B40" s="30"/>
      <c r="C40" s="667"/>
      <c r="D40" s="647" t="s">
        <v>597</v>
      </c>
      <c r="E40" s="653"/>
      <c r="F40" s="647" t="s">
        <v>598</v>
      </c>
      <c r="G40" s="648"/>
      <c r="H40" s="35"/>
      <c r="I40" s="34"/>
    </row>
    <row r="41" spans="1:9" ht="27" customHeight="1" x14ac:dyDescent="0.25">
      <c r="A41" s="32"/>
      <c r="B41" s="30"/>
      <c r="C41" s="644"/>
      <c r="D41" s="654"/>
      <c r="E41" s="655"/>
      <c r="F41" s="641" t="s">
        <v>599</v>
      </c>
      <c r="G41" s="642"/>
      <c r="H41" s="35"/>
      <c r="I41" s="34"/>
    </row>
    <row r="42" spans="1:9" ht="28.5" customHeight="1" x14ac:dyDescent="0.25">
      <c r="A42" s="32"/>
      <c r="B42" s="30"/>
      <c r="C42" s="643" t="s">
        <v>32</v>
      </c>
      <c r="D42" s="645" t="s">
        <v>600</v>
      </c>
      <c r="E42" s="646"/>
      <c r="F42" s="645" t="s">
        <v>601</v>
      </c>
      <c r="G42" s="646"/>
      <c r="H42" s="35"/>
      <c r="I42" s="34"/>
    </row>
    <row r="43" spans="1:9" ht="28.5" customHeight="1" x14ac:dyDescent="0.25">
      <c r="A43" s="32"/>
      <c r="B43" s="30"/>
      <c r="C43" s="644"/>
      <c r="D43" s="647" t="s">
        <v>602</v>
      </c>
      <c r="E43" s="648"/>
      <c r="F43" s="647" t="s">
        <v>603</v>
      </c>
      <c r="G43" s="648"/>
      <c r="H43" s="35"/>
      <c r="I43" s="34"/>
    </row>
    <row r="44" spans="1:9" x14ac:dyDescent="0.25">
      <c r="A44" s="32"/>
      <c r="B44" s="30"/>
      <c r="C44" s="50" t="s">
        <v>227</v>
      </c>
      <c r="D44" s="645" t="s">
        <v>604</v>
      </c>
      <c r="E44" s="646"/>
      <c r="F44" s="645" t="s">
        <v>605</v>
      </c>
      <c r="G44" s="646"/>
      <c r="H44" s="35"/>
      <c r="I44" s="34"/>
    </row>
    <row r="45" spans="1:9" ht="18" customHeight="1" x14ac:dyDescent="0.25">
      <c r="A45" s="32"/>
      <c r="B45" s="30"/>
      <c r="C45" s="51" t="s">
        <v>641</v>
      </c>
      <c r="D45" s="641"/>
      <c r="E45" s="642"/>
      <c r="F45" s="641" t="s">
        <v>606</v>
      </c>
      <c r="G45" s="642"/>
      <c r="H45" s="35"/>
      <c r="I45" s="34"/>
    </row>
    <row r="46" spans="1:9" ht="24" customHeight="1" x14ac:dyDescent="0.25">
      <c r="A46" s="32"/>
      <c r="B46" s="30"/>
      <c r="C46" s="643" t="s">
        <v>640</v>
      </c>
      <c r="D46" s="645" t="s">
        <v>646</v>
      </c>
      <c r="E46" s="646"/>
      <c r="F46" s="645" t="s">
        <v>645</v>
      </c>
      <c r="G46" s="646"/>
      <c r="H46" s="35"/>
      <c r="I46" s="34"/>
    </row>
    <row r="47" spans="1:9" ht="30" customHeight="1" x14ac:dyDescent="0.25">
      <c r="A47" s="32"/>
      <c r="B47" s="30"/>
      <c r="C47" s="644"/>
      <c r="D47" s="641" t="s">
        <v>647</v>
      </c>
      <c r="E47" s="642"/>
      <c r="F47" s="641" t="s">
        <v>648</v>
      </c>
      <c r="G47" s="642"/>
      <c r="H47" s="35"/>
      <c r="I47" s="34"/>
    </row>
    <row r="48" spans="1:9" x14ac:dyDescent="0.25">
      <c r="A48" s="32"/>
      <c r="B48" s="30"/>
      <c r="C48" s="30"/>
      <c r="D48" s="30"/>
      <c r="E48" s="30"/>
      <c r="F48" s="30"/>
      <c r="G48" s="30"/>
      <c r="H48" s="30"/>
      <c r="I48" s="31"/>
    </row>
    <row r="49" spans="1:9" x14ac:dyDescent="0.25">
      <c r="A49" s="32"/>
      <c r="B49" s="36"/>
      <c r="C49" s="30"/>
      <c r="D49" s="30"/>
      <c r="E49" s="30"/>
      <c r="F49" s="30"/>
      <c r="G49" s="30"/>
      <c r="H49" s="30"/>
      <c r="I49" s="31"/>
    </row>
    <row r="50" spans="1:9" x14ac:dyDescent="0.25">
      <c r="A50" s="32"/>
      <c r="B50" s="30"/>
      <c r="C50" s="30"/>
      <c r="D50" s="30"/>
      <c r="E50" s="30"/>
      <c r="F50" s="30"/>
      <c r="G50" s="30"/>
      <c r="H50" s="30"/>
      <c r="I50" s="31"/>
    </row>
    <row r="51" spans="1:9" x14ac:dyDescent="0.25">
      <c r="A51" s="32"/>
      <c r="B51" s="30"/>
      <c r="C51" s="30"/>
      <c r="D51" s="30"/>
      <c r="E51" s="30"/>
      <c r="F51" s="30"/>
      <c r="G51" s="30"/>
      <c r="H51" s="30"/>
      <c r="I51" s="31"/>
    </row>
    <row r="52" spans="1:9" ht="15.6" thickBot="1" x14ac:dyDescent="0.3">
      <c r="A52" s="52"/>
      <c r="B52" s="53"/>
      <c r="C52" s="54"/>
      <c r="D52" s="53"/>
      <c r="E52" s="53"/>
      <c r="F52" s="53"/>
      <c r="G52" s="53"/>
      <c r="H52" s="20"/>
      <c r="I52" s="55"/>
    </row>
    <row r="53" spans="1:9" x14ac:dyDescent="0.25">
      <c r="A53" s="48"/>
      <c r="B53" s="49"/>
      <c r="C53" s="49"/>
      <c r="D53" s="49"/>
      <c r="E53" s="49"/>
      <c r="F53" s="49"/>
      <c r="G53" s="49"/>
    </row>
  </sheetData>
  <sheetProtection algorithmName="SHA-512" hashValue="5C/g2foOW/FWJfIkO1IJ6pE9We/2jDCHNISvUmMefCwieOGdJkUy/bmfYfms7CFZ8Si/ASffma8/zmfmeoXWug==" saltValue="sdU9DgknUnAHwKfk3pQtSg==" spinCount="100000" sheet="1" objects="1" scenarios="1"/>
  <mergeCells count="31">
    <mergeCell ref="A3:I3"/>
    <mergeCell ref="A4:I4"/>
    <mergeCell ref="B16:I21"/>
    <mergeCell ref="C46:C47"/>
    <mergeCell ref="D46:E46"/>
    <mergeCell ref="F46:G46"/>
    <mergeCell ref="D47:E47"/>
    <mergeCell ref="F47:G47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5E275-D9E0-4E02-B1F0-0F2EE587C88A}">
  <sheetPr>
    <tabColor theme="7" tint="0.59999389629810485"/>
  </sheetPr>
  <dimension ref="A1:XBZ526"/>
  <sheetViews>
    <sheetView zoomScale="110" zoomScaleNormal="11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5" sqref="G5"/>
    </sheetView>
  </sheetViews>
  <sheetFormatPr defaultColWidth="11.44140625" defaultRowHeight="13.2" x14ac:dyDescent="0.25"/>
  <cols>
    <col min="1" max="1" width="8.6640625" style="173" bestFit="1" customWidth="1"/>
    <col min="2" max="2" width="9" style="168" customWidth="1"/>
    <col min="3" max="3" width="14.6640625" style="168" customWidth="1"/>
    <col min="4" max="4" width="9.88671875" style="170" customWidth="1"/>
    <col min="5" max="5" width="28.44140625" style="172" customWidth="1"/>
    <col min="6" max="6" width="9.33203125" style="168" customWidth="1"/>
    <col min="7" max="8" width="11.109375" style="171" customWidth="1"/>
    <col min="9" max="9" width="10.5546875" style="170" bestFit="1" customWidth="1"/>
    <col min="10" max="10" width="10.5546875" style="168" bestFit="1" customWidth="1"/>
    <col min="11" max="11" width="13.44140625" style="168" bestFit="1" customWidth="1"/>
    <col min="12" max="12" width="12.109375" style="168" bestFit="1" customWidth="1"/>
    <col min="13" max="13" width="13.88671875" style="168" bestFit="1" customWidth="1"/>
    <col min="14" max="14" width="14.88671875" style="168" bestFit="1" customWidth="1"/>
    <col min="15" max="15" width="14" style="170" bestFit="1" customWidth="1"/>
    <col min="16" max="16" width="47.109375" style="169" customWidth="1"/>
    <col min="17" max="17" width="12.109375" style="168" bestFit="1" customWidth="1"/>
    <col min="18" max="18" width="39.88671875" style="168" bestFit="1" customWidth="1"/>
    <col min="19" max="19" width="18.109375" style="168" bestFit="1" customWidth="1"/>
    <col min="20" max="16384" width="11.44140625" style="168"/>
  </cols>
  <sheetData>
    <row r="1" spans="1:19" ht="40.5" customHeight="1" thickBot="1" x14ac:dyDescent="0.3">
      <c r="A1" s="432" t="s">
        <v>2719</v>
      </c>
      <c r="B1" s="431"/>
      <c r="C1" s="430" t="s">
        <v>2718</v>
      </c>
      <c r="D1" s="421"/>
      <c r="E1" s="429"/>
      <c r="F1" s="428"/>
      <c r="G1" s="185"/>
      <c r="H1" s="427"/>
      <c r="I1" s="426"/>
      <c r="J1" s="425"/>
      <c r="K1" s="424"/>
      <c r="L1" s="423"/>
      <c r="M1" s="422"/>
      <c r="N1" s="422"/>
      <c r="O1" s="421"/>
      <c r="P1" s="420"/>
      <c r="Q1" s="419"/>
      <c r="R1" s="419"/>
      <c r="S1" s="418"/>
    </row>
    <row r="2" spans="1:19" ht="31.2" thickBot="1" x14ac:dyDescent="0.3">
      <c r="A2" s="417"/>
      <c r="B2" s="416" t="s">
        <v>2717</v>
      </c>
      <c r="C2" s="415" t="s">
        <v>2716</v>
      </c>
      <c r="D2" s="412" t="s">
        <v>2715</v>
      </c>
      <c r="E2" s="411" t="s">
        <v>2714</v>
      </c>
      <c r="F2" s="414" t="s">
        <v>2713</v>
      </c>
      <c r="G2" s="413">
        <v>46023</v>
      </c>
      <c r="H2" s="413" t="s">
        <v>2712</v>
      </c>
      <c r="I2" s="412" t="s">
        <v>2711</v>
      </c>
      <c r="J2" s="411" t="s">
        <v>2710</v>
      </c>
      <c r="K2" s="411" t="s">
        <v>2709</v>
      </c>
      <c r="L2" s="411" t="s">
        <v>2708</v>
      </c>
      <c r="M2" s="411" t="s">
        <v>2707</v>
      </c>
      <c r="N2" s="411" t="s">
        <v>2706</v>
      </c>
      <c r="O2" s="412" t="s">
        <v>2705</v>
      </c>
      <c r="P2" s="412" t="s">
        <v>2704</v>
      </c>
      <c r="Q2" s="411" t="s">
        <v>2703</v>
      </c>
      <c r="R2" s="411" t="s">
        <v>2702</v>
      </c>
      <c r="S2" s="410" t="s">
        <v>2701</v>
      </c>
    </row>
    <row r="3" spans="1:19" ht="13.8" thickBot="1" x14ac:dyDescent="0.3">
      <c r="A3" s="189"/>
      <c r="B3" s="409" t="s">
        <v>2700</v>
      </c>
      <c r="C3" s="216"/>
      <c r="D3" s="213"/>
      <c r="E3" s="213"/>
      <c r="F3" s="215"/>
      <c r="G3" s="408"/>
      <c r="H3" s="408"/>
      <c r="I3" s="212"/>
      <c r="J3" s="212"/>
      <c r="K3" s="212"/>
      <c r="L3" s="212"/>
      <c r="M3" s="212"/>
      <c r="N3" s="212"/>
      <c r="O3" s="212"/>
      <c r="P3" s="213"/>
      <c r="Q3" s="212"/>
      <c r="R3" s="407"/>
      <c r="S3" s="406"/>
    </row>
    <row r="4" spans="1:19" x14ac:dyDescent="0.25">
      <c r="A4" s="189"/>
      <c r="B4" s="405" t="s">
        <v>2699</v>
      </c>
      <c r="C4" s="404"/>
      <c r="D4" s="403"/>
      <c r="E4" s="402"/>
      <c r="F4" s="401"/>
      <c r="G4" s="400"/>
      <c r="H4" s="400"/>
      <c r="I4" s="399"/>
      <c r="J4" s="396"/>
      <c r="K4" s="396"/>
      <c r="L4" s="398"/>
      <c r="M4" s="396"/>
      <c r="N4" s="398"/>
      <c r="O4" s="398"/>
      <c r="P4" s="397"/>
      <c r="Q4" s="396"/>
      <c r="R4" s="396"/>
      <c r="S4" s="395"/>
    </row>
    <row r="5" spans="1:19" s="190" customFormat="1" x14ac:dyDescent="0.25">
      <c r="A5" s="189"/>
      <c r="B5" s="188" t="s">
        <v>2698</v>
      </c>
      <c r="C5" s="175" t="s">
        <v>655</v>
      </c>
      <c r="D5" s="180" t="s">
        <v>4</v>
      </c>
      <c r="E5" s="222" t="s">
        <v>2697</v>
      </c>
      <c r="F5" s="186" t="s">
        <v>665</v>
      </c>
      <c r="G5" s="185">
        <v>220.24</v>
      </c>
      <c r="H5" s="185">
        <f t="shared" ref="H5:H19" si="0">ROUND(ROUND(G5*4.704,2),0)</f>
        <v>1036</v>
      </c>
      <c r="I5" s="184">
        <v>5</v>
      </c>
      <c r="J5" s="183" t="s">
        <v>227</v>
      </c>
      <c r="K5" s="221">
        <v>1</v>
      </c>
      <c r="L5" s="221">
        <v>8537109199</v>
      </c>
      <c r="M5" s="183" t="s">
        <v>610</v>
      </c>
      <c r="N5" s="221">
        <v>148</v>
      </c>
      <c r="O5" s="371" t="s">
        <v>2696</v>
      </c>
      <c r="P5" s="230"/>
      <c r="Q5" s="183" t="s">
        <v>1305</v>
      </c>
      <c r="R5" s="246"/>
      <c r="S5" s="179">
        <v>800549180153</v>
      </c>
    </row>
    <row r="6" spans="1:19" s="190" customFormat="1" x14ac:dyDescent="0.25">
      <c r="A6" s="189"/>
      <c r="B6" s="188" t="s">
        <v>2695</v>
      </c>
      <c r="C6" s="175" t="s">
        <v>7</v>
      </c>
      <c r="D6" s="180" t="s">
        <v>6</v>
      </c>
      <c r="E6" s="222" t="s">
        <v>2694</v>
      </c>
      <c r="F6" s="186" t="s">
        <v>665</v>
      </c>
      <c r="G6" s="185">
        <v>132.15</v>
      </c>
      <c r="H6" s="185">
        <f t="shared" si="0"/>
        <v>622</v>
      </c>
      <c r="I6" s="184">
        <v>5</v>
      </c>
      <c r="J6" s="183" t="s">
        <v>227</v>
      </c>
      <c r="K6" s="183" t="s">
        <v>3</v>
      </c>
      <c r="L6" s="221">
        <v>8537109199</v>
      </c>
      <c r="M6" s="183" t="s">
        <v>610</v>
      </c>
      <c r="N6" s="221">
        <v>7</v>
      </c>
      <c r="O6" s="371" t="s">
        <v>2693</v>
      </c>
      <c r="P6" s="230"/>
      <c r="Q6" s="183" t="s">
        <v>1305</v>
      </c>
      <c r="R6" s="246"/>
      <c r="S6" s="218">
        <v>8717332205882</v>
      </c>
    </row>
    <row r="7" spans="1:19" s="190" customFormat="1" x14ac:dyDescent="0.25">
      <c r="A7" s="189"/>
      <c r="B7" s="188" t="s">
        <v>2692</v>
      </c>
      <c r="C7" s="175" t="s">
        <v>10</v>
      </c>
      <c r="D7" s="180" t="s">
        <v>9</v>
      </c>
      <c r="E7" s="222" t="s">
        <v>2691</v>
      </c>
      <c r="F7" s="186" t="s">
        <v>665</v>
      </c>
      <c r="G7" s="185">
        <v>176.18</v>
      </c>
      <c r="H7" s="185">
        <f t="shared" si="0"/>
        <v>829</v>
      </c>
      <c r="I7" s="184">
        <v>5</v>
      </c>
      <c r="J7" s="183" t="s">
        <v>227</v>
      </c>
      <c r="K7" s="221">
        <v>1</v>
      </c>
      <c r="L7" s="221">
        <v>8537109199</v>
      </c>
      <c r="M7" s="183" t="s">
        <v>610</v>
      </c>
      <c r="N7" s="221">
        <v>98</v>
      </c>
      <c r="O7" s="371" t="s">
        <v>1612</v>
      </c>
      <c r="P7" s="230"/>
      <c r="Q7" s="183" t="s">
        <v>1305</v>
      </c>
      <c r="R7" s="246"/>
      <c r="S7" s="179">
        <v>8717332205912</v>
      </c>
    </row>
    <row r="8" spans="1:19" s="308" customFormat="1" x14ac:dyDescent="0.25">
      <c r="A8" s="189"/>
      <c r="B8" s="188" t="s">
        <v>2690</v>
      </c>
      <c r="C8" s="175" t="s">
        <v>13</v>
      </c>
      <c r="D8" s="180" t="s">
        <v>12</v>
      </c>
      <c r="E8" s="222" t="s">
        <v>2689</v>
      </c>
      <c r="F8" s="186" t="s">
        <v>665</v>
      </c>
      <c r="G8" s="185">
        <v>479.4</v>
      </c>
      <c r="H8" s="185">
        <f t="shared" si="0"/>
        <v>2255</v>
      </c>
      <c r="I8" s="184">
        <v>5</v>
      </c>
      <c r="J8" s="183" t="s">
        <v>227</v>
      </c>
      <c r="K8" s="221">
        <v>1</v>
      </c>
      <c r="L8" s="221">
        <v>8537109199</v>
      </c>
      <c r="M8" s="183" t="s">
        <v>610</v>
      </c>
      <c r="N8" s="221">
        <v>15</v>
      </c>
      <c r="O8" s="371" t="s">
        <v>2688</v>
      </c>
      <c r="P8" s="230"/>
      <c r="Q8" s="183" t="s">
        <v>1305</v>
      </c>
      <c r="R8" s="246"/>
      <c r="S8" s="179">
        <v>8717332205929</v>
      </c>
    </row>
    <row r="9" spans="1:19" s="190" customFormat="1" x14ac:dyDescent="0.25">
      <c r="A9" s="189"/>
      <c r="B9" s="188" t="s">
        <v>2687</v>
      </c>
      <c r="C9" s="175" t="s">
        <v>16</v>
      </c>
      <c r="D9" s="180" t="s">
        <v>15</v>
      </c>
      <c r="E9" s="222" t="s">
        <v>2686</v>
      </c>
      <c r="F9" s="186" t="s">
        <v>665</v>
      </c>
      <c r="G9" s="185">
        <v>264.29000000000002</v>
      </c>
      <c r="H9" s="185">
        <f t="shared" si="0"/>
        <v>1243</v>
      </c>
      <c r="I9" s="184">
        <v>5</v>
      </c>
      <c r="J9" s="183" t="s">
        <v>227</v>
      </c>
      <c r="K9" s="183" t="s">
        <v>3</v>
      </c>
      <c r="L9" s="221">
        <v>8537109199</v>
      </c>
      <c r="M9" s="183" t="s">
        <v>610</v>
      </c>
      <c r="N9" s="221">
        <v>4</v>
      </c>
      <c r="O9" s="371" t="s">
        <v>1758</v>
      </c>
      <c r="P9" s="230"/>
      <c r="Q9" s="183" t="s">
        <v>1305</v>
      </c>
      <c r="R9" s="246"/>
      <c r="S9" s="179">
        <v>8717332205936</v>
      </c>
    </row>
    <row r="10" spans="1:19" s="190" customFormat="1" x14ac:dyDescent="0.25">
      <c r="A10" s="255"/>
      <c r="B10" s="188" t="s">
        <v>2685</v>
      </c>
      <c r="C10" s="175" t="s">
        <v>19</v>
      </c>
      <c r="D10" s="180" t="s">
        <v>18</v>
      </c>
      <c r="E10" s="222" t="s">
        <v>2684</v>
      </c>
      <c r="F10" s="186" t="s">
        <v>665</v>
      </c>
      <c r="G10" s="185">
        <v>241.9</v>
      </c>
      <c r="H10" s="185">
        <f t="shared" si="0"/>
        <v>1138</v>
      </c>
      <c r="I10" s="184">
        <v>5</v>
      </c>
      <c r="J10" s="183" t="s">
        <v>227</v>
      </c>
      <c r="K10" s="221">
        <v>1</v>
      </c>
      <c r="L10" s="221">
        <v>8537109199</v>
      </c>
      <c r="M10" s="183" t="s">
        <v>610</v>
      </c>
      <c r="N10" s="221">
        <v>17</v>
      </c>
      <c r="O10" s="371" t="s">
        <v>1501</v>
      </c>
      <c r="P10" s="230"/>
      <c r="Q10" s="183" t="s">
        <v>1305</v>
      </c>
      <c r="R10" s="246"/>
      <c r="S10" s="179">
        <v>8717332205943</v>
      </c>
    </row>
    <row r="11" spans="1:19" s="190" customFormat="1" x14ac:dyDescent="0.25">
      <c r="A11" s="255"/>
      <c r="B11" s="188" t="s">
        <v>2683</v>
      </c>
      <c r="C11" s="175" t="s">
        <v>22</v>
      </c>
      <c r="D11" s="180" t="s">
        <v>21</v>
      </c>
      <c r="E11" s="222" t="s">
        <v>2682</v>
      </c>
      <c r="F11" s="186" t="s">
        <v>665</v>
      </c>
      <c r="G11" s="185">
        <v>477.6</v>
      </c>
      <c r="H11" s="185">
        <f t="shared" si="0"/>
        <v>2247</v>
      </c>
      <c r="I11" s="184">
        <v>5</v>
      </c>
      <c r="J11" s="183" t="s">
        <v>227</v>
      </c>
      <c r="K11" s="221">
        <v>1</v>
      </c>
      <c r="L11" s="221">
        <v>8537109199</v>
      </c>
      <c r="M11" s="183" t="s">
        <v>610</v>
      </c>
      <c r="N11" s="221">
        <v>52</v>
      </c>
      <c r="O11" s="371" t="s">
        <v>1742</v>
      </c>
      <c r="P11" s="230"/>
      <c r="Q11" s="183" t="s">
        <v>1305</v>
      </c>
      <c r="R11" s="246"/>
      <c r="S11" s="179">
        <v>8717332205950</v>
      </c>
    </row>
    <row r="12" spans="1:19" s="308" customFormat="1" x14ac:dyDescent="0.25">
      <c r="A12" s="189"/>
      <c r="B12" s="188" t="s">
        <v>2681</v>
      </c>
      <c r="C12" s="175" t="s">
        <v>2680</v>
      </c>
      <c r="D12" s="180" t="s">
        <v>2679</v>
      </c>
      <c r="E12" s="222" t="s">
        <v>2678</v>
      </c>
      <c r="F12" s="186" t="s">
        <v>665</v>
      </c>
      <c r="G12" s="185">
        <v>352.38</v>
      </c>
      <c r="H12" s="185">
        <f t="shared" si="0"/>
        <v>1658</v>
      </c>
      <c r="I12" s="184">
        <v>5</v>
      </c>
      <c r="J12" s="183" t="s">
        <v>227</v>
      </c>
      <c r="K12" s="221">
        <v>1</v>
      </c>
      <c r="L12" s="221">
        <v>8537109199</v>
      </c>
      <c r="M12" s="183" t="s">
        <v>610</v>
      </c>
      <c r="N12" s="221">
        <v>79</v>
      </c>
      <c r="O12" s="371" t="s">
        <v>1236</v>
      </c>
      <c r="P12" s="230"/>
      <c r="Q12" s="183" t="s">
        <v>1305</v>
      </c>
      <c r="R12" s="246"/>
      <c r="S12" s="179">
        <v>800549134231</v>
      </c>
    </row>
    <row r="13" spans="1:19" s="308" customFormat="1" x14ac:dyDescent="0.25">
      <c r="A13" s="255"/>
      <c r="B13" s="188" t="s">
        <v>2677</v>
      </c>
      <c r="C13" s="175" t="s">
        <v>25</v>
      </c>
      <c r="D13" s="180" t="s">
        <v>24</v>
      </c>
      <c r="E13" s="222" t="s">
        <v>2676</v>
      </c>
      <c r="F13" s="186" t="s">
        <v>665</v>
      </c>
      <c r="G13" s="185">
        <v>403.18</v>
      </c>
      <c r="H13" s="185">
        <f t="shared" si="0"/>
        <v>1897</v>
      </c>
      <c r="I13" s="184">
        <v>5</v>
      </c>
      <c r="J13" s="183" t="s">
        <v>227</v>
      </c>
      <c r="K13" s="183" t="s">
        <v>3</v>
      </c>
      <c r="L13" s="221">
        <v>8537109199</v>
      </c>
      <c r="M13" s="183" t="s">
        <v>610</v>
      </c>
      <c r="N13" s="221">
        <v>15</v>
      </c>
      <c r="O13" s="371" t="s">
        <v>2675</v>
      </c>
      <c r="P13" s="230"/>
      <c r="Q13" s="183" t="s">
        <v>1305</v>
      </c>
      <c r="R13" s="246"/>
      <c r="S13" s="179">
        <v>8717332205998</v>
      </c>
    </row>
    <row r="14" spans="1:19" s="308" customFormat="1" x14ac:dyDescent="0.25">
      <c r="A14" s="189"/>
      <c r="B14" s="188" t="s">
        <v>2674</v>
      </c>
      <c r="C14" s="175" t="s">
        <v>27</v>
      </c>
      <c r="D14" s="180" t="s">
        <v>26</v>
      </c>
      <c r="E14" s="222" t="s">
        <v>2673</v>
      </c>
      <c r="F14" s="186" t="s">
        <v>665</v>
      </c>
      <c r="G14" s="185">
        <v>352.38</v>
      </c>
      <c r="H14" s="185">
        <f t="shared" si="0"/>
        <v>1658</v>
      </c>
      <c r="I14" s="184">
        <v>5</v>
      </c>
      <c r="J14" s="183" t="s">
        <v>227</v>
      </c>
      <c r="K14" s="221">
        <v>1</v>
      </c>
      <c r="L14" s="221">
        <v>8537109199</v>
      </c>
      <c r="M14" s="183" t="s">
        <v>610</v>
      </c>
      <c r="N14" s="221">
        <v>37</v>
      </c>
      <c r="O14" s="371" t="s">
        <v>1612</v>
      </c>
      <c r="P14" s="230"/>
      <c r="Q14" s="183" t="s">
        <v>1305</v>
      </c>
      <c r="R14" s="246"/>
      <c r="S14" s="179">
        <v>8717332206001</v>
      </c>
    </row>
    <row r="15" spans="1:19" s="190" customFormat="1" x14ac:dyDescent="0.25">
      <c r="A15" s="189"/>
      <c r="B15" s="188" t="s">
        <v>2672</v>
      </c>
      <c r="C15" s="175" t="s">
        <v>30</v>
      </c>
      <c r="D15" s="180" t="s">
        <v>29</v>
      </c>
      <c r="E15" s="222" t="s">
        <v>2671</v>
      </c>
      <c r="F15" s="186" t="s">
        <v>665</v>
      </c>
      <c r="G15" s="185">
        <v>465.13</v>
      </c>
      <c r="H15" s="185">
        <f t="shared" si="0"/>
        <v>2188</v>
      </c>
      <c r="I15" s="184">
        <v>5</v>
      </c>
      <c r="J15" s="183" t="s">
        <v>227</v>
      </c>
      <c r="K15" s="183" t="s">
        <v>3</v>
      </c>
      <c r="L15" s="221">
        <v>8537109199</v>
      </c>
      <c r="M15" s="183" t="s">
        <v>610</v>
      </c>
      <c r="N15" s="221">
        <v>32</v>
      </c>
      <c r="O15" s="371" t="s">
        <v>1236</v>
      </c>
      <c r="P15" s="230"/>
      <c r="Q15" s="183" t="s">
        <v>1305</v>
      </c>
      <c r="R15" s="246"/>
      <c r="S15" s="218">
        <v>8717332260041</v>
      </c>
    </row>
    <row r="16" spans="1:19" s="190" customFormat="1" x14ac:dyDescent="0.25">
      <c r="A16" s="255"/>
      <c r="B16" s="188" t="s">
        <v>2670</v>
      </c>
      <c r="C16" s="175" t="s">
        <v>34</v>
      </c>
      <c r="D16" s="180" t="s">
        <v>33</v>
      </c>
      <c r="E16" s="222" t="s">
        <v>2669</v>
      </c>
      <c r="F16" s="186" t="s">
        <v>665</v>
      </c>
      <c r="G16" s="185">
        <v>514.80999999999995</v>
      </c>
      <c r="H16" s="185">
        <f t="shared" si="0"/>
        <v>2422</v>
      </c>
      <c r="I16" s="184">
        <v>5</v>
      </c>
      <c r="J16" s="183" t="s">
        <v>227</v>
      </c>
      <c r="K16" s="221">
        <v>1</v>
      </c>
      <c r="L16" s="221">
        <v>8538909999</v>
      </c>
      <c r="M16" s="183" t="s">
        <v>610</v>
      </c>
      <c r="N16" s="221">
        <v>462</v>
      </c>
      <c r="O16" s="371" t="s">
        <v>1612</v>
      </c>
      <c r="P16" s="230"/>
      <c r="Q16" s="183" t="s">
        <v>1305</v>
      </c>
      <c r="R16" s="246"/>
      <c r="S16" s="218">
        <v>8717332206018</v>
      </c>
    </row>
    <row r="17" spans="1:19" s="190" customFormat="1" x14ac:dyDescent="0.25">
      <c r="A17" s="255"/>
      <c r="B17" s="188" t="s">
        <v>2668</v>
      </c>
      <c r="C17" s="175" t="s">
        <v>37</v>
      </c>
      <c r="D17" s="180" t="s">
        <v>36</v>
      </c>
      <c r="E17" s="222" t="s">
        <v>2667</v>
      </c>
      <c r="F17" s="186" t="s">
        <v>665</v>
      </c>
      <c r="G17" s="185">
        <v>1023.43</v>
      </c>
      <c r="H17" s="185">
        <f t="shared" si="0"/>
        <v>4814</v>
      </c>
      <c r="I17" s="184">
        <v>5</v>
      </c>
      <c r="J17" s="183" t="s">
        <v>227</v>
      </c>
      <c r="K17" s="183" t="s">
        <v>3</v>
      </c>
      <c r="L17" s="221">
        <v>8538909999</v>
      </c>
      <c r="M17" s="183" t="s">
        <v>610</v>
      </c>
      <c r="N17" s="221">
        <v>27</v>
      </c>
      <c r="O17" s="371" t="s">
        <v>2666</v>
      </c>
      <c r="P17" s="230"/>
      <c r="Q17" s="183" t="s">
        <v>1305</v>
      </c>
      <c r="R17" s="246"/>
      <c r="S17" s="218">
        <v>8717332309719</v>
      </c>
    </row>
    <row r="18" spans="1:19" s="190" customFormat="1" ht="12.75" customHeight="1" x14ac:dyDescent="0.25">
      <c r="A18" s="189"/>
      <c r="B18" s="187" t="s">
        <v>2665</v>
      </c>
      <c r="C18" s="236" t="s">
        <v>39</v>
      </c>
      <c r="D18" s="220" t="s">
        <v>974</v>
      </c>
      <c r="E18" s="222" t="s">
        <v>2664</v>
      </c>
      <c r="F18" s="186" t="s">
        <v>665</v>
      </c>
      <c r="G18" s="185">
        <v>59.75</v>
      </c>
      <c r="H18" s="185">
        <f t="shared" si="0"/>
        <v>281</v>
      </c>
      <c r="I18" s="184">
        <v>5</v>
      </c>
      <c r="J18" s="313" t="s">
        <v>227</v>
      </c>
      <c r="K18" s="313" t="s">
        <v>3</v>
      </c>
      <c r="L18" s="221">
        <v>8536901000</v>
      </c>
      <c r="M18" s="313" t="s">
        <v>610</v>
      </c>
      <c r="N18" s="221">
        <v>165</v>
      </c>
      <c r="O18" s="371" t="s">
        <v>1527</v>
      </c>
      <c r="P18" s="222"/>
      <c r="Q18" s="313" t="s">
        <v>1305</v>
      </c>
      <c r="R18" s="246"/>
      <c r="S18" s="229">
        <v>8717332206025</v>
      </c>
    </row>
    <row r="19" spans="1:19" s="190" customFormat="1" x14ac:dyDescent="0.25">
      <c r="A19" s="189"/>
      <c r="B19" s="188" t="s">
        <v>2663</v>
      </c>
      <c r="C19" s="175" t="s">
        <v>42</v>
      </c>
      <c r="D19" s="180" t="s">
        <v>41</v>
      </c>
      <c r="E19" s="222" t="s">
        <v>2662</v>
      </c>
      <c r="F19" s="186" t="s">
        <v>665</v>
      </c>
      <c r="G19" s="185">
        <v>149.77000000000001</v>
      </c>
      <c r="H19" s="185">
        <f t="shared" si="0"/>
        <v>705</v>
      </c>
      <c r="I19" s="184">
        <v>5</v>
      </c>
      <c r="J19" s="183" t="s">
        <v>227</v>
      </c>
      <c r="K19" s="221">
        <v>1</v>
      </c>
      <c r="L19" s="221">
        <v>8536901000</v>
      </c>
      <c r="M19" s="183" t="s">
        <v>610</v>
      </c>
      <c r="N19" s="221">
        <v>129</v>
      </c>
      <c r="O19" s="371" t="s">
        <v>2661</v>
      </c>
      <c r="P19" s="230"/>
      <c r="Q19" s="183" t="s">
        <v>1305</v>
      </c>
      <c r="R19" s="246"/>
      <c r="S19" s="179">
        <v>8717332206032</v>
      </c>
    </row>
    <row r="20" spans="1:19" s="190" customFormat="1" x14ac:dyDescent="0.25">
      <c r="A20" s="189"/>
      <c r="B20" s="200" t="s">
        <v>2660</v>
      </c>
      <c r="C20" s="198"/>
      <c r="D20" s="199" t="s">
        <v>1206</v>
      </c>
      <c r="E20" s="198"/>
      <c r="F20" s="197"/>
      <c r="G20" s="196"/>
      <c r="H20" s="196"/>
      <c r="I20" s="199" t="s">
        <v>1206</v>
      </c>
      <c r="J20" s="198"/>
      <c r="K20" s="198"/>
      <c r="L20" s="193"/>
      <c r="M20" s="193"/>
      <c r="N20" s="375" t="s">
        <v>1206</v>
      </c>
      <c r="O20" s="376" t="s">
        <v>1206</v>
      </c>
      <c r="P20" s="194"/>
      <c r="Q20" s="237"/>
      <c r="R20" s="192"/>
      <c r="S20" s="334"/>
    </row>
    <row r="21" spans="1:19" s="190" customFormat="1" ht="12.75" customHeight="1" x14ac:dyDescent="0.25">
      <c r="A21" s="189"/>
      <c r="B21" s="187" t="s">
        <v>2659</v>
      </c>
      <c r="C21" s="236" t="s">
        <v>910</v>
      </c>
      <c r="D21" s="220" t="s">
        <v>912</v>
      </c>
      <c r="E21" s="222" t="s">
        <v>2658</v>
      </c>
      <c r="F21" s="186" t="s">
        <v>665</v>
      </c>
      <c r="G21" s="185">
        <v>855.96</v>
      </c>
      <c r="H21" s="185">
        <f>ROUND(ROUND(G21*4.704,2),0)</f>
        <v>4026</v>
      </c>
      <c r="I21" s="184">
        <v>5</v>
      </c>
      <c r="J21" s="183" t="s">
        <v>227</v>
      </c>
      <c r="K21" s="221" t="s">
        <v>3</v>
      </c>
      <c r="L21" s="221">
        <v>8537109199</v>
      </c>
      <c r="M21" s="313" t="s">
        <v>609</v>
      </c>
      <c r="N21" s="221">
        <v>24</v>
      </c>
      <c r="O21" s="371">
        <v>3.1909999999999998</v>
      </c>
      <c r="P21" s="222"/>
      <c r="Q21" s="313" t="s">
        <v>1305</v>
      </c>
      <c r="R21" s="246"/>
      <c r="S21" s="229">
        <v>8717332940417</v>
      </c>
    </row>
    <row r="22" spans="1:19" s="190" customFormat="1" ht="12.75" customHeight="1" x14ac:dyDescent="0.25">
      <c r="A22" s="189"/>
      <c r="B22" s="187" t="s">
        <v>2657</v>
      </c>
      <c r="C22" s="236" t="s">
        <v>911</v>
      </c>
      <c r="D22" s="220" t="s">
        <v>913</v>
      </c>
      <c r="E22" s="222" t="s">
        <v>2656</v>
      </c>
      <c r="F22" s="186" t="s">
        <v>665</v>
      </c>
      <c r="G22" s="185">
        <v>1470.02</v>
      </c>
      <c r="H22" s="185">
        <f>ROUND(ROUND(G22*4.704,2),0)</f>
        <v>6915</v>
      </c>
      <c r="I22" s="184">
        <v>5</v>
      </c>
      <c r="J22" s="183" t="s">
        <v>227</v>
      </c>
      <c r="K22" s="221" t="s">
        <v>3</v>
      </c>
      <c r="L22" s="221">
        <v>8537109199</v>
      </c>
      <c r="M22" s="313" t="s">
        <v>609</v>
      </c>
      <c r="N22" s="221">
        <v>27</v>
      </c>
      <c r="O22" s="371">
        <v>3.1909999999999998</v>
      </c>
      <c r="P22" s="222"/>
      <c r="Q22" s="313" t="s">
        <v>1305</v>
      </c>
      <c r="R22" s="246"/>
      <c r="S22" s="229">
        <v>4060039031174</v>
      </c>
    </row>
    <row r="23" spans="1:19" s="190" customFormat="1" x14ac:dyDescent="0.25">
      <c r="A23" s="189"/>
      <c r="B23" s="200" t="s">
        <v>2655</v>
      </c>
      <c r="C23" s="198"/>
      <c r="D23" s="199"/>
      <c r="E23" s="198"/>
      <c r="F23" s="197"/>
      <c r="G23" s="196"/>
      <c r="H23" s="196"/>
      <c r="I23" s="199" t="s">
        <v>1206</v>
      </c>
      <c r="J23" s="198"/>
      <c r="K23" s="198"/>
      <c r="L23" s="198"/>
      <c r="M23" s="198"/>
      <c r="N23" s="193" t="s">
        <v>1206</v>
      </c>
      <c r="O23" s="376" t="s">
        <v>1206</v>
      </c>
      <c r="P23" s="238"/>
      <c r="Q23" s="237"/>
      <c r="R23" s="192"/>
      <c r="S23" s="334"/>
    </row>
    <row r="24" spans="1:19" s="190" customFormat="1" ht="12.75" customHeight="1" x14ac:dyDescent="0.25">
      <c r="A24" s="189"/>
      <c r="B24" s="188" t="s">
        <v>2654</v>
      </c>
      <c r="C24" s="175" t="s">
        <v>45</v>
      </c>
      <c r="D24" s="180" t="s">
        <v>44</v>
      </c>
      <c r="E24" s="222" t="s">
        <v>2653</v>
      </c>
      <c r="F24" s="186" t="s">
        <v>665</v>
      </c>
      <c r="G24" s="185">
        <v>524.37</v>
      </c>
      <c r="H24" s="185">
        <f t="shared" ref="H24:H40" si="1">ROUND(ROUND(G24*4.704,2),0)</f>
        <v>2467</v>
      </c>
      <c r="I24" s="184">
        <v>5</v>
      </c>
      <c r="J24" s="183" t="s">
        <v>227</v>
      </c>
      <c r="K24" s="221">
        <v>1</v>
      </c>
      <c r="L24" s="221">
        <v>8538909999</v>
      </c>
      <c r="M24" s="183" t="s">
        <v>610</v>
      </c>
      <c r="N24" s="221">
        <v>68</v>
      </c>
      <c r="O24" s="371" t="s">
        <v>2652</v>
      </c>
      <c r="P24" s="230"/>
      <c r="Q24" s="183" t="s">
        <v>1305</v>
      </c>
      <c r="R24" s="389"/>
      <c r="S24" s="218">
        <v>8717332206131</v>
      </c>
    </row>
    <row r="25" spans="1:19" s="190" customFormat="1" ht="12.75" customHeight="1" x14ac:dyDescent="0.25">
      <c r="A25" s="189"/>
      <c r="B25" s="188" t="s">
        <v>2651</v>
      </c>
      <c r="C25" s="175" t="s">
        <v>48</v>
      </c>
      <c r="D25" s="180" t="s">
        <v>47</v>
      </c>
      <c r="E25" s="222" t="s">
        <v>2650</v>
      </c>
      <c r="F25" s="186" t="s">
        <v>665</v>
      </c>
      <c r="G25" s="185">
        <v>660.71</v>
      </c>
      <c r="H25" s="185">
        <f t="shared" si="1"/>
        <v>3108</v>
      </c>
      <c r="I25" s="184">
        <v>5</v>
      </c>
      <c r="J25" s="183" t="s">
        <v>227</v>
      </c>
      <c r="K25" s="221">
        <v>1</v>
      </c>
      <c r="L25" s="221">
        <v>8538909999</v>
      </c>
      <c r="M25" s="183" t="s">
        <v>610</v>
      </c>
      <c r="N25" s="221">
        <v>74</v>
      </c>
      <c r="O25" s="371" t="s">
        <v>2649</v>
      </c>
      <c r="P25" s="230"/>
      <c r="Q25" s="183" t="s">
        <v>1305</v>
      </c>
      <c r="R25" s="246"/>
      <c r="S25" s="218">
        <v>8717332206148</v>
      </c>
    </row>
    <row r="26" spans="1:19" s="190" customFormat="1" ht="12.75" customHeight="1" x14ac:dyDescent="0.25">
      <c r="A26" s="189"/>
      <c r="B26" s="188" t="s">
        <v>2648</v>
      </c>
      <c r="C26" s="175" t="s">
        <v>51</v>
      </c>
      <c r="D26" s="180" t="s">
        <v>50</v>
      </c>
      <c r="E26" s="222" t="s">
        <v>2647</v>
      </c>
      <c r="F26" s="186" t="s">
        <v>665</v>
      </c>
      <c r="G26" s="185">
        <v>1122.67</v>
      </c>
      <c r="H26" s="185">
        <f t="shared" si="1"/>
        <v>5281</v>
      </c>
      <c r="I26" s="184">
        <v>5</v>
      </c>
      <c r="J26" s="183" t="s">
        <v>227</v>
      </c>
      <c r="K26" s="221">
        <v>1</v>
      </c>
      <c r="L26" s="221">
        <v>8538909999</v>
      </c>
      <c r="M26" s="183" t="s">
        <v>610</v>
      </c>
      <c r="N26" s="221">
        <v>21</v>
      </c>
      <c r="O26" s="371" t="s">
        <v>2646</v>
      </c>
      <c r="P26" s="230"/>
      <c r="Q26" s="183" t="s">
        <v>1305</v>
      </c>
      <c r="R26" s="246"/>
      <c r="S26" s="218">
        <v>8717332206155</v>
      </c>
    </row>
    <row r="27" spans="1:19" s="190" customFormat="1" ht="12.75" customHeight="1" x14ac:dyDescent="0.25">
      <c r="A27" s="189"/>
      <c r="B27" s="188" t="s">
        <v>2645</v>
      </c>
      <c r="C27" s="175" t="s">
        <v>54</v>
      </c>
      <c r="D27" s="180" t="s">
        <v>53</v>
      </c>
      <c r="E27" s="222" t="s">
        <v>2644</v>
      </c>
      <c r="F27" s="186" t="s">
        <v>665</v>
      </c>
      <c r="G27" s="185">
        <v>354.28</v>
      </c>
      <c r="H27" s="185">
        <f t="shared" si="1"/>
        <v>1667</v>
      </c>
      <c r="I27" s="184">
        <v>5</v>
      </c>
      <c r="J27" s="183" t="s">
        <v>227</v>
      </c>
      <c r="K27" s="221">
        <v>1</v>
      </c>
      <c r="L27" s="221">
        <v>8538909999</v>
      </c>
      <c r="M27" s="183" t="s">
        <v>610</v>
      </c>
      <c r="N27" s="221">
        <v>54</v>
      </c>
      <c r="O27" s="371" t="s">
        <v>2643</v>
      </c>
      <c r="P27" s="230"/>
      <c r="Q27" s="183" t="s">
        <v>1305</v>
      </c>
      <c r="R27" s="246"/>
      <c r="S27" s="218">
        <v>8717332206162</v>
      </c>
    </row>
    <row r="28" spans="1:19" s="190" customFormat="1" ht="12.75" customHeight="1" x14ac:dyDescent="0.25">
      <c r="A28" s="189"/>
      <c r="B28" s="188" t="s">
        <v>2642</v>
      </c>
      <c r="C28" s="175" t="s">
        <v>2641</v>
      </c>
      <c r="D28" s="180" t="s">
        <v>2640</v>
      </c>
      <c r="E28" s="222" t="s">
        <v>2639</v>
      </c>
      <c r="F28" s="186" t="s">
        <v>665</v>
      </c>
      <c r="G28" s="185">
        <v>357.41</v>
      </c>
      <c r="H28" s="185">
        <f t="shared" si="1"/>
        <v>1681</v>
      </c>
      <c r="I28" s="184">
        <v>5</v>
      </c>
      <c r="J28" s="183" t="s">
        <v>227</v>
      </c>
      <c r="K28" s="183" t="s">
        <v>3</v>
      </c>
      <c r="L28" s="221">
        <v>3926909790</v>
      </c>
      <c r="M28" s="183" t="s">
        <v>610</v>
      </c>
      <c r="N28" s="221">
        <v>124</v>
      </c>
      <c r="O28" s="371" t="s">
        <v>2638</v>
      </c>
      <c r="P28" s="230"/>
      <c r="Q28" s="183" t="s">
        <v>1305</v>
      </c>
      <c r="R28" s="246"/>
      <c r="S28" s="218">
        <v>8717332206667</v>
      </c>
    </row>
    <row r="29" spans="1:19" s="190" customFormat="1" ht="12.75" customHeight="1" x14ac:dyDescent="0.25">
      <c r="A29" s="189"/>
      <c r="B29" s="188" t="s">
        <v>2637</v>
      </c>
      <c r="C29" s="175" t="s">
        <v>57</v>
      </c>
      <c r="D29" s="180" t="s">
        <v>56</v>
      </c>
      <c r="E29" s="222" t="s">
        <v>2636</v>
      </c>
      <c r="F29" s="186" t="s">
        <v>665</v>
      </c>
      <c r="G29" s="185">
        <v>409.57</v>
      </c>
      <c r="H29" s="185">
        <f t="shared" si="1"/>
        <v>1927</v>
      </c>
      <c r="I29" s="184">
        <v>5</v>
      </c>
      <c r="J29" s="183" t="s">
        <v>227</v>
      </c>
      <c r="K29" s="221">
        <v>1</v>
      </c>
      <c r="L29" s="221">
        <v>8538909999</v>
      </c>
      <c r="M29" s="183" t="s">
        <v>610</v>
      </c>
      <c r="N29" s="221">
        <v>64</v>
      </c>
      <c r="O29" s="371" t="s">
        <v>2635</v>
      </c>
      <c r="P29" s="230"/>
      <c r="Q29" s="183" t="s">
        <v>1305</v>
      </c>
      <c r="R29" s="246"/>
      <c r="S29" s="218">
        <v>8717332206179</v>
      </c>
    </row>
    <row r="30" spans="1:19" s="190" customFormat="1" ht="12.75" customHeight="1" x14ac:dyDescent="0.25">
      <c r="A30" s="189"/>
      <c r="B30" s="188" t="s">
        <v>2634</v>
      </c>
      <c r="C30" s="175" t="s">
        <v>60</v>
      </c>
      <c r="D30" s="180" t="s">
        <v>59</v>
      </c>
      <c r="E30" s="222" t="s">
        <v>2633</v>
      </c>
      <c r="F30" s="186" t="s">
        <v>665</v>
      </c>
      <c r="G30" s="185">
        <v>340.84</v>
      </c>
      <c r="H30" s="185">
        <f t="shared" si="1"/>
        <v>1603</v>
      </c>
      <c r="I30" s="184">
        <v>5</v>
      </c>
      <c r="J30" s="183" t="s">
        <v>227</v>
      </c>
      <c r="K30" s="183" t="s">
        <v>3</v>
      </c>
      <c r="L30" s="221">
        <v>8538909999</v>
      </c>
      <c r="M30" s="183" t="s">
        <v>610</v>
      </c>
      <c r="N30" s="221">
        <v>13</v>
      </c>
      <c r="O30" s="371" t="s">
        <v>2632</v>
      </c>
      <c r="P30" s="230"/>
      <c r="Q30" s="183" t="s">
        <v>1305</v>
      </c>
      <c r="R30" s="246"/>
      <c r="S30" s="218">
        <v>8717332206315</v>
      </c>
    </row>
    <row r="31" spans="1:19" s="190" customFormat="1" ht="12.75" customHeight="1" x14ac:dyDescent="0.25">
      <c r="A31" s="189"/>
      <c r="B31" s="188" t="s">
        <v>2631</v>
      </c>
      <c r="C31" s="175" t="s">
        <v>66</v>
      </c>
      <c r="D31" s="180" t="s">
        <v>65</v>
      </c>
      <c r="E31" s="222" t="s">
        <v>2630</v>
      </c>
      <c r="F31" s="186" t="s">
        <v>665</v>
      </c>
      <c r="G31" s="185">
        <v>178.3</v>
      </c>
      <c r="H31" s="185">
        <f t="shared" si="1"/>
        <v>839</v>
      </c>
      <c r="I31" s="184">
        <v>5</v>
      </c>
      <c r="J31" s="183" t="s">
        <v>227</v>
      </c>
      <c r="K31" s="221">
        <v>1</v>
      </c>
      <c r="L31" s="221">
        <v>3926909790</v>
      </c>
      <c r="M31" s="183" t="s">
        <v>610</v>
      </c>
      <c r="N31" s="221">
        <v>500</v>
      </c>
      <c r="O31" s="371" t="s">
        <v>2629</v>
      </c>
      <c r="P31" s="230"/>
      <c r="Q31" s="183" t="s">
        <v>1305</v>
      </c>
      <c r="R31" s="246"/>
      <c r="S31" s="179">
        <v>8717332206193</v>
      </c>
    </row>
    <row r="32" spans="1:19" s="190" customFormat="1" ht="12.75" customHeight="1" x14ac:dyDescent="0.25">
      <c r="A32" s="189"/>
      <c r="B32" s="188" t="s">
        <v>2628</v>
      </c>
      <c r="C32" s="175" t="s">
        <v>69</v>
      </c>
      <c r="D32" s="180" t="s">
        <v>68</v>
      </c>
      <c r="E32" s="222" t="s">
        <v>2627</v>
      </c>
      <c r="F32" s="186" t="s">
        <v>665</v>
      </c>
      <c r="G32" s="185">
        <v>131.09</v>
      </c>
      <c r="H32" s="185">
        <f t="shared" si="1"/>
        <v>617</v>
      </c>
      <c r="I32" s="184">
        <v>5</v>
      </c>
      <c r="J32" s="183" t="s">
        <v>227</v>
      </c>
      <c r="K32" s="221">
        <v>1</v>
      </c>
      <c r="L32" s="221">
        <v>3926909790</v>
      </c>
      <c r="M32" s="183" t="s">
        <v>610</v>
      </c>
      <c r="N32" s="221">
        <v>150</v>
      </c>
      <c r="O32" s="371" t="s">
        <v>2626</v>
      </c>
      <c r="P32" s="230"/>
      <c r="Q32" s="183" t="s">
        <v>1305</v>
      </c>
      <c r="R32" s="246"/>
      <c r="S32" s="179">
        <v>8717332206209</v>
      </c>
    </row>
    <row r="33" spans="1:19" s="190" customFormat="1" ht="12.75" customHeight="1" x14ac:dyDescent="0.25">
      <c r="A33" s="189"/>
      <c r="B33" s="188" t="s">
        <v>2625</v>
      </c>
      <c r="C33" s="175" t="s">
        <v>72</v>
      </c>
      <c r="D33" s="180" t="s">
        <v>71</v>
      </c>
      <c r="E33" s="222" t="s">
        <v>2624</v>
      </c>
      <c r="F33" s="186" t="s">
        <v>665</v>
      </c>
      <c r="G33" s="185">
        <v>104.89</v>
      </c>
      <c r="H33" s="185">
        <f t="shared" si="1"/>
        <v>493</v>
      </c>
      <c r="I33" s="184">
        <v>5</v>
      </c>
      <c r="J33" s="183" t="s">
        <v>227</v>
      </c>
      <c r="K33" s="183" t="s">
        <v>3</v>
      </c>
      <c r="L33" s="221">
        <v>3926909790</v>
      </c>
      <c r="M33" s="183" t="s">
        <v>610</v>
      </c>
      <c r="N33" s="221">
        <v>20</v>
      </c>
      <c r="O33" s="371" t="s">
        <v>2623</v>
      </c>
      <c r="P33" s="230"/>
      <c r="Q33" s="183" t="s">
        <v>1305</v>
      </c>
      <c r="R33" s="246"/>
      <c r="S33" s="179">
        <v>8717332206216</v>
      </c>
    </row>
    <row r="34" spans="1:19" s="190" customFormat="1" ht="12.75" customHeight="1" x14ac:dyDescent="0.25">
      <c r="A34" s="189"/>
      <c r="B34" s="187" t="s">
        <v>2622</v>
      </c>
      <c r="C34" s="236" t="s">
        <v>63</v>
      </c>
      <c r="D34" s="220" t="s">
        <v>62</v>
      </c>
      <c r="E34" s="222" t="s">
        <v>2621</v>
      </c>
      <c r="F34" s="186" t="s">
        <v>665</v>
      </c>
      <c r="G34" s="185">
        <v>443.13</v>
      </c>
      <c r="H34" s="185">
        <f t="shared" si="1"/>
        <v>2084</v>
      </c>
      <c r="I34" s="184">
        <v>5</v>
      </c>
      <c r="J34" s="313" t="s">
        <v>227</v>
      </c>
      <c r="K34" s="313" t="s">
        <v>3</v>
      </c>
      <c r="L34" s="221">
        <v>85189000</v>
      </c>
      <c r="M34" s="313" t="s">
        <v>650</v>
      </c>
      <c r="N34" s="313">
        <v>7</v>
      </c>
      <c r="O34" s="390" t="s">
        <v>2620</v>
      </c>
      <c r="P34" s="222"/>
      <c r="Q34" s="313" t="s">
        <v>1305</v>
      </c>
      <c r="R34" s="246"/>
      <c r="S34" s="229">
        <v>8717332875269</v>
      </c>
    </row>
    <row r="35" spans="1:19" s="190" customFormat="1" ht="12.75" customHeight="1" x14ac:dyDescent="0.25">
      <c r="A35" s="189"/>
      <c r="B35" s="188" t="s">
        <v>2619</v>
      </c>
      <c r="C35" s="175" t="s">
        <v>2618</v>
      </c>
      <c r="D35" s="180" t="s">
        <v>2617</v>
      </c>
      <c r="E35" s="222" t="s">
        <v>2616</v>
      </c>
      <c r="F35" s="186" t="s">
        <v>665</v>
      </c>
      <c r="G35" s="185">
        <v>132.15</v>
      </c>
      <c r="H35" s="185">
        <f t="shared" si="1"/>
        <v>622</v>
      </c>
      <c r="I35" s="184">
        <v>5</v>
      </c>
      <c r="J35" s="183" t="s">
        <v>227</v>
      </c>
      <c r="K35" s="183" t="s">
        <v>3</v>
      </c>
      <c r="L35" s="221">
        <v>3926909790</v>
      </c>
      <c r="M35" s="183" t="s">
        <v>610</v>
      </c>
      <c r="N35" s="221">
        <v>8</v>
      </c>
      <c r="O35" s="371" t="s">
        <v>1981</v>
      </c>
      <c r="P35" s="230"/>
      <c r="Q35" s="183" t="s">
        <v>1305</v>
      </c>
      <c r="R35" s="246"/>
      <c r="S35" s="218">
        <v>8717332206650</v>
      </c>
    </row>
    <row r="36" spans="1:19" s="190" customFormat="1" ht="12.75" customHeight="1" x14ac:dyDescent="0.25">
      <c r="A36" s="189"/>
      <c r="B36" s="188" t="s">
        <v>2615</v>
      </c>
      <c r="C36" s="175" t="s">
        <v>75</v>
      </c>
      <c r="D36" s="180" t="s">
        <v>74</v>
      </c>
      <c r="E36" s="222" t="s">
        <v>2614</v>
      </c>
      <c r="F36" s="186" t="s">
        <v>665</v>
      </c>
      <c r="G36" s="185">
        <v>140.94999999999999</v>
      </c>
      <c r="H36" s="185">
        <f t="shared" si="1"/>
        <v>663</v>
      </c>
      <c r="I36" s="184">
        <v>5</v>
      </c>
      <c r="J36" s="183" t="s">
        <v>227</v>
      </c>
      <c r="K36" s="183" t="s">
        <v>3</v>
      </c>
      <c r="L36" s="221">
        <v>7326909890</v>
      </c>
      <c r="M36" s="183" t="s">
        <v>610</v>
      </c>
      <c r="N36" s="221">
        <v>10</v>
      </c>
      <c r="O36" s="371" t="s">
        <v>2613</v>
      </c>
      <c r="P36" s="230"/>
      <c r="Q36" s="183" t="s">
        <v>1305</v>
      </c>
      <c r="R36" s="389"/>
      <c r="S36" s="218">
        <v>8717332206278</v>
      </c>
    </row>
    <row r="37" spans="1:19" s="190" customFormat="1" ht="12.75" customHeight="1" x14ac:dyDescent="0.25">
      <c r="A37" s="189"/>
      <c r="B37" s="188" t="s">
        <v>2612</v>
      </c>
      <c r="C37" s="175" t="s">
        <v>78</v>
      </c>
      <c r="D37" s="180" t="s">
        <v>77</v>
      </c>
      <c r="E37" s="222" t="s">
        <v>2611</v>
      </c>
      <c r="F37" s="186" t="s">
        <v>665</v>
      </c>
      <c r="G37" s="185">
        <v>110.12</v>
      </c>
      <c r="H37" s="185">
        <f t="shared" si="1"/>
        <v>518</v>
      </c>
      <c r="I37" s="184">
        <v>5</v>
      </c>
      <c r="J37" s="183" t="s">
        <v>227</v>
      </c>
      <c r="K37" s="183" t="s">
        <v>3</v>
      </c>
      <c r="L37" s="221">
        <v>7326909890</v>
      </c>
      <c r="M37" s="183" t="s">
        <v>610</v>
      </c>
      <c r="N37" s="221">
        <v>4</v>
      </c>
      <c r="O37" s="371" t="s">
        <v>2610</v>
      </c>
      <c r="P37" s="230"/>
      <c r="Q37" s="183" t="s">
        <v>1305</v>
      </c>
      <c r="R37" s="389"/>
      <c r="S37" s="218">
        <v>8717332206285</v>
      </c>
    </row>
    <row r="38" spans="1:19" s="190" customFormat="1" ht="12.75" customHeight="1" x14ac:dyDescent="0.25">
      <c r="A38" s="189"/>
      <c r="B38" s="188" t="s">
        <v>2609</v>
      </c>
      <c r="C38" s="175" t="s">
        <v>81</v>
      </c>
      <c r="D38" s="180" t="s">
        <v>80</v>
      </c>
      <c r="E38" s="222" t="s">
        <v>2608</v>
      </c>
      <c r="F38" s="186" t="s">
        <v>665</v>
      </c>
      <c r="G38" s="185">
        <v>96.9</v>
      </c>
      <c r="H38" s="185">
        <f t="shared" si="1"/>
        <v>456</v>
      </c>
      <c r="I38" s="184">
        <v>5</v>
      </c>
      <c r="J38" s="183" t="s">
        <v>227</v>
      </c>
      <c r="K38" s="183" t="s">
        <v>3</v>
      </c>
      <c r="L38" s="221">
        <v>3926909790</v>
      </c>
      <c r="M38" s="183" t="s">
        <v>610</v>
      </c>
      <c r="N38" s="221">
        <v>3</v>
      </c>
      <c r="O38" s="371" t="s">
        <v>2607</v>
      </c>
      <c r="P38" s="230"/>
      <c r="Q38" s="183" t="s">
        <v>1305</v>
      </c>
      <c r="R38" s="389"/>
      <c r="S38" s="218">
        <v>8717332206292</v>
      </c>
    </row>
    <row r="39" spans="1:19" s="190" customFormat="1" ht="12.75" customHeight="1" x14ac:dyDescent="0.25">
      <c r="A39" s="189"/>
      <c r="B39" s="188" t="s">
        <v>2539</v>
      </c>
      <c r="C39" s="175" t="s">
        <v>84</v>
      </c>
      <c r="D39" s="180" t="s">
        <v>83</v>
      </c>
      <c r="E39" s="222" t="s">
        <v>2538</v>
      </c>
      <c r="F39" s="186" t="s">
        <v>665</v>
      </c>
      <c r="G39" s="185">
        <v>17.62</v>
      </c>
      <c r="H39" s="185">
        <f t="shared" si="1"/>
        <v>83</v>
      </c>
      <c r="I39" s="184">
        <v>5</v>
      </c>
      <c r="J39" s="183" t="s">
        <v>227</v>
      </c>
      <c r="K39" s="221">
        <v>1</v>
      </c>
      <c r="L39" s="221">
        <v>3926909790</v>
      </c>
      <c r="M39" s="183" t="s">
        <v>610</v>
      </c>
      <c r="N39" s="221">
        <v>737</v>
      </c>
      <c r="O39" s="371" t="s">
        <v>1246</v>
      </c>
      <c r="P39" s="230"/>
      <c r="Q39" s="183" t="s">
        <v>1305</v>
      </c>
      <c r="R39" s="389"/>
      <c r="S39" s="179">
        <v>8717332206605</v>
      </c>
    </row>
    <row r="40" spans="1:19" s="190" customFormat="1" ht="12.75" customHeight="1" x14ac:dyDescent="0.25">
      <c r="A40" s="189"/>
      <c r="B40" s="188" t="s">
        <v>2606</v>
      </c>
      <c r="C40" s="175" t="s">
        <v>87</v>
      </c>
      <c r="D40" s="180" t="s">
        <v>86</v>
      </c>
      <c r="E40" s="222" t="s">
        <v>2605</v>
      </c>
      <c r="F40" s="186" t="s">
        <v>665</v>
      </c>
      <c r="G40" s="185">
        <v>88.1</v>
      </c>
      <c r="H40" s="185">
        <f t="shared" si="1"/>
        <v>414</v>
      </c>
      <c r="I40" s="184">
        <v>5</v>
      </c>
      <c r="J40" s="183" t="s">
        <v>227</v>
      </c>
      <c r="K40" s="183" t="s">
        <v>3</v>
      </c>
      <c r="L40" s="221">
        <v>7326909890</v>
      </c>
      <c r="M40" s="183" t="s">
        <v>610</v>
      </c>
      <c r="N40" s="221">
        <v>31</v>
      </c>
      <c r="O40" s="371" t="s">
        <v>2604</v>
      </c>
      <c r="P40" s="230"/>
      <c r="Q40" s="183" t="s">
        <v>1305</v>
      </c>
      <c r="R40" s="389"/>
      <c r="S40" s="179">
        <v>8717332206766</v>
      </c>
    </row>
    <row r="41" spans="1:19" s="190" customFormat="1" x14ac:dyDescent="0.25">
      <c r="A41" s="189"/>
      <c r="B41" s="200" t="s">
        <v>2603</v>
      </c>
      <c r="C41" s="198"/>
      <c r="D41" s="199"/>
      <c r="E41" s="198"/>
      <c r="F41" s="197"/>
      <c r="G41" s="196"/>
      <c r="H41" s="196"/>
      <c r="I41" s="199" t="s">
        <v>1206</v>
      </c>
      <c r="J41" s="198"/>
      <c r="K41" s="198"/>
      <c r="L41" s="198"/>
      <c r="M41" s="198"/>
      <c r="N41" s="193" t="s">
        <v>1206</v>
      </c>
      <c r="O41" s="376" t="s">
        <v>1206</v>
      </c>
      <c r="P41" s="194"/>
      <c r="Q41" s="375"/>
      <c r="R41" s="192"/>
      <c r="S41" s="334"/>
    </row>
    <row r="42" spans="1:19" s="190" customFormat="1" ht="12.75" customHeight="1" x14ac:dyDescent="0.25">
      <c r="A42" s="189"/>
      <c r="B42" s="188" t="s">
        <v>2602</v>
      </c>
      <c r="C42" s="175" t="s">
        <v>90</v>
      </c>
      <c r="D42" s="180" t="s">
        <v>89</v>
      </c>
      <c r="E42" s="222" t="s">
        <v>2601</v>
      </c>
      <c r="F42" s="186" t="s">
        <v>665</v>
      </c>
      <c r="G42" s="185">
        <v>440.48</v>
      </c>
      <c r="H42" s="185">
        <f t="shared" ref="H42:H50" si="2">ROUND(ROUND(G42*4.704,2),0)</f>
        <v>2072</v>
      </c>
      <c r="I42" s="184">
        <v>5</v>
      </c>
      <c r="J42" s="183" t="s">
        <v>227</v>
      </c>
      <c r="K42" s="221">
        <v>1</v>
      </c>
      <c r="L42" s="221">
        <v>8529904900</v>
      </c>
      <c r="M42" s="183" t="s">
        <v>610</v>
      </c>
      <c r="N42" s="221">
        <v>64</v>
      </c>
      <c r="O42" s="371" t="s">
        <v>2600</v>
      </c>
      <c r="P42" s="230"/>
      <c r="Q42" s="183" t="s">
        <v>1305</v>
      </c>
      <c r="R42" s="246"/>
      <c r="S42" s="179">
        <v>8717332206087</v>
      </c>
    </row>
    <row r="43" spans="1:19" s="190" customFormat="1" ht="12.75" customHeight="1" x14ac:dyDescent="0.25">
      <c r="A43" s="189"/>
      <c r="B43" s="188" t="s">
        <v>2599</v>
      </c>
      <c r="C43" s="175" t="s">
        <v>93</v>
      </c>
      <c r="D43" s="180" t="s">
        <v>92</v>
      </c>
      <c r="E43" s="222" t="s">
        <v>2598</v>
      </c>
      <c r="F43" s="186" t="s">
        <v>665</v>
      </c>
      <c r="G43" s="185">
        <v>660.71</v>
      </c>
      <c r="H43" s="185">
        <f t="shared" si="2"/>
        <v>3108</v>
      </c>
      <c r="I43" s="184">
        <v>5</v>
      </c>
      <c r="J43" s="183" t="s">
        <v>227</v>
      </c>
      <c r="K43" s="221">
        <v>1</v>
      </c>
      <c r="L43" s="221">
        <v>8529904900</v>
      </c>
      <c r="M43" s="183" t="s">
        <v>610</v>
      </c>
      <c r="N43" s="221">
        <v>13</v>
      </c>
      <c r="O43" s="371" t="s">
        <v>2597</v>
      </c>
      <c r="P43" s="230"/>
      <c r="Q43" s="183" t="s">
        <v>1305</v>
      </c>
      <c r="R43" s="246"/>
      <c r="S43" s="218">
        <v>8717332206094</v>
      </c>
    </row>
    <row r="44" spans="1:19" s="190" customFormat="1" ht="12.75" customHeight="1" x14ac:dyDescent="0.25">
      <c r="A44" s="189"/>
      <c r="B44" s="188" t="s">
        <v>2596</v>
      </c>
      <c r="C44" s="175" t="s">
        <v>96</v>
      </c>
      <c r="D44" s="180" t="s">
        <v>95</v>
      </c>
      <c r="E44" s="222" t="s">
        <v>2595</v>
      </c>
      <c r="F44" s="186" t="s">
        <v>665</v>
      </c>
      <c r="G44" s="185">
        <v>1122.67</v>
      </c>
      <c r="H44" s="185">
        <f t="shared" si="2"/>
        <v>5281</v>
      </c>
      <c r="I44" s="184">
        <v>5</v>
      </c>
      <c r="J44" s="183" t="s">
        <v>227</v>
      </c>
      <c r="K44" s="183" t="s">
        <v>3</v>
      </c>
      <c r="L44" s="221">
        <v>8529904900</v>
      </c>
      <c r="M44" s="183" t="s">
        <v>610</v>
      </c>
      <c r="N44" s="221">
        <v>7</v>
      </c>
      <c r="O44" s="371" t="s">
        <v>2594</v>
      </c>
      <c r="P44" s="230"/>
      <c r="Q44" s="183" t="s">
        <v>1305</v>
      </c>
      <c r="R44" s="246"/>
      <c r="S44" s="218">
        <v>8717332206100</v>
      </c>
    </row>
    <row r="45" spans="1:19" s="190" customFormat="1" ht="12.75" customHeight="1" x14ac:dyDescent="0.25">
      <c r="A45" s="189"/>
      <c r="B45" s="188" t="s">
        <v>2593</v>
      </c>
      <c r="C45" s="175" t="s">
        <v>99</v>
      </c>
      <c r="D45" s="180" t="s">
        <v>98</v>
      </c>
      <c r="E45" s="222" t="s">
        <v>2592</v>
      </c>
      <c r="F45" s="186" t="s">
        <v>665</v>
      </c>
      <c r="G45" s="185">
        <v>486.93</v>
      </c>
      <c r="H45" s="185">
        <f t="shared" si="2"/>
        <v>2291</v>
      </c>
      <c r="I45" s="184">
        <v>5</v>
      </c>
      <c r="J45" s="183" t="s">
        <v>227</v>
      </c>
      <c r="K45" s="183" t="s">
        <v>3</v>
      </c>
      <c r="L45" s="221">
        <v>3926909790</v>
      </c>
      <c r="M45" s="183" t="s">
        <v>610</v>
      </c>
      <c r="N45" s="221">
        <v>8</v>
      </c>
      <c r="O45" s="371" t="s">
        <v>2591</v>
      </c>
      <c r="P45" s="230"/>
      <c r="Q45" s="183" t="s">
        <v>1305</v>
      </c>
      <c r="R45" s="246"/>
      <c r="S45" s="218">
        <v>8717332206117</v>
      </c>
    </row>
    <row r="46" spans="1:19" s="190" customFormat="1" ht="12.75" customHeight="1" x14ac:dyDescent="0.25">
      <c r="A46" s="189"/>
      <c r="B46" s="188" t="s">
        <v>2590</v>
      </c>
      <c r="C46" s="175" t="s">
        <v>102</v>
      </c>
      <c r="D46" s="180" t="s">
        <v>101</v>
      </c>
      <c r="E46" s="222" t="s">
        <v>2589</v>
      </c>
      <c r="F46" s="186" t="s">
        <v>665</v>
      </c>
      <c r="G46" s="185">
        <v>660.71</v>
      </c>
      <c r="H46" s="185">
        <f t="shared" si="2"/>
        <v>3108</v>
      </c>
      <c r="I46" s="184">
        <v>5</v>
      </c>
      <c r="J46" s="183" t="s">
        <v>227</v>
      </c>
      <c r="K46" s="183" t="s">
        <v>3</v>
      </c>
      <c r="L46" s="221">
        <v>3926909790</v>
      </c>
      <c r="M46" s="183" t="s">
        <v>610</v>
      </c>
      <c r="N46" s="221">
        <v>10</v>
      </c>
      <c r="O46" s="371" t="s">
        <v>2588</v>
      </c>
      <c r="P46" s="230"/>
      <c r="Q46" s="183" t="s">
        <v>1305</v>
      </c>
      <c r="R46" s="246"/>
      <c r="S46" s="218">
        <v>8717332206124</v>
      </c>
    </row>
    <row r="47" spans="1:19" s="190" customFormat="1" ht="12.75" customHeight="1" x14ac:dyDescent="0.25">
      <c r="A47" s="189"/>
      <c r="B47" s="188" t="s">
        <v>2587</v>
      </c>
      <c r="C47" s="175" t="s">
        <v>2586</v>
      </c>
      <c r="D47" s="180" t="s">
        <v>2585</v>
      </c>
      <c r="E47" s="222" t="s">
        <v>2584</v>
      </c>
      <c r="F47" s="186" t="s">
        <v>665</v>
      </c>
      <c r="G47" s="185">
        <v>293.24</v>
      </c>
      <c r="H47" s="185">
        <f t="shared" si="2"/>
        <v>1379</v>
      </c>
      <c r="I47" s="184">
        <v>5</v>
      </c>
      <c r="J47" s="183" t="s">
        <v>227</v>
      </c>
      <c r="K47" s="183" t="s">
        <v>3</v>
      </c>
      <c r="L47" s="221">
        <v>7326909890</v>
      </c>
      <c r="M47" s="183" t="s">
        <v>650</v>
      </c>
      <c r="N47" s="221">
        <v>1</v>
      </c>
      <c r="O47" s="371" t="s">
        <v>2583</v>
      </c>
      <c r="P47" s="230"/>
      <c r="Q47" s="183" t="s">
        <v>1305</v>
      </c>
      <c r="R47" s="246"/>
      <c r="S47" s="179">
        <v>8717332263493</v>
      </c>
    </row>
    <row r="48" spans="1:19" s="190" customFormat="1" ht="12.75" customHeight="1" x14ac:dyDescent="0.25">
      <c r="A48" s="189"/>
      <c r="B48" s="187" t="s">
        <v>2582</v>
      </c>
      <c r="C48" s="236" t="s">
        <v>119</v>
      </c>
      <c r="D48" s="220" t="s">
        <v>118</v>
      </c>
      <c r="E48" s="222" t="s">
        <v>2581</v>
      </c>
      <c r="F48" s="186" t="s">
        <v>665</v>
      </c>
      <c r="G48" s="185">
        <v>781.97</v>
      </c>
      <c r="H48" s="185">
        <f t="shared" si="2"/>
        <v>3678</v>
      </c>
      <c r="I48" s="184">
        <v>5</v>
      </c>
      <c r="J48" s="313" t="s">
        <v>227</v>
      </c>
      <c r="K48" s="313" t="s">
        <v>3</v>
      </c>
      <c r="L48" s="221">
        <v>8302500000</v>
      </c>
      <c r="M48" s="313" t="s">
        <v>650</v>
      </c>
      <c r="N48" s="221">
        <v>5</v>
      </c>
      <c r="O48" s="371" t="s">
        <v>2580</v>
      </c>
      <c r="P48" s="222"/>
      <c r="Q48" s="313" t="s">
        <v>1305</v>
      </c>
      <c r="R48" s="313"/>
      <c r="S48" s="229">
        <v>8717332875252</v>
      </c>
    </row>
    <row r="49" spans="1:19" s="190" customFormat="1" ht="12.75" customHeight="1" x14ac:dyDescent="0.25">
      <c r="A49" s="189"/>
      <c r="B49" s="187" t="s">
        <v>2579</v>
      </c>
      <c r="C49" s="236" t="s">
        <v>122</v>
      </c>
      <c r="D49" s="220" t="s">
        <v>121</v>
      </c>
      <c r="E49" s="222" t="s">
        <v>2578</v>
      </c>
      <c r="F49" s="186" t="s">
        <v>665</v>
      </c>
      <c r="G49" s="185">
        <v>944.48</v>
      </c>
      <c r="H49" s="185">
        <f t="shared" si="2"/>
        <v>4443</v>
      </c>
      <c r="I49" s="184" t="s">
        <v>1216</v>
      </c>
      <c r="J49" s="313" t="s">
        <v>227</v>
      </c>
      <c r="K49" s="313" t="s">
        <v>3</v>
      </c>
      <c r="L49" s="221">
        <v>8504409090</v>
      </c>
      <c r="M49" s="313" t="s">
        <v>2575</v>
      </c>
      <c r="N49" s="313">
        <v>31</v>
      </c>
      <c r="O49" s="390" t="s">
        <v>2574</v>
      </c>
      <c r="P49" s="222"/>
      <c r="Q49" s="313" t="s">
        <v>1305</v>
      </c>
      <c r="R49" s="313"/>
      <c r="S49" s="229">
        <v>8717332871018</v>
      </c>
    </row>
    <row r="50" spans="1:19" s="190" customFormat="1" ht="12.75" customHeight="1" x14ac:dyDescent="0.25">
      <c r="A50" s="189"/>
      <c r="B50" s="187" t="s">
        <v>2577</v>
      </c>
      <c r="C50" s="236" t="s">
        <v>125</v>
      </c>
      <c r="D50" s="220" t="s">
        <v>124</v>
      </c>
      <c r="E50" s="222" t="s">
        <v>2576</v>
      </c>
      <c r="F50" s="186" t="s">
        <v>665</v>
      </c>
      <c r="G50" s="185">
        <v>1312.29</v>
      </c>
      <c r="H50" s="185">
        <f t="shared" si="2"/>
        <v>6173</v>
      </c>
      <c r="I50" s="184" t="s">
        <v>1216</v>
      </c>
      <c r="J50" s="313" t="s">
        <v>227</v>
      </c>
      <c r="K50" s="313" t="s">
        <v>3</v>
      </c>
      <c r="L50" s="221">
        <v>8504409090</v>
      </c>
      <c r="M50" s="313" t="s">
        <v>2575</v>
      </c>
      <c r="N50" s="313">
        <v>23</v>
      </c>
      <c r="O50" s="390" t="s">
        <v>2574</v>
      </c>
      <c r="P50" s="222"/>
      <c r="Q50" s="313" t="s">
        <v>1305</v>
      </c>
      <c r="R50" s="313"/>
      <c r="S50" s="229">
        <v>8717332871032</v>
      </c>
    </row>
    <row r="51" spans="1:19" s="190" customFormat="1" x14ac:dyDescent="0.25">
      <c r="A51" s="189"/>
      <c r="B51" s="200" t="s">
        <v>2573</v>
      </c>
      <c r="C51" s="198"/>
      <c r="D51" s="199"/>
      <c r="E51" s="198"/>
      <c r="F51" s="197"/>
      <c r="G51" s="196"/>
      <c r="H51" s="196"/>
      <c r="I51" s="199" t="s">
        <v>1206</v>
      </c>
      <c r="J51" s="198"/>
      <c r="K51" s="198"/>
      <c r="L51" s="198"/>
      <c r="M51" s="198"/>
      <c r="N51" s="198" t="s">
        <v>1206</v>
      </c>
      <c r="O51" s="394" t="s">
        <v>1206</v>
      </c>
      <c r="P51" s="194"/>
      <c r="Q51" s="375"/>
      <c r="R51" s="192"/>
      <c r="S51" s="334"/>
    </row>
    <row r="52" spans="1:19" s="190" customFormat="1" x14ac:dyDescent="0.25">
      <c r="A52" s="189"/>
      <c r="B52" s="188" t="s">
        <v>2572</v>
      </c>
      <c r="C52" s="175" t="s">
        <v>656</v>
      </c>
      <c r="D52" s="180" t="s">
        <v>104</v>
      </c>
      <c r="E52" s="222" t="s">
        <v>2571</v>
      </c>
      <c r="F52" s="186" t="s">
        <v>665</v>
      </c>
      <c r="G52" s="185">
        <v>431.66</v>
      </c>
      <c r="H52" s="185">
        <f t="shared" ref="H52:H58" si="3">ROUND(ROUND(G52*4.704,2),0)</f>
        <v>2031</v>
      </c>
      <c r="I52" s="184">
        <v>5</v>
      </c>
      <c r="J52" s="183" t="s">
        <v>227</v>
      </c>
      <c r="K52" s="221">
        <v>1</v>
      </c>
      <c r="L52" s="221">
        <v>8504403090</v>
      </c>
      <c r="M52" s="183" t="s">
        <v>610</v>
      </c>
      <c r="N52" s="221">
        <v>1250</v>
      </c>
      <c r="O52" s="371" t="s">
        <v>2570</v>
      </c>
      <c r="P52" s="230"/>
      <c r="Q52" s="183" t="s">
        <v>1305</v>
      </c>
      <c r="R52" s="246"/>
      <c r="S52" s="218">
        <v>8717332206582</v>
      </c>
    </row>
    <row r="53" spans="1:19" s="190" customFormat="1" x14ac:dyDescent="0.25">
      <c r="A53" s="189"/>
      <c r="B53" s="188" t="s">
        <v>2569</v>
      </c>
      <c r="C53" s="175" t="s">
        <v>107</v>
      </c>
      <c r="D53" s="180" t="s">
        <v>106</v>
      </c>
      <c r="E53" s="222" t="s">
        <v>2568</v>
      </c>
      <c r="F53" s="186" t="s">
        <v>665</v>
      </c>
      <c r="G53" s="185">
        <v>22.02</v>
      </c>
      <c r="H53" s="185">
        <f t="shared" si="3"/>
        <v>104</v>
      </c>
      <c r="I53" s="184">
        <v>5</v>
      </c>
      <c r="J53" s="183" t="s">
        <v>227</v>
      </c>
      <c r="K53" s="183" t="s">
        <v>3</v>
      </c>
      <c r="L53" s="221">
        <v>8544429090</v>
      </c>
      <c r="M53" s="183" t="s">
        <v>610</v>
      </c>
      <c r="N53" s="221">
        <v>700</v>
      </c>
      <c r="O53" s="371" t="s">
        <v>1521</v>
      </c>
      <c r="P53" s="230"/>
      <c r="Q53" s="183" t="s">
        <v>1305</v>
      </c>
      <c r="R53" s="246"/>
      <c r="S53" s="218">
        <v>8717332206520</v>
      </c>
    </row>
    <row r="54" spans="1:19" s="190" customFormat="1" x14ac:dyDescent="0.25">
      <c r="A54" s="189"/>
      <c r="B54" s="188" t="s">
        <v>2567</v>
      </c>
      <c r="C54" s="175" t="s">
        <v>110</v>
      </c>
      <c r="D54" s="180" t="s">
        <v>109</v>
      </c>
      <c r="E54" s="222" t="s">
        <v>2566</v>
      </c>
      <c r="F54" s="186" t="s">
        <v>665</v>
      </c>
      <c r="G54" s="185">
        <v>96.9</v>
      </c>
      <c r="H54" s="185">
        <f t="shared" si="3"/>
        <v>456</v>
      </c>
      <c r="I54" s="184">
        <v>5</v>
      </c>
      <c r="J54" s="183" t="s">
        <v>227</v>
      </c>
      <c r="K54" s="183" t="s">
        <v>3</v>
      </c>
      <c r="L54" s="221">
        <v>3926909790</v>
      </c>
      <c r="M54" s="183" t="s">
        <v>610</v>
      </c>
      <c r="N54" s="221">
        <v>12</v>
      </c>
      <c r="O54" s="371" t="s">
        <v>2565</v>
      </c>
      <c r="P54" s="230"/>
      <c r="Q54" s="183" t="s">
        <v>1305</v>
      </c>
      <c r="R54" s="246"/>
      <c r="S54" s="299">
        <v>8717332342655</v>
      </c>
    </row>
    <row r="55" spans="1:19" s="190" customFormat="1" x14ac:dyDescent="0.25">
      <c r="A55" s="189"/>
      <c r="B55" s="188" t="s">
        <v>2564</v>
      </c>
      <c r="C55" s="175" t="s">
        <v>113</v>
      </c>
      <c r="D55" s="180" t="s">
        <v>112</v>
      </c>
      <c r="E55" s="222" t="s">
        <v>2563</v>
      </c>
      <c r="F55" s="186" t="s">
        <v>665</v>
      </c>
      <c r="G55" s="185">
        <v>123.34</v>
      </c>
      <c r="H55" s="185">
        <f t="shared" si="3"/>
        <v>580</v>
      </c>
      <c r="I55" s="184">
        <v>5</v>
      </c>
      <c r="J55" s="183" t="s">
        <v>227</v>
      </c>
      <c r="K55" s="221">
        <v>1</v>
      </c>
      <c r="L55" s="221">
        <v>3926909790</v>
      </c>
      <c r="M55" s="183" t="s">
        <v>610</v>
      </c>
      <c r="N55" s="221">
        <v>375</v>
      </c>
      <c r="O55" s="371" t="s">
        <v>2562</v>
      </c>
      <c r="P55" s="230"/>
      <c r="Q55" s="183" t="s">
        <v>1305</v>
      </c>
      <c r="R55" s="246"/>
      <c r="S55" s="299">
        <v>8717332342679</v>
      </c>
    </row>
    <row r="56" spans="1:19" s="190" customFormat="1" x14ac:dyDescent="0.25">
      <c r="A56" s="189"/>
      <c r="B56" s="188">
        <v>705000398453</v>
      </c>
      <c r="C56" s="175" t="s">
        <v>2561</v>
      </c>
      <c r="D56" s="180" t="s">
        <v>2560</v>
      </c>
      <c r="E56" s="222" t="s">
        <v>2559</v>
      </c>
      <c r="F56" s="186" t="s">
        <v>665</v>
      </c>
      <c r="G56" s="185">
        <v>595.23</v>
      </c>
      <c r="H56" s="185">
        <f t="shared" si="3"/>
        <v>2800</v>
      </c>
      <c r="I56" s="184" t="s">
        <v>1216</v>
      </c>
      <c r="J56" s="183" t="s">
        <v>227</v>
      </c>
      <c r="K56" s="221" t="s">
        <v>3</v>
      </c>
      <c r="L56" s="221">
        <v>85044055</v>
      </c>
      <c r="M56" s="183" t="s">
        <v>2558</v>
      </c>
      <c r="N56" s="221">
        <v>23</v>
      </c>
      <c r="O56" s="371">
        <v>11</v>
      </c>
      <c r="P56" s="393"/>
      <c r="Q56" s="183" t="s">
        <v>1305</v>
      </c>
      <c r="R56" s="246"/>
      <c r="S56" s="392">
        <v>4060039146991</v>
      </c>
    </row>
    <row r="57" spans="1:19" s="190" customFormat="1" x14ac:dyDescent="0.25">
      <c r="A57" s="189"/>
      <c r="B57" s="188" t="s">
        <v>2557</v>
      </c>
      <c r="C57" s="175" t="s">
        <v>2556</v>
      </c>
      <c r="D57" s="180" t="s">
        <v>2555</v>
      </c>
      <c r="E57" s="222" t="s">
        <v>2554</v>
      </c>
      <c r="F57" s="186" t="s">
        <v>665</v>
      </c>
      <c r="G57" s="185">
        <v>1198.08</v>
      </c>
      <c r="H57" s="185">
        <f t="shared" si="3"/>
        <v>5636</v>
      </c>
      <c r="I57" s="184">
        <v>5</v>
      </c>
      <c r="J57" s="183" t="s">
        <v>227</v>
      </c>
      <c r="K57" s="183" t="s">
        <v>32</v>
      </c>
      <c r="L57" s="221">
        <v>8504900500</v>
      </c>
      <c r="M57" s="183" t="s">
        <v>1272</v>
      </c>
      <c r="N57" s="221">
        <v>20</v>
      </c>
      <c r="O57" s="371" t="s">
        <v>2553</v>
      </c>
      <c r="P57" s="386"/>
      <c r="Q57" s="183" t="s">
        <v>2552</v>
      </c>
      <c r="R57" s="389"/>
      <c r="S57" s="179">
        <v>8717332206674</v>
      </c>
    </row>
    <row r="58" spans="1:19" s="190" customFormat="1" x14ac:dyDescent="0.25">
      <c r="A58" s="189"/>
      <c r="B58" s="188" t="s">
        <v>2551</v>
      </c>
      <c r="C58" s="391" t="s">
        <v>2550</v>
      </c>
      <c r="D58" s="220" t="s">
        <v>2549</v>
      </c>
      <c r="E58" s="311" t="s">
        <v>2548</v>
      </c>
      <c r="F58" s="186" t="s">
        <v>665</v>
      </c>
      <c r="G58" s="185">
        <v>177.91</v>
      </c>
      <c r="H58" s="185">
        <f t="shared" si="3"/>
        <v>837</v>
      </c>
      <c r="I58" s="184">
        <v>5</v>
      </c>
      <c r="J58" s="300" t="s">
        <v>227</v>
      </c>
      <c r="K58" s="300" t="s">
        <v>3</v>
      </c>
      <c r="L58" s="221">
        <v>8531900000</v>
      </c>
      <c r="M58" s="300" t="s">
        <v>610</v>
      </c>
      <c r="N58" s="241">
        <v>111</v>
      </c>
      <c r="O58" s="390" t="s">
        <v>1612</v>
      </c>
      <c r="P58" s="311"/>
      <c r="Q58" s="300"/>
      <c r="R58" s="300"/>
      <c r="S58" s="179">
        <v>8717332754281</v>
      </c>
    </row>
    <row r="59" spans="1:19" s="190" customFormat="1" x14ac:dyDescent="0.25">
      <c r="A59" s="189"/>
      <c r="B59" s="200" t="s">
        <v>2547</v>
      </c>
      <c r="C59" s="198"/>
      <c r="D59" s="199"/>
      <c r="E59" s="198"/>
      <c r="F59" s="197"/>
      <c r="G59" s="196"/>
      <c r="H59" s="196"/>
      <c r="I59" s="199" t="s">
        <v>1206</v>
      </c>
      <c r="J59" s="198"/>
      <c r="K59" s="198"/>
      <c r="L59" s="198"/>
      <c r="M59" s="193"/>
      <c r="N59" s="193" t="s">
        <v>1206</v>
      </c>
      <c r="O59" s="376" t="s">
        <v>1206</v>
      </c>
      <c r="P59" s="194"/>
      <c r="Q59" s="375"/>
      <c r="R59" s="192"/>
      <c r="S59" s="334"/>
    </row>
    <row r="60" spans="1:19" s="190" customFormat="1" ht="12.75" customHeight="1" x14ac:dyDescent="0.25">
      <c r="A60" s="189"/>
      <c r="B60" s="188" t="s">
        <v>2546</v>
      </c>
      <c r="C60" s="175" t="s">
        <v>116</v>
      </c>
      <c r="D60" s="180" t="s">
        <v>115</v>
      </c>
      <c r="E60" s="222" t="s">
        <v>2545</v>
      </c>
      <c r="F60" s="186" t="s">
        <v>665</v>
      </c>
      <c r="G60" s="185">
        <v>28.63</v>
      </c>
      <c r="H60" s="185">
        <f>ROUND(ROUND(G60*4.704,2),0)</f>
        <v>135</v>
      </c>
      <c r="I60" s="184">
        <v>5</v>
      </c>
      <c r="J60" s="183" t="s">
        <v>227</v>
      </c>
      <c r="K60" s="221">
        <v>1</v>
      </c>
      <c r="L60" s="221">
        <v>8544429090</v>
      </c>
      <c r="M60" s="183" t="s">
        <v>610</v>
      </c>
      <c r="N60" s="221">
        <v>788</v>
      </c>
      <c r="O60" s="371" t="s">
        <v>1521</v>
      </c>
      <c r="P60" s="230"/>
      <c r="Q60" s="183" t="s">
        <v>1305</v>
      </c>
      <c r="R60" s="246"/>
      <c r="S60" s="179">
        <v>8717332206537</v>
      </c>
    </row>
    <row r="61" spans="1:19" s="190" customFormat="1" ht="12.75" customHeight="1" x14ac:dyDescent="0.25">
      <c r="A61" s="189"/>
      <c r="B61" s="187" t="s">
        <v>2544</v>
      </c>
      <c r="C61" s="236" t="s">
        <v>927</v>
      </c>
      <c r="D61" s="220" t="s">
        <v>929</v>
      </c>
      <c r="E61" s="222" t="s">
        <v>2543</v>
      </c>
      <c r="F61" s="186" t="s">
        <v>665</v>
      </c>
      <c r="G61" s="185">
        <v>74.430000000000007</v>
      </c>
      <c r="H61" s="185">
        <f>ROUND(ROUND(G61*4.704,2),0)</f>
        <v>350</v>
      </c>
      <c r="I61" s="184">
        <v>5</v>
      </c>
      <c r="J61" s="183" t="s">
        <v>227</v>
      </c>
      <c r="K61" s="221" t="s">
        <v>3</v>
      </c>
      <c r="L61" s="221">
        <v>8544429090</v>
      </c>
      <c r="M61" s="313" t="s">
        <v>609</v>
      </c>
      <c r="N61" s="221">
        <v>13</v>
      </c>
      <c r="O61" s="371">
        <v>0.64200000000000002</v>
      </c>
      <c r="P61" s="222"/>
      <c r="Q61" s="313" t="s">
        <v>1305</v>
      </c>
      <c r="R61" s="246"/>
      <c r="S61" s="229">
        <v>4060039022608</v>
      </c>
    </row>
    <row r="62" spans="1:19" s="190" customFormat="1" ht="12.75" customHeight="1" x14ac:dyDescent="0.25">
      <c r="A62" s="189"/>
      <c r="B62" s="187" t="s">
        <v>2542</v>
      </c>
      <c r="C62" s="236" t="s">
        <v>928</v>
      </c>
      <c r="D62" s="220" t="s">
        <v>930</v>
      </c>
      <c r="E62" s="222" t="s">
        <v>2541</v>
      </c>
      <c r="F62" s="186" t="s">
        <v>665</v>
      </c>
      <c r="G62" s="185">
        <v>44.66</v>
      </c>
      <c r="H62" s="185">
        <f>ROUND(ROUND(G62*4.704,2),0)</f>
        <v>210</v>
      </c>
      <c r="I62" s="184">
        <v>5</v>
      </c>
      <c r="J62" s="183" t="s">
        <v>227</v>
      </c>
      <c r="K62" s="221" t="s">
        <v>3</v>
      </c>
      <c r="L62" s="221">
        <v>8544429090</v>
      </c>
      <c r="M62" s="313" t="s">
        <v>609</v>
      </c>
      <c r="N62" s="221">
        <v>25</v>
      </c>
      <c r="O62" s="371">
        <v>0.25800000000000001</v>
      </c>
      <c r="P62" s="222"/>
      <c r="Q62" s="313" t="s">
        <v>1305</v>
      </c>
      <c r="R62" s="246"/>
      <c r="S62" s="229">
        <v>4060039022615</v>
      </c>
    </row>
    <row r="63" spans="1:19" s="190" customFormat="1" x14ac:dyDescent="0.25">
      <c r="A63" s="189"/>
      <c r="B63" s="200" t="s">
        <v>2540</v>
      </c>
      <c r="C63" s="198"/>
      <c r="D63" s="199"/>
      <c r="E63" s="198"/>
      <c r="F63" s="197"/>
      <c r="G63" s="196"/>
      <c r="H63" s="196"/>
      <c r="I63" s="199" t="s">
        <v>1206</v>
      </c>
      <c r="J63" s="198"/>
      <c r="K63" s="198"/>
      <c r="L63" s="198"/>
      <c r="M63" s="193"/>
      <c r="N63" s="193" t="s">
        <v>1206</v>
      </c>
      <c r="O63" s="193"/>
      <c r="P63" s="194"/>
      <c r="Q63" s="375"/>
      <c r="R63" s="192"/>
      <c r="S63" s="334"/>
    </row>
    <row r="64" spans="1:19" s="190" customFormat="1" x14ac:dyDescent="0.25">
      <c r="A64" s="189"/>
      <c r="B64" s="188" t="s">
        <v>2539</v>
      </c>
      <c r="C64" s="175" t="s">
        <v>84</v>
      </c>
      <c r="D64" s="180" t="s">
        <v>83</v>
      </c>
      <c r="E64" s="222" t="s">
        <v>2538</v>
      </c>
      <c r="F64" s="186" t="s">
        <v>665</v>
      </c>
      <c r="G64" s="185">
        <v>17.62</v>
      </c>
      <c r="H64" s="185">
        <f>ROUND(ROUND(G64*4.704,2),0)</f>
        <v>83</v>
      </c>
      <c r="I64" s="184" t="s">
        <v>1592</v>
      </c>
      <c r="J64" s="221" t="s">
        <v>227</v>
      </c>
      <c r="K64" s="221">
        <v>1</v>
      </c>
      <c r="L64" s="221">
        <v>3926909790</v>
      </c>
      <c r="M64" s="183" t="s">
        <v>610</v>
      </c>
      <c r="N64" s="221">
        <v>737</v>
      </c>
      <c r="O64" s="221" t="s">
        <v>1246</v>
      </c>
      <c r="P64" s="230"/>
      <c r="Q64" s="183" t="s">
        <v>1305</v>
      </c>
      <c r="R64" s="246"/>
      <c r="S64" s="179">
        <v>8717332206605</v>
      </c>
    </row>
    <row r="65" spans="1:19" s="190" customFormat="1" x14ac:dyDescent="0.25">
      <c r="A65" s="189"/>
      <c r="B65" s="188" t="s">
        <v>2537</v>
      </c>
      <c r="C65" s="175" t="s">
        <v>2536</v>
      </c>
      <c r="D65" s="180" t="s">
        <v>2535</v>
      </c>
      <c r="E65" s="187" t="s">
        <v>2534</v>
      </c>
      <c r="F65" s="186" t="s">
        <v>665</v>
      </c>
      <c r="G65" s="185">
        <v>120.23</v>
      </c>
      <c r="H65" s="185">
        <f>ROUND(ROUND(G65*4.704,2),0)</f>
        <v>566</v>
      </c>
      <c r="I65" s="184" t="s">
        <v>1592</v>
      </c>
      <c r="J65" s="221" t="s">
        <v>227</v>
      </c>
      <c r="K65" s="183" t="s">
        <v>3</v>
      </c>
      <c r="L65" s="221">
        <v>8531900000</v>
      </c>
      <c r="M65" s="183" t="s">
        <v>650</v>
      </c>
      <c r="N65" s="221">
        <v>5</v>
      </c>
      <c r="O65" s="221" t="s">
        <v>2533</v>
      </c>
      <c r="P65" s="386"/>
      <c r="Q65" s="183" t="s">
        <v>1305</v>
      </c>
      <c r="R65" s="389"/>
      <c r="S65" s="179">
        <v>8717332212309</v>
      </c>
    </row>
    <row r="66" spans="1:19" s="190" customFormat="1" x14ac:dyDescent="0.25">
      <c r="A66" s="255"/>
      <c r="B66" s="388"/>
      <c r="C66" s="188" t="s">
        <v>2532</v>
      </c>
      <c r="D66" s="180" t="s">
        <v>2531</v>
      </c>
      <c r="E66" s="187" t="s">
        <v>2530</v>
      </c>
      <c r="F66" s="387" t="s">
        <v>665</v>
      </c>
      <c r="G66" s="185">
        <v>59.8</v>
      </c>
      <c r="H66" s="185">
        <f>ROUND(ROUND(G66*4.704,2),0)</f>
        <v>281</v>
      </c>
      <c r="I66" s="385" t="s">
        <v>1592</v>
      </c>
      <c r="J66" s="263" t="s">
        <v>227</v>
      </c>
      <c r="K66" s="263" t="s">
        <v>3</v>
      </c>
      <c r="L66" s="239">
        <v>85334010</v>
      </c>
      <c r="M66" s="181" t="s">
        <v>2529</v>
      </c>
      <c r="N66" s="239"/>
      <c r="O66" s="239" t="s">
        <v>1685</v>
      </c>
      <c r="P66" s="386"/>
      <c r="Q66" s="181" t="s">
        <v>2452</v>
      </c>
      <c r="R66" s="385"/>
      <c r="S66" s="179">
        <v>4060039122308</v>
      </c>
    </row>
    <row r="67" spans="1:19" s="190" customFormat="1" x14ac:dyDescent="0.25">
      <c r="A67" s="189"/>
      <c r="B67" s="200" t="s">
        <v>2528</v>
      </c>
      <c r="C67" s="198"/>
      <c r="D67" s="199"/>
      <c r="E67" s="198"/>
      <c r="F67" s="197"/>
      <c r="G67" s="196"/>
      <c r="H67" s="196"/>
      <c r="I67" s="199" t="s">
        <v>1206</v>
      </c>
      <c r="J67" s="198"/>
      <c r="K67" s="198"/>
      <c r="L67" s="198"/>
      <c r="M67" s="193"/>
      <c r="N67" s="193" t="s">
        <v>1206</v>
      </c>
      <c r="O67" s="193" t="s">
        <v>1206</v>
      </c>
      <c r="P67" s="194"/>
      <c r="Q67" s="375"/>
      <c r="R67" s="192"/>
      <c r="S67" s="334"/>
    </row>
    <row r="68" spans="1:19" s="190" customFormat="1" x14ac:dyDescent="0.25">
      <c r="A68" s="189"/>
      <c r="B68" s="384" t="s">
        <v>2527</v>
      </c>
      <c r="C68" s="236" t="s">
        <v>925</v>
      </c>
      <c r="D68" s="220" t="s">
        <v>924</v>
      </c>
      <c r="E68" s="222" t="s">
        <v>2526</v>
      </c>
      <c r="F68" s="186" t="s">
        <v>665</v>
      </c>
      <c r="G68" s="185">
        <v>1507.23</v>
      </c>
      <c r="H68" s="185">
        <f>ROUND(ROUND(G68*4.704,2),0)</f>
        <v>7090</v>
      </c>
      <c r="I68" s="184" t="s">
        <v>1592</v>
      </c>
      <c r="J68" s="183" t="s">
        <v>227</v>
      </c>
      <c r="K68" s="221" t="s">
        <v>3</v>
      </c>
      <c r="L68" s="221">
        <v>8537109199</v>
      </c>
      <c r="M68" s="313" t="s">
        <v>609</v>
      </c>
      <c r="N68" s="253">
        <v>22</v>
      </c>
      <c r="O68" s="383">
        <v>3.121</v>
      </c>
      <c r="P68" s="222"/>
      <c r="Q68" s="313" t="s">
        <v>1305</v>
      </c>
      <c r="R68" s="246"/>
      <c r="S68" s="229">
        <v>8717332940431</v>
      </c>
    </row>
    <row r="69" spans="1:19" s="190" customFormat="1" x14ac:dyDescent="0.25">
      <c r="A69" s="189"/>
      <c r="B69" s="200" t="s">
        <v>2525</v>
      </c>
      <c r="C69" s="198"/>
      <c r="D69" s="199"/>
      <c r="E69" s="198"/>
      <c r="F69" s="197"/>
      <c r="G69" s="196"/>
      <c r="H69" s="196"/>
      <c r="I69" s="199" t="s">
        <v>1206</v>
      </c>
      <c r="J69" s="198"/>
      <c r="K69" s="198"/>
      <c r="L69" s="198"/>
      <c r="M69" s="193"/>
      <c r="N69" s="193" t="s">
        <v>1206</v>
      </c>
      <c r="O69" s="193" t="s">
        <v>1206</v>
      </c>
      <c r="P69" s="194"/>
      <c r="Q69" s="375"/>
      <c r="R69" s="192"/>
      <c r="S69" s="334"/>
    </row>
    <row r="70" spans="1:19" s="190" customFormat="1" ht="12.75" customHeight="1" x14ac:dyDescent="0.25">
      <c r="A70" s="189"/>
      <c r="B70" s="187" t="s">
        <v>2524</v>
      </c>
      <c r="C70" s="236" t="s">
        <v>2523</v>
      </c>
      <c r="D70" s="220" t="s">
        <v>2522</v>
      </c>
      <c r="E70" s="222" t="s">
        <v>2521</v>
      </c>
      <c r="F70" s="186" t="s">
        <v>665</v>
      </c>
      <c r="G70" s="185">
        <v>855.96</v>
      </c>
      <c r="H70" s="185">
        <f>ROUND(ROUND(G70*4.704,2),0)</f>
        <v>4026</v>
      </c>
      <c r="I70" s="184" t="s">
        <v>1592</v>
      </c>
      <c r="J70" s="183" t="s">
        <v>227</v>
      </c>
      <c r="K70" s="221" t="s">
        <v>3</v>
      </c>
      <c r="L70" s="221">
        <v>8537109199</v>
      </c>
      <c r="M70" s="313" t="s">
        <v>609</v>
      </c>
      <c r="N70" s="372">
        <v>28</v>
      </c>
      <c r="O70" s="372">
        <v>3.1909999999999998</v>
      </c>
      <c r="P70" s="222"/>
      <c r="Q70" s="313" t="s">
        <v>1305</v>
      </c>
      <c r="R70" s="246"/>
      <c r="S70" s="382">
        <v>8717332940424</v>
      </c>
    </row>
    <row r="71" spans="1:19" s="190" customFormat="1" ht="12.75" customHeight="1" x14ac:dyDescent="0.25">
      <c r="A71" s="189"/>
      <c r="B71" s="187" t="s">
        <v>2520</v>
      </c>
      <c r="C71" s="236" t="s">
        <v>2519</v>
      </c>
      <c r="D71" s="220" t="s">
        <v>2518</v>
      </c>
      <c r="E71" s="222" t="s">
        <v>2517</v>
      </c>
      <c r="F71" s="186" t="s">
        <v>665</v>
      </c>
      <c r="G71" s="185">
        <v>1470.02</v>
      </c>
      <c r="H71" s="185">
        <f>ROUND(ROUND(G71*4.704,2),0)</f>
        <v>6915</v>
      </c>
      <c r="I71" s="184" t="s">
        <v>1592</v>
      </c>
      <c r="J71" s="183" t="s">
        <v>227</v>
      </c>
      <c r="K71" s="221" t="s">
        <v>3</v>
      </c>
      <c r="L71" s="221">
        <v>8537109199</v>
      </c>
      <c r="M71" s="313" t="s">
        <v>609</v>
      </c>
      <c r="N71" s="372">
        <v>18</v>
      </c>
      <c r="O71" s="372">
        <v>3.1909999999999998</v>
      </c>
      <c r="P71" s="222"/>
      <c r="Q71" s="313" t="s">
        <v>1305</v>
      </c>
      <c r="R71" s="246"/>
      <c r="S71" s="229">
        <v>4060039031181</v>
      </c>
    </row>
    <row r="72" spans="1:19" s="272" customFormat="1" ht="12.75" customHeight="1" x14ac:dyDescent="0.25">
      <c r="A72" s="286"/>
      <c r="B72" s="381" t="s">
        <v>2516</v>
      </c>
      <c r="C72" s="380" t="s">
        <v>902</v>
      </c>
      <c r="D72" s="283" t="s">
        <v>906</v>
      </c>
      <c r="E72" s="284" t="s">
        <v>2515</v>
      </c>
      <c r="F72" s="317" t="s">
        <v>665</v>
      </c>
      <c r="G72" s="280">
        <v>1791.32</v>
      </c>
      <c r="H72" s="280">
        <f>ROUND(ROUND(G72*4.704*1.05,2),0)</f>
        <v>8848</v>
      </c>
      <c r="I72" s="279" t="s">
        <v>1592</v>
      </c>
      <c r="J72" s="278" t="s">
        <v>227</v>
      </c>
      <c r="K72" s="276" t="s">
        <v>3</v>
      </c>
      <c r="L72" s="276">
        <v>8537109199</v>
      </c>
      <c r="M72" s="378" t="s">
        <v>609</v>
      </c>
      <c r="N72" s="379">
        <v>0</v>
      </c>
      <c r="O72" s="379">
        <v>19.7</v>
      </c>
      <c r="P72" s="284"/>
      <c r="Q72" s="378" t="s">
        <v>1305</v>
      </c>
      <c r="R72" s="377"/>
      <c r="S72" s="273">
        <v>4060039107411</v>
      </c>
    </row>
    <row r="73" spans="1:19" s="272" customFormat="1" ht="12.75" customHeight="1" x14ac:dyDescent="0.25">
      <c r="A73" s="286"/>
      <c r="B73" s="381" t="s">
        <v>2514</v>
      </c>
      <c r="C73" s="380" t="s">
        <v>903</v>
      </c>
      <c r="D73" s="283" t="s">
        <v>907</v>
      </c>
      <c r="E73" s="284" t="s">
        <v>2513</v>
      </c>
      <c r="F73" s="317" t="s">
        <v>665</v>
      </c>
      <c r="G73" s="280">
        <v>1926</v>
      </c>
      <c r="H73" s="280">
        <f>ROUND(ROUND(G73*4.704*1.05,2),0)</f>
        <v>9513</v>
      </c>
      <c r="I73" s="279" t="s">
        <v>1592</v>
      </c>
      <c r="J73" s="278" t="s">
        <v>227</v>
      </c>
      <c r="K73" s="276" t="s">
        <v>3</v>
      </c>
      <c r="L73" s="276">
        <v>8537109199</v>
      </c>
      <c r="M73" s="378" t="s">
        <v>609</v>
      </c>
      <c r="N73" s="379">
        <v>5</v>
      </c>
      <c r="O73" s="379">
        <v>22.8</v>
      </c>
      <c r="P73" s="284"/>
      <c r="Q73" s="378" t="s">
        <v>1305</v>
      </c>
      <c r="R73" s="377"/>
      <c r="S73" s="273">
        <v>4060039107428</v>
      </c>
    </row>
    <row r="74" spans="1:19" s="272" customFormat="1" ht="12.75" customHeight="1" x14ac:dyDescent="0.25">
      <c r="A74" s="286"/>
      <c r="B74" s="381" t="s">
        <v>2512</v>
      </c>
      <c r="C74" s="380" t="s">
        <v>904</v>
      </c>
      <c r="D74" s="283" t="s">
        <v>908</v>
      </c>
      <c r="E74" s="284" t="s">
        <v>2511</v>
      </c>
      <c r="F74" s="317" t="s">
        <v>665</v>
      </c>
      <c r="G74" s="280">
        <v>2350.21</v>
      </c>
      <c r="H74" s="280">
        <f>ROUND(ROUND(G74*4.704*1.05,2),0)</f>
        <v>11608</v>
      </c>
      <c r="I74" s="279" t="s">
        <v>1592</v>
      </c>
      <c r="J74" s="278" t="s">
        <v>227</v>
      </c>
      <c r="K74" s="276" t="s">
        <v>3</v>
      </c>
      <c r="L74" s="276">
        <v>8537109199</v>
      </c>
      <c r="M74" s="378" t="s">
        <v>609</v>
      </c>
      <c r="N74" s="379">
        <v>0</v>
      </c>
      <c r="O74" s="379">
        <v>19.7</v>
      </c>
      <c r="P74" s="284"/>
      <c r="Q74" s="378" t="s">
        <v>1305</v>
      </c>
      <c r="R74" s="377"/>
      <c r="S74" s="273">
        <v>4090039107435</v>
      </c>
    </row>
    <row r="75" spans="1:19" s="272" customFormat="1" ht="12.75" customHeight="1" x14ac:dyDescent="0.25">
      <c r="A75" s="286"/>
      <c r="B75" s="381" t="s">
        <v>2510</v>
      </c>
      <c r="C75" s="380" t="s">
        <v>905</v>
      </c>
      <c r="D75" s="283" t="s">
        <v>909</v>
      </c>
      <c r="E75" s="284" t="s">
        <v>2509</v>
      </c>
      <c r="F75" s="317" t="s">
        <v>665</v>
      </c>
      <c r="G75" s="280">
        <v>2478.98</v>
      </c>
      <c r="H75" s="280">
        <f>ROUND(ROUND(G75*4.704*1.05,2),0)</f>
        <v>12244</v>
      </c>
      <c r="I75" s="279" t="s">
        <v>1592</v>
      </c>
      <c r="J75" s="278" t="s">
        <v>227</v>
      </c>
      <c r="K75" s="276" t="s">
        <v>3</v>
      </c>
      <c r="L75" s="276">
        <v>8537109199</v>
      </c>
      <c r="M75" s="378" t="s">
        <v>609</v>
      </c>
      <c r="N75" s="379">
        <v>2</v>
      </c>
      <c r="O75" s="379">
        <v>22.8</v>
      </c>
      <c r="P75" s="284"/>
      <c r="Q75" s="378" t="s">
        <v>1305</v>
      </c>
      <c r="R75" s="377"/>
      <c r="S75" s="273">
        <v>4060039107442</v>
      </c>
    </row>
    <row r="76" spans="1:19" s="190" customFormat="1" x14ac:dyDescent="0.25">
      <c r="A76" s="189"/>
      <c r="B76" s="200" t="s">
        <v>2508</v>
      </c>
      <c r="C76" s="198"/>
      <c r="D76" s="199"/>
      <c r="E76" s="198"/>
      <c r="F76" s="197"/>
      <c r="G76" s="196"/>
      <c r="H76" s="196"/>
      <c r="I76" s="199" t="s">
        <v>1206</v>
      </c>
      <c r="J76" s="198"/>
      <c r="K76" s="198"/>
      <c r="L76" s="198"/>
      <c r="M76" s="193"/>
      <c r="N76" s="193" t="s">
        <v>1206</v>
      </c>
      <c r="O76" s="376" t="s">
        <v>1206</v>
      </c>
      <c r="P76" s="194"/>
      <c r="Q76" s="375"/>
      <c r="R76" s="192"/>
      <c r="S76" s="334"/>
    </row>
    <row r="77" spans="1:19" s="190" customFormat="1" ht="12.75" customHeight="1" x14ac:dyDescent="0.25">
      <c r="A77" s="189"/>
      <c r="B77" s="188" t="s">
        <v>2507</v>
      </c>
      <c r="C77" s="175" t="s">
        <v>2506</v>
      </c>
      <c r="D77" s="180" t="s">
        <v>2505</v>
      </c>
      <c r="E77" s="222" t="s">
        <v>2504</v>
      </c>
      <c r="F77" s="186" t="s">
        <v>665</v>
      </c>
      <c r="G77" s="185">
        <v>589.39</v>
      </c>
      <c r="H77" s="185">
        <f>ROUND(ROUND(G77*4.704,2),0)</f>
        <v>2772</v>
      </c>
      <c r="I77" s="184" t="s">
        <v>1592</v>
      </c>
      <c r="J77" s="183" t="s">
        <v>227</v>
      </c>
      <c r="K77" s="183" t="s">
        <v>3</v>
      </c>
      <c r="L77" s="221">
        <v>8537109199</v>
      </c>
      <c r="M77" s="183" t="s">
        <v>650</v>
      </c>
      <c r="N77" s="221">
        <v>3</v>
      </c>
      <c r="O77" s="371" t="s">
        <v>2503</v>
      </c>
      <c r="P77" s="220"/>
      <c r="Q77" s="183" t="s">
        <v>1305</v>
      </c>
      <c r="R77" s="219" t="s">
        <v>2502</v>
      </c>
      <c r="S77" s="218">
        <v>8717332004584</v>
      </c>
    </row>
    <row r="78" spans="1:19" s="190" customFormat="1" ht="16.8" x14ac:dyDescent="0.25">
      <c r="A78" s="189"/>
      <c r="B78" s="188">
        <v>8717332915347</v>
      </c>
      <c r="C78" s="175" t="s">
        <v>2501</v>
      </c>
      <c r="D78" s="180" t="s">
        <v>2500</v>
      </c>
      <c r="E78" s="222" t="s">
        <v>2499</v>
      </c>
      <c r="F78" s="186" t="s">
        <v>665</v>
      </c>
      <c r="G78" s="185">
        <v>360.34</v>
      </c>
      <c r="H78" s="185">
        <f>ROUND(ROUND(G78*4.704,2),0)</f>
        <v>1695</v>
      </c>
      <c r="I78" s="184" t="s">
        <v>1592</v>
      </c>
      <c r="J78" s="183" t="s">
        <v>227</v>
      </c>
      <c r="K78" s="183" t="s">
        <v>3</v>
      </c>
      <c r="L78" s="221">
        <v>8538909189</v>
      </c>
      <c r="M78" s="183" t="s">
        <v>650</v>
      </c>
      <c r="N78" s="221">
        <v>11</v>
      </c>
      <c r="O78" s="371" t="s">
        <v>1694</v>
      </c>
      <c r="P78" s="220"/>
      <c r="Q78" s="183" t="s">
        <v>1305</v>
      </c>
      <c r="R78" s="219"/>
      <c r="S78" s="218">
        <v>8717332915347</v>
      </c>
    </row>
    <row r="79" spans="1:19" s="190" customFormat="1" ht="12.75" customHeight="1" x14ac:dyDescent="0.25">
      <c r="A79" s="189"/>
      <c r="B79" s="188" t="s">
        <v>2498</v>
      </c>
      <c r="C79" s="175" t="s">
        <v>2497</v>
      </c>
      <c r="D79" s="180" t="s">
        <v>2496</v>
      </c>
      <c r="E79" s="222" t="s">
        <v>2495</v>
      </c>
      <c r="F79" s="186" t="s">
        <v>665</v>
      </c>
      <c r="G79" s="185">
        <v>88.95</v>
      </c>
      <c r="H79" s="185">
        <f>ROUND(ROUND(G79*4.704,2),0)</f>
        <v>418</v>
      </c>
      <c r="I79" s="184" t="s">
        <v>1592</v>
      </c>
      <c r="J79" s="183" t="s">
        <v>227</v>
      </c>
      <c r="K79" s="183" t="s">
        <v>227</v>
      </c>
      <c r="L79" s="221">
        <v>3919908099</v>
      </c>
      <c r="M79" s="183" t="s">
        <v>650</v>
      </c>
      <c r="N79" s="221">
        <v>2</v>
      </c>
      <c r="O79" s="371" t="s">
        <v>2377</v>
      </c>
      <c r="P79" s="220"/>
      <c r="Q79" s="183" t="s">
        <v>1305</v>
      </c>
      <c r="R79" s="219"/>
      <c r="S79" s="218">
        <v>8717332019816</v>
      </c>
    </row>
    <row r="80" spans="1:19" s="190" customFormat="1" ht="12.75" customHeight="1" x14ac:dyDescent="0.25">
      <c r="A80" s="189"/>
      <c r="B80" s="188">
        <v>8531901000</v>
      </c>
      <c r="C80" s="175" t="s">
        <v>2494</v>
      </c>
      <c r="D80" s="180" t="s">
        <v>2493</v>
      </c>
      <c r="E80" s="222" t="s">
        <v>2492</v>
      </c>
      <c r="F80" s="186" t="s">
        <v>665</v>
      </c>
      <c r="G80" s="185">
        <v>360.34</v>
      </c>
      <c r="H80" s="185">
        <f>ROUND(ROUND(G80*4.704,2),0)</f>
        <v>1695</v>
      </c>
      <c r="I80" s="184" t="s">
        <v>1592</v>
      </c>
      <c r="J80" s="183" t="s">
        <v>227</v>
      </c>
      <c r="K80" s="183" t="s">
        <v>227</v>
      </c>
      <c r="L80" s="221">
        <v>8531209590</v>
      </c>
      <c r="M80" s="183" t="s">
        <v>610</v>
      </c>
      <c r="N80" s="221">
        <v>9</v>
      </c>
      <c r="O80" s="371" t="s">
        <v>2491</v>
      </c>
      <c r="P80" s="220"/>
      <c r="Q80" s="183" t="s">
        <v>1305</v>
      </c>
      <c r="R80" s="219"/>
      <c r="S80" s="218">
        <v>8717332915330</v>
      </c>
    </row>
    <row r="81" spans="1:19" s="190" customFormat="1" ht="12.75" customHeight="1" x14ac:dyDescent="0.25">
      <c r="A81" s="189"/>
      <c r="B81" s="188" t="s">
        <v>1261</v>
      </c>
      <c r="C81" s="175" t="s">
        <v>2490</v>
      </c>
      <c r="D81" s="180" t="s">
        <v>2489</v>
      </c>
      <c r="E81" s="222" t="s">
        <v>2488</v>
      </c>
      <c r="F81" s="186" t="s">
        <v>665</v>
      </c>
      <c r="G81" s="185">
        <v>47.9</v>
      </c>
      <c r="H81" s="185">
        <f>ROUND(ROUND(G81*4.704,2),0)</f>
        <v>225</v>
      </c>
      <c r="I81" s="184" t="s">
        <v>1592</v>
      </c>
      <c r="J81" s="183" t="s">
        <v>227</v>
      </c>
      <c r="K81" s="183" t="s">
        <v>227</v>
      </c>
      <c r="L81" s="221">
        <v>3919908099</v>
      </c>
      <c r="M81" s="183" t="s">
        <v>650</v>
      </c>
      <c r="N81" s="221">
        <v>10</v>
      </c>
      <c r="O81" s="371" t="s">
        <v>1600</v>
      </c>
      <c r="P81" s="230"/>
      <c r="Q81" s="183" t="s">
        <v>584</v>
      </c>
      <c r="R81" s="246"/>
      <c r="S81" s="179" t="s">
        <v>1206</v>
      </c>
    </row>
    <row r="82" spans="1:19" s="190" customFormat="1" x14ac:dyDescent="0.25">
      <c r="A82" s="189"/>
      <c r="B82" s="200" t="s">
        <v>2487</v>
      </c>
      <c r="C82" s="198"/>
      <c r="D82" s="199"/>
      <c r="E82" s="198"/>
      <c r="F82" s="197"/>
      <c r="G82" s="196"/>
      <c r="H82" s="196"/>
      <c r="I82" s="199" t="s">
        <v>1206</v>
      </c>
      <c r="J82" s="198"/>
      <c r="K82" s="198"/>
      <c r="L82" s="198"/>
      <c r="M82" s="193"/>
      <c r="N82" s="193" t="s">
        <v>1206</v>
      </c>
      <c r="O82" s="193"/>
      <c r="P82" s="194"/>
      <c r="Q82" s="375"/>
      <c r="R82" s="192"/>
      <c r="S82" s="334"/>
    </row>
    <row r="83" spans="1:19" s="190" customFormat="1" x14ac:dyDescent="0.25">
      <c r="A83" s="255"/>
      <c r="B83" s="244" t="s">
        <v>2486</v>
      </c>
      <c r="C83" s="236" t="s">
        <v>2485</v>
      </c>
      <c r="D83" s="180" t="s">
        <v>1156</v>
      </c>
      <c r="E83" s="222" t="s">
        <v>2484</v>
      </c>
      <c r="F83" s="186" t="s">
        <v>665</v>
      </c>
      <c r="G83" s="185">
        <v>2040</v>
      </c>
      <c r="H83" s="185">
        <f>ROUND(ROUND(G83*4.704,2),0)</f>
        <v>9596</v>
      </c>
      <c r="I83" s="184" t="s">
        <v>1193</v>
      </c>
      <c r="J83" s="221"/>
      <c r="K83" s="183" t="s">
        <v>227</v>
      </c>
      <c r="L83" s="221" t="s">
        <v>1193</v>
      </c>
      <c r="M83" s="183" t="s">
        <v>650</v>
      </c>
      <c r="N83" s="221"/>
      <c r="O83" s="372" t="s">
        <v>1193</v>
      </c>
      <c r="P83" s="230"/>
      <c r="Q83" s="183" t="s">
        <v>1193</v>
      </c>
      <c r="R83" s="374"/>
      <c r="S83" s="218">
        <v>4060039205827</v>
      </c>
    </row>
    <row r="84" spans="1:19" s="190" customFormat="1" x14ac:dyDescent="0.25">
      <c r="A84" s="255"/>
      <c r="B84" s="244" t="s">
        <v>2483</v>
      </c>
      <c r="C84" s="236" t="s">
        <v>2482</v>
      </c>
      <c r="D84" s="180" t="s">
        <v>1158</v>
      </c>
      <c r="E84" s="222" t="s">
        <v>2481</v>
      </c>
      <c r="F84" s="186" t="s">
        <v>665</v>
      </c>
      <c r="G84" s="185">
        <v>45.9</v>
      </c>
      <c r="H84" s="185">
        <f>ROUND(ROUND(G84*4.704,2),0)</f>
        <v>216</v>
      </c>
      <c r="I84" s="184" t="s">
        <v>1193</v>
      </c>
      <c r="J84" s="221"/>
      <c r="K84" s="183" t="s">
        <v>227</v>
      </c>
      <c r="L84" s="221" t="s">
        <v>1193</v>
      </c>
      <c r="M84" s="183" t="s">
        <v>650</v>
      </c>
      <c r="N84" s="221"/>
      <c r="O84" s="372" t="s">
        <v>1193</v>
      </c>
      <c r="P84" s="230"/>
      <c r="Q84" s="183" t="s">
        <v>1193</v>
      </c>
      <c r="R84" s="374"/>
      <c r="S84" s="218">
        <v>4060039205834</v>
      </c>
    </row>
    <row r="85" spans="1:19" s="190" customFormat="1" x14ac:dyDescent="0.25">
      <c r="A85" s="189"/>
      <c r="B85" s="200" t="s">
        <v>2480</v>
      </c>
      <c r="C85" s="198"/>
      <c r="D85" s="199"/>
      <c r="E85" s="198"/>
      <c r="F85" s="197"/>
      <c r="G85" s="196"/>
      <c r="H85" s="196"/>
      <c r="I85" s="199" t="s">
        <v>1206</v>
      </c>
      <c r="J85" s="198"/>
      <c r="K85" s="198"/>
      <c r="L85" s="198"/>
      <c r="M85" s="193"/>
      <c r="N85" s="193" t="s">
        <v>1206</v>
      </c>
      <c r="O85" s="193"/>
      <c r="P85" s="194"/>
      <c r="Q85" s="375"/>
      <c r="R85" s="192"/>
      <c r="S85" s="334"/>
    </row>
    <row r="86" spans="1:19" s="190" customFormat="1" x14ac:dyDescent="0.25">
      <c r="A86" s="255"/>
      <c r="B86" s="244" t="s">
        <v>1193</v>
      </c>
      <c r="C86" s="236" t="s">
        <v>1159</v>
      </c>
      <c r="D86" s="180" t="s">
        <v>1160</v>
      </c>
      <c r="E86" s="222" t="s">
        <v>2479</v>
      </c>
      <c r="F86" s="186" t="s">
        <v>665</v>
      </c>
      <c r="G86" s="185">
        <v>956.25</v>
      </c>
      <c r="H86" s="185">
        <f>ROUND(ROUND(G86*4.704,2),0)</f>
        <v>4498</v>
      </c>
      <c r="I86" s="184" t="s">
        <v>1564</v>
      </c>
      <c r="J86" s="221" t="s">
        <v>227</v>
      </c>
      <c r="K86" s="183" t="s">
        <v>3</v>
      </c>
      <c r="L86" s="221">
        <v>8517620000</v>
      </c>
      <c r="M86" s="183" t="s">
        <v>650</v>
      </c>
      <c r="N86" s="221">
        <v>3</v>
      </c>
      <c r="O86" s="372">
        <v>1.127</v>
      </c>
      <c r="P86" s="230"/>
      <c r="Q86" s="183"/>
      <c r="R86" s="374"/>
      <c r="S86" s="218">
        <v>4060039034250</v>
      </c>
    </row>
    <row r="87" spans="1:19" s="190" customFormat="1" x14ac:dyDescent="0.25">
      <c r="A87" s="255"/>
      <c r="B87" s="244" t="s">
        <v>1193</v>
      </c>
      <c r="C87" s="236" t="s">
        <v>1161</v>
      </c>
      <c r="D87" s="180" t="s">
        <v>1162</v>
      </c>
      <c r="E87" s="222" t="s">
        <v>2478</v>
      </c>
      <c r="F87" s="186" t="s">
        <v>665</v>
      </c>
      <c r="G87" s="185">
        <v>318.24</v>
      </c>
      <c r="H87" s="185">
        <f>ROUND(ROUND(G87*4.704,2),0)</f>
        <v>1497</v>
      </c>
      <c r="I87" s="184" t="s">
        <v>1193</v>
      </c>
      <c r="J87" s="221" t="s">
        <v>227</v>
      </c>
      <c r="K87" s="183" t="s">
        <v>1193</v>
      </c>
      <c r="L87" s="221">
        <v>4911990000</v>
      </c>
      <c r="M87" s="183" t="s">
        <v>2473</v>
      </c>
      <c r="N87" s="221">
        <v>0</v>
      </c>
      <c r="O87" s="372">
        <v>0</v>
      </c>
      <c r="P87" s="230" t="s">
        <v>2477</v>
      </c>
      <c r="Q87" s="183" t="s">
        <v>1192</v>
      </c>
      <c r="R87" s="374"/>
      <c r="S87" s="218">
        <v>4060039104076</v>
      </c>
    </row>
    <row r="88" spans="1:19" s="190" customFormat="1" x14ac:dyDescent="0.25">
      <c r="A88" s="255"/>
      <c r="B88" s="244" t="s">
        <v>1193</v>
      </c>
      <c r="C88" s="236" t="s">
        <v>1163</v>
      </c>
      <c r="D88" s="180" t="s">
        <v>1164</v>
      </c>
      <c r="E88" s="222" t="s">
        <v>2476</v>
      </c>
      <c r="F88" s="186" t="s">
        <v>665</v>
      </c>
      <c r="G88" s="185">
        <v>958.8</v>
      </c>
      <c r="H88" s="185">
        <f>ROUND(ROUND(G88*4.704,2),0)</f>
        <v>4510</v>
      </c>
      <c r="I88" s="184" t="s">
        <v>1193</v>
      </c>
      <c r="J88" s="221" t="s">
        <v>227</v>
      </c>
      <c r="K88" s="183" t="s">
        <v>1193</v>
      </c>
      <c r="L88" s="221">
        <v>4911990000</v>
      </c>
      <c r="M88" s="183" t="s">
        <v>2473</v>
      </c>
      <c r="N88" s="221">
        <v>0</v>
      </c>
      <c r="O88" s="372">
        <v>0</v>
      </c>
      <c r="P88" s="230" t="s">
        <v>2475</v>
      </c>
      <c r="Q88" s="183" t="s">
        <v>1192</v>
      </c>
      <c r="R88" s="374"/>
      <c r="S88" s="218">
        <v>4060039112699</v>
      </c>
    </row>
    <row r="89" spans="1:19" s="190" customFormat="1" ht="13.8" thickBot="1" x14ac:dyDescent="0.3">
      <c r="A89" s="255"/>
      <c r="B89" s="244" t="s">
        <v>1193</v>
      </c>
      <c r="C89" s="236" t="s">
        <v>1165</v>
      </c>
      <c r="D89" s="180" t="s">
        <v>1166</v>
      </c>
      <c r="E89" s="222" t="s">
        <v>2474</v>
      </c>
      <c r="F89" s="186" t="s">
        <v>665</v>
      </c>
      <c r="G89" s="185">
        <v>1593.24</v>
      </c>
      <c r="H89" s="185">
        <f>ROUND(ROUND(G89*4.704,2),0)</f>
        <v>7495</v>
      </c>
      <c r="I89" s="184" t="s">
        <v>1193</v>
      </c>
      <c r="J89" s="221" t="s">
        <v>227</v>
      </c>
      <c r="K89" s="183" t="s">
        <v>1193</v>
      </c>
      <c r="L89" s="221">
        <v>4911990000</v>
      </c>
      <c r="M89" s="183" t="s">
        <v>2473</v>
      </c>
      <c r="N89" s="221">
        <v>0</v>
      </c>
      <c r="O89" s="372">
        <v>0</v>
      </c>
      <c r="P89" s="230" t="s">
        <v>2472</v>
      </c>
      <c r="Q89" s="183" t="s">
        <v>1192</v>
      </c>
      <c r="R89" s="374"/>
      <c r="S89" s="218">
        <v>4060039111692</v>
      </c>
    </row>
    <row r="90" spans="1:19" s="190" customFormat="1" ht="13.8" thickBot="1" x14ac:dyDescent="0.3">
      <c r="A90" s="189"/>
      <c r="B90" s="217" t="s">
        <v>2471</v>
      </c>
      <c r="C90" s="216"/>
      <c r="D90" s="213" t="s">
        <v>1206</v>
      </c>
      <c r="E90" s="213"/>
      <c r="F90" s="215"/>
      <c r="G90" s="215"/>
      <c r="H90" s="215"/>
      <c r="I90" s="214" t="s">
        <v>1206</v>
      </c>
      <c r="J90" s="214"/>
      <c r="K90" s="214"/>
      <c r="L90" s="214"/>
      <c r="M90" s="214"/>
      <c r="N90" s="214" t="s">
        <v>1206</v>
      </c>
      <c r="O90" s="214" t="s">
        <v>1206</v>
      </c>
      <c r="P90" s="213"/>
      <c r="Q90" s="212"/>
      <c r="R90" s="212"/>
      <c r="S90" s="211"/>
    </row>
    <row r="91" spans="1:19" s="190" customFormat="1" x14ac:dyDescent="0.25">
      <c r="A91" s="255"/>
      <c r="B91" s="355" t="s">
        <v>2470</v>
      </c>
      <c r="C91" s="370" t="s">
        <v>397</v>
      </c>
      <c r="D91" s="332" t="s">
        <v>2469</v>
      </c>
      <c r="E91" s="370" t="s">
        <v>2463</v>
      </c>
      <c r="F91" s="373" t="s">
        <v>665</v>
      </c>
      <c r="G91" s="185">
        <v>5329.44</v>
      </c>
      <c r="H91" s="185">
        <f t="shared" ref="H91:H97" si="4">ROUND(ROUND(G91*4.704,2),0)</f>
        <v>25070</v>
      </c>
      <c r="I91" s="184" t="s">
        <v>1193</v>
      </c>
      <c r="J91" s="221" t="s">
        <v>227</v>
      </c>
      <c r="K91" s="183" t="s">
        <v>227</v>
      </c>
      <c r="L91" s="313">
        <v>4911990000</v>
      </c>
      <c r="M91" s="372" t="s">
        <v>654</v>
      </c>
      <c r="N91" s="371">
        <v>0</v>
      </c>
      <c r="O91" s="371" t="s">
        <v>1685</v>
      </c>
      <c r="P91" s="230" t="s">
        <v>2466</v>
      </c>
      <c r="Q91" s="183" t="s">
        <v>2452</v>
      </c>
      <c r="R91" s="246" t="s">
        <v>2466</v>
      </c>
      <c r="S91" s="229">
        <v>8717332995257</v>
      </c>
    </row>
    <row r="92" spans="1:19" s="190" customFormat="1" x14ac:dyDescent="0.25">
      <c r="A92" s="255"/>
      <c r="B92" s="188" t="s">
        <v>2468</v>
      </c>
      <c r="C92" s="175" t="s">
        <v>398</v>
      </c>
      <c r="D92" s="332" t="s">
        <v>2467</v>
      </c>
      <c r="E92" s="370" t="s">
        <v>2462</v>
      </c>
      <c r="F92" s="186" t="s">
        <v>665</v>
      </c>
      <c r="G92" s="185">
        <v>3613.19</v>
      </c>
      <c r="H92" s="185">
        <f t="shared" si="4"/>
        <v>16996</v>
      </c>
      <c r="I92" s="184" t="s">
        <v>1193</v>
      </c>
      <c r="J92" s="300" t="s">
        <v>227</v>
      </c>
      <c r="K92" s="300" t="s">
        <v>227</v>
      </c>
      <c r="L92" s="221">
        <v>4911990000</v>
      </c>
      <c r="M92" s="300" t="s">
        <v>654</v>
      </c>
      <c r="N92" s="221">
        <v>0</v>
      </c>
      <c r="O92" s="221" t="s">
        <v>1685</v>
      </c>
      <c r="P92" s="230" t="s">
        <v>2466</v>
      </c>
      <c r="Q92" s="183" t="s">
        <v>2452</v>
      </c>
      <c r="R92" s="246" t="s">
        <v>2466</v>
      </c>
      <c r="S92" s="229">
        <v>8717332995240</v>
      </c>
    </row>
    <row r="93" spans="1:19" s="190" customFormat="1" x14ac:dyDescent="0.25">
      <c r="A93" s="255"/>
      <c r="B93" s="355"/>
      <c r="C93" s="370" t="s">
        <v>2465</v>
      </c>
      <c r="D93" s="252" t="s">
        <v>985</v>
      </c>
      <c r="E93" s="370" t="s">
        <v>2464</v>
      </c>
      <c r="F93" s="373" t="s">
        <v>665</v>
      </c>
      <c r="G93" s="185">
        <v>9635.14</v>
      </c>
      <c r="H93" s="185">
        <f t="shared" si="4"/>
        <v>45324</v>
      </c>
      <c r="I93" s="184" t="s">
        <v>1193</v>
      </c>
      <c r="J93" s="221" t="s">
        <v>227</v>
      </c>
      <c r="K93" s="183" t="s">
        <v>227</v>
      </c>
      <c r="L93" s="221">
        <v>4911990000</v>
      </c>
      <c r="M93" s="372" t="s">
        <v>654</v>
      </c>
      <c r="N93" s="371" t="s">
        <v>1206</v>
      </c>
      <c r="O93" s="371" t="s">
        <v>1685</v>
      </c>
      <c r="P93" s="230" t="s">
        <v>2461</v>
      </c>
      <c r="Q93" s="183" t="s">
        <v>2452</v>
      </c>
      <c r="R93" s="246" t="s">
        <v>2461</v>
      </c>
      <c r="S93" s="229">
        <v>4060039091192</v>
      </c>
    </row>
    <row r="94" spans="1:19" s="190" customFormat="1" x14ac:dyDescent="0.25">
      <c r="A94" s="255"/>
      <c r="B94" s="355"/>
      <c r="C94" s="370" t="s">
        <v>397</v>
      </c>
      <c r="D94" s="370" t="s">
        <v>1044</v>
      </c>
      <c r="E94" s="370" t="s">
        <v>2463</v>
      </c>
      <c r="F94" s="373" t="s">
        <v>665</v>
      </c>
      <c r="G94" s="185">
        <v>5329.44</v>
      </c>
      <c r="H94" s="185">
        <f t="shared" si="4"/>
        <v>25070</v>
      </c>
      <c r="I94" s="184" t="s">
        <v>1193</v>
      </c>
      <c r="J94" s="221" t="s">
        <v>227</v>
      </c>
      <c r="K94" s="183" t="s">
        <v>227</v>
      </c>
      <c r="L94" s="221">
        <v>4911990000</v>
      </c>
      <c r="M94" s="372" t="s">
        <v>654</v>
      </c>
      <c r="N94" s="371">
        <v>0</v>
      </c>
      <c r="O94" s="371" t="s">
        <v>1685</v>
      </c>
      <c r="P94" s="230" t="s">
        <v>2461</v>
      </c>
      <c r="Q94" s="183" t="s">
        <v>2452</v>
      </c>
      <c r="R94" s="246" t="s">
        <v>2461</v>
      </c>
      <c r="S94" s="229">
        <v>4060039091437</v>
      </c>
    </row>
    <row r="95" spans="1:19" s="190" customFormat="1" x14ac:dyDescent="0.25">
      <c r="A95" s="255"/>
      <c r="B95" s="355"/>
      <c r="C95" s="370" t="s">
        <v>398</v>
      </c>
      <c r="D95" s="370" t="s">
        <v>1045</v>
      </c>
      <c r="E95" s="370" t="s">
        <v>2462</v>
      </c>
      <c r="F95" s="373" t="s">
        <v>665</v>
      </c>
      <c r="G95" s="185">
        <v>3613.19</v>
      </c>
      <c r="H95" s="185">
        <f t="shared" si="4"/>
        <v>16996</v>
      </c>
      <c r="I95" s="184" t="s">
        <v>1193</v>
      </c>
      <c r="J95" s="221" t="s">
        <v>227</v>
      </c>
      <c r="K95" s="183" t="s">
        <v>227</v>
      </c>
      <c r="L95" s="221">
        <v>4911990000</v>
      </c>
      <c r="M95" s="372" t="s">
        <v>654</v>
      </c>
      <c r="N95" s="371">
        <v>0</v>
      </c>
      <c r="O95" s="371" t="s">
        <v>1685</v>
      </c>
      <c r="P95" s="230" t="s">
        <v>2461</v>
      </c>
      <c r="Q95" s="183" t="s">
        <v>2452</v>
      </c>
      <c r="R95" s="246" t="s">
        <v>2461</v>
      </c>
      <c r="S95" s="229">
        <v>4060039091420</v>
      </c>
    </row>
    <row r="96" spans="1:19" s="190" customFormat="1" x14ac:dyDescent="0.25">
      <c r="A96" s="189"/>
      <c r="B96" s="188" t="s">
        <v>2460</v>
      </c>
      <c r="C96" s="175" t="s">
        <v>2459</v>
      </c>
      <c r="D96" s="332" t="s">
        <v>2458</v>
      </c>
      <c r="E96" s="370" t="s">
        <v>2457</v>
      </c>
      <c r="F96" s="186" t="s">
        <v>665</v>
      </c>
      <c r="G96" s="185">
        <v>520.05999999999995</v>
      </c>
      <c r="H96" s="185">
        <f t="shared" si="4"/>
        <v>2446</v>
      </c>
      <c r="I96" s="184" t="s">
        <v>1193</v>
      </c>
      <c r="J96" s="300" t="s">
        <v>227</v>
      </c>
      <c r="K96" s="300" t="s">
        <v>227</v>
      </c>
      <c r="L96" s="221">
        <v>4911990000</v>
      </c>
      <c r="M96" s="300" t="s">
        <v>654</v>
      </c>
      <c r="N96" s="221">
        <v>0</v>
      </c>
      <c r="O96" s="221" t="s">
        <v>1685</v>
      </c>
      <c r="P96" s="230"/>
      <c r="Q96" s="183" t="s">
        <v>2452</v>
      </c>
      <c r="R96" s="246"/>
      <c r="S96" s="229">
        <v>8717332995264</v>
      </c>
    </row>
    <row r="97" spans="1:19" s="190" customFormat="1" x14ac:dyDescent="0.25">
      <c r="A97" s="189"/>
      <c r="B97" s="188" t="s">
        <v>2456</v>
      </c>
      <c r="C97" s="175" t="s">
        <v>2455</v>
      </c>
      <c r="D97" s="332" t="s">
        <v>2454</v>
      </c>
      <c r="E97" s="370" t="s">
        <v>2453</v>
      </c>
      <c r="F97" s="186" t="s">
        <v>665</v>
      </c>
      <c r="G97" s="185">
        <v>363.15</v>
      </c>
      <c r="H97" s="185">
        <f t="shared" si="4"/>
        <v>1708</v>
      </c>
      <c r="I97" s="184" t="s">
        <v>1193</v>
      </c>
      <c r="J97" s="300" t="s">
        <v>227</v>
      </c>
      <c r="K97" s="300" t="s">
        <v>227</v>
      </c>
      <c r="L97" s="221">
        <v>4911990000</v>
      </c>
      <c r="M97" s="300" t="s">
        <v>654</v>
      </c>
      <c r="N97" s="221">
        <v>0</v>
      </c>
      <c r="O97" s="221" t="s">
        <v>1685</v>
      </c>
      <c r="P97" s="230"/>
      <c r="Q97" s="183" t="s">
        <v>2452</v>
      </c>
      <c r="R97" s="246"/>
      <c r="S97" s="229">
        <v>8717332995288</v>
      </c>
    </row>
    <row r="98" spans="1:19" s="190" customFormat="1" x14ac:dyDescent="0.25">
      <c r="A98" s="189"/>
      <c r="B98" s="200" t="s">
        <v>2451</v>
      </c>
      <c r="C98" s="369"/>
      <c r="D98" s="367" t="s">
        <v>1206</v>
      </c>
      <c r="E98" s="367"/>
      <c r="F98" s="368"/>
      <c r="G98" s="196"/>
      <c r="H98" s="196"/>
      <c r="I98" s="366" t="s">
        <v>1206</v>
      </c>
      <c r="J98" s="366"/>
      <c r="K98" s="366"/>
      <c r="L98" s="198"/>
      <c r="M98" s="366"/>
      <c r="N98" s="366" t="s">
        <v>1206</v>
      </c>
      <c r="O98" s="366" t="s">
        <v>1206</v>
      </c>
      <c r="P98" s="367"/>
      <c r="Q98" s="366"/>
      <c r="R98" s="365"/>
      <c r="S98" s="364"/>
    </row>
    <row r="99" spans="1:19" s="190" customFormat="1" ht="12.75" customHeight="1" x14ac:dyDescent="0.25">
      <c r="A99" s="189"/>
      <c r="B99" s="188">
        <v>705000164791</v>
      </c>
      <c r="C99" s="175" t="s">
        <v>532</v>
      </c>
      <c r="D99" s="180" t="s">
        <v>531</v>
      </c>
      <c r="E99" s="251" t="s">
        <v>2450</v>
      </c>
      <c r="F99" s="186" t="s">
        <v>665</v>
      </c>
      <c r="G99" s="185">
        <v>397.2</v>
      </c>
      <c r="H99" s="185">
        <f t="shared" ref="H99:H104" si="5">ROUND(ROUND(G99*4.704,2),0)</f>
        <v>1868</v>
      </c>
      <c r="I99" s="309" t="s">
        <v>1592</v>
      </c>
      <c r="J99" s="313" t="s">
        <v>227</v>
      </c>
      <c r="K99" s="183" t="s">
        <v>3</v>
      </c>
      <c r="L99" s="221">
        <v>8531103000</v>
      </c>
      <c r="M99" s="183" t="s">
        <v>610</v>
      </c>
      <c r="N99" s="221">
        <v>15</v>
      </c>
      <c r="O99" s="221" t="s">
        <v>2449</v>
      </c>
      <c r="P99" s="220"/>
      <c r="Q99" s="183"/>
      <c r="R99" s="363"/>
      <c r="S99" s="229">
        <v>8717332759385</v>
      </c>
    </row>
    <row r="100" spans="1:19" s="190" customFormat="1" ht="12.75" customHeight="1" x14ac:dyDescent="0.25">
      <c r="A100" s="189"/>
      <c r="B100" s="188">
        <v>705000164792</v>
      </c>
      <c r="C100" s="175" t="s">
        <v>535</v>
      </c>
      <c r="D100" s="180" t="s">
        <v>534</v>
      </c>
      <c r="E100" s="251" t="s">
        <v>2448</v>
      </c>
      <c r="F100" s="186" t="s">
        <v>665</v>
      </c>
      <c r="G100" s="185">
        <v>489.56</v>
      </c>
      <c r="H100" s="185">
        <f t="shared" si="5"/>
        <v>2303</v>
      </c>
      <c r="I100" s="309" t="s">
        <v>1592</v>
      </c>
      <c r="J100" s="313" t="s">
        <v>227</v>
      </c>
      <c r="K100" s="183" t="s">
        <v>3</v>
      </c>
      <c r="L100" s="221">
        <v>8531103000</v>
      </c>
      <c r="M100" s="183" t="s">
        <v>610</v>
      </c>
      <c r="N100" s="221">
        <v>20</v>
      </c>
      <c r="O100" s="221" t="s">
        <v>2447</v>
      </c>
      <c r="P100" s="220"/>
      <c r="Q100" s="183"/>
      <c r="R100" s="363"/>
      <c r="S100" s="229">
        <v>8717332759392</v>
      </c>
    </row>
    <row r="101" spans="1:19" s="190" customFormat="1" ht="12.75" customHeight="1" x14ac:dyDescent="0.25">
      <c r="A101" s="189"/>
      <c r="B101" s="188">
        <v>705000164793</v>
      </c>
      <c r="C101" s="175" t="s">
        <v>538</v>
      </c>
      <c r="D101" s="180" t="s">
        <v>537</v>
      </c>
      <c r="E101" s="251" t="s">
        <v>2446</v>
      </c>
      <c r="F101" s="186" t="s">
        <v>665</v>
      </c>
      <c r="G101" s="185">
        <v>612.72</v>
      </c>
      <c r="H101" s="185">
        <f t="shared" si="5"/>
        <v>2882</v>
      </c>
      <c r="I101" s="309" t="s">
        <v>1592</v>
      </c>
      <c r="J101" s="313" t="s">
        <v>227</v>
      </c>
      <c r="K101" s="183" t="s">
        <v>3</v>
      </c>
      <c r="L101" s="221">
        <v>8531103000</v>
      </c>
      <c r="M101" s="183" t="s">
        <v>610</v>
      </c>
      <c r="N101" s="221">
        <v>14</v>
      </c>
      <c r="O101" s="221" t="s">
        <v>2445</v>
      </c>
      <c r="P101" s="220"/>
      <c r="Q101" s="183"/>
      <c r="R101" s="363"/>
      <c r="S101" s="229">
        <v>8717332759408</v>
      </c>
    </row>
    <row r="102" spans="1:19" s="190" customFormat="1" ht="12.75" customHeight="1" x14ac:dyDescent="0.25">
      <c r="A102" s="189"/>
      <c r="B102" s="188">
        <v>705000164794</v>
      </c>
      <c r="C102" s="175" t="s">
        <v>541</v>
      </c>
      <c r="D102" s="180" t="s">
        <v>540</v>
      </c>
      <c r="E102" s="251" t="s">
        <v>2444</v>
      </c>
      <c r="F102" s="186" t="s">
        <v>665</v>
      </c>
      <c r="G102" s="185">
        <v>46.2</v>
      </c>
      <c r="H102" s="185">
        <f t="shared" si="5"/>
        <v>217</v>
      </c>
      <c r="I102" s="309" t="s">
        <v>1592</v>
      </c>
      <c r="J102" s="313" t="s">
        <v>227</v>
      </c>
      <c r="K102" s="183" t="s">
        <v>3</v>
      </c>
      <c r="L102" s="221">
        <v>8531900000</v>
      </c>
      <c r="M102" s="183" t="s">
        <v>610</v>
      </c>
      <c r="N102" s="221">
        <v>1</v>
      </c>
      <c r="O102" s="221" t="s">
        <v>1246</v>
      </c>
      <c r="P102" s="220"/>
      <c r="Q102" s="183"/>
      <c r="R102" s="363"/>
      <c r="S102" s="229">
        <v>8717332759415</v>
      </c>
    </row>
    <row r="103" spans="1:19" s="190" customFormat="1" ht="12.75" customHeight="1" x14ac:dyDescent="0.25">
      <c r="A103" s="189"/>
      <c r="B103" s="188">
        <v>705000164795</v>
      </c>
      <c r="C103" s="175" t="s">
        <v>544</v>
      </c>
      <c r="D103" s="180" t="s">
        <v>543</v>
      </c>
      <c r="E103" s="251" t="s">
        <v>2443</v>
      </c>
      <c r="F103" s="186" t="s">
        <v>665</v>
      </c>
      <c r="G103" s="185">
        <v>86.21</v>
      </c>
      <c r="H103" s="185">
        <f t="shared" si="5"/>
        <v>406</v>
      </c>
      <c r="I103" s="309" t="s">
        <v>1592</v>
      </c>
      <c r="J103" s="313" t="s">
        <v>227</v>
      </c>
      <c r="K103" s="183" t="s">
        <v>3</v>
      </c>
      <c r="L103" s="221">
        <v>8531900000</v>
      </c>
      <c r="M103" s="183" t="s">
        <v>610</v>
      </c>
      <c r="N103" s="221">
        <v>10</v>
      </c>
      <c r="O103" s="221" t="s">
        <v>1246</v>
      </c>
      <c r="P103" s="220"/>
      <c r="Q103" s="183"/>
      <c r="R103" s="363"/>
      <c r="S103" s="229">
        <v>8717332759422</v>
      </c>
    </row>
    <row r="104" spans="1:19" s="190" customFormat="1" ht="12.75" customHeight="1" thickBot="1" x14ac:dyDescent="0.3">
      <c r="A104" s="189"/>
      <c r="B104" s="188">
        <v>705000164844</v>
      </c>
      <c r="C104" s="175" t="s">
        <v>547</v>
      </c>
      <c r="D104" s="180" t="s">
        <v>546</v>
      </c>
      <c r="E104" s="251" t="s">
        <v>2442</v>
      </c>
      <c r="F104" s="186" t="s">
        <v>665</v>
      </c>
      <c r="G104" s="185">
        <v>30.79</v>
      </c>
      <c r="H104" s="185">
        <f t="shared" si="5"/>
        <v>145</v>
      </c>
      <c r="I104" s="309" t="s">
        <v>1592</v>
      </c>
      <c r="J104" s="313" t="s">
        <v>227</v>
      </c>
      <c r="K104" s="183" t="s">
        <v>3</v>
      </c>
      <c r="L104" s="221">
        <v>3926909790</v>
      </c>
      <c r="M104" s="183" t="s">
        <v>610</v>
      </c>
      <c r="N104" s="221">
        <v>8</v>
      </c>
      <c r="O104" s="221" t="s">
        <v>2030</v>
      </c>
      <c r="P104" s="362"/>
      <c r="Q104" s="183"/>
      <c r="R104" s="361"/>
      <c r="S104" s="229">
        <v>8717332759859</v>
      </c>
    </row>
    <row r="105" spans="1:19" s="190" customFormat="1" ht="13.8" thickBot="1" x14ac:dyDescent="0.3">
      <c r="A105" s="189"/>
      <c r="B105" s="217" t="s">
        <v>2441</v>
      </c>
      <c r="C105" s="216"/>
      <c r="D105" s="213" t="s">
        <v>1206</v>
      </c>
      <c r="E105" s="213"/>
      <c r="F105" s="215"/>
      <c r="G105" s="215"/>
      <c r="H105" s="215"/>
      <c r="I105" s="214" t="s">
        <v>1206</v>
      </c>
      <c r="J105" s="214" t="s">
        <v>1206</v>
      </c>
      <c r="K105" s="214"/>
      <c r="L105" s="214"/>
      <c r="M105" s="214" t="s">
        <v>1206</v>
      </c>
      <c r="N105" s="214"/>
      <c r="O105" s="214"/>
      <c r="P105" s="213"/>
      <c r="Q105" s="212"/>
      <c r="R105" s="212"/>
      <c r="S105" s="211"/>
    </row>
    <row r="106" spans="1:19" s="190" customFormat="1" x14ac:dyDescent="0.25">
      <c r="A106" s="189"/>
      <c r="B106" s="200" t="s">
        <v>2440</v>
      </c>
      <c r="C106" s="198"/>
      <c r="D106" s="199" t="s">
        <v>1206</v>
      </c>
      <c r="E106" s="198"/>
      <c r="F106" s="197"/>
      <c r="G106" s="196"/>
      <c r="H106" s="196"/>
      <c r="I106" s="199" t="s">
        <v>1206</v>
      </c>
      <c r="J106" s="198" t="s">
        <v>1206</v>
      </c>
      <c r="K106" s="237"/>
      <c r="L106" s="237"/>
      <c r="M106" s="237" t="s">
        <v>1206</v>
      </c>
      <c r="N106" s="360"/>
      <c r="O106" s="237"/>
      <c r="P106" s="359"/>
      <c r="Q106" s="192"/>
      <c r="R106" s="192"/>
      <c r="S106" s="191"/>
    </row>
    <row r="107" spans="1:19" s="190" customFormat="1" x14ac:dyDescent="0.25">
      <c r="A107" s="189"/>
      <c r="B107" s="178"/>
      <c r="C107" s="355" t="s">
        <v>2439</v>
      </c>
      <c r="D107" s="332" t="s">
        <v>2438</v>
      </c>
      <c r="E107" s="331" t="s">
        <v>2437</v>
      </c>
      <c r="F107" s="186"/>
      <c r="G107" s="185">
        <v>0</v>
      </c>
      <c r="H107" s="185">
        <f>ROUND(ROUND(G107*4.704,2),0)</f>
        <v>0</v>
      </c>
      <c r="I107" s="309" t="s">
        <v>1564</v>
      </c>
      <c r="J107" s="331"/>
      <c r="K107" s="221"/>
      <c r="L107" s="300"/>
      <c r="M107" s="300"/>
      <c r="N107" s="354"/>
      <c r="O107" s="300" t="s">
        <v>2436</v>
      </c>
      <c r="P107" s="353"/>
      <c r="Q107" s="357"/>
      <c r="S107" s="351"/>
    </row>
    <row r="108" spans="1:19" s="190" customFormat="1" x14ac:dyDescent="0.25">
      <c r="A108" s="189"/>
      <c r="B108" s="358"/>
      <c r="C108" s="355" t="s">
        <v>2435</v>
      </c>
      <c r="D108" s="332" t="s">
        <v>2434</v>
      </c>
      <c r="E108" s="331" t="s">
        <v>2433</v>
      </c>
      <c r="F108" s="186"/>
      <c r="G108" s="185">
        <v>0</v>
      </c>
      <c r="H108" s="185">
        <f>ROUND(ROUND(G108*4.704,2),0)</f>
        <v>0</v>
      </c>
      <c r="I108" s="309" t="s">
        <v>1564</v>
      </c>
      <c r="J108" s="331"/>
      <c r="K108" s="221"/>
      <c r="L108" s="300"/>
      <c r="M108" s="300"/>
      <c r="N108" s="354"/>
      <c r="O108" s="300" t="s">
        <v>2432</v>
      </c>
      <c r="P108" s="353"/>
      <c r="Q108" s="357"/>
      <c r="S108" s="351"/>
    </row>
    <row r="109" spans="1:19" s="190" customFormat="1" ht="13.8" thickBot="1" x14ac:dyDescent="0.3">
      <c r="A109" s="189"/>
      <c r="B109" s="356"/>
      <c r="C109" s="355" t="s">
        <v>2431</v>
      </c>
      <c r="D109" s="332" t="s">
        <v>2430</v>
      </c>
      <c r="E109" s="331" t="s">
        <v>2429</v>
      </c>
      <c r="F109" s="186"/>
      <c r="G109" s="185">
        <v>0</v>
      </c>
      <c r="H109" s="185">
        <f>ROUND(ROUND(G109*4.704,2),0)</f>
        <v>0</v>
      </c>
      <c r="I109" s="309" t="s">
        <v>1564</v>
      </c>
      <c r="J109" s="331"/>
      <c r="K109" s="221"/>
      <c r="L109" s="221"/>
      <c r="M109" s="221"/>
      <c r="N109" s="354"/>
      <c r="O109" s="221" t="s">
        <v>2428</v>
      </c>
      <c r="P109" s="353"/>
      <c r="Q109" s="352"/>
      <c r="R109" s="352"/>
      <c r="S109" s="351"/>
    </row>
    <row r="110" spans="1:19" s="190" customFormat="1" ht="13.8" thickBot="1" x14ac:dyDescent="0.3">
      <c r="A110" s="189"/>
      <c r="B110" s="217" t="s">
        <v>2427</v>
      </c>
      <c r="C110" s="216"/>
      <c r="D110" s="213" t="s">
        <v>1206</v>
      </c>
      <c r="E110" s="213"/>
      <c r="F110" s="215"/>
      <c r="G110" s="215"/>
      <c r="H110" s="215"/>
      <c r="I110" s="214" t="s">
        <v>1206</v>
      </c>
      <c r="J110" s="214"/>
      <c r="K110" s="214"/>
      <c r="L110" s="214"/>
      <c r="M110" s="214"/>
      <c r="N110" s="214" t="s">
        <v>1206</v>
      </c>
      <c r="O110" s="214" t="s">
        <v>1206</v>
      </c>
      <c r="P110" s="213"/>
      <c r="Q110" s="212"/>
      <c r="R110" s="212"/>
      <c r="S110" s="211"/>
    </row>
    <row r="111" spans="1:19" s="190" customFormat="1" x14ac:dyDescent="0.25">
      <c r="A111" s="189"/>
      <c r="B111" s="262" t="s">
        <v>2287</v>
      </c>
      <c r="C111" s="260"/>
      <c r="D111" s="261" t="s">
        <v>1206</v>
      </c>
      <c r="E111" s="260"/>
      <c r="F111" s="259"/>
      <c r="G111" s="196"/>
      <c r="H111" s="196"/>
      <c r="I111" s="258" t="s">
        <v>1206</v>
      </c>
      <c r="J111" s="348"/>
      <c r="K111" s="348"/>
      <c r="L111" s="237"/>
      <c r="M111" s="348"/>
      <c r="N111" s="350" t="s">
        <v>1206</v>
      </c>
      <c r="O111" s="350" t="s">
        <v>1206</v>
      </c>
      <c r="P111" s="349"/>
      <c r="Q111" s="348"/>
      <c r="R111" s="347"/>
      <c r="S111" s="346"/>
    </row>
    <row r="112" spans="1:19" s="190" customFormat="1" x14ac:dyDescent="0.25">
      <c r="A112" s="189"/>
      <c r="B112" s="188" t="s">
        <v>2426</v>
      </c>
      <c r="C112" s="175" t="s">
        <v>130</v>
      </c>
      <c r="D112" s="332" t="s">
        <v>129</v>
      </c>
      <c r="E112" s="331" t="s">
        <v>2425</v>
      </c>
      <c r="F112" s="186" t="s">
        <v>665</v>
      </c>
      <c r="G112" s="185">
        <v>205.13</v>
      </c>
      <c r="H112" s="185">
        <f>ROUND(ROUND(G112*4.704,2),0)</f>
        <v>965</v>
      </c>
      <c r="I112" s="184" t="s">
        <v>1592</v>
      </c>
      <c r="J112" s="183" t="s">
        <v>227</v>
      </c>
      <c r="K112" s="183" t="s">
        <v>3</v>
      </c>
      <c r="L112" s="221">
        <v>8531103000</v>
      </c>
      <c r="M112" s="183" t="s">
        <v>610</v>
      </c>
      <c r="N112" s="221">
        <v>112</v>
      </c>
      <c r="O112" s="221" t="s">
        <v>2420</v>
      </c>
      <c r="P112" s="330"/>
      <c r="Q112" s="183" t="s">
        <v>1305</v>
      </c>
      <c r="R112" s="329"/>
      <c r="S112" s="229">
        <v>8717332265121</v>
      </c>
    </row>
    <row r="113" spans="1:19" s="190" customFormat="1" x14ac:dyDescent="0.25">
      <c r="A113" s="189"/>
      <c r="B113" s="188" t="s">
        <v>2424</v>
      </c>
      <c r="C113" s="175" t="s">
        <v>133</v>
      </c>
      <c r="D113" s="332" t="s">
        <v>132</v>
      </c>
      <c r="E113" s="331" t="s">
        <v>2423</v>
      </c>
      <c r="F113" s="186" t="s">
        <v>665</v>
      </c>
      <c r="G113" s="185">
        <v>328.3</v>
      </c>
      <c r="H113" s="185">
        <f>ROUND(ROUND(G113*4.704,2),0)</f>
        <v>1544</v>
      </c>
      <c r="I113" s="184" t="s">
        <v>1592</v>
      </c>
      <c r="J113" s="183" t="s">
        <v>227</v>
      </c>
      <c r="K113" s="183" t="s">
        <v>3</v>
      </c>
      <c r="L113" s="221">
        <v>8531103000</v>
      </c>
      <c r="M113" s="183" t="s">
        <v>610</v>
      </c>
      <c r="N113" s="221">
        <v>23</v>
      </c>
      <c r="O113" s="221" t="s">
        <v>2417</v>
      </c>
      <c r="P113" s="330"/>
      <c r="Q113" s="183" t="s">
        <v>1305</v>
      </c>
      <c r="R113" s="329"/>
      <c r="S113" s="229">
        <v>8717332265138</v>
      </c>
    </row>
    <row r="114" spans="1:19" s="190" customFormat="1" x14ac:dyDescent="0.25">
      <c r="A114" s="189"/>
      <c r="B114" s="188" t="s">
        <v>2422</v>
      </c>
      <c r="C114" s="175" t="s">
        <v>136</v>
      </c>
      <c r="D114" s="332" t="s">
        <v>135</v>
      </c>
      <c r="E114" s="331" t="s">
        <v>2421</v>
      </c>
      <c r="F114" s="186" t="s">
        <v>665</v>
      </c>
      <c r="G114" s="185">
        <v>232.5</v>
      </c>
      <c r="H114" s="185">
        <f>ROUND(ROUND(G114*4.704,2),0)</f>
        <v>1094</v>
      </c>
      <c r="I114" s="184" t="s">
        <v>1592</v>
      </c>
      <c r="J114" s="183" t="s">
        <v>227</v>
      </c>
      <c r="K114" s="183" t="s">
        <v>3</v>
      </c>
      <c r="L114" s="221">
        <v>8531103000</v>
      </c>
      <c r="M114" s="183" t="s">
        <v>610</v>
      </c>
      <c r="N114" s="221">
        <v>20</v>
      </c>
      <c r="O114" s="221" t="s">
        <v>2420</v>
      </c>
      <c r="P114" s="330"/>
      <c r="Q114" s="183" t="s">
        <v>1305</v>
      </c>
      <c r="R114" s="329"/>
      <c r="S114" s="229">
        <v>8717332265190</v>
      </c>
    </row>
    <row r="115" spans="1:19" s="190" customFormat="1" x14ac:dyDescent="0.25">
      <c r="A115" s="189"/>
      <c r="B115" s="188" t="s">
        <v>2419</v>
      </c>
      <c r="C115" s="175" t="s">
        <v>139</v>
      </c>
      <c r="D115" s="332" t="s">
        <v>138</v>
      </c>
      <c r="E115" s="331" t="s">
        <v>2418</v>
      </c>
      <c r="F115" s="186" t="s">
        <v>665</v>
      </c>
      <c r="G115" s="185">
        <v>335.28</v>
      </c>
      <c r="H115" s="185">
        <f>ROUND(ROUND(G115*4.704,2),0)</f>
        <v>1577</v>
      </c>
      <c r="I115" s="184" t="s">
        <v>1592</v>
      </c>
      <c r="J115" s="183" t="s">
        <v>227</v>
      </c>
      <c r="K115" s="183" t="s">
        <v>3</v>
      </c>
      <c r="L115" s="221">
        <v>8531103000</v>
      </c>
      <c r="M115" s="183" t="s">
        <v>610</v>
      </c>
      <c r="N115" s="221">
        <v>15</v>
      </c>
      <c r="O115" s="221" t="s">
        <v>2417</v>
      </c>
      <c r="P115" s="330"/>
      <c r="Q115" s="183" t="s">
        <v>1305</v>
      </c>
      <c r="R115" s="329"/>
      <c r="S115" s="229">
        <v>8717332265213</v>
      </c>
    </row>
    <row r="116" spans="1:19" s="190" customFormat="1" x14ac:dyDescent="0.25">
      <c r="A116" s="189"/>
      <c r="B116" s="200" t="s">
        <v>2416</v>
      </c>
      <c r="C116" s="198"/>
      <c r="D116" s="199" t="s">
        <v>1206</v>
      </c>
      <c r="E116" s="198"/>
      <c r="F116" s="197"/>
      <c r="G116" s="196"/>
      <c r="H116" s="196"/>
      <c r="I116" s="195" t="s">
        <v>1206</v>
      </c>
      <c r="J116" s="193"/>
      <c r="K116" s="193"/>
      <c r="L116" s="237"/>
      <c r="M116" s="193"/>
      <c r="N116" s="193" t="s">
        <v>1206</v>
      </c>
      <c r="O116" s="193" t="s">
        <v>1206</v>
      </c>
      <c r="P116" s="194"/>
      <c r="Q116" s="193"/>
      <c r="R116" s="192"/>
      <c r="S116" s="191"/>
    </row>
    <row r="117" spans="1:19" s="272" customFormat="1" x14ac:dyDescent="0.25">
      <c r="A117" s="286"/>
      <c r="B117" s="320" t="s">
        <v>2415</v>
      </c>
      <c r="C117" s="342" t="s">
        <v>162</v>
      </c>
      <c r="D117" s="318" t="s">
        <v>976</v>
      </c>
      <c r="E117" s="341" t="s">
        <v>2414</v>
      </c>
      <c r="F117" s="317" t="s">
        <v>665</v>
      </c>
      <c r="G117" s="280">
        <v>90.75</v>
      </c>
      <c r="H117" s="280">
        <f>ROUND(ROUND(G117*4.704*0.72,2),0)</f>
        <v>307</v>
      </c>
      <c r="I117" s="279" t="s">
        <v>1592</v>
      </c>
      <c r="J117" s="340" t="s">
        <v>227</v>
      </c>
      <c r="K117" s="340" t="s">
        <v>3</v>
      </c>
      <c r="L117" s="276">
        <v>8531103000</v>
      </c>
      <c r="M117" s="340" t="s">
        <v>609</v>
      </c>
      <c r="N117" s="338">
        <v>12911</v>
      </c>
      <c r="O117" s="338" t="s">
        <v>1378</v>
      </c>
      <c r="P117" s="339"/>
      <c r="Q117" s="338" t="s">
        <v>1305</v>
      </c>
      <c r="R117" s="337"/>
      <c r="S117" s="273">
        <v>8717332972968</v>
      </c>
    </row>
    <row r="118" spans="1:19" s="272" customFormat="1" x14ac:dyDescent="0.25">
      <c r="A118" s="286"/>
      <c r="B118" s="320" t="s">
        <v>2413</v>
      </c>
      <c r="C118" s="342" t="s">
        <v>166</v>
      </c>
      <c r="D118" s="318" t="s">
        <v>611</v>
      </c>
      <c r="E118" s="341" t="s">
        <v>2412</v>
      </c>
      <c r="F118" s="317" t="s">
        <v>665</v>
      </c>
      <c r="G118" s="280">
        <v>105.29</v>
      </c>
      <c r="H118" s="280">
        <f>ROUND(ROUND(G118*4.704*0.72,2),0)</f>
        <v>357</v>
      </c>
      <c r="I118" s="279" t="s">
        <v>1592</v>
      </c>
      <c r="J118" s="340" t="s">
        <v>227</v>
      </c>
      <c r="K118" s="340" t="s">
        <v>3</v>
      </c>
      <c r="L118" s="276">
        <v>8531103000</v>
      </c>
      <c r="M118" s="340" t="s">
        <v>609</v>
      </c>
      <c r="N118" s="338">
        <v>10961</v>
      </c>
      <c r="O118" s="338" t="s">
        <v>1378</v>
      </c>
      <c r="P118" s="339"/>
      <c r="Q118" s="338" t="s">
        <v>1305</v>
      </c>
      <c r="R118" s="337"/>
      <c r="S118" s="273">
        <v>8717332972982</v>
      </c>
    </row>
    <row r="119" spans="1:19" s="272" customFormat="1" x14ac:dyDescent="0.25">
      <c r="A119" s="286"/>
      <c r="B119" s="320" t="s">
        <v>2411</v>
      </c>
      <c r="C119" s="342" t="s">
        <v>168</v>
      </c>
      <c r="D119" s="318" t="s">
        <v>980</v>
      </c>
      <c r="E119" s="341" t="s">
        <v>2410</v>
      </c>
      <c r="F119" s="317" t="s">
        <v>665</v>
      </c>
      <c r="G119" s="280">
        <v>82.68</v>
      </c>
      <c r="H119" s="280">
        <f>ROUND(ROUND(G119*4.704*0.82,2),0)</f>
        <v>319</v>
      </c>
      <c r="I119" s="279" t="s">
        <v>1592</v>
      </c>
      <c r="J119" s="340" t="s">
        <v>227</v>
      </c>
      <c r="K119" s="340" t="s">
        <v>3</v>
      </c>
      <c r="L119" s="276">
        <v>8531103000</v>
      </c>
      <c r="M119" s="340" t="s">
        <v>609</v>
      </c>
      <c r="N119" s="338">
        <v>1050</v>
      </c>
      <c r="O119" s="338" t="s">
        <v>1378</v>
      </c>
      <c r="P119" s="339"/>
      <c r="Q119" s="338" t="s">
        <v>1305</v>
      </c>
      <c r="R119" s="337"/>
      <c r="S119" s="273">
        <v>8717332973026</v>
      </c>
    </row>
    <row r="120" spans="1:19" s="272" customFormat="1" x14ac:dyDescent="0.25">
      <c r="A120" s="286"/>
      <c r="B120" s="320" t="s">
        <v>2409</v>
      </c>
      <c r="C120" s="342" t="s">
        <v>164</v>
      </c>
      <c r="D120" s="318" t="s">
        <v>977</v>
      </c>
      <c r="E120" s="341" t="s">
        <v>2408</v>
      </c>
      <c r="F120" s="317" t="s">
        <v>665</v>
      </c>
      <c r="G120" s="280">
        <v>98.08</v>
      </c>
      <c r="H120" s="280">
        <f>ROUND(ROUND(G120*4.704*0.72,2),0)</f>
        <v>332</v>
      </c>
      <c r="I120" s="279" t="s">
        <v>1592</v>
      </c>
      <c r="J120" s="340" t="s">
        <v>227</v>
      </c>
      <c r="K120" s="340" t="s">
        <v>3</v>
      </c>
      <c r="L120" s="276">
        <v>8531103000</v>
      </c>
      <c r="M120" s="340" t="s">
        <v>609</v>
      </c>
      <c r="N120" s="338">
        <v>2238</v>
      </c>
      <c r="O120" s="338" t="s">
        <v>1378</v>
      </c>
      <c r="P120" s="339"/>
      <c r="Q120" s="338" t="s">
        <v>1305</v>
      </c>
      <c r="R120" s="337"/>
      <c r="S120" s="273">
        <v>8717332972999</v>
      </c>
    </row>
    <row r="121" spans="1:19" s="272" customFormat="1" x14ac:dyDescent="0.25">
      <c r="A121" s="286"/>
      <c r="B121" s="320" t="s">
        <v>2407</v>
      </c>
      <c r="C121" s="342" t="s">
        <v>167</v>
      </c>
      <c r="D121" s="318" t="s">
        <v>979</v>
      </c>
      <c r="E121" s="341" t="s">
        <v>2406</v>
      </c>
      <c r="F121" s="317" t="s">
        <v>665</v>
      </c>
      <c r="G121" s="280">
        <v>113.58</v>
      </c>
      <c r="H121" s="280">
        <f>ROUND(ROUND(G121*4.704*0.72,2),0)</f>
        <v>385</v>
      </c>
      <c r="I121" s="279" t="s">
        <v>1592</v>
      </c>
      <c r="J121" s="340" t="s">
        <v>227</v>
      </c>
      <c r="K121" s="340" t="s">
        <v>3</v>
      </c>
      <c r="L121" s="276">
        <v>8531103000</v>
      </c>
      <c r="M121" s="340" t="s">
        <v>609</v>
      </c>
      <c r="N121" s="338">
        <v>2407</v>
      </c>
      <c r="O121" s="338" t="s">
        <v>1378</v>
      </c>
      <c r="P121" s="339"/>
      <c r="Q121" s="338" t="s">
        <v>1305</v>
      </c>
      <c r="R121" s="337"/>
      <c r="S121" s="273">
        <v>8717332973002</v>
      </c>
    </row>
    <row r="122" spans="1:19" s="272" customFormat="1" ht="16.8" x14ac:dyDescent="0.25">
      <c r="A122" s="286"/>
      <c r="B122" s="320" t="s">
        <v>2405</v>
      </c>
      <c r="C122" s="345" t="s">
        <v>170</v>
      </c>
      <c r="D122" s="318" t="s">
        <v>981</v>
      </c>
      <c r="E122" s="341" t="s">
        <v>2404</v>
      </c>
      <c r="F122" s="317" t="s">
        <v>665</v>
      </c>
      <c r="G122" s="280">
        <v>189.8</v>
      </c>
      <c r="H122" s="280">
        <f>ROUND(ROUND(G122*4.704*0.75,2),0)</f>
        <v>670</v>
      </c>
      <c r="I122" s="279" t="s">
        <v>1592</v>
      </c>
      <c r="J122" s="340" t="s">
        <v>227</v>
      </c>
      <c r="K122" s="340" t="s">
        <v>3</v>
      </c>
      <c r="L122" s="276">
        <v>8531103000</v>
      </c>
      <c r="M122" s="340" t="s">
        <v>609</v>
      </c>
      <c r="N122" s="338">
        <v>275</v>
      </c>
      <c r="O122" s="338" t="s">
        <v>2403</v>
      </c>
      <c r="P122" s="339"/>
      <c r="Q122" s="338" t="s">
        <v>1305</v>
      </c>
      <c r="R122" s="337"/>
      <c r="S122" s="273">
        <v>8717332973019</v>
      </c>
    </row>
    <row r="123" spans="1:19" s="272" customFormat="1" x14ac:dyDescent="0.25">
      <c r="A123" s="286"/>
      <c r="B123" s="320" t="s">
        <v>2402</v>
      </c>
      <c r="C123" s="285" t="s">
        <v>1078</v>
      </c>
      <c r="D123" s="283" t="s">
        <v>1079</v>
      </c>
      <c r="E123" s="344" t="s">
        <v>2401</v>
      </c>
      <c r="F123" s="317" t="s">
        <v>665</v>
      </c>
      <c r="G123" s="280">
        <v>189.8</v>
      </c>
      <c r="H123" s="280">
        <f>ROUND(ROUND(G123*4.704*0.75,2),0)</f>
        <v>670</v>
      </c>
      <c r="I123" s="279" t="s">
        <v>1592</v>
      </c>
      <c r="J123" s="340" t="s">
        <v>227</v>
      </c>
      <c r="K123" s="340" t="s">
        <v>3</v>
      </c>
      <c r="L123" s="276">
        <v>8531103000</v>
      </c>
      <c r="M123" s="343" t="s">
        <v>609</v>
      </c>
      <c r="N123" s="274"/>
      <c r="O123" s="274" t="s">
        <v>2400</v>
      </c>
      <c r="P123" s="275"/>
      <c r="Q123" s="274" t="s">
        <v>1305</v>
      </c>
      <c r="R123" s="274"/>
      <c r="S123" s="273" t="s">
        <v>2399</v>
      </c>
    </row>
    <row r="124" spans="1:19" s="272" customFormat="1" x14ac:dyDescent="0.25">
      <c r="A124" s="286"/>
      <c r="B124" s="320" t="s">
        <v>2398</v>
      </c>
      <c r="C124" s="342" t="s">
        <v>161</v>
      </c>
      <c r="D124" s="318" t="s">
        <v>975</v>
      </c>
      <c r="E124" s="341" t="s">
        <v>2397</v>
      </c>
      <c r="F124" s="317" t="s">
        <v>665</v>
      </c>
      <c r="G124" s="280">
        <v>87.76</v>
      </c>
      <c r="H124" s="280">
        <f>ROUND(ROUND(G124*4.704*0.72,2),0)</f>
        <v>297</v>
      </c>
      <c r="I124" s="279" t="s">
        <v>1592</v>
      </c>
      <c r="J124" s="340" t="s">
        <v>227</v>
      </c>
      <c r="K124" s="340" t="s">
        <v>3</v>
      </c>
      <c r="L124" s="276">
        <v>8531103000</v>
      </c>
      <c r="M124" s="340" t="s">
        <v>609</v>
      </c>
      <c r="N124" s="338">
        <v>4365</v>
      </c>
      <c r="O124" s="338" t="s">
        <v>1733</v>
      </c>
      <c r="P124" s="339"/>
      <c r="Q124" s="338" t="s">
        <v>1305</v>
      </c>
      <c r="R124" s="337"/>
      <c r="S124" s="273">
        <v>8717332972951</v>
      </c>
    </row>
    <row r="125" spans="1:19" s="272" customFormat="1" ht="13.8" thickBot="1" x14ac:dyDescent="0.3">
      <c r="A125" s="286"/>
      <c r="B125" s="320" t="s">
        <v>2396</v>
      </c>
      <c r="C125" s="342" t="s">
        <v>165</v>
      </c>
      <c r="D125" s="318" t="s">
        <v>978</v>
      </c>
      <c r="E125" s="341" t="s">
        <v>2395</v>
      </c>
      <c r="F125" s="317" t="s">
        <v>665</v>
      </c>
      <c r="G125" s="280">
        <v>103.11</v>
      </c>
      <c r="H125" s="280">
        <f>ROUND(ROUND(G125*4.704*0.72,2),0)</f>
        <v>349</v>
      </c>
      <c r="I125" s="279" t="s">
        <v>1592</v>
      </c>
      <c r="J125" s="340" t="s">
        <v>227</v>
      </c>
      <c r="K125" s="340" t="s">
        <v>3</v>
      </c>
      <c r="L125" s="276">
        <v>8531103000</v>
      </c>
      <c r="M125" s="340" t="s">
        <v>609</v>
      </c>
      <c r="N125" s="338">
        <v>1688</v>
      </c>
      <c r="O125" s="338" t="s">
        <v>1733</v>
      </c>
      <c r="P125" s="339"/>
      <c r="Q125" s="338" t="s">
        <v>1305</v>
      </c>
      <c r="R125" s="337"/>
      <c r="S125" s="273">
        <v>8717332972975</v>
      </c>
    </row>
    <row r="126" spans="1:19" s="190" customFormat="1" ht="13.8" thickBot="1" x14ac:dyDescent="0.3">
      <c r="A126" s="189"/>
      <c r="B126" s="217" t="s">
        <v>2394</v>
      </c>
      <c r="C126" s="216"/>
      <c r="D126" s="213"/>
      <c r="E126" s="213"/>
      <c r="F126" s="215"/>
      <c r="G126" s="215"/>
      <c r="H126" s="215"/>
      <c r="I126" s="214" t="s">
        <v>1206</v>
      </c>
      <c r="J126" s="214"/>
      <c r="K126" s="214"/>
      <c r="L126" s="214"/>
      <c r="M126" s="214"/>
      <c r="N126" s="214" t="s">
        <v>1206</v>
      </c>
      <c r="O126" s="214" t="s">
        <v>1206</v>
      </c>
      <c r="P126" s="213"/>
      <c r="Q126" s="212"/>
      <c r="R126" s="212"/>
      <c r="S126" s="211"/>
    </row>
    <row r="127" spans="1:19" s="190" customFormat="1" x14ac:dyDescent="0.25">
      <c r="A127" s="189"/>
      <c r="B127" s="200" t="s">
        <v>2393</v>
      </c>
      <c r="C127" s="198"/>
      <c r="D127" s="195" t="s">
        <v>1206</v>
      </c>
      <c r="E127" s="336"/>
      <c r="F127" s="335"/>
      <c r="G127" s="196"/>
      <c r="H127" s="196"/>
      <c r="I127" s="195" t="s">
        <v>1206</v>
      </c>
      <c r="J127" s="193"/>
      <c r="K127" s="193"/>
      <c r="L127" s="193"/>
      <c r="M127" s="193"/>
      <c r="N127" s="193" t="s">
        <v>1206</v>
      </c>
      <c r="O127" s="193" t="s">
        <v>1206</v>
      </c>
      <c r="P127" s="194"/>
      <c r="Q127" s="237"/>
      <c r="R127" s="237"/>
      <c r="S127" s="334"/>
    </row>
    <row r="128" spans="1:19" s="190" customFormat="1" x14ac:dyDescent="0.25">
      <c r="A128" s="189"/>
      <c r="B128" s="188" t="s">
        <v>2392</v>
      </c>
      <c r="C128" s="175" t="s">
        <v>193</v>
      </c>
      <c r="D128" s="180" t="s">
        <v>192</v>
      </c>
      <c r="E128" s="222" t="s">
        <v>2391</v>
      </c>
      <c r="F128" s="186" t="s">
        <v>665</v>
      </c>
      <c r="G128" s="185">
        <v>73.66</v>
      </c>
      <c r="H128" s="185">
        <f t="shared" ref="H128:H135" si="6">ROUND(ROUND(G128*4.704,2),0)</f>
        <v>347</v>
      </c>
      <c r="I128" s="184" t="s">
        <v>1592</v>
      </c>
      <c r="J128" s="233" t="s">
        <v>227</v>
      </c>
      <c r="K128" s="233" t="s">
        <v>32</v>
      </c>
      <c r="L128" s="221">
        <v>3926909790</v>
      </c>
      <c r="M128" s="183" t="s">
        <v>650</v>
      </c>
      <c r="N128" s="221">
        <v>9</v>
      </c>
      <c r="O128" s="221" t="s">
        <v>2390</v>
      </c>
      <c r="P128" s="247"/>
      <c r="Q128" s="183" t="s">
        <v>584</v>
      </c>
      <c r="R128" s="263"/>
      <c r="S128" s="229">
        <v>4060039033000</v>
      </c>
    </row>
    <row r="129" spans="1:19" s="190" customFormat="1" x14ac:dyDescent="0.25">
      <c r="A129" s="189"/>
      <c r="B129" s="188" t="s">
        <v>2389</v>
      </c>
      <c r="C129" s="175" t="s">
        <v>174</v>
      </c>
      <c r="D129" s="180" t="s">
        <v>173</v>
      </c>
      <c r="E129" s="222" t="s">
        <v>2388</v>
      </c>
      <c r="F129" s="186" t="s">
        <v>665</v>
      </c>
      <c r="G129" s="185">
        <v>54.62</v>
      </c>
      <c r="H129" s="185">
        <f t="shared" si="6"/>
        <v>257</v>
      </c>
      <c r="I129" s="184" t="s">
        <v>1592</v>
      </c>
      <c r="J129" s="183" t="s">
        <v>227</v>
      </c>
      <c r="K129" s="183" t="s">
        <v>3</v>
      </c>
      <c r="L129" s="221">
        <v>8536909599</v>
      </c>
      <c r="M129" s="183" t="s">
        <v>610</v>
      </c>
      <c r="N129" s="221">
        <v>174</v>
      </c>
      <c r="O129" s="221" t="s">
        <v>1495</v>
      </c>
      <c r="P129" s="333"/>
      <c r="Q129" s="183" t="s">
        <v>1305</v>
      </c>
      <c r="R129" s="263"/>
      <c r="S129" s="229">
        <v>8717332097494</v>
      </c>
    </row>
    <row r="130" spans="1:19" s="190" customFormat="1" x14ac:dyDescent="0.25">
      <c r="A130" s="189"/>
      <c r="B130" s="188" t="s">
        <v>2387</v>
      </c>
      <c r="C130" s="175" t="s">
        <v>177</v>
      </c>
      <c r="D130" s="180" t="s">
        <v>176</v>
      </c>
      <c r="E130" s="222" t="s">
        <v>2386</v>
      </c>
      <c r="F130" s="186" t="s">
        <v>665</v>
      </c>
      <c r="G130" s="185">
        <v>15.51</v>
      </c>
      <c r="H130" s="185">
        <f t="shared" si="6"/>
        <v>73</v>
      </c>
      <c r="I130" s="184" t="s">
        <v>1592</v>
      </c>
      <c r="J130" s="183" t="s">
        <v>227</v>
      </c>
      <c r="K130" s="183" t="s">
        <v>3</v>
      </c>
      <c r="L130" s="221">
        <v>3926909790</v>
      </c>
      <c r="M130" s="183" t="s">
        <v>610</v>
      </c>
      <c r="N130" s="221">
        <v>192</v>
      </c>
      <c r="O130" s="221" t="s">
        <v>2385</v>
      </c>
      <c r="P130" s="333"/>
      <c r="Q130" s="183" t="s">
        <v>1305</v>
      </c>
      <c r="R130" s="263"/>
      <c r="S130" s="229">
        <v>8717332097487</v>
      </c>
    </row>
    <row r="131" spans="1:19" s="190" customFormat="1" x14ac:dyDescent="0.25">
      <c r="A131" s="189"/>
      <c r="B131" s="188" t="s">
        <v>2384</v>
      </c>
      <c r="C131" s="175" t="s">
        <v>180</v>
      </c>
      <c r="D131" s="180" t="s">
        <v>179</v>
      </c>
      <c r="E131" s="222" t="s">
        <v>2383</v>
      </c>
      <c r="F131" s="186" t="s">
        <v>665</v>
      </c>
      <c r="G131" s="185">
        <v>24.5</v>
      </c>
      <c r="H131" s="185">
        <f t="shared" si="6"/>
        <v>115</v>
      </c>
      <c r="I131" s="184" t="s">
        <v>1592</v>
      </c>
      <c r="J131" s="183" t="s">
        <v>227</v>
      </c>
      <c r="K131" s="183" t="s">
        <v>3</v>
      </c>
      <c r="L131" s="221">
        <v>3926909790</v>
      </c>
      <c r="M131" s="183" t="s">
        <v>610</v>
      </c>
      <c r="N131" s="221">
        <v>20</v>
      </c>
      <c r="O131" s="221" t="s">
        <v>2382</v>
      </c>
      <c r="P131" s="333"/>
      <c r="Q131" s="183" t="s">
        <v>1305</v>
      </c>
      <c r="R131" s="263"/>
      <c r="S131" s="229">
        <v>8717332097562</v>
      </c>
    </row>
    <row r="132" spans="1:19" s="190" customFormat="1" x14ac:dyDescent="0.25">
      <c r="A132" s="189"/>
      <c r="B132" s="188" t="s">
        <v>2381</v>
      </c>
      <c r="C132" s="175" t="s">
        <v>183</v>
      </c>
      <c r="D132" s="180" t="s">
        <v>182</v>
      </c>
      <c r="E132" s="222" t="s">
        <v>2380</v>
      </c>
      <c r="F132" s="186" t="s">
        <v>665</v>
      </c>
      <c r="G132" s="185">
        <v>6.16</v>
      </c>
      <c r="H132" s="185">
        <f t="shared" si="6"/>
        <v>29</v>
      </c>
      <c r="I132" s="184" t="s">
        <v>1592</v>
      </c>
      <c r="J132" s="183" t="s">
        <v>227</v>
      </c>
      <c r="K132" s="183" t="s">
        <v>3</v>
      </c>
      <c r="L132" s="221">
        <v>3926909790</v>
      </c>
      <c r="M132" s="183" t="s">
        <v>610</v>
      </c>
      <c r="N132" s="221">
        <v>151</v>
      </c>
      <c r="O132" s="221" t="s">
        <v>1698</v>
      </c>
      <c r="P132" s="333"/>
      <c r="Q132" s="183" t="s">
        <v>1305</v>
      </c>
      <c r="R132" s="219"/>
      <c r="S132" s="229">
        <v>8717332097555</v>
      </c>
    </row>
    <row r="133" spans="1:19" s="190" customFormat="1" ht="16.8" x14ac:dyDescent="0.25">
      <c r="A133" s="189"/>
      <c r="B133" s="188" t="s">
        <v>2379</v>
      </c>
      <c r="C133" s="175" t="s">
        <v>185</v>
      </c>
      <c r="D133" s="180" t="s">
        <v>667</v>
      </c>
      <c r="E133" s="222" t="s">
        <v>2378</v>
      </c>
      <c r="F133" s="186" t="s">
        <v>665</v>
      </c>
      <c r="G133" s="185">
        <v>13.55</v>
      </c>
      <c r="H133" s="185">
        <f t="shared" si="6"/>
        <v>64</v>
      </c>
      <c r="I133" s="184" t="s">
        <v>1592</v>
      </c>
      <c r="J133" s="183" t="s">
        <v>227</v>
      </c>
      <c r="K133" s="183" t="s">
        <v>3</v>
      </c>
      <c r="L133" s="221">
        <v>3926909790</v>
      </c>
      <c r="M133" s="183" t="s">
        <v>610</v>
      </c>
      <c r="N133" s="221">
        <v>38</v>
      </c>
      <c r="O133" s="221" t="s">
        <v>2377</v>
      </c>
      <c r="P133" s="247"/>
      <c r="Q133" s="183" t="s">
        <v>1305</v>
      </c>
      <c r="R133" s="246"/>
      <c r="S133" s="229" t="s">
        <v>2376</v>
      </c>
    </row>
    <row r="134" spans="1:19" s="190" customFormat="1" x14ac:dyDescent="0.25">
      <c r="A134" s="189"/>
      <c r="B134" s="188" t="s">
        <v>2375</v>
      </c>
      <c r="C134" s="175" t="s">
        <v>188</v>
      </c>
      <c r="D134" s="180" t="s">
        <v>187</v>
      </c>
      <c r="E134" s="222" t="s">
        <v>2374</v>
      </c>
      <c r="F134" s="186" t="s">
        <v>665</v>
      </c>
      <c r="G134" s="185">
        <v>9.44</v>
      </c>
      <c r="H134" s="185">
        <f t="shared" si="6"/>
        <v>44</v>
      </c>
      <c r="I134" s="184" t="s">
        <v>1592</v>
      </c>
      <c r="J134" s="183" t="s">
        <v>227</v>
      </c>
      <c r="K134" s="183" t="s">
        <v>3</v>
      </c>
      <c r="L134" s="221">
        <v>7320208990</v>
      </c>
      <c r="M134" s="183" t="s">
        <v>610</v>
      </c>
      <c r="N134" s="221">
        <v>10</v>
      </c>
      <c r="O134" s="221" t="s">
        <v>1338</v>
      </c>
      <c r="P134" s="247" t="s">
        <v>2373</v>
      </c>
      <c r="Q134" s="183" t="s">
        <v>584</v>
      </c>
      <c r="R134" s="246"/>
      <c r="S134" s="229" t="s">
        <v>2372</v>
      </c>
    </row>
    <row r="135" spans="1:19" s="190" customFormat="1" x14ac:dyDescent="0.25">
      <c r="A135" s="189"/>
      <c r="B135" s="188" t="s">
        <v>2371</v>
      </c>
      <c r="C135" s="175" t="s">
        <v>190</v>
      </c>
      <c r="D135" s="332" t="s">
        <v>189</v>
      </c>
      <c r="E135" s="331" t="s">
        <v>2370</v>
      </c>
      <c r="F135" s="186" t="s">
        <v>665</v>
      </c>
      <c r="G135" s="185">
        <v>54.6</v>
      </c>
      <c r="H135" s="185">
        <f t="shared" si="6"/>
        <v>257</v>
      </c>
      <c r="I135" s="184" t="s">
        <v>1592</v>
      </c>
      <c r="J135" s="183" t="s">
        <v>227</v>
      </c>
      <c r="K135" s="183" t="s">
        <v>3</v>
      </c>
      <c r="L135" s="221">
        <v>8536909599</v>
      </c>
      <c r="M135" s="183" t="s">
        <v>610</v>
      </c>
      <c r="N135" s="221">
        <v>2</v>
      </c>
      <c r="O135" s="221" t="s">
        <v>1328</v>
      </c>
      <c r="P135" s="330"/>
      <c r="Q135" s="183" t="s">
        <v>1305</v>
      </c>
      <c r="R135" s="329"/>
      <c r="S135" s="229" t="s">
        <v>2369</v>
      </c>
    </row>
    <row r="136" spans="1:19" s="190" customFormat="1" x14ac:dyDescent="0.25">
      <c r="A136" s="189"/>
      <c r="B136" s="328" t="s">
        <v>2368</v>
      </c>
      <c r="C136" s="326"/>
      <c r="D136" s="327" t="s">
        <v>1206</v>
      </c>
      <c r="E136" s="326"/>
      <c r="F136" s="325"/>
      <c r="G136" s="196"/>
      <c r="H136" s="196"/>
      <c r="I136" s="324" t="s">
        <v>1206</v>
      </c>
      <c r="J136" s="322"/>
      <c r="K136" s="322"/>
      <c r="L136" s="322"/>
      <c r="M136" s="322"/>
      <c r="N136" s="322" t="s">
        <v>1206</v>
      </c>
      <c r="O136" s="322" t="s">
        <v>1206</v>
      </c>
      <c r="P136" s="323"/>
      <c r="Q136" s="322"/>
      <c r="R136" s="322"/>
      <c r="S136" s="321"/>
    </row>
    <row r="137" spans="1:19" s="190" customFormat="1" x14ac:dyDescent="0.25">
      <c r="A137" s="189"/>
      <c r="B137" s="188" t="s">
        <v>2367</v>
      </c>
      <c r="C137" s="175" t="s">
        <v>2366</v>
      </c>
      <c r="D137" s="180" t="s">
        <v>202</v>
      </c>
      <c r="E137" s="222" t="s">
        <v>2365</v>
      </c>
      <c r="F137" s="186" t="s">
        <v>665</v>
      </c>
      <c r="G137" s="185">
        <v>43.37</v>
      </c>
      <c r="H137" s="185">
        <f>ROUND(ROUND(G137*4.704,2),0)</f>
        <v>204</v>
      </c>
      <c r="I137" s="184" t="s">
        <v>1592</v>
      </c>
      <c r="J137" s="183" t="s">
        <v>227</v>
      </c>
      <c r="K137" s="183" t="s">
        <v>3</v>
      </c>
      <c r="L137" s="221">
        <v>8536909599</v>
      </c>
      <c r="M137" s="183" t="s">
        <v>610</v>
      </c>
      <c r="N137" s="221">
        <v>28</v>
      </c>
      <c r="O137" s="221" t="s">
        <v>1978</v>
      </c>
      <c r="P137" s="231"/>
      <c r="Q137" s="183" t="s">
        <v>1305</v>
      </c>
      <c r="R137" s="219"/>
      <c r="S137" s="229" t="s">
        <v>2364</v>
      </c>
    </row>
    <row r="138" spans="1:19" s="272" customFormat="1" x14ac:dyDescent="0.25">
      <c r="A138" s="286"/>
      <c r="B138" s="320" t="s">
        <v>2363</v>
      </c>
      <c r="C138" s="319" t="s">
        <v>196</v>
      </c>
      <c r="D138" s="318" t="s">
        <v>195</v>
      </c>
      <c r="E138" s="284" t="s">
        <v>2362</v>
      </c>
      <c r="F138" s="317" t="s">
        <v>665</v>
      </c>
      <c r="G138" s="280">
        <v>5.56</v>
      </c>
      <c r="H138" s="280">
        <f>ROUND(ROUND(G138*4.704*1.28,2),0)</f>
        <v>33</v>
      </c>
      <c r="I138" s="279" t="s">
        <v>1592</v>
      </c>
      <c r="J138" s="278" t="s">
        <v>227</v>
      </c>
      <c r="K138" s="276">
        <v>1</v>
      </c>
      <c r="L138" s="276">
        <v>8536909599</v>
      </c>
      <c r="M138" s="278" t="s">
        <v>610</v>
      </c>
      <c r="N138" s="276">
        <v>3162</v>
      </c>
      <c r="O138" s="276" t="s">
        <v>2034</v>
      </c>
      <c r="P138" s="283"/>
      <c r="Q138" s="278" t="s">
        <v>1305</v>
      </c>
      <c r="R138" s="274"/>
      <c r="S138" s="273">
        <v>8717332019878</v>
      </c>
    </row>
    <row r="139" spans="1:19" s="272" customFormat="1" x14ac:dyDescent="0.25">
      <c r="A139" s="286"/>
      <c r="B139" s="320" t="s">
        <v>2361</v>
      </c>
      <c r="C139" s="319" t="s">
        <v>198</v>
      </c>
      <c r="D139" s="318" t="s">
        <v>704</v>
      </c>
      <c r="E139" s="284" t="s">
        <v>2360</v>
      </c>
      <c r="F139" s="317" t="s">
        <v>665</v>
      </c>
      <c r="G139" s="280">
        <v>5.21</v>
      </c>
      <c r="H139" s="280">
        <f>ROUND(ROUND(G139*4.704*1.37,2),0)</f>
        <v>34</v>
      </c>
      <c r="I139" s="279" t="s">
        <v>1592</v>
      </c>
      <c r="J139" s="278" t="s">
        <v>227</v>
      </c>
      <c r="K139" s="278" t="s">
        <v>3</v>
      </c>
      <c r="L139" s="276">
        <v>8536909599</v>
      </c>
      <c r="M139" s="278" t="s">
        <v>610</v>
      </c>
      <c r="N139" s="276">
        <v>11606</v>
      </c>
      <c r="O139" s="276" t="s">
        <v>1978</v>
      </c>
      <c r="P139" s="283"/>
      <c r="Q139" s="278" t="s">
        <v>1305</v>
      </c>
      <c r="R139" s="274"/>
      <c r="S139" s="273">
        <v>8717332019878</v>
      </c>
    </row>
    <row r="140" spans="1:19" s="190" customFormat="1" x14ac:dyDescent="0.25">
      <c r="A140" s="189"/>
      <c r="B140" s="188" t="s">
        <v>2359</v>
      </c>
      <c r="C140" s="175" t="s">
        <v>201</v>
      </c>
      <c r="D140" s="180" t="s">
        <v>200</v>
      </c>
      <c r="E140" s="222" t="s">
        <v>2358</v>
      </c>
      <c r="F140" s="186" t="s">
        <v>665</v>
      </c>
      <c r="G140" s="185">
        <v>124.93</v>
      </c>
      <c r="H140" s="185">
        <f t="shared" ref="H140:H153" si="7">ROUND(ROUND(G140*4.704,2),0)</f>
        <v>588</v>
      </c>
      <c r="I140" s="184" t="s">
        <v>1592</v>
      </c>
      <c r="J140" s="183" t="s">
        <v>227</v>
      </c>
      <c r="K140" s="183" t="s">
        <v>3</v>
      </c>
      <c r="L140" s="221">
        <v>8536909599</v>
      </c>
      <c r="M140" s="183" t="s">
        <v>610</v>
      </c>
      <c r="N140" s="221">
        <v>38</v>
      </c>
      <c r="O140" s="221" t="s">
        <v>2357</v>
      </c>
      <c r="P140" s="220" t="s">
        <v>2348</v>
      </c>
      <c r="Q140" s="183" t="s">
        <v>1305</v>
      </c>
      <c r="R140" s="219"/>
      <c r="S140" s="229">
        <v>8717332808830</v>
      </c>
    </row>
    <row r="141" spans="1:19" s="190" customFormat="1" x14ac:dyDescent="0.25">
      <c r="A141" s="189"/>
      <c r="B141" s="188" t="s">
        <v>2356</v>
      </c>
      <c r="C141" s="175" t="s">
        <v>206</v>
      </c>
      <c r="D141" s="180" t="s">
        <v>205</v>
      </c>
      <c r="E141" s="222" t="s">
        <v>2355</v>
      </c>
      <c r="F141" s="186" t="s">
        <v>665</v>
      </c>
      <c r="G141" s="185">
        <v>7.06</v>
      </c>
      <c r="H141" s="185">
        <f t="shared" si="7"/>
        <v>33</v>
      </c>
      <c r="I141" s="184" t="s">
        <v>1592</v>
      </c>
      <c r="J141" s="183" t="s">
        <v>227</v>
      </c>
      <c r="K141" s="183" t="s">
        <v>3</v>
      </c>
      <c r="L141" s="221">
        <v>3926909790</v>
      </c>
      <c r="M141" s="183" t="s">
        <v>610</v>
      </c>
      <c r="N141" s="221">
        <v>944</v>
      </c>
      <c r="O141" s="221" t="s">
        <v>1246</v>
      </c>
      <c r="P141" s="220"/>
      <c r="Q141" s="183" t="s">
        <v>584</v>
      </c>
      <c r="R141" s="219"/>
      <c r="S141" s="229">
        <v>8717332020461</v>
      </c>
    </row>
    <row r="142" spans="1:19" s="190" customFormat="1" x14ac:dyDescent="0.25">
      <c r="A142" s="189"/>
      <c r="B142" s="188" t="s">
        <v>2354</v>
      </c>
      <c r="C142" s="175" t="s">
        <v>209</v>
      </c>
      <c r="D142" s="180" t="s">
        <v>208</v>
      </c>
      <c r="E142" s="222" t="s">
        <v>2353</v>
      </c>
      <c r="F142" s="186" t="s">
        <v>665</v>
      </c>
      <c r="G142" s="185">
        <v>30.84</v>
      </c>
      <c r="H142" s="185">
        <f t="shared" si="7"/>
        <v>145</v>
      </c>
      <c r="I142" s="184" t="s">
        <v>1592</v>
      </c>
      <c r="J142" s="183" t="s">
        <v>227</v>
      </c>
      <c r="K142" s="221">
        <v>1</v>
      </c>
      <c r="L142" s="221">
        <v>8536909599</v>
      </c>
      <c r="M142" s="183" t="s">
        <v>610</v>
      </c>
      <c r="N142" s="221">
        <v>254</v>
      </c>
      <c r="O142" s="221" t="s">
        <v>2161</v>
      </c>
      <c r="P142" s="220"/>
      <c r="Q142" s="183" t="s">
        <v>1305</v>
      </c>
      <c r="R142" s="219"/>
      <c r="S142" s="229">
        <v>8717332022519</v>
      </c>
    </row>
    <row r="143" spans="1:19" s="190" customFormat="1" ht="16.8" x14ac:dyDescent="0.25">
      <c r="A143" s="189"/>
      <c r="B143" s="188" t="s">
        <v>2352</v>
      </c>
      <c r="C143" s="175" t="s">
        <v>212</v>
      </c>
      <c r="D143" s="180" t="s">
        <v>211</v>
      </c>
      <c r="E143" s="222" t="s">
        <v>2351</v>
      </c>
      <c r="F143" s="186" t="s">
        <v>665</v>
      </c>
      <c r="G143" s="185">
        <v>49.34</v>
      </c>
      <c r="H143" s="185">
        <f t="shared" si="7"/>
        <v>232</v>
      </c>
      <c r="I143" s="184" t="s">
        <v>1592</v>
      </c>
      <c r="J143" s="183" t="s">
        <v>227</v>
      </c>
      <c r="K143" s="183" t="s">
        <v>3</v>
      </c>
      <c r="L143" s="221">
        <v>7326909890</v>
      </c>
      <c r="M143" s="183" t="s">
        <v>650</v>
      </c>
      <c r="N143" s="221">
        <v>39</v>
      </c>
      <c r="O143" s="221" t="s">
        <v>1823</v>
      </c>
      <c r="P143" s="220"/>
      <c r="Q143" s="183" t="s">
        <v>1305</v>
      </c>
      <c r="R143" s="219"/>
      <c r="S143" s="229">
        <v>8717332003266</v>
      </c>
    </row>
    <row r="144" spans="1:19" s="190" customFormat="1" x14ac:dyDescent="0.25">
      <c r="A144" s="189"/>
      <c r="B144" s="188" t="s">
        <v>2350</v>
      </c>
      <c r="C144" s="175" t="s">
        <v>215</v>
      </c>
      <c r="D144" s="180" t="s">
        <v>214</v>
      </c>
      <c r="E144" s="222" t="s">
        <v>2349</v>
      </c>
      <c r="F144" s="186" t="s">
        <v>665</v>
      </c>
      <c r="G144" s="185">
        <v>26.57</v>
      </c>
      <c r="H144" s="185">
        <f t="shared" si="7"/>
        <v>125</v>
      </c>
      <c r="I144" s="184" t="s">
        <v>1592</v>
      </c>
      <c r="J144" s="183" t="s">
        <v>227</v>
      </c>
      <c r="K144" s="183" t="s">
        <v>3</v>
      </c>
      <c r="L144" s="221">
        <v>3926909790</v>
      </c>
      <c r="M144" s="183" t="s">
        <v>650</v>
      </c>
      <c r="N144" s="221">
        <v>123</v>
      </c>
      <c r="O144" s="221" t="s">
        <v>1515</v>
      </c>
      <c r="P144" s="220" t="s">
        <v>2348</v>
      </c>
      <c r="Q144" s="183" t="s">
        <v>1305</v>
      </c>
      <c r="R144" s="219"/>
      <c r="S144" s="229">
        <v>8717332003310</v>
      </c>
    </row>
    <row r="145" spans="1:19" s="190" customFormat="1" ht="16.8" x14ac:dyDescent="0.25">
      <c r="A145" s="189"/>
      <c r="B145" s="188" t="s">
        <v>2347</v>
      </c>
      <c r="C145" s="175" t="s">
        <v>217</v>
      </c>
      <c r="D145" s="180" t="s">
        <v>216</v>
      </c>
      <c r="E145" s="222" t="s">
        <v>2346</v>
      </c>
      <c r="F145" s="186" t="s">
        <v>665</v>
      </c>
      <c r="G145" s="185">
        <v>0.54</v>
      </c>
      <c r="H145" s="185">
        <f t="shared" si="7"/>
        <v>3</v>
      </c>
      <c r="I145" s="184" t="s">
        <v>1592</v>
      </c>
      <c r="J145" s="183" t="s">
        <v>227</v>
      </c>
      <c r="K145" s="183" t="s">
        <v>3</v>
      </c>
      <c r="L145" s="221">
        <v>3926909790</v>
      </c>
      <c r="M145" s="183" t="s">
        <v>650</v>
      </c>
      <c r="N145" s="221">
        <v>4597</v>
      </c>
      <c r="O145" s="221" t="s">
        <v>2345</v>
      </c>
      <c r="P145" s="247" t="s">
        <v>2342</v>
      </c>
      <c r="Q145" s="183" t="s">
        <v>584</v>
      </c>
      <c r="R145" s="219"/>
      <c r="S145" s="229">
        <v>8717332003396</v>
      </c>
    </row>
    <row r="146" spans="1:19" s="190" customFormat="1" ht="16.8" x14ac:dyDescent="0.25">
      <c r="A146" s="189"/>
      <c r="B146" s="188" t="s">
        <v>2344</v>
      </c>
      <c r="C146" s="175" t="s">
        <v>219</v>
      </c>
      <c r="D146" s="180" t="s">
        <v>218</v>
      </c>
      <c r="E146" s="222" t="s">
        <v>2343</v>
      </c>
      <c r="F146" s="186" t="s">
        <v>665</v>
      </c>
      <c r="G146" s="185">
        <v>0.56999999999999995</v>
      </c>
      <c r="H146" s="185">
        <f t="shared" si="7"/>
        <v>3</v>
      </c>
      <c r="I146" s="184" t="s">
        <v>1592</v>
      </c>
      <c r="J146" s="183" t="s">
        <v>227</v>
      </c>
      <c r="K146" s="183" t="s">
        <v>3</v>
      </c>
      <c r="L146" s="221">
        <v>3926909790</v>
      </c>
      <c r="M146" s="183" t="s">
        <v>650</v>
      </c>
      <c r="N146" s="221">
        <v>879</v>
      </c>
      <c r="O146" s="221" t="s">
        <v>2034</v>
      </c>
      <c r="P146" s="247" t="s">
        <v>2342</v>
      </c>
      <c r="Q146" s="183" t="s">
        <v>584</v>
      </c>
      <c r="R146" s="219"/>
      <c r="S146" s="229">
        <v>8717332003402</v>
      </c>
    </row>
    <row r="147" spans="1:19" s="190" customFormat="1" x14ac:dyDescent="0.25">
      <c r="A147" s="189"/>
      <c r="B147" s="188" t="s">
        <v>2341</v>
      </c>
      <c r="C147" s="175" t="s">
        <v>220</v>
      </c>
      <c r="D147" s="180" t="s">
        <v>1173</v>
      </c>
      <c r="E147" s="222" t="s">
        <v>2340</v>
      </c>
      <c r="F147" s="186" t="s">
        <v>665</v>
      </c>
      <c r="G147" s="185">
        <v>49.6</v>
      </c>
      <c r="H147" s="185">
        <f t="shared" si="7"/>
        <v>233</v>
      </c>
      <c r="I147" s="184" t="s">
        <v>1592</v>
      </c>
      <c r="J147" s="183" t="s">
        <v>227</v>
      </c>
      <c r="K147" s="183" t="s">
        <v>3</v>
      </c>
      <c r="L147" s="221">
        <v>8531900000</v>
      </c>
      <c r="M147" s="183" t="s">
        <v>650</v>
      </c>
      <c r="N147" s="221">
        <v>15</v>
      </c>
      <c r="O147" s="221" t="s">
        <v>1722</v>
      </c>
      <c r="P147" s="220"/>
      <c r="Q147" s="183" t="s">
        <v>584</v>
      </c>
      <c r="R147" s="219"/>
      <c r="S147" s="229">
        <v>8717332003280</v>
      </c>
    </row>
    <row r="148" spans="1:19" s="190" customFormat="1" x14ac:dyDescent="0.25">
      <c r="A148" s="189"/>
      <c r="B148" s="188" t="s">
        <v>2339</v>
      </c>
      <c r="C148" s="175" t="s">
        <v>222</v>
      </c>
      <c r="D148" s="180" t="s">
        <v>639</v>
      </c>
      <c r="E148" s="222" t="s">
        <v>2338</v>
      </c>
      <c r="F148" s="186" t="s">
        <v>665</v>
      </c>
      <c r="G148" s="185">
        <v>44.06</v>
      </c>
      <c r="H148" s="185">
        <f t="shared" si="7"/>
        <v>207</v>
      </c>
      <c r="I148" s="184" t="s">
        <v>1592</v>
      </c>
      <c r="J148" s="183" t="s">
        <v>227</v>
      </c>
      <c r="K148" s="183" t="s">
        <v>3</v>
      </c>
      <c r="L148" s="221">
        <v>3926909790</v>
      </c>
      <c r="M148" s="183" t="s">
        <v>650</v>
      </c>
      <c r="N148" s="221">
        <v>33</v>
      </c>
      <c r="O148" s="221" t="s">
        <v>1984</v>
      </c>
      <c r="P148" s="220"/>
      <c r="Q148" s="183" t="s">
        <v>584</v>
      </c>
      <c r="R148" s="219"/>
      <c r="S148" s="229">
        <v>8717332003426</v>
      </c>
    </row>
    <row r="149" spans="1:19" s="190" customFormat="1" x14ac:dyDescent="0.25">
      <c r="A149" s="189"/>
      <c r="B149" s="188" t="s">
        <v>2337</v>
      </c>
      <c r="C149" s="175" t="s">
        <v>225</v>
      </c>
      <c r="D149" s="180" t="s">
        <v>226</v>
      </c>
      <c r="E149" s="222" t="s">
        <v>2334</v>
      </c>
      <c r="F149" s="186" t="s">
        <v>665</v>
      </c>
      <c r="G149" s="185">
        <v>47.87</v>
      </c>
      <c r="H149" s="185">
        <f t="shared" si="7"/>
        <v>225</v>
      </c>
      <c r="I149" s="184" t="s">
        <v>1592</v>
      </c>
      <c r="J149" s="183" t="s">
        <v>227</v>
      </c>
      <c r="K149" s="221">
        <v>1</v>
      </c>
      <c r="L149" s="221">
        <v>8531900000</v>
      </c>
      <c r="M149" s="183" t="s">
        <v>609</v>
      </c>
      <c r="N149" s="221">
        <v>175</v>
      </c>
      <c r="O149" s="221" t="s">
        <v>2336</v>
      </c>
      <c r="P149" s="220"/>
      <c r="Q149" s="183" t="s">
        <v>1305</v>
      </c>
      <c r="R149" s="219"/>
      <c r="S149" s="229">
        <v>8717332927982</v>
      </c>
    </row>
    <row r="150" spans="1:19" s="190" customFormat="1" x14ac:dyDescent="0.25">
      <c r="A150" s="189"/>
      <c r="B150" s="188" t="s">
        <v>2335</v>
      </c>
      <c r="C150" s="175" t="s">
        <v>228</v>
      </c>
      <c r="D150" s="180" t="s">
        <v>229</v>
      </c>
      <c r="E150" s="222" t="s">
        <v>2334</v>
      </c>
      <c r="F150" s="186" t="s">
        <v>665</v>
      </c>
      <c r="G150" s="185">
        <v>15.94</v>
      </c>
      <c r="H150" s="185">
        <f t="shared" si="7"/>
        <v>75</v>
      </c>
      <c r="I150" s="184" t="s">
        <v>1592</v>
      </c>
      <c r="J150" s="183" t="s">
        <v>227</v>
      </c>
      <c r="K150" s="183" t="s">
        <v>3</v>
      </c>
      <c r="L150" s="221">
        <v>8531900000</v>
      </c>
      <c r="M150" s="183" t="s">
        <v>609</v>
      </c>
      <c r="N150" s="221">
        <v>1155</v>
      </c>
      <c r="O150" s="221" t="s">
        <v>1921</v>
      </c>
      <c r="P150" s="220"/>
      <c r="Q150" s="183" t="s">
        <v>1305</v>
      </c>
      <c r="R150" s="219"/>
      <c r="S150" s="229">
        <v>8717332926756</v>
      </c>
    </row>
    <row r="151" spans="1:19" s="190" customFormat="1" x14ac:dyDescent="0.25">
      <c r="A151" s="189"/>
      <c r="B151" s="188" t="s">
        <v>2333</v>
      </c>
      <c r="C151" s="175" t="s">
        <v>798</v>
      </c>
      <c r="D151" s="180" t="s">
        <v>797</v>
      </c>
      <c r="E151" s="222" t="s">
        <v>2332</v>
      </c>
      <c r="F151" s="186" t="s">
        <v>665</v>
      </c>
      <c r="G151" s="185">
        <v>25.3</v>
      </c>
      <c r="H151" s="185">
        <f t="shared" si="7"/>
        <v>119</v>
      </c>
      <c r="I151" s="184" t="s">
        <v>1592</v>
      </c>
      <c r="J151" s="183" t="s">
        <v>227</v>
      </c>
      <c r="K151" s="183" t="s">
        <v>3</v>
      </c>
      <c r="L151" s="221">
        <v>3926909790</v>
      </c>
      <c r="M151" s="183" t="s">
        <v>650</v>
      </c>
      <c r="N151" s="221">
        <v>84</v>
      </c>
      <c r="O151" s="221" t="s">
        <v>1978</v>
      </c>
      <c r="P151" s="220"/>
      <c r="Q151" s="183" t="s">
        <v>584</v>
      </c>
      <c r="R151" s="219"/>
      <c r="S151" s="229">
        <v>8717332018994</v>
      </c>
    </row>
    <row r="152" spans="1:19" s="190" customFormat="1" ht="16.8" x14ac:dyDescent="0.25">
      <c r="A152" s="189"/>
      <c r="B152" s="188" t="s">
        <v>2331</v>
      </c>
      <c r="C152" s="175" t="s">
        <v>2330</v>
      </c>
      <c r="D152" s="180" t="s">
        <v>2329</v>
      </c>
      <c r="E152" s="222" t="s">
        <v>2328</v>
      </c>
      <c r="F152" s="186" t="s">
        <v>665</v>
      </c>
      <c r="G152" s="185">
        <v>434.19</v>
      </c>
      <c r="H152" s="185">
        <f t="shared" si="7"/>
        <v>2042</v>
      </c>
      <c r="I152" s="184" t="s">
        <v>1592</v>
      </c>
      <c r="J152" s="183" t="s">
        <v>227</v>
      </c>
      <c r="K152" s="183" t="s">
        <v>227</v>
      </c>
      <c r="L152" s="221" t="s">
        <v>2321</v>
      </c>
      <c r="M152" s="183" t="s">
        <v>610</v>
      </c>
      <c r="N152" s="221">
        <v>0</v>
      </c>
      <c r="O152" s="221" t="s">
        <v>2327</v>
      </c>
      <c r="P152" s="220" t="s">
        <v>2326</v>
      </c>
      <c r="Q152" s="183" t="s">
        <v>584</v>
      </c>
      <c r="R152" s="219" t="s">
        <v>1813</v>
      </c>
      <c r="S152" s="229">
        <v>8717332822423</v>
      </c>
    </row>
    <row r="153" spans="1:19" s="190" customFormat="1" ht="13.8" thickBot="1" x14ac:dyDescent="0.3">
      <c r="A153" s="189"/>
      <c r="B153" s="188" t="s">
        <v>2325</v>
      </c>
      <c r="C153" s="188" t="s">
        <v>2324</v>
      </c>
      <c r="D153" s="180" t="s">
        <v>2323</v>
      </c>
      <c r="E153" s="187" t="s">
        <v>2322</v>
      </c>
      <c r="F153" s="186" t="s">
        <v>665</v>
      </c>
      <c r="G153" s="185">
        <v>10.36</v>
      </c>
      <c r="H153" s="185">
        <f t="shared" si="7"/>
        <v>49</v>
      </c>
      <c r="I153" s="184" t="s">
        <v>1592</v>
      </c>
      <c r="J153" s="183" t="s">
        <v>227</v>
      </c>
      <c r="K153" s="183" t="s">
        <v>227</v>
      </c>
      <c r="L153" s="221" t="s">
        <v>2321</v>
      </c>
      <c r="M153" s="181" t="s">
        <v>610</v>
      </c>
      <c r="N153" s="221">
        <v>0</v>
      </c>
      <c r="O153" s="221" t="s">
        <v>2320</v>
      </c>
      <c r="P153" s="220"/>
      <c r="Q153" s="183" t="s">
        <v>584</v>
      </c>
      <c r="R153" s="219" t="s">
        <v>1813</v>
      </c>
      <c r="S153" s="229">
        <v>8717332808199</v>
      </c>
    </row>
    <row r="154" spans="1:19" s="190" customFormat="1" ht="13.8" thickBot="1" x14ac:dyDescent="0.3">
      <c r="A154" s="189"/>
      <c r="B154" s="217" t="s">
        <v>2319</v>
      </c>
      <c r="C154" s="216"/>
      <c r="D154" s="213" t="s">
        <v>1206</v>
      </c>
      <c r="E154" s="213"/>
      <c r="F154" s="215"/>
      <c r="G154" s="215"/>
      <c r="H154" s="215"/>
      <c r="I154" s="214" t="s">
        <v>1206</v>
      </c>
      <c r="J154" s="214"/>
      <c r="K154" s="214"/>
      <c r="L154" s="214"/>
      <c r="M154" s="214"/>
      <c r="N154" s="214" t="s">
        <v>1206</v>
      </c>
      <c r="O154" s="214" t="s">
        <v>1206</v>
      </c>
      <c r="P154" s="213"/>
      <c r="Q154" s="212"/>
      <c r="R154" s="212"/>
      <c r="S154" s="211"/>
    </row>
    <row r="155" spans="1:19" s="190" customFormat="1" x14ac:dyDescent="0.25">
      <c r="A155" s="189"/>
      <c r="B155" s="200" t="s">
        <v>2318</v>
      </c>
      <c r="C155" s="198"/>
      <c r="D155" s="199" t="s">
        <v>1206</v>
      </c>
      <c r="E155" s="198"/>
      <c r="F155" s="197"/>
      <c r="G155" s="196"/>
      <c r="H155" s="196"/>
      <c r="I155" s="195" t="s">
        <v>1206</v>
      </c>
      <c r="J155" s="193"/>
      <c r="K155" s="193"/>
      <c r="L155" s="193"/>
      <c r="M155" s="193"/>
      <c r="N155" s="193" t="s">
        <v>1206</v>
      </c>
      <c r="O155" s="193" t="s">
        <v>1206</v>
      </c>
      <c r="P155" s="194"/>
      <c r="Q155" s="193"/>
      <c r="R155" s="193"/>
      <c r="S155" s="316"/>
    </row>
    <row r="156" spans="1:19" s="190" customFormat="1" ht="16.8" x14ac:dyDescent="0.25">
      <c r="A156" s="189"/>
      <c r="B156" s="290" t="s">
        <v>2317</v>
      </c>
      <c r="C156" s="188" t="s">
        <v>551</v>
      </c>
      <c r="D156" s="180" t="s">
        <v>970</v>
      </c>
      <c r="E156" s="222" t="s">
        <v>2316</v>
      </c>
      <c r="F156" s="186" t="s">
        <v>665</v>
      </c>
      <c r="G156" s="185">
        <v>40.92</v>
      </c>
      <c r="H156" s="185">
        <f t="shared" ref="H156:H166" si="8">ROUND(ROUND(G156*4.704,2),0)</f>
        <v>192</v>
      </c>
      <c r="I156" s="184" t="s">
        <v>1592</v>
      </c>
      <c r="J156" s="183" t="s">
        <v>227</v>
      </c>
      <c r="K156" s="183" t="s">
        <v>3</v>
      </c>
      <c r="L156" s="221">
        <v>8531103000</v>
      </c>
      <c r="M156" s="183" t="s">
        <v>610</v>
      </c>
      <c r="N156" s="221">
        <v>690</v>
      </c>
      <c r="O156" s="221" t="s">
        <v>2315</v>
      </c>
      <c r="P156" s="222"/>
      <c r="Q156" s="183" t="s">
        <v>1305</v>
      </c>
      <c r="R156" s="308"/>
      <c r="S156" s="229">
        <v>8717332253180</v>
      </c>
    </row>
    <row r="157" spans="1:19" s="190" customFormat="1" ht="16.8" x14ac:dyDescent="0.25">
      <c r="A157" s="189"/>
      <c r="B157" s="290" t="s">
        <v>2314</v>
      </c>
      <c r="C157" s="188" t="s">
        <v>553</v>
      </c>
      <c r="D157" s="180" t="s">
        <v>971</v>
      </c>
      <c r="E157" s="222" t="s">
        <v>2313</v>
      </c>
      <c r="F157" s="186" t="s">
        <v>665</v>
      </c>
      <c r="G157" s="185">
        <v>180.16</v>
      </c>
      <c r="H157" s="185">
        <f t="shared" si="8"/>
        <v>847</v>
      </c>
      <c r="I157" s="184" t="s">
        <v>1592</v>
      </c>
      <c r="J157" s="183" t="s">
        <v>227</v>
      </c>
      <c r="K157" s="183" t="s">
        <v>3</v>
      </c>
      <c r="L157" s="221">
        <v>8531103000</v>
      </c>
      <c r="M157" s="183" t="s">
        <v>610</v>
      </c>
      <c r="N157" s="221">
        <v>23</v>
      </c>
      <c r="O157" s="221" t="s">
        <v>1246</v>
      </c>
      <c r="P157" s="222"/>
      <c r="Q157" s="183" t="s">
        <v>1305</v>
      </c>
      <c r="R157" s="308"/>
      <c r="S157" s="229">
        <v>8717332253173</v>
      </c>
    </row>
    <row r="158" spans="1:19" s="190" customFormat="1" ht="16.8" x14ac:dyDescent="0.25">
      <c r="A158" s="189"/>
      <c r="B158" s="290" t="s">
        <v>2312</v>
      </c>
      <c r="C158" s="188" t="s">
        <v>555</v>
      </c>
      <c r="D158" s="180" t="s">
        <v>972</v>
      </c>
      <c r="E158" s="222" t="s">
        <v>2311</v>
      </c>
      <c r="F158" s="186" t="s">
        <v>665</v>
      </c>
      <c r="G158" s="185">
        <v>70.489999999999995</v>
      </c>
      <c r="H158" s="185">
        <f t="shared" si="8"/>
        <v>332</v>
      </c>
      <c r="I158" s="184" t="s">
        <v>1592</v>
      </c>
      <c r="J158" s="183" t="s">
        <v>227</v>
      </c>
      <c r="K158" s="183" t="s">
        <v>3</v>
      </c>
      <c r="L158" s="221">
        <v>8531103000</v>
      </c>
      <c r="M158" s="183" t="s">
        <v>610</v>
      </c>
      <c r="N158" s="221">
        <v>113</v>
      </c>
      <c r="O158" s="221" t="s">
        <v>1978</v>
      </c>
      <c r="P158" s="222"/>
      <c r="Q158" s="183" t="s">
        <v>1305</v>
      </c>
      <c r="R158" s="308"/>
      <c r="S158" s="229">
        <v>8717332253210</v>
      </c>
    </row>
    <row r="159" spans="1:19" s="190" customFormat="1" ht="16.8" x14ac:dyDescent="0.25">
      <c r="A159" s="189"/>
      <c r="B159" s="290" t="s">
        <v>2310</v>
      </c>
      <c r="C159" s="188" t="s">
        <v>557</v>
      </c>
      <c r="D159" s="180" t="s">
        <v>973</v>
      </c>
      <c r="E159" s="222" t="s">
        <v>2309</v>
      </c>
      <c r="F159" s="186" t="s">
        <v>665</v>
      </c>
      <c r="G159" s="185">
        <v>31.28</v>
      </c>
      <c r="H159" s="185">
        <f t="shared" si="8"/>
        <v>147</v>
      </c>
      <c r="I159" s="184" t="s">
        <v>1592</v>
      </c>
      <c r="J159" s="183" t="s">
        <v>227</v>
      </c>
      <c r="K159" s="183" t="s">
        <v>3</v>
      </c>
      <c r="L159" s="221">
        <v>8531103000</v>
      </c>
      <c r="M159" s="183" t="s">
        <v>610</v>
      </c>
      <c r="N159" s="221">
        <v>134</v>
      </c>
      <c r="O159" s="221" t="s">
        <v>2308</v>
      </c>
      <c r="P159" s="222"/>
      <c r="Q159" s="183" t="s">
        <v>1305</v>
      </c>
      <c r="R159" s="308"/>
      <c r="S159" s="229">
        <v>8717332253166</v>
      </c>
    </row>
    <row r="160" spans="1:19" s="190" customFormat="1" ht="16.8" x14ac:dyDescent="0.25">
      <c r="A160" s="189"/>
      <c r="B160" s="290" t="s">
        <v>2307</v>
      </c>
      <c r="C160" s="188" t="s">
        <v>2306</v>
      </c>
      <c r="D160" s="180" t="s">
        <v>2305</v>
      </c>
      <c r="E160" s="222" t="s">
        <v>2304</v>
      </c>
      <c r="F160" s="186" t="s">
        <v>665</v>
      </c>
      <c r="G160" s="185">
        <v>61.24</v>
      </c>
      <c r="H160" s="185">
        <f t="shared" si="8"/>
        <v>288</v>
      </c>
      <c r="I160" s="184" t="s">
        <v>1592</v>
      </c>
      <c r="J160" s="183" t="s">
        <v>227</v>
      </c>
      <c r="K160" s="183" t="s">
        <v>3</v>
      </c>
      <c r="L160" s="221">
        <v>8531103000</v>
      </c>
      <c r="M160" s="183" t="s">
        <v>610</v>
      </c>
      <c r="N160" s="221">
        <v>2</v>
      </c>
      <c r="O160" s="221" t="s">
        <v>1978</v>
      </c>
      <c r="P160" s="222"/>
      <c r="Q160" s="183" t="s">
        <v>1305</v>
      </c>
      <c r="R160" s="308"/>
      <c r="S160" s="229">
        <v>8717332253203</v>
      </c>
    </row>
    <row r="161" spans="1:19" s="190" customFormat="1" ht="16.8" x14ac:dyDescent="0.25">
      <c r="A161" s="189"/>
      <c r="B161" s="290" t="s">
        <v>2303</v>
      </c>
      <c r="C161" s="188" t="s">
        <v>559</v>
      </c>
      <c r="D161" s="180" t="s">
        <v>558</v>
      </c>
      <c r="E161" s="222" t="s">
        <v>2302</v>
      </c>
      <c r="F161" s="186" t="s">
        <v>665</v>
      </c>
      <c r="G161" s="185">
        <v>40.92</v>
      </c>
      <c r="H161" s="185">
        <f t="shared" si="8"/>
        <v>192</v>
      </c>
      <c r="I161" s="184" t="s">
        <v>1592</v>
      </c>
      <c r="J161" s="183" t="s">
        <v>227</v>
      </c>
      <c r="K161" s="183" t="s">
        <v>3</v>
      </c>
      <c r="L161" s="221">
        <v>8531900000</v>
      </c>
      <c r="M161" s="183" t="s">
        <v>610</v>
      </c>
      <c r="N161" s="221">
        <v>31</v>
      </c>
      <c r="O161" s="221" t="s">
        <v>1978</v>
      </c>
      <c r="P161" s="222"/>
      <c r="Q161" s="183" t="s">
        <v>1305</v>
      </c>
      <c r="R161" s="308"/>
      <c r="S161" s="229">
        <v>800549091664</v>
      </c>
    </row>
    <row r="162" spans="1:19" s="190" customFormat="1" ht="16.8" x14ac:dyDescent="0.25">
      <c r="A162" s="189"/>
      <c r="B162" s="290" t="s">
        <v>2301</v>
      </c>
      <c r="C162" s="188" t="s">
        <v>561</v>
      </c>
      <c r="D162" s="180" t="s">
        <v>560</v>
      </c>
      <c r="E162" s="222" t="s">
        <v>2300</v>
      </c>
      <c r="F162" s="186" t="s">
        <v>665</v>
      </c>
      <c r="G162" s="185">
        <v>180.16</v>
      </c>
      <c r="H162" s="185">
        <f t="shared" si="8"/>
        <v>847</v>
      </c>
      <c r="I162" s="184" t="s">
        <v>1592</v>
      </c>
      <c r="J162" s="183" t="s">
        <v>227</v>
      </c>
      <c r="K162" s="183" t="s">
        <v>3</v>
      </c>
      <c r="L162" s="221">
        <v>8531103000</v>
      </c>
      <c r="M162" s="183" t="s">
        <v>610</v>
      </c>
      <c r="N162" s="221">
        <v>2</v>
      </c>
      <c r="O162" s="221" t="s">
        <v>1978</v>
      </c>
      <c r="P162" s="222"/>
      <c r="Q162" s="183" t="s">
        <v>1305</v>
      </c>
      <c r="R162" s="308"/>
      <c r="S162" s="229">
        <v>800549091718</v>
      </c>
    </row>
    <row r="163" spans="1:19" s="190" customFormat="1" ht="16.8" x14ac:dyDescent="0.25">
      <c r="A163" s="189"/>
      <c r="B163" s="290" t="s">
        <v>2299</v>
      </c>
      <c r="C163" s="188" t="s">
        <v>563</v>
      </c>
      <c r="D163" s="180" t="s">
        <v>562</v>
      </c>
      <c r="E163" s="222" t="s">
        <v>2298</v>
      </c>
      <c r="F163" s="186" t="s">
        <v>665</v>
      </c>
      <c r="G163" s="185">
        <v>70.489999999999995</v>
      </c>
      <c r="H163" s="185">
        <f t="shared" si="8"/>
        <v>332</v>
      </c>
      <c r="I163" s="184" t="s">
        <v>1592</v>
      </c>
      <c r="J163" s="183" t="s">
        <v>227</v>
      </c>
      <c r="K163" s="183" t="s">
        <v>3</v>
      </c>
      <c r="L163" s="221">
        <v>8531103000</v>
      </c>
      <c r="M163" s="183" t="s">
        <v>610</v>
      </c>
      <c r="N163" s="221">
        <v>4</v>
      </c>
      <c r="O163" s="221" t="s">
        <v>2297</v>
      </c>
      <c r="P163" s="222"/>
      <c r="Q163" s="183" t="s">
        <v>1305</v>
      </c>
      <c r="R163" s="308"/>
      <c r="S163" s="229">
        <v>800549091701</v>
      </c>
    </row>
    <row r="164" spans="1:19" s="190" customFormat="1" ht="16.8" x14ac:dyDescent="0.25">
      <c r="A164" s="189"/>
      <c r="B164" s="290" t="s">
        <v>2296</v>
      </c>
      <c r="C164" s="188" t="s">
        <v>565</v>
      </c>
      <c r="D164" s="180" t="s">
        <v>564</v>
      </c>
      <c r="E164" s="222" t="s">
        <v>2295</v>
      </c>
      <c r="F164" s="186" t="s">
        <v>665</v>
      </c>
      <c r="G164" s="185">
        <v>31.28</v>
      </c>
      <c r="H164" s="185">
        <f t="shared" si="8"/>
        <v>147</v>
      </c>
      <c r="I164" s="184" t="s">
        <v>1592</v>
      </c>
      <c r="J164" s="183" t="s">
        <v>227</v>
      </c>
      <c r="K164" s="183" t="s">
        <v>3</v>
      </c>
      <c r="L164" s="221">
        <v>8531103000</v>
      </c>
      <c r="M164" s="183" t="s">
        <v>610</v>
      </c>
      <c r="N164" s="221">
        <v>4</v>
      </c>
      <c r="O164" s="221" t="s">
        <v>1615</v>
      </c>
      <c r="P164" s="222"/>
      <c r="Q164" s="183" t="s">
        <v>1305</v>
      </c>
      <c r="R164" s="308"/>
      <c r="S164" s="229">
        <v>800549091695</v>
      </c>
    </row>
    <row r="165" spans="1:19" s="190" customFormat="1" ht="16.8" x14ac:dyDescent="0.25">
      <c r="A165" s="189"/>
      <c r="B165" s="315" t="s">
        <v>2294</v>
      </c>
      <c r="C165" s="188" t="s">
        <v>2293</v>
      </c>
      <c r="D165" s="252" t="s">
        <v>2292</v>
      </c>
      <c r="E165" s="236" t="s">
        <v>2291</v>
      </c>
      <c r="F165" s="186" t="s">
        <v>665</v>
      </c>
      <c r="G165" s="185">
        <v>34.22</v>
      </c>
      <c r="H165" s="185">
        <f t="shared" si="8"/>
        <v>161</v>
      </c>
      <c r="I165" s="184" t="s">
        <v>1592</v>
      </c>
      <c r="J165" s="313" t="s">
        <v>227</v>
      </c>
      <c r="K165" s="233" t="s">
        <v>3</v>
      </c>
      <c r="L165" s="221">
        <v>8537109199</v>
      </c>
      <c r="M165" s="233" t="s">
        <v>610</v>
      </c>
      <c r="N165" s="235">
        <v>24</v>
      </c>
      <c r="O165" s="235" t="s">
        <v>1698</v>
      </c>
      <c r="P165" s="187"/>
      <c r="Q165" s="183" t="s">
        <v>1305</v>
      </c>
      <c r="R165" s="314"/>
      <c r="S165" s="229">
        <v>800549189309</v>
      </c>
    </row>
    <row r="166" spans="1:19" s="190" customFormat="1" x14ac:dyDescent="0.25">
      <c r="A166" s="189"/>
      <c r="B166" s="290">
        <v>705000083620</v>
      </c>
      <c r="C166" s="188" t="s">
        <v>2290</v>
      </c>
      <c r="D166" s="180" t="s">
        <v>2289</v>
      </c>
      <c r="E166" s="188" t="s">
        <v>2288</v>
      </c>
      <c r="F166" s="186" t="s">
        <v>665</v>
      </c>
      <c r="G166" s="185">
        <v>150.52000000000001</v>
      </c>
      <c r="H166" s="185">
        <f t="shared" si="8"/>
        <v>708</v>
      </c>
      <c r="I166" s="184" t="s">
        <v>1592</v>
      </c>
      <c r="J166" s="313" t="s">
        <v>227</v>
      </c>
      <c r="K166" s="183" t="s">
        <v>3</v>
      </c>
      <c r="L166" s="221">
        <v>8536501999</v>
      </c>
      <c r="M166" s="183" t="s">
        <v>610</v>
      </c>
      <c r="N166" s="221">
        <v>3</v>
      </c>
      <c r="O166" s="221" t="s">
        <v>1231</v>
      </c>
      <c r="P166" s="222"/>
      <c r="Q166" s="181" t="s">
        <v>1305</v>
      </c>
      <c r="R166" s="308"/>
      <c r="S166" s="229">
        <v>8717332361120</v>
      </c>
    </row>
    <row r="167" spans="1:19" s="190" customFormat="1" x14ac:dyDescent="0.25">
      <c r="A167" s="189"/>
      <c r="B167" s="200" t="s">
        <v>2287</v>
      </c>
      <c r="C167" s="198"/>
      <c r="D167" s="199" t="s">
        <v>1206</v>
      </c>
      <c r="E167" s="198"/>
      <c r="F167" s="197"/>
      <c r="G167" s="196"/>
      <c r="H167" s="196"/>
      <c r="I167" s="195" t="s">
        <v>1206</v>
      </c>
      <c r="J167" s="193"/>
      <c r="K167" s="193"/>
      <c r="L167" s="193"/>
      <c r="M167" s="193"/>
      <c r="N167" s="193" t="s">
        <v>1206</v>
      </c>
      <c r="O167" s="193" t="s">
        <v>1206</v>
      </c>
      <c r="P167" s="194"/>
      <c r="Q167" s="193"/>
      <c r="R167" s="192"/>
      <c r="S167" s="191"/>
    </row>
    <row r="168" spans="1:19" s="190" customFormat="1" x14ac:dyDescent="0.25">
      <c r="A168" s="189"/>
      <c r="B168" s="188" t="s">
        <v>2286</v>
      </c>
      <c r="C168" s="175" t="s">
        <v>2285</v>
      </c>
      <c r="D168" s="180" t="s">
        <v>2284</v>
      </c>
      <c r="E168" s="222" t="s">
        <v>2283</v>
      </c>
      <c r="F168" s="186" t="s">
        <v>665</v>
      </c>
      <c r="G168" s="185">
        <v>63.42</v>
      </c>
      <c r="H168" s="185">
        <f t="shared" ref="H168:H173" si="9">ROUND(ROUND(G168*4.704,2),0)</f>
        <v>298</v>
      </c>
      <c r="I168" s="184" t="s">
        <v>1592</v>
      </c>
      <c r="J168" s="183" t="s">
        <v>227</v>
      </c>
      <c r="K168" s="183" t="s">
        <v>3</v>
      </c>
      <c r="L168" s="221">
        <v>8536909599</v>
      </c>
      <c r="M168" s="183" t="s">
        <v>610</v>
      </c>
      <c r="N168" s="221">
        <v>40</v>
      </c>
      <c r="O168" s="221" t="s">
        <v>2282</v>
      </c>
      <c r="P168" s="312"/>
      <c r="Q168" s="183" t="s">
        <v>1305</v>
      </c>
      <c r="R168" s="219"/>
      <c r="S168" s="229">
        <v>8717332251490</v>
      </c>
    </row>
    <row r="169" spans="1:19" s="190" customFormat="1" x14ac:dyDescent="0.25">
      <c r="A169" s="189"/>
      <c r="B169" s="188" t="s">
        <v>2281</v>
      </c>
      <c r="C169" s="175" t="s">
        <v>2280</v>
      </c>
      <c r="D169" s="180" t="s">
        <v>2279</v>
      </c>
      <c r="E169" s="222" t="s">
        <v>2278</v>
      </c>
      <c r="F169" s="186" t="s">
        <v>665</v>
      </c>
      <c r="G169" s="185">
        <v>77.52</v>
      </c>
      <c r="H169" s="185">
        <f t="shared" si="9"/>
        <v>365</v>
      </c>
      <c r="I169" s="184" t="s">
        <v>1592</v>
      </c>
      <c r="J169" s="183" t="s">
        <v>227</v>
      </c>
      <c r="K169" s="183" t="s">
        <v>3</v>
      </c>
      <c r="L169" s="221">
        <v>8536909599</v>
      </c>
      <c r="M169" s="183" t="s">
        <v>610</v>
      </c>
      <c r="N169" s="221">
        <v>7</v>
      </c>
      <c r="O169" s="221" t="s">
        <v>1495</v>
      </c>
      <c r="P169" s="312"/>
      <c r="Q169" s="183" t="s">
        <v>1305</v>
      </c>
      <c r="R169" s="219"/>
      <c r="S169" s="229">
        <v>8717332256228</v>
      </c>
    </row>
    <row r="170" spans="1:19" s="190" customFormat="1" x14ac:dyDescent="0.25">
      <c r="A170" s="189"/>
      <c r="B170" s="188" t="s">
        <v>2277</v>
      </c>
      <c r="C170" s="175" t="s">
        <v>2276</v>
      </c>
      <c r="D170" s="180" t="s">
        <v>2275</v>
      </c>
      <c r="E170" s="222" t="s">
        <v>2274</v>
      </c>
      <c r="F170" s="186" t="s">
        <v>665</v>
      </c>
      <c r="G170" s="185">
        <v>317.14999999999998</v>
      </c>
      <c r="H170" s="185">
        <f t="shared" si="9"/>
        <v>1492</v>
      </c>
      <c r="I170" s="184" t="s">
        <v>1592</v>
      </c>
      <c r="J170" s="183" t="s">
        <v>227</v>
      </c>
      <c r="K170" s="221">
        <v>1</v>
      </c>
      <c r="L170" s="221">
        <v>8531103000</v>
      </c>
      <c r="M170" s="183" t="s">
        <v>610</v>
      </c>
      <c r="N170" s="221">
        <v>75</v>
      </c>
      <c r="O170" s="221" t="s">
        <v>2273</v>
      </c>
      <c r="P170" s="312"/>
      <c r="Q170" s="183" t="s">
        <v>1305</v>
      </c>
      <c r="R170" s="219"/>
      <c r="S170" s="229">
        <v>8717332251445</v>
      </c>
    </row>
    <row r="171" spans="1:19" s="190" customFormat="1" x14ac:dyDescent="0.25">
      <c r="A171" s="189"/>
      <c r="B171" s="188" t="s">
        <v>2272</v>
      </c>
      <c r="C171" s="175" t="s">
        <v>2271</v>
      </c>
      <c r="D171" s="180" t="s">
        <v>2270</v>
      </c>
      <c r="E171" s="222" t="s">
        <v>2269</v>
      </c>
      <c r="F171" s="186" t="s">
        <v>665</v>
      </c>
      <c r="G171" s="185">
        <v>458.1</v>
      </c>
      <c r="H171" s="185">
        <f t="shared" si="9"/>
        <v>2155</v>
      </c>
      <c r="I171" s="184" t="s">
        <v>1592</v>
      </c>
      <c r="J171" s="183" t="s">
        <v>227</v>
      </c>
      <c r="K171" s="183" t="s">
        <v>3</v>
      </c>
      <c r="L171" s="221">
        <v>8531103000</v>
      </c>
      <c r="M171" s="183" t="s">
        <v>610</v>
      </c>
      <c r="N171" s="221">
        <v>10</v>
      </c>
      <c r="O171" s="221" t="s">
        <v>2268</v>
      </c>
      <c r="P171" s="312"/>
      <c r="Q171" s="183" t="s">
        <v>1305</v>
      </c>
      <c r="R171" s="219"/>
      <c r="S171" s="229">
        <v>8717332251469</v>
      </c>
    </row>
    <row r="172" spans="1:19" s="190" customFormat="1" x14ac:dyDescent="0.25">
      <c r="A172" s="189"/>
      <c r="B172" s="188" t="s">
        <v>2267</v>
      </c>
      <c r="C172" s="175" t="s">
        <v>2266</v>
      </c>
      <c r="D172" s="180" t="s">
        <v>2265</v>
      </c>
      <c r="E172" s="222" t="s">
        <v>2264</v>
      </c>
      <c r="F172" s="186" t="s">
        <v>665</v>
      </c>
      <c r="G172" s="185">
        <v>331.25</v>
      </c>
      <c r="H172" s="185">
        <f t="shared" si="9"/>
        <v>1558</v>
      </c>
      <c r="I172" s="184" t="s">
        <v>1592</v>
      </c>
      <c r="J172" s="183" t="s">
        <v>227</v>
      </c>
      <c r="K172" s="183" t="s">
        <v>3</v>
      </c>
      <c r="L172" s="221">
        <v>8531103000</v>
      </c>
      <c r="M172" s="183" t="s">
        <v>610</v>
      </c>
      <c r="N172" s="221">
        <v>10</v>
      </c>
      <c r="O172" s="221" t="s">
        <v>2263</v>
      </c>
      <c r="P172" s="312"/>
      <c r="Q172" s="183" t="s">
        <v>1305</v>
      </c>
      <c r="R172" s="219"/>
      <c r="S172" s="229">
        <v>8717332251476</v>
      </c>
    </row>
    <row r="173" spans="1:19" s="190" customFormat="1" x14ac:dyDescent="0.25">
      <c r="A173" s="189"/>
      <c r="B173" s="188" t="s">
        <v>2262</v>
      </c>
      <c r="C173" s="175" t="s">
        <v>2261</v>
      </c>
      <c r="D173" s="180" t="s">
        <v>2260</v>
      </c>
      <c r="E173" s="222" t="s">
        <v>2259</v>
      </c>
      <c r="F173" s="186" t="s">
        <v>665</v>
      </c>
      <c r="G173" s="185">
        <v>472.2</v>
      </c>
      <c r="H173" s="185">
        <f t="shared" si="9"/>
        <v>2221</v>
      </c>
      <c r="I173" s="184" t="s">
        <v>1592</v>
      </c>
      <c r="J173" s="183" t="s">
        <v>227</v>
      </c>
      <c r="K173" s="183" t="s">
        <v>3</v>
      </c>
      <c r="L173" s="221">
        <v>8531103000</v>
      </c>
      <c r="M173" s="183" t="s">
        <v>610</v>
      </c>
      <c r="N173" s="221">
        <v>1</v>
      </c>
      <c r="O173" s="221" t="s">
        <v>2258</v>
      </c>
      <c r="P173" s="312"/>
      <c r="Q173" s="183" t="s">
        <v>1305</v>
      </c>
      <c r="R173" s="219"/>
      <c r="S173" s="229">
        <v>8717332251483</v>
      </c>
    </row>
    <row r="174" spans="1:19" s="190" customFormat="1" x14ac:dyDescent="0.25">
      <c r="A174" s="189"/>
      <c r="B174" s="200" t="s">
        <v>2257</v>
      </c>
      <c r="C174" s="198"/>
      <c r="D174" s="199" t="s">
        <v>1206</v>
      </c>
      <c r="E174" s="198"/>
      <c r="F174" s="197"/>
      <c r="G174" s="196"/>
      <c r="H174" s="196"/>
      <c r="I174" s="195" t="s">
        <v>1206</v>
      </c>
      <c r="J174" s="193"/>
      <c r="K174" s="193"/>
      <c r="L174" s="193"/>
      <c r="M174" s="193"/>
      <c r="N174" s="193" t="s">
        <v>1206</v>
      </c>
      <c r="O174" s="193" t="s">
        <v>1206</v>
      </c>
      <c r="P174" s="194"/>
      <c r="Q174" s="193"/>
      <c r="R174" s="192"/>
      <c r="S174" s="191"/>
    </row>
    <row r="175" spans="1:19" s="190" customFormat="1" x14ac:dyDescent="0.25">
      <c r="A175" s="189"/>
      <c r="B175" s="188" t="s">
        <v>2256</v>
      </c>
      <c r="C175" s="266" t="s">
        <v>659</v>
      </c>
      <c r="D175" s="220" t="s">
        <v>254</v>
      </c>
      <c r="E175" s="311" t="s">
        <v>2255</v>
      </c>
      <c r="F175" s="186" t="s">
        <v>665</v>
      </c>
      <c r="G175" s="185">
        <v>8788.34</v>
      </c>
      <c r="H175" s="185">
        <f t="shared" ref="H175:H186" si="10">ROUND(ROUND(G175*4.704,2),0)</f>
        <v>41340</v>
      </c>
      <c r="I175" s="309" t="s">
        <v>1216</v>
      </c>
      <c r="J175" s="300" t="s">
        <v>227</v>
      </c>
      <c r="K175" s="183" t="s">
        <v>3</v>
      </c>
      <c r="L175" s="221">
        <v>8531103000</v>
      </c>
      <c r="M175" s="241" t="s">
        <v>651</v>
      </c>
      <c r="N175" s="219">
        <v>3</v>
      </c>
      <c r="O175" s="219" t="s">
        <v>2254</v>
      </c>
      <c r="P175" s="240"/>
      <c r="Q175" s="219" t="s">
        <v>1305</v>
      </c>
      <c r="R175" s="219"/>
      <c r="S175" s="229">
        <v>8717332906369</v>
      </c>
    </row>
    <row r="176" spans="1:19" s="190" customFormat="1" x14ac:dyDescent="0.25">
      <c r="A176" s="255"/>
      <c r="B176" s="188">
        <v>705000332582</v>
      </c>
      <c r="C176" s="175" t="s">
        <v>712</v>
      </c>
      <c r="D176" s="180" t="s">
        <v>711</v>
      </c>
      <c r="E176" s="310" t="s">
        <v>2253</v>
      </c>
      <c r="F176" s="186" t="s">
        <v>665</v>
      </c>
      <c r="G176" s="185">
        <v>569.4</v>
      </c>
      <c r="H176" s="185">
        <f t="shared" si="10"/>
        <v>2678</v>
      </c>
      <c r="I176" s="309" t="s">
        <v>1216</v>
      </c>
      <c r="J176" s="300" t="s">
        <v>227</v>
      </c>
      <c r="K176" s="183" t="s">
        <v>3</v>
      </c>
      <c r="L176" s="221">
        <v>85311030000</v>
      </c>
      <c r="M176" s="183" t="s">
        <v>653</v>
      </c>
      <c r="N176" s="221">
        <v>23</v>
      </c>
      <c r="O176" s="221" t="s">
        <v>2252</v>
      </c>
      <c r="P176" s="220"/>
      <c r="Q176" s="183" t="s">
        <v>1305</v>
      </c>
      <c r="R176" s="219"/>
      <c r="S176" s="229">
        <v>4260451081447</v>
      </c>
    </row>
    <row r="177" spans="1:16302" s="190" customFormat="1" x14ac:dyDescent="0.25">
      <c r="A177" s="255"/>
      <c r="B177" s="188">
        <v>705000332583</v>
      </c>
      <c r="C177" s="175" t="s">
        <v>713</v>
      </c>
      <c r="D177" s="180" t="s">
        <v>714</v>
      </c>
      <c r="E177" s="222" t="s">
        <v>2251</v>
      </c>
      <c r="F177" s="186" t="s">
        <v>665</v>
      </c>
      <c r="G177" s="185">
        <v>34.159999999999997</v>
      </c>
      <c r="H177" s="185">
        <f t="shared" si="10"/>
        <v>161</v>
      </c>
      <c r="I177" s="309" t="s">
        <v>1216</v>
      </c>
      <c r="J177" s="300" t="s">
        <v>227</v>
      </c>
      <c r="K177" s="183" t="s">
        <v>3</v>
      </c>
      <c r="L177" s="221">
        <v>85319085900</v>
      </c>
      <c r="M177" s="183" t="s">
        <v>653</v>
      </c>
      <c r="N177" s="221">
        <v>24</v>
      </c>
      <c r="O177" s="221" t="s">
        <v>2250</v>
      </c>
      <c r="P177" s="220"/>
      <c r="Q177" s="183" t="s">
        <v>1305</v>
      </c>
      <c r="R177" s="219"/>
      <c r="S177" s="229">
        <v>4260451081454</v>
      </c>
    </row>
    <row r="178" spans="1:16302" s="190" customFormat="1" x14ac:dyDescent="0.25">
      <c r="A178" s="255"/>
      <c r="B178" s="188">
        <v>705000335165</v>
      </c>
      <c r="C178" s="175" t="s">
        <v>716</v>
      </c>
      <c r="D178" s="180" t="s">
        <v>717</v>
      </c>
      <c r="E178" s="222" t="s">
        <v>2249</v>
      </c>
      <c r="F178" s="186" t="s">
        <v>665</v>
      </c>
      <c r="G178" s="185">
        <v>25.31</v>
      </c>
      <c r="H178" s="185">
        <f t="shared" si="10"/>
        <v>119</v>
      </c>
      <c r="I178" s="309" t="s">
        <v>1216</v>
      </c>
      <c r="J178" s="300" t="s">
        <v>227</v>
      </c>
      <c r="K178" s="183" t="s">
        <v>3</v>
      </c>
      <c r="L178" s="221">
        <v>85319000000</v>
      </c>
      <c r="M178" s="183" t="s">
        <v>653</v>
      </c>
      <c r="N178" s="221">
        <v>11</v>
      </c>
      <c r="O178" s="221" t="s">
        <v>1548</v>
      </c>
      <c r="P178" s="220"/>
      <c r="Q178" s="183" t="s">
        <v>1305</v>
      </c>
      <c r="R178" s="219"/>
      <c r="S178" s="229">
        <v>4260451089573</v>
      </c>
    </row>
    <row r="179" spans="1:16302" s="190" customFormat="1" x14ac:dyDescent="0.25">
      <c r="A179" s="255"/>
      <c r="B179" s="188">
        <v>705000335589</v>
      </c>
      <c r="C179" s="175" t="s">
        <v>718</v>
      </c>
      <c r="D179" s="180" t="s">
        <v>719</v>
      </c>
      <c r="E179" s="222" t="s">
        <v>2248</v>
      </c>
      <c r="F179" s="186" t="s">
        <v>665</v>
      </c>
      <c r="G179" s="185">
        <v>97.43</v>
      </c>
      <c r="H179" s="185">
        <f t="shared" si="10"/>
        <v>458</v>
      </c>
      <c r="I179" s="309" t="s">
        <v>1216</v>
      </c>
      <c r="J179" s="300" t="s">
        <v>227</v>
      </c>
      <c r="K179" s="183" t="s">
        <v>3</v>
      </c>
      <c r="L179" s="221">
        <v>85319000000</v>
      </c>
      <c r="M179" s="183" t="s">
        <v>610</v>
      </c>
      <c r="N179" s="221">
        <v>10</v>
      </c>
      <c r="O179" s="221" t="s">
        <v>2247</v>
      </c>
      <c r="P179" s="220"/>
      <c r="Q179" s="183" t="s">
        <v>1305</v>
      </c>
      <c r="R179" s="219"/>
      <c r="S179" s="229">
        <v>4060039000002</v>
      </c>
    </row>
    <row r="180" spans="1:16302" s="190" customFormat="1" x14ac:dyDescent="0.25">
      <c r="A180" s="255"/>
      <c r="B180" s="188">
        <v>705000335595</v>
      </c>
      <c r="C180" s="175" t="s">
        <v>720</v>
      </c>
      <c r="D180" s="180" t="s">
        <v>721</v>
      </c>
      <c r="E180" s="222" t="s">
        <v>2246</v>
      </c>
      <c r="F180" s="186" t="s">
        <v>665</v>
      </c>
      <c r="G180" s="185">
        <v>55.68</v>
      </c>
      <c r="H180" s="185">
        <f t="shared" si="10"/>
        <v>262</v>
      </c>
      <c r="I180" s="309" t="s">
        <v>1216</v>
      </c>
      <c r="J180" s="300" t="s">
        <v>227</v>
      </c>
      <c r="K180" s="183" t="s">
        <v>3</v>
      </c>
      <c r="L180" s="221">
        <v>90269000900</v>
      </c>
      <c r="M180" s="183" t="s">
        <v>653</v>
      </c>
      <c r="N180" s="221">
        <v>27</v>
      </c>
      <c r="O180" s="221" t="s">
        <v>2245</v>
      </c>
      <c r="P180" s="220" t="s">
        <v>2244</v>
      </c>
      <c r="Q180" s="183" t="s">
        <v>1305</v>
      </c>
      <c r="R180" s="219"/>
      <c r="S180" s="229">
        <v>4060039000064</v>
      </c>
    </row>
    <row r="181" spans="1:16302" s="190" customFormat="1" x14ac:dyDescent="0.25">
      <c r="A181" s="255"/>
      <c r="B181" s="188">
        <v>705000335593</v>
      </c>
      <c r="C181" s="175" t="s">
        <v>744</v>
      </c>
      <c r="D181" s="180" t="s">
        <v>743</v>
      </c>
      <c r="E181" s="222" t="s">
        <v>2243</v>
      </c>
      <c r="F181" s="186" t="s">
        <v>665</v>
      </c>
      <c r="G181" s="185">
        <v>2176.37</v>
      </c>
      <c r="H181" s="185">
        <f t="shared" si="10"/>
        <v>10238</v>
      </c>
      <c r="I181" s="309" t="s">
        <v>1216</v>
      </c>
      <c r="J181" s="300" t="s">
        <v>227</v>
      </c>
      <c r="K181" s="183" t="s">
        <v>3</v>
      </c>
      <c r="L181" s="221">
        <v>90318080000</v>
      </c>
      <c r="M181" s="183" t="s">
        <v>653</v>
      </c>
      <c r="N181" s="221">
        <v>0</v>
      </c>
      <c r="O181" s="221" t="s">
        <v>2242</v>
      </c>
      <c r="P181" s="220"/>
      <c r="Q181" s="183" t="s">
        <v>1305</v>
      </c>
      <c r="R181" s="219"/>
      <c r="S181" s="229">
        <v>4060039000040</v>
      </c>
    </row>
    <row r="182" spans="1:16302" s="190" customFormat="1" x14ac:dyDescent="0.25">
      <c r="A182" s="255"/>
      <c r="B182" s="188">
        <v>705000335590</v>
      </c>
      <c r="C182" s="175" t="s">
        <v>722</v>
      </c>
      <c r="D182" s="180" t="s">
        <v>723</v>
      </c>
      <c r="E182" s="222" t="s">
        <v>2241</v>
      </c>
      <c r="F182" s="186" t="s">
        <v>665</v>
      </c>
      <c r="G182" s="185">
        <v>2.54</v>
      </c>
      <c r="H182" s="185">
        <f t="shared" si="10"/>
        <v>12</v>
      </c>
      <c r="I182" s="309" t="s">
        <v>1216</v>
      </c>
      <c r="J182" s="300" t="s">
        <v>227</v>
      </c>
      <c r="K182" s="183" t="s">
        <v>3</v>
      </c>
      <c r="L182" s="221">
        <v>85319000000</v>
      </c>
      <c r="M182" s="183" t="s">
        <v>653</v>
      </c>
      <c r="N182" s="221">
        <v>13</v>
      </c>
      <c r="O182" s="221" t="s">
        <v>2240</v>
      </c>
      <c r="P182" s="220" t="s">
        <v>2232</v>
      </c>
      <c r="Q182" s="183" t="s">
        <v>1305</v>
      </c>
      <c r="R182" s="219"/>
      <c r="S182" s="229">
        <v>4060039000019</v>
      </c>
    </row>
    <row r="183" spans="1:16302" s="190" customFormat="1" x14ac:dyDescent="0.25">
      <c r="A183" s="255"/>
      <c r="B183" s="188">
        <v>705000335591</v>
      </c>
      <c r="C183" s="175" t="s">
        <v>728</v>
      </c>
      <c r="D183" s="180" t="s">
        <v>729</v>
      </c>
      <c r="E183" s="222" t="s">
        <v>2239</v>
      </c>
      <c r="F183" s="186" t="s">
        <v>665</v>
      </c>
      <c r="G183" s="185">
        <v>1</v>
      </c>
      <c r="H183" s="185">
        <f t="shared" si="10"/>
        <v>5</v>
      </c>
      <c r="I183" s="309" t="s">
        <v>1216</v>
      </c>
      <c r="J183" s="300" t="s">
        <v>227</v>
      </c>
      <c r="K183" s="183" t="s">
        <v>3</v>
      </c>
      <c r="L183" s="221">
        <v>85319000000</v>
      </c>
      <c r="M183" s="183" t="s">
        <v>653</v>
      </c>
      <c r="N183" s="221">
        <v>0</v>
      </c>
      <c r="O183" s="221" t="s">
        <v>2238</v>
      </c>
      <c r="P183" s="220" t="s">
        <v>2237</v>
      </c>
      <c r="Q183" s="183" t="s">
        <v>1305</v>
      </c>
      <c r="R183" s="219"/>
      <c r="S183" s="229">
        <v>4060039000026</v>
      </c>
    </row>
    <row r="184" spans="1:16302" s="190" customFormat="1" x14ac:dyDescent="0.25">
      <c r="A184" s="255"/>
      <c r="B184" s="188">
        <v>705000335592</v>
      </c>
      <c r="C184" s="175" t="s">
        <v>734</v>
      </c>
      <c r="D184" s="180" t="s">
        <v>733</v>
      </c>
      <c r="E184" s="222" t="s">
        <v>2236</v>
      </c>
      <c r="F184" s="186" t="s">
        <v>665</v>
      </c>
      <c r="G184" s="185">
        <v>20.25</v>
      </c>
      <c r="H184" s="185">
        <f t="shared" si="10"/>
        <v>95</v>
      </c>
      <c r="I184" s="309" t="s">
        <v>1216</v>
      </c>
      <c r="J184" s="300" t="s">
        <v>227</v>
      </c>
      <c r="K184" s="183" t="s">
        <v>3</v>
      </c>
      <c r="L184" s="221">
        <v>40169300900</v>
      </c>
      <c r="M184" s="183" t="s">
        <v>653</v>
      </c>
      <c r="N184" s="221">
        <v>3</v>
      </c>
      <c r="O184" s="221" t="s">
        <v>2235</v>
      </c>
      <c r="P184" s="220"/>
      <c r="Q184" s="183" t="s">
        <v>1305</v>
      </c>
      <c r="R184" s="219"/>
      <c r="S184" s="229">
        <v>4060039000033</v>
      </c>
    </row>
    <row r="185" spans="1:16302" s="190" customFormat="1" x14ac:dyDescent="0.25">
      <c r="A185" s="255"/>
      <c r="B185" s="188">
        <v>705000335594</v>
      </c>
      <c r="C185" s="175" t="s">
        <v>735</v>
      </c>
      <c r="D185" s="180" t="s">
        <v>736</v>
      </c>
      <c r="E185" s="222" t="s">
        <v>2234</v>
      </c>
      <c r="F185" s="186" t="s">
        <v>665</v>
      </c>
      <c r="G185" s="185">
        <v>3.79</v>
      </c>
      <c r="H185" s="185">
        <f t="shared" si="10"/>
        <v>18</v>
      </c>
      <c r="I185" s="309" t="s">
        <v>1216</v>
      </c>
      <c r="J185" s="300" t="s">
        <v>227</v>
      </c>
      <c r="K185" s="183" t="s">
        <v>3</v>
      </c>
      <c r="L185" s="221">
        <v>85319000000</v>
      </c>
      <c r="M185" s="183" t="s">
        <v>653</v>
      </c>
      <c r="N185" s="221">
        <v>4</v>
      </c>
      <c r="O185" s="221" t="s">
        <v>2233</v>
      </c>
      <c r="P185" s="220" t="s">
        <v>2232</v>
      </c>
      <c r="Q185" s="183" t="s">
        <v>1305</v>
      </c>
      <c r="R185" s="219"/>
      <c r="S185" s="229">
        <v>4060039000057</v>
      </c>
    </row>
    <row r="186" spans="1:16302" s="308" customFormat="1" ht="13.8" thickBot="1" x14ac:dyDescent="0.3">
      <c r="A186" s="189"/>
      <c r="B186" s="175" t="s">
        <v>2231</v>
      </c>
      <c r="C186" s="244" t="s">
        <v>2230</v>
      </c>
      <c r="D186" s="220" t="s">
        <v>2229</v>
      </c>
      <c r="E186" s="243" t="s">
        <v>2228</v>
      </c>
      <c r="F186" s="186" t="s">
        <v>665</v>
      </c>
      <c r="G186" s="185">
        <v>1.93</v>
      </c>
      <c r="H186" s="185">
        <f t="shared" si="10"/>
        <v>9</v>
      </c>
      <c r="I186" s="309" t="s">
        <v>1216</v>
      </c>
      <c r="J186" s="183" t="s">
        <v>227</v>
      </c>
      <c r="K186" s="183" t="s">
        <v>3</v>
      </c>
      <c r="L186" s="221">
        <v>8310000000</v>
      </c>
      <c r="M186" s="221" t="s">
        <v>653</v>
      </c>
      <c r="N186" s="221">
        <v>3</v>
      </c>
      <c r="O186" s="184">
        <v>0</v>
      </c>
      <c r="P186" s="230" t="s">
        <v>2227</v>
      </c>
      <c r="Q186" s="219" t="s">
        <v>1305</v>
      </c>
      <c r="R186" s="229"/>
      <c r="S186" s="229">
        <v>8717332020478</v>
      </c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0"/>
      <c r="DX186" s="190"/>
      <c r="DY186" s="190"/>
      <c r="DZ186" s="190"/>
      <c r="EA186" s="190"/>
      <c r="EB186" s="190"/>
      <c r="EC186" s="190"/>
      <c r="ED186" s="190"/>
      <c r="EE186" s="190"/>
      <c r="EF186" s="190"/>
      <c r="EG186" s="190"/>
      <c r="EH186" s="190"/>
      <c r="EI186" s="190"/>
      <c r="EJ186" s="190"/>
      <c r="EK186" s="190"/>
      <c r="EL186" s="190"/>
      <c r="EM186" s="190"/>
      <c r="EN186" s="190"/>
      <c r="EO186" s="190"/>
      <c r="EP186" s="190"/>
      <c r="EQ186" s="190"/>
      <c r="ER186" s="190"/>
      <c r="ES186" s="190"/>
      <c r="ET186" s="190"/>
      <c r="EU186" s="190"/>
      <c r="EV186" s="190"/>
      <c r="EW186" s="190"/>
      <c r="EX186" s="190"/>
      <c r="EY186" s="190"/>
      <c r="EZ186" s="190"/>
      <c r="FA186" s="190"/>
      <c r="FB186" s="190"/>
      <c r="FC186" s="190"/>
      <c r="FD186" s="190"/>
      <c r="FE186" s="190"/>
      <c r="FF186" s="190"/>
      <c r="FG186" s="190"/>
      <c r="FH186" s="190"/>
      <c r="FI186" s="190"/>
      <c r="FJ186" s="190"/>
      <c r="FK186" s="190"/>
      <c r="FL186" s="190"/>
      <c r="FM186" s="190"/>
      <c r="FN186" s="190"/>
      <c r="FO186" s="190"/>
      <c r="FP186" s="190"/>
      <c r="FQ186" s="190"/>
      <c r="FR186" s="190"/>
      <c r="FS186" s="190"/>
      <c r="FT186" s="190"/>
      <c r="FU186" s="190"/>
      <c r="FV186" s="190"/>
      <c r="FW186" s="190"/>
      <c r="FX186" s="190"/>
      <c r="FY186" s="190"/>
      <c r="FZ186" s="190"/>
      <c r="GA186" s="190"/>
      <c r="GB186" s="190"/>
      <c r="GC186" s="190"/>
      <c r="GD186" s="190"/>
      <c r="GE186" s="190"/>
      <c r="GF186" s="190"/>
      <c r="GG186" s="190"/>
      <c r="GH186" s="190"/>
      <c r="GI186" s="190"/>
      <c r="GJ186" s="190"/>
      <c r="GK186" s="190"/>
      <c r="GL186" s="190"/>
      <c r="GM186" s="190"/>
      <c r="GN186" s="190"/>
      <c r="GO186" s="190"/>
      <c r="GP186" s="190"/>
      <c r="GQ186" s="190"/>
      <c r="GR186" s="190"/>
      <c r="GS186" s="190"/>
      <c r="GT186" s="190"/>
      <c r="GU186" s="190"/>
      <c r="GV186" s="190"/>
      <c r="GW186" s="190"/>
      <c r="GX186" s="190"/>
      <c r="GY186" s="190"/>
      <c r="GZ186" s="190"/>
      <c r="HA186" s="190"/>
      <c r="HB186" s="190"/>
      <c r="HC186" s="190"/>
      <c r="HD186" s="190"/>
      <c r="HE186" s="190"/>
      <c r="HF186" s="190"/>
      <c r="HG186" s="190"/>
      <c r="HH186" s="190"/>
      <c r="HI186" s="190"/>
      <c r="HJ186" s="190"/>
      <c r="HK186" s="190"/>
      <c r="HL186" s="190"/>
      <c r="HM186" s="190"/>
      <c r="HN186" s="190"/>
      <c r="HO186" s="190"/>
      <c r="HP186" s="190"/>
      <c r="HQ186" s="190"/>
      <c r="HR186" s="190"/>
      <c r="HS186" s="190"/>
      <c r="HT186" s="190"/>
      <c r="HU186" s="190"/>
      <c r="HV186" s="190"/>
      <c r="HW186" s="190"/>
      <c r="HX186" s="190"/>
      <c r="HY186" s="190"/>
      <c r="HZ186" s="190"/>
      <c r="IA186" s="190"/>
      <c r="IB186" s="190"/>
      <c r="IC186" s="190"/>
      <c r="ID186" s="190"/>
      <c r="IE186" s="190"/>
      <c r="IF186" s="190"/>
      <c r="IG186" s="190"/>
      <c r="IH186" s="190"/>
      <c r="II186" s="190"/>
      <c r="IJ186" s="190"/>
      <c r="IK186" s="190"/>
      <c r="IL186" s="190"/>
      <c r="IM186" s="190"/>
      <c r="IN186" s="190"/>
      <c r="IO186" s="190"/>
      <c r="IP186" s="190"/>
      <c r="IQ186" s="190"/>
      <c r="IR186" s="190"/>
      <c r="IS186" s="190"/>
      <c r="IT186" s="190"/>
      <c r="IU186" s="190"/>
      <c r="IV186" s="190"/>
      <c r="IW186" s="190"/>
      <c r="IX186" s="190"/>
      <c r="IY186" s="190"/>
      <c r="IZ186" s="190"/>
      <c r="JA186" s="190"/>
      <c r="JB186" s="190"/>
      <c r="JC186" s="190"/>
      <c r="JD186" s="190"/>
      <c r="JE186" s="190"/>
      <c r="JF186" s="190"/>
      <c r="JG186" s="190"/>
      <c r="JH186" s="190"/>
      <c r="JI186" s="190"/>
      <c r="JJ186" s="190"/>
      <c r="JK186" s="190"/>
      <c r="JL186" s="190"/>
      <c r="JM186" s="190"/>
      <c r="JN186" s="190"/>
      <c r="JO186" s="190"/>
      <c r="JP186" s="190"/>
      <c r="JQ186" s="190"/>
      <c r="JR186" s="190"/>
      <c r="JS186" s="190"/>
      <c r="JT186" s="190"/>
      <c r="JU186" s="190"/>
      <c r="JV186" s="190"/>
      <c r="JW186" s="190"/>
      <c r="JX186" s="190"/>
      <c r="JY186" s="190"/>
      <c r="JZ186" s="190"/>
      <c r="KA186" s="190"/>
      <c r="KB186" s="190"/>
      <c r="KC186" s="190"/>
      <c r="KD186" s="190"/>
      <c r="KE186" s="190"/>
      <c r="KF186" s="190"/>
      <c r="KG186" s="190"/>
      <c r="KH186" s="190"/>
      <c r="KI186" s="190"/>
      <c r="KJ186" s="190"/>
      <c r="KK186" s="190"/>
      <c r="KL186" s="190"/>
      <c r="KM186" s="190"/>
      <c r="KN186" s="190"/>
      <c r="KO186" s="190"/>
      <c r="KP186" s="190"/>
      <c r="KQ186" s="190"/>
      <c r="KR186" s="190"/>
      <c r="KS186" s="190"/>
      <c r="KT186" s="190"/>
      <c r="KU186" s="190"/>
      <c r="KV186" s="190"/>
      <c r="KW186" s="190"/>
      <c r="KX186" s="190"/>
      <c r="KY186" s="190"/>
      <c r="KZ186" s="190"/>
      <c r="LA186" s="190"/>
      <c r="LB186" s="190"/>
      <c r="LC186" s="190"/>
      <c r="LD186" s="190"/>
      <c r="LE186" s="190"/>
      <c r="LF186" s="190"/>
      <c r="LG186" s="190"/>
      <c r="LH186" s="190"/>
      <c r="LI186" s="190"/>
      <c r="LJ186" s="190"/>
      <c r="LK186" s="190"/>
      <c r="LL186" s="190"/>
      <c r="LM186" s="190"/>
      <c r="LN186" s="190"/>
      <c r="LO186" s="190"/>
      <c r="LP186" s="190"/>
      <c r="LQ186" s="190"/>
      <c r="LR186" s="190"/>
      <c r="LS186" s="190"/>
      <c r="LT186" s="190"/>
      <c r="LU186" s="190"/>
      <c r="LV186" s="190"/>
      <c r="LW186" s="190"/>
      <c r="LX186" s="190"/>
      <c r="LY186" s="190"/>
      <c r="LZ186" s="190"/>
      <c r="MA186" s="190"/>
      <c r="MB186" s="190"/>
      <c r="MC186" s="190"/>
      <c r="MD186" s="190"/>
      <c r="ME186" s="190"/>
      <c r="MF186" s="190"/>
      <c r="MG186" s="190"/>
      <c r="MH186" s="190"/>
      <c r="MI186" s="190"/>
      <c r="MJ186" s="190"/>
      <c r="MK186" s="190"/>
      <c r="ML186" s="190"/>
      <c r="MM186" s="190"/>
      <c r="MN186" s="190"/>
      <c r="MO186" s="190"/>
      <c r="MP186" s="190"/>
      <c r="MQ186" s="190"/>
      <c r="MR186" s="190"/>
      <c r="MS186" s="190"/>
      <c r="MT186" s="190"/>
      <c r="MU186" s="190"/>
      <c r="MV186" s="190"/>
      <c r="MW186" s="190"/>
      <c r="MX186" s="190"/>
      <c r="MY186" s="190"/>
      <c r="MZ186" s="190"/>
      <c r="NA186" s="190"/>
      <c r="NB186" s="190"/>
      <c r="NC186" s="190"/>
      <c r="ND186" s="190"/>
      <c r="NE186" s="190"/>
      <c r="NF186" s="190"/>
      <c r="NG186" s="190"/>
      <c r="NH186" s="190"/>
      <c r="NI186" s="190"/>
      <c r="NJ186" s="190"/>
      <c r="NK186" s="190"/>
      <c r="NL186" s="190"/>
      <c r="NM186" s="190"/>
      <c r="NN186" s="190"/>
      <c r="NO186" s="190"/>
      <c r="NP186" s="190"/>
      <c r="NQ186" s="190"/>
      <c r="NR186" s="190"/>
      <c r="NS186" s="190"/>
      <c r="NT186" s="190"/>
      <c r="NU186" s="190"/>
      <c r="NV186" s="190"/>
      <c r="NW186" s="190"/>
      <c r="NX186" s="190"/>
      <c r="NY186" s="190"/>
      <c r="NZ186" s="190"/>
      <c r="OA186" s="190"/>
      <c r="OB186" s="190"/>
      <c r="OC186" s="190"/>
      <c r="OD186" s="190"/>
      <c r="OE186" s="190"/>
      <c r="OF186" s="190"/>
      <c r="OG186" s="190"/>
      <c r="OH186" s="190"/>
      <c r="OI186" s="190"/>
      <c r="OJ186" s="190"/>
      <c r="OK186" s="190"/>
      <c r="OL186" s="190"/>
      <c r="OM186" s="190"/>
      <c r="ON186" s="190"/>
      <c r="OO186" s="190"/>
      <c r="OP186" s="190"/>
      <c r="OQ186" s="190"/>
      <c r="OR186" s="190"/>
      <c r="OS186" s="190"/>
      <c r="OT186" s="190"/>
      <c r="OU186" s="190"/>
      <c r="OV186" s="190"/>
      <c r="OW186" s="190"/>
      <c r="OX186" s="190"/>
      <c r="OY186" s="190"/>
      <c r="OZ186" s="190"/>
      <c r="PA186" s="190"/>
      <c r="PB186" s="190"/>
      <c r="PC186" s="190"/>
      <c r="PD186" s="190"/>
      <c r="PE186" s="190"/>
      <c r="PF186" s="190"/>
      <c r="PG186" s="190"/>
      <c r="PH186" s="190"/>
      <c r="PI186" s="190"/>
      <c r="PJ186" s="190"/>
      <c r="PK186" s="190"/>
      <c r="PL186" s="190"/>
      <c r="PM186" s="190"/>
      <c r="PN186" s="190"/>
      <c r="PO186" s="190"/>
      <c r="PP186" s="190"/>
      <c r="PQ186" s="190"/>
      <c r="PR186" s="190"/>
      <c r="PS186" s="190"/>
      <c r="PT186" s="190"/>
      <c r="PU186" s="190"/>
      <c r="PV186" s="190"/>
      <c r="PW186" s="190"/>
      <c r="PX186" s="190"/>
      <c r="PY186" s="190"/>
      <c r="PZ186" s="190"/>
      <c r="QA186" s="190"/>
      <c r="QB186" s="190"/>
      <c r="QC186" s="190"/>
      <c r="QD186" s="190"/>
      <c r="QE186" s="190"/>
      <c r="QF186" s="190"/>
      <c r="QG186" s="190"/>
      <c r="QH186" s="190"/>
      <c r="QI186" s="190"/>
      <c r="QJ186" s="190"/>
      <c r="QK186" s="190"/>
      <c r="QL186" s="190"/>
      <c r="QM186" s="190"/>
      <c r="QN186" s="190"/>
      <c r="QO186" s="190"/>
      <c r="QP186" s="190"/>
      <c r="QQ186" s="190"/>
      <c r="QR186" s="190"/>
      <c r="QS186" s="190"/>
      <c r="QT186" s="190"/>
      <c r="QU186" s="190"/>
      <c r="QV186" s="190"/>
      <c r="QW186" s="190"/>
      <c r="QX186" s="190"/>
      <c r="QY186" s="190"/>
      <c r="QZ186" s="190"/>
      <c r="RA186" s="190"/>
      <c r="RB186" s="190"/>
      <c r="RC186" s="190"/>
      <c r="RD186" s="190"/>
      <c r="RE186" s="190"/>
      <c r="RF186" s="190"/>
      <c r="RG186" s="190"/>
      <c r="RH186" s="190"/>
      <c r="RI186" s="190"/>
      <c r="RJ186" s="190"/>
      <c r="RK186" s="190"/>
      <c r="RL186" s="190"/>
      <c r="RM186" s="190"/>
      <c r="RN186" s="190"/>
      <c r="RO186" s="190"/>
      <c r="RP186" s="190"/>
      <c r="RQ186" s="190"/>
      <c r="RR186" s="190"/>
      <c r="RS186" s="190"/>
      <c r="RT186" s="190"/>
      <c r="RU186" s="190"/>
      <c r="RV186" s="190"/>
      <c r="RW186" s="190"/>
      <c r="RX186" s="190"/>
      <c r="RY186" s="190"/>
      <c r="RZ186" s="190"/>
      <c r="SA186" s="190"/>
      <c r="SB186" s="190"/>
      <c r="SC186" s="190"/>
      <c r="SD186" s="190"/>
      <c r="SE186" s="190"/>
      <c r="SF186" s="190"/>
      <c r="SG186" s="190"/>
      <c r="SH186" s="190"/>
      <c r="SI186" s="190"/>
      <c r="SJ186" s="190"/>
      <c r="SK186" s="190"/>
      <c r="SL186" s="190"/>
      <c r="SM186" s="190"/>
      <c r="SN186" s="190"/>
      <c r="SO186" s="190"/>
      <c r="SP186" s="190"/>
      <c r="SQ186" s="190"/>
      <c r="SR186" s="190"/>
      <c r="SS186" s="190"/>
      <c r="ST186" s="190"/>
      <c r="SU186" s="190"/>
      <c r="SV186" s="190"/>
      <c r="SW186" s="190"/>
      <c r="SX186" s="190"/>
      <c r="SY186" s="190"/>
      <c r="SZ186" s="190"/>
      <c r="TA186" s="190"/>
      <c r="TB186" s="190"/>
      <c r="TC186" s="190"/>
      <c r="TD186" s="190"/>
      <c r="TE186" s="190"/>
      <c r="TF186" s="190"/>
      <c r="TG186" s="190"/>
      <c r="TH186" s="190"/>
      <c r="TI186" s="190"/>
      <c r="TJ186" s="190"/>
      <c r="TK186" s="190"/>
      <c r="TL186" s="190"/>
      <c r="TM186" s="190"/>
      <c r="TN186" s="190"/>
      <c r="TO186" s="190"/>
      <c r="TP186" s="190"/>
      <c r="TQ186" s="190"/>
      <c r="TR186" s="190"/>
      <c r="TS186" s="190"/>
      <c r="TT186" s="190"/>
      <c r="TU186" s="190"/>
      <c r="TV186" s="190"/>
      <c r="TW186" s="190"/>
      <c r="TX186" s="190"/>
      <c r="TY186" s="190"/>
      <c r="TZ186" s="190"/>
      <c r="UA186" s="190"/>
      <c r="UB186" s="190"/>
      <c r="UC186" s="190"/>
      <c r="UD186" s="190"/>
      <c r="UE186" s="190"/>
      <c r="UF186" s="190"/>
      <c r="UG186" s="190"/>
      <c r="UH186" s="190"/>
      <c r="UI186" s="190"/>
      <c r="UJ186" s="190"/>
      <c r="UK186" s="190"/>
      <c r="UL186" s="190"/>
      <c r="UM186" s="190"/>
      <c r="UN186" s="190"/>
      <c r="UO186" s="190"/>
      <c r="UP186" s="190"/>
      <c r="UQ186" s="190"/>
      <c r="UR186" s="190"/>
      <c r="US186" s="190"/>
      <c r="UT186" s="190"/>
      <c r="UU186" s="190"/>
      <c r="UV186" s="190"/>
      <c r="UW186" s="190"/>
      <c r="UX186" s="190"/>
      <c r="UY186" s="190"/>
      <c r="UZ186" s="190"/>
      <c r="VA186" s="190"/>
      <c r="VB186" s="190"/>
      <c r="VC186" s="190"/>
      <c r="VD186" s="190"/>
      <c r="VE186" s="190"/>
      <c r="VF186" s="190"/>
      <c r="VG186" s="190"/>
      <c r="VH186" s="190"/>
      <c r="VI186" s="190"/>
      <c r="VJ186" s="190"/>
      <c r="VK186" s="190"/>
      <c r="VL186" s="190"/>
      <c r="VM186" s="190"/>
      <c r="VN186" s="190"/>
      <c r="VO186" s="190"/>
      <c r="VP186" s="190"/>
      <c r="VQ186" s="190"/>
      <c r="VR186" s="190"/>
      <c r="VS186" s="190"/>
      <c r="VT186" s="190"/>
      <c r="VU186" s="190"/>
      <c r="VV186" s="190"/>
      <c r="VW186" s="190"/>
      <c r="VX186" s="190"/>
      <c r="VY186" s="190"/>
      <c r="VZ186" s="190"/>
      <c r="WA186" s="190"/>
      <c r="WB186" s="190"/>
      <c r="WC186" s="190"/>
      <c r="WD186" s="190"/>
      <c r="WE186" s="190"/>
      <c r="WF186" s="190"/>
      <c r="WG186" s="190"/>
      <c r="WH186" s="190"/>
      <c r="WI186" s="190"/>
      <c r="WJ186" s="190"/>
      <c r="WK186" s="190"/>
      <c r="WL186" s="190"/>
      <c r="WM186" s="190"/>
      <c r="WN186" s="190"/>
      <c r="WO186" s="190"/>
      <c r="WP186" s="190"/>
      <c r="WQ186" s="190"/>
      <c r="WR186" s="190"/>
      <c r="WS186" s="190"/>
      <c r="WT186" s="190"/>
      <c r="WU186" s="190"/>
      <c r="WV186" s="190"/>
      <c r="WW186" s="190"/>
      <c r="WX186" s="190"/>
      <c r="WY186" s="190"/>
      <c r="WZ186" s="190"/>
      <c r="XA186" s="190"/>
      <c r="XB186" s="190"/>
      <c r="XC186" s="190"/>
      <c r="XD186" s="190"/>
      <c r="XE186" s="190"/>
      <c r="XF186" s="190"/>
      <c r="XG186" s="190"/>
      <c r="XH186" s="190"/>
      <c r="XI186" s="190"/>
      <c r="XJ186" s="190"/>
      <c r="XK186" s="190"/>
      <c r="XL186" s="190"/>
      <c r="XM186" s="190"/>
      <c r="XN186" s="190"/>
      <c r="XO186" s="190"/>
      <c r="XP186" s="190"/>
      <c r="XQ186" s="190"/>
      <c r="XR186" s="190"/>
      <c r="XS186" s="190"/>
      <c r="XT186" s="190"/>
      <c r="XU186" s="190"/>
      <c r="XV186" s="190"/>
      <c r="XW186" s="190"/>
      <c r="XX186" s="190"/>
      <c r="XY186" s="190"/>
      <c r="XZ186" s="190"/>
      <c r="YA186" s="190"/>
      <c r="YB186" s="190"/>
      <c r="YC186" s="190"/>
      <c r="YD186" s="190"/>
      <c r="YE186" s="190"/>
      <c r="YF186" s="190"/>
      <c r="YG186" s="190"/>
      <c r="YH186" s="190"/>
      <c r="YI186" s="190"/>
      <c r="YJ186" s="190"/>
      <c r="YK186" s="190"/>
      <c r="YL186" s="190"/>
      <c r="YM186" s="190"/>
      <c r="YN186" s="190"/>
      <c r="YO186" s="190"/>
      <c r="YP186" s="190"/>
      <c r="YQ186" s="190"/>
      <c r="YR186" s="190"/>
      <c r="YS186" s="190"/>
      <c r="YT186" s="190"/>
      <c r="YU186" s="190"/>
      <c r="YV186" s="190"/>
      <c r="YW186" s="190"/>
      <c r="YX186" s="190"/>
      <c r="YY186" s="190"/>
      <c r="YZ186" s="190"/>
      <c r="ZA186" s="190"/>
      <c r="ZB186" s="190"/>
      <c r="ZC186" s="190"/>
      <c r="ZD186" s="190"/>
      <c r="ZE186" s="190"/>
      <c r="ZF186" s="190"/>
      <c r="ZG186" s="190"/>
      <c r="ZH186" s="190"/>
      <c r="ZI186" s="190"/>
      <c r="ZJ186" s="190"/>
      <c r="ZK186" s="190"/>
      <c r="ZL186" s="190"/>
      <c r="ZM186" s="190"/>
      <c r="ZN186" s="190"/>
      <c r="ZO186" s="190"/>
      <c r="ZP186" s="190"/>
      <c r="ZQ186" s="190"/>
      <c r="ZR186" s="190"/>
      <c r="ZS186" s="190"/>
      <c r="ZT186" s="190"/>
      <c r="ZU186" s="190"/>
      <c r="ZV186" s="190"/>
      <c r="ZW186" s="190"/>
      <c r="ZX186" s="190"/>
      <c r="ZY186" s="190"/>
      <c r="ZZ186" s="190"/>
      <c r="AAA186" s="190"/>
      <c r="AAB186" s="190"/>
      <c r="AAC186" s="190"/>
      <c r="AAD186" s="190"/>
      <c r="AAE186" s="190"/>
      <c r="AAF186" s="190"/>
      <c r="AAG186" s="190"/>
      <c r="AAH186" s="190"/>
      <c r="AAI186" s="190"/>
      <c r="AAJ186" s="190"/>
      <c r="AAK186" s="190"/>
      <c r="AAL186" s="190"/>
      <c r="AAM186" s="190"/>
      <c r="AAN186" s="190"/>
      <c r="AAO186" s="190"/>
      <c r="AAP186" s="190"/>
      <c r="AAQ186" s="190"/>
      <c r="AAR186" s="190"/>
      <c r="AAS186" s="190"/>
      <c r="AAT186" s="190"/>
      <c r="AAU186" s="190"/>
      <c r="AAV186" s="190"/>
      <c r="AAW186" s="190"/>
      <c r="AAX186" s="190"/>
      <c r="AAY186" s="190"/>
      <c r="AAZ186" s="190"/>
      <c r="ABA186" s="190"/>
      <c r="ABB186" s="190"/>
      <c r="ABC186" s="190"/>
      <c r="ABD186" s="190"/>
      <c r="ABE186" s="190"/>
      <c r="ABF186" s="190"/>
      <c r="ABG186" s="190"/>
      <c r="ABH186" s="190"/>
      <c r="ABI186" s="190"/>
      <c r="ABJ186" s="190"/>
      <c r="ABK186" s="190"/>
      <c r="ABL186" s="190"/>
      <c r="ABM186" s="190"/>
      <c r="ABN186" s="190"/>
      <c r="ABO186" s="190"/>
      <c r="ABP186" s="190"/>
      <c r="ABQ186" s="190"/>
      <c r="ABR186" s="190"/>
      <c r="ABS186" s="190"/>
      <c r="ABT186" s="190"/>
      <c r="ABU186" s="190"/>
      <c r="ABV186" s="190"/>
      <c r="ABW186" s="190"/>
      <c r="ABX186" s="190"/>
      <c r="ABY186" s="190"/>
      <c r="ABZ186" s="190"/>
      <c r="ACA186" s="190"/>
      <c r="ACB186" s="190"/>
      <c r="ACC186" s="190"/>
      <c r="ACD186" s="190"/>
      <c r="ACE186" s="190"/>
      <c r="ACF186" s="190"/>
      <c r="ACG186" s="190"/>
      <c r="ACH186" s="190"/>
      <c r="ACI186" s="190"/>
      <c r="ACJ186" s="190"/>
      <c r="ACK186" s="190"/>
      <c r="ACL186" s="190"/>
      <c r="ACM186" s="190"/>
      <c r="ACN186" s="190"/>
      <c r="ACO186" s="190"/>
      <c r="ACP186" s="190"/>
      <c r="ACQ186" s="190"/>
      <c r="ACR186" s="190"/>
      <c r="ACS186" s="190"/>
      <c r="ACT186" s="190"/>
      <c r="ACU186" s="190"/>
      <c r="ACV186" s="190"/>
      <c r="ACW186" s="190"/>
      <c r="ACX186" s="190"/>
      <c r="ACY186" s="190"/>
      <c r="ACZ186" s="190"/>
      <c r="ADA186" s="190"/>
      <c r="ADB186" s="190"/>
      <c r="ADC186" s="190"/>
      <c r="ADD186" s="190"/>
      <c r="ADE186" s="190"/>
      <c r="ADF186" s="190"/>
      <c r="ADG186" s="190"/>
      <c r="ADH186" s="190"/>
      <c r="ADI186" s="190"/>
      <c r="ADJ186" s="190"/>
      <c r="ADK186" s="190"/>
      <c r="ADL186" s="190"/>
      <c r="ADM186" s="190"/>
      <c r="ADN186" s="190"/>
      <c r="ADO186" s="190"/>
      <c r="ADP186" s="190"/>
      <c r="ADQ186" s="190"/>
      <c r="ADR186" s="190"/>
      <c r="ADS186" s="190"/>
      <c r="ADT186" s="190"/>
      <c r="ADU186" s="190"/>
      <c r="ADV186" s="190"/>
      <c r="ADW186" s="190"/>
      <c r="ADX186" s="190"/>
      <c r="ADY186" s="190"/>
      <c r="ADZ186" s="190"/>
      <c r="AEA186" s="190"/>
      <c r="AEB186" s="190"/>
      <c r="AEC186" s="190"/>
      <c r="AED186" s="190"/>
      <c r="AEE186" s="190"/>
      <c r="AEF186" s="190"/>
      <c r="AEG186" s="190"/>
      <c r="AEH186" s="190"/>
      <c r="AEI186" s="190"/>
      <c r="AEJ186" s="190"/>
      <c r="AEK186" s="190"/>
      <c r="AEL186" s="190"/>
      <c r="AEM186" s="190"/>
      <c r="AEN186" s="190"/>
      <c r="AEO186" s="190"/>
      <c r="AEP186" s="190"/>
      <c r="AEQ186" s="190"/>
      <c r="AER186" s="190"/>
      <c r="AES186" s="190"/>
      <c r="AET186" s="190"/>
      <c r="AEU186" s="190"/>
      <c r="AEV186" s="190"/>
      <c r="AEW186" s="190"/>
      <c r="AEX186" s="190"/>
      <c r="AEY186" s="190"/>
      <c r="AEZ186" s="190"/>
      <c r="AFA186" s="190"/>
      <c r="AFB186" s="190"/>
      <c r="AFC186" s="190"/>
      <c r="AFD186" s="190"/>
      <c r="AFE186" s="190"/>
      <c r="AFF186" s="190"/>
      <c r="AFG186" s="190"/>
      <c r="AFH186" s="190"/>
      <c r="AFI186" s="190"/>
      <c r="AFJ186" s="190"/>
      <c r="AFK186" s="190"/>
      <c r="AFL186" s="190"/>
      <c r="AFM186" s="190"/>
      <c r="AFN186" s="190"/>
      <c r="AFO186" s="190"/>
      <c r="AFP186" s="190"/>
      <c r="AFQ186" s="190"/>
      <c r="AFR186" s="190"/>
      <c r="AFS186" s="190"/>
      <c r="AFT186" s="190"/>
      <c r="AFU186" s="190"/>
      <c r="AFV186" s="190"/>
      <c r="AFW186" s="190"/>
      <c r="AFX186" s="190"/>
      <c r="AFY186" s="190"/>
      <c r="AFZ186" s="190"/>
      <c r="AGA186" s="190"/>
      <c r="AGB186" s="190"/>
      <c r="AGC186" s="190"/>
      <c r="AGD186" s="190"/>
      <c r="AGE186" s="190"/>
      <c r="AGF186" s="190"/>
      <c r="AGG186" s="190"/>
      <c r="AGH186" s="190"/>
      <c r="AGI186" s="190"/>
      <c r="AGJ186" s="190"/>
      <c r="AGK186" s="190"/>
      <c r="AGL186" s="190"/>
      <c r="AGM186" s="190"/>
      <c r="AGN186" s="190"/>
      <c r="AGO186" s="190"/>
      <c r="AGP186" s="190"/>
      <c r="AGQ186" s="190"/>
      <c r="AGR186" s="190"/>
      <c r="AGS186" s="190"/>
      <c r="AGT186" s="190"/>
      <c r="AGU186" s="190"/>
      <c r="AGV186" s="190"/>
      <c r="AGW186" s="190"/>
      <c r="AGX186" s="190"/>
      <c r="AGY186" s="190"/>
      <c r="AGZ186" s="190"/>
      <c r="AHA186" s="190"/>
      <c r="AHB186" s="190"/>
      <c r="AHC186" s="190"/>
      <c r="AHD186" s="190"/>
      <c r="AHE186" s="190"/>
      <c r="AHF186" s="190"/>
      <c r="AHG186" s="190"/>
      <c r="AHH186" s="190"/>
      <c r="AHI186" s="190"/>
      <c r="AHJ186" s="190"/>
      <c r="AHK186" s="190"/>
      <c r="AHL186" s="190"/>
      <c r="AHM186" s="190"/>
      <c r="AHN186" s="190"/>
      <c r="AHO186" s="190"/>
      <c r="AHP186" s="190"/>
      <c r="AHQ186" s="190"/>
      <c r="AHR186" s="190"/>
      <c r="AHS186" s="190"/>
      <c r="AHT186" s="190"/>
      <c r="AHU186" s="190"/>
      <c r="AHV186" s="190"/>
      <c r="AHW186" s="190"/>
      <c r="AHX186" s="190"/>
      <c r="AHY186" s="190"/>
      <c r="AHZ186" s="190"/>
      <c r="AIA186" s="190"/>
      <c r="AIB186" s="190"/>
      <c r="AIC186" s="190"/>
      <c r="AID186" s="190"/>
      <c r="AIE186" s="190"/>
      <c r="AIF186" s="190"/>
      <c r="AIG186" s="190"/>
      <c r="AIH186" s="190"/>
      <c r="AII186" s="190"/>
      <c r="AIJ186" s="190"/>
      <c r="AIK186" s="190"/>
      <c r="AIL186" s="190"/>
      <c r="AIM186" s="190"/>
      <c r="AIN186" s="190"/>
      <c r="AIO186" s="190"/>
      <c r="AIP186" s="190"/>
      <c r="AIQ186" s="190"/>
      <c r="AIR186" s="190"/>
      <c r="AIS186" s="190"/>
      <c r="AIT186" s="190"/>
      <c r="AIU186" s="190"/>
      <c r="AIV186" s="190"/>
      <c r="AIW186" s="190"/>
      <c r="AIX186" s="190"/>
      <c r="AIY186" s="190"/>
      <c r="AIZ186" s="190"/>
      <c r="AJA186" s="190"/>
      <c r="AJB186" s="190"/>
      <c r="AJC186" s="190"/>
      <c r="AJD186" s="190"/>
      <c r="AJE186" s="190"/>
      <c r="AJF186" s="190"/>
      <c r="AJG186" s="190"/>
      <c r="AJH186" s="190"/>
      <c r="AJI186" s="190"/>
      <c r="AJJ186" s="190"/>
      <c r="AJK186" s="190"/>
      <c r="AJL186" s="190"/>
      <c r="AJM186" s="190"/>
      <c r="AJN186" s="190"/>
      <c r="AJO186" s="190"/>
      <c r="AJP186" s="190"/>
      <c r="AJQ186" s="190"/>
      <c r="AJR186" s="190"/>
      <c r="AJS186" s="190"/>
      <c r="AJT186" s="190"/>
      <c r="AJU186" s="190"/>
      <c r="AJV186" s="190"/>
      <c r="AJW186" s="190"/>
      <c r="AJX186" s="190"/>
      <c r="AJY186" s="190"/>
      <c r="AJZ186" s="190"/>
      <c r="AKA186" s="190"/>
      <c r="AKB186" s="190"/>
      <c r="AKC186" s="190"/>
      <c r="AKD186" s="190"/>
      <c r="AKE186" s="190"/>
      <c r="AKF186" s="190"/>
      <c r="AKG186" s="190"/>
      <c r="AKH186" s="190"/>
      <c r="AKI186" s="190"/>
      <c r="AKJ186" s="190"/>
      <c r="AKK186" s="190"/>
      <c r="AKL186" s="190"/>
      <c r="AKM186" s="190"/>
      <c r="AKN186" s="190"/>
      <c r="AKO186" s="190"/>
      <c r="AKP186" s="190"/>
      <c r="AKQ186" s="190"/>
      <c r="AKR186" s="190"/>
      <c r="AKS186" s="190"/>
      <c r="AKT186" s="190"/>
      <c r="AKU186" s="190"/>
      <c r="AKV186" s="190"/>
      <c r="AKW186" s="190"/>
      <c r="AKX186" s="190"/>
      <c r="AKY186" s="190"/>
      <c r="AKZ186" s="190"/>
      <c r="ALA186" s="190"/>
      <c r="ALB186" s="190"/>
      <c r="ALC186" s="190"/>
      <c r="ALD186" s="190"/>
      <c r="ALE186" s="190"/>
      <c r="ALF186" s="190"/>
      <c r="ALG186" s="190"/>
      <c r="ALH186" s="190"/>
      <c r="ALI186" s="190"/>
      <c r="ALJ186" s="190"/>
      <c r="ALK186" s="190"/>
      <c r="ALL186" s="190"/>
      <c r="ALM186" s="190"/>
      <c r="ALN186" s="190"/>
      <c r="ALO186" s="190"/>
      <c r="ALP186" s="190"/>
      <c r="ALQ186" s="190"/>
      <c r="ALR186" s="190"/>
      <c r="ALS186" s="190"/>
      <c r="ALT186" s="190"/>
      <c r="ALU186" s="190"/>
      <c r="ALV186" s="190"/>
      <c r="ALW186" s="190"/>
      <c r="ALX186" s="190"/>
      <c r="ALY186" s="190"/>
      <c r="ALZ186" s="190"/>
      <c r="AMA186" s="190"/>
      <c r="AMB186" s="190"/>
      <c r="AMC186" s="190"/>
      <c r="AMD186" s="190"/>
      <c r="AME186" s="190"/>
      <c r="AMF186" s="190"/>
      <c r="AMG186" s="190"/>
      <c r="AMH186" s="190"/>
      <c r="AMI186" s="190"/>
      <c r="AMJ186" s="190"/>
      <c r="AMK186" s="190"/>
      <c r="AML186" s="190"/>
      <c r="AMM186" s="190"/>
      <c r="AMN186" s="190"/>
      <c r="AMO186" s="190"/>
      <c r="AMP186" s="190"/>
      <c r="AMQ186" s="190"/>
      <c r="AMR186" s="190"/>
      <c r="AMS186" s="190"/>
      <c r="AMT186" s="190"/>
      <c r="AMU186" s="190"/>
      <c r="AMV186" s="190"/>
      <c r="AMW186" s="190"/>
      <c r="AMX186" s="190"/>
      <c r="AMY186" s="190"/>
      <c r="AMZ186" s="190"/>
      <c r="ANA186" s="190"/>
      <c r="ANB186" s="190"/>
      <c r="ANC186" s="190"/>
      <c r="AND186" s="190"/>
      <c r="ANE186" s="190"/>
      <c r="ANF186" s="190"/>
      <c r="ANG186" s="190"/>
      <c r="ANH186" s="190"/>
      <c r="ANI186" s="190"/>
      <c r="ANJ186" s="190"/>
      <c r="ANK186" s="190"/>
      <c r="ANL186" s="190"/>
      <c r="ANM186" s="190"/>
      <c r="ANN186" s="190"/>
      <c r="ANO186" s="190"/>
      <c r="ANP186" s="190"/>
      <c r="ANQ186" s="190"/>
      <c r="ANR186" s="190"/>
      <c r="ANS186" s="190"/>
      <c r="ANT186" s="190"/>
      <c r="ANU186" s="190"/>
      <c r="ANV186" s="190"/>
      <c r="ANW186" s="190"/>
      <c r="ANX186" s="190"/>
      <c r="ANY186" s="190"/>
      <c r="ANZ186" s="190"/>
      <c r="AOA186" s="190"/>
      <c r="AOB186" s="190"/>
      <c r="AOC186" s="190"/>
      <c r="AOD186" s="190"/>
      <c r="AOE186" s="190"/>
      <c r="AOF186" s="190"/>
      <c r="AOG186" s="190"/>
      <c r="AOH186" s="190"/>
      <c r="AOI186" s="190"/>
      <c r="AOJ186" s="190"/>
      <c r="AOK186" s="190"/>
      <c r="AOL186" s="190"/>
      <c r="AOM186" s="190"/>
      <c r="AON186" s="190"/>
      <c r="AOO186" s="190"/>
      <c r="AOP186" s="190"/>
      <c r="AOQ186" s="190"/>
      <c r="AOR186" s="190"/>
      <c r="AOS186" s="190"/>
      <c r="AOT186" s="190"/>
      <c r="AOU186" s="190"/>
      <c r="AOV186" s="190"/>
      <c r="AOW186" s="190"/>
      <c r="AOX186" s="190"/>
      <c r="AOY186" s="190"/>
      <c r="AOZ186" s="190"/>
      <c r="APA186" s="190"/>
      <c r="APB186" s="190"/>
      <c r="APC186" s="190"/>
      <c r="APD186" s="190"/>
      <c r="APE186" s="190"/>
      <c r="APF186" s="190"/>
      <c r="APG186" s="190"/>
      <c r="APH186" s="190"/>
      <c r="API186" s="190"/>
      <c r="APJ186" s="190"/>
      <c r="APK186" s="190"/>
      <c r="APL186" s="190"/>
      <c r="APM186" s="190"/>
      <c r="APN186" s="190"/>
      <c r="APO186" s="190"/>
      <c r="APP186" s="190"/>
      <c r="APQ186" s="190"/>
      <c r="APR186" s="190"/>
      <c r="APS186" s="190"/>
      <c r="APT186" s="190"/>
      <c r="APU186" s="190"/>
      <c r="APV186" s="190"/>
      <c r="APW186" s="190"/>
      <c r="APX186" s="190"/>
      <c r="APY186" s="190"/>
      <c r="APZ186" s="190"/>
      <c r="AQA186" s="190"/>
      <c r="AQB186" s="190"/>
      <c r="AQC186" s="190"/>
      <c r="AQD186" s="190"/>
      <c r="AQE186" s="190"/>
      <c r="AQF186" s="190"/>
      <c r="AQG186" s="190"/>
      <c r="AQH186" s="190"/>
      <c r="AQI186" s="190"/>
      <c r="AQJ186" s="190"/>
      <c r="AQK186" s="190"/>
      <c r="AQL186" s="190"/>
      <c r="AQM186" s="190"/>
      <c r="AQN186" s="190"/>
      <c r="AQO186" s="190"/>
      <c r="AQP186" s="190"/>
      <c r="AQQ186" s="190"/>
      <c r="AQR186" s="190"/>
      <c r="AQS186" s="190"/>
      <c r="AQT186" s="190"/>
      <c r="AQU186" s="190"/>
      <c r="AQV186" s="190"/>
      <c r="AQW186" s="190"/>
      <c r="AQX186" s="190"/>
      <c r="AQY186" s="190"/>
      <c r="AQZ186" s="190"/>
      <c r="ARA186" s="190"/>
      <c r="ARB186" s="190"/>
      <c r="ARC186" s="190"/>
      <c r="ARD186" s="190"/>
      <c r="ARE186" s="190"/>
      <c r="ARF186" s="190"/>
      <c r="ARG186" s="190"/>
      <c r="ARH186" s="190"/>
      <c r="ARI186" s="190"/>
      <c r="ARJ186" s="190"/>
      <c r="ARK186" s="190"/>
      <c r="ARL186" s="190"/>
      <c r="ARM186" s="190"/>
      <c r="ARN186" s="190"/>
      <c r="ARO186" s="190"/>
      <c r="ARP186" s="190"/>
      <c r="ARQ186" s="190"/>
      <c r="ARR186" s="190"/>
      <c r="ARS186" s="190"/>
      <c r="ART186" s="190"/>
      <c r="ARU186" s="190"/>
      <c r="ARV186" s="190"/>
      <c r="ARW186" s="190"/>
      <c r="ARX186" s="190"/>
      <c r="ARY186" s="190"/>
      <c r="ARZ186" s="190"/>
      <c r="ASA186" s="190"/>
      <c r="ASB186" s="190"/>
      <c r="ASC186" s="190"/>
      <c r="ASD186" s="190"/>
      <c r="ASE186" s="190"/>
      <c r="ASF186" s="190"/>
      <c r="ASG186" s="190"/>
      <c r="ASH186" s="190"/>
      <c r="ASI186" s="190"/>
      <c r="ASJ186" s="190"/>
      <c r="ASK186" s="190"/>
      <c r="ASL186" s="190"/>
      <c r="ASM186" s="190"/>
      <c r="ASN186" s="190"/>
      <c r="ASO186" s="190"/>
      <c r="ASP186" s="190"/>
      <c r="ASQ186" s="190"/>
      <c r="ASR186" s="190"/>
      <c r="ASS186" s="190"/>
      <c r="AST186" s="190"/>
      <c r="ASU186" s="190"/>
      <c r="ASV186" s="190"/>
      <c r="ASW186" s="190"/>
      <c r="ASX186" s="190"/>
      <c r="ASY186" s="190"/>
      <c r="ASZ186" s="190"/>
      <c r="ATA186" s="190"/>
      <c r="ATB186" s="190"/>
      <c r="ATC186" s="190"/>
      <c r="ATD186" s="190"/>
      <c r="ATE186" s="190"/>
      <c r="ATF186" s="190"/>
      <c r="ATG186" s="190"/>
      <c r="ATH186" s="190"/>
      <c r="ATI186" s="190"/>
      <c r="ATJ186" s="190"/>
      <c r="ATK186" s="190"/>
      <c r="ATL186" s="190"/>
      <c r="ATM186" s="190"/>
      <c r="ATN186" s="190"/>
      <c r="ATO186" s="190"/>
      <c r="ATP186" s="190"/>
      <c r="ATQ186" s="190"/>
      <c r="ATR186" s="190"/>
      <c r="ATS186" s="190"/>
      <c r="ATT186" s="190"/>
      <c r="ATU186" s="190"/>
      <c r="ATV186" s="190"/>
      <c r="ATW186" s="190"/>
      <c r="ATX186" s="190"/>
      <c r="ATY186" s="190"/>
      <c r="ATZ186" s="190"/>
      <c r="AUA186" s="190"/>
      <c r="AUB186" s="190"/>
      <c r="AUC186" s="190"/>
      <c r="AUD186" s="190"/>
      <c r="AUE186" s="190"/>
      <c r="AUF186" s="190"/>
      <c r="AUG186" s="190"/>
      <c r="AUH186" s="190"/>
      <c r="AUI186" s="190"/>
      <c r="AUJ186" s="190"/>
      <c r="AUK186" s="190"/>
      <c r="AUL186" s="190"/>
      <c r="AUM186" s="190"/>
      <c r="AUN186" s="190"/>
      <c r="AUO186" s="190"/>
      <c r="AUP186" s="190"/>
      <c r="AUQ186" s="190"/>
      <c r="AUR186" s="190"/>
      <c r="AUS186" s="190"/>
      <c r="AUT186" s="190"/>
      <c r="AUU186" s="190"/>
      <c r="AUV186" s="190"/>
      <c r="AUW186" s="190"/>
      <c r="AUX186" s="190"/>
      <c r="AUY186" s="190"/>
      <c r="AUZ186" s="190"/>
      <c r="AVA186" s="190"/>
      <c r="AVB186" s="190"/>
      <c r="AVC186" s="190"/>
      <c r="AVD186" s="190"/>
      <c r="AVE186" s="190"/>
      <c r="AVF186" s="190"/>
      <c r="AVG186" s="190"/>
      <c r="AVH186" s="190"/>
      <c r="AVI186" s="190"/>
      <c r="AVJ186" s="190"/>
      <c r="AVK186" s="190"/>
      <c r="AVL186" s="190"/>
      <c r="AVM186" s="190"/>
      <c r="AVN186" s="190"/>
      <c r="AVO186" s="190"/>
      <c r="AVP186" s="190"/>
      <c r="AVQ186" s="190"/>
      <c r="AVR186" s="190"/>
      <c r="AVS186" s="190"/>
      <c r="AVT186" s="190"/>
      <c r="AVU186" s="190"/>
      <c r="AVV186" s="190"/>
      <c r="AVW186" s="190"/>
      <c r="AVX186" s="190"/>
      <c r="AVY186" s="190"/>
      <c r="AVZ186" s="190"/>
      <c r="AWA186" s="190"/>
      <c r="AWB186" s="190"/>
      <c r="AWC186" s="190"/>
      <c r="AWD186" s="190"/>
      <c r="AWE186" s="190"/>
      <c r="AWF186" s="190"/>
      <c r="AWG186" s="190"/>
      <c r="AWH186" s="190"/>
      <c r="AWI186" s="190"/>
      <c r="AWJ186" s="190"/>
      <c r="AWK186" s="190"/>
      <c r="AWL186" s="190"/>
      <c r="AWM186" s="190"/>
      <c r="AWN186" s="190"/>
      <c r="AWO186" s="190"/>
      <c r="AWP186" s="190"/>
      <c r="AWQ186" s="190"/>
      <c r="AWR186" s="190"/>
      <c r="AWS186" s="190"/>
      <c r="AWT186" s="190"/>
      <c r="AWU186" s="190"/>
      <c r="AWV186" s="190"/>
      <c r="AWW186" s="190"/>
      <c r="AWX186" s="190"/>
      <c r="AWY186" s="190"/>
      <c r="AWZ186" s="190"/>
      <c r="AXA186" s="190"/>
      <c r="AXB186" s="190"/>
      <c r="AXC186" s="190"/>
      <c r="AXD186" s="190"/>
      <c r="AXE186" s="190"/>
      <c r="AXF186" s="190"/>
      <c r="AXG186" s="190"/>
      <c r="AXH186" s="190"/>
      <c r="AXI186" s="190"/>
      <c r="AXJ186" s="190"/>
      <c r="AXK186" s="190"/>
      <c r="AXL186" s="190"/>
      <c r="AXM186" s="190"/>
      <c r="AXN186" s="190"/>
      <c r="AXO186" s="190"/>
      <c r="AXP186" s="190"/>
      <c r="AXQ186" s="190"/>
      <c r="AXR186" s="190"/>
      <c r="AXS186" s="190"/>
      <c r="AXT186" s="190"/>
      <c r="AXU186" s="190"/>
      <c r="AXV186" s="190"/>
      <c r="AXW186" s="190"/>
      <c r="AXX186" s="190"/>
      <c r="AXY186" s="190"/>
      <c r="AXZ186" s="190"/>
      <c r="AYA186" s="190"/>
      <c r="AYB186" s="190"/>
      <c r="AYC186" s="190"/>
      <c r="AYD186" s="190"/>
      <c r="AYE186" s="190"/>
      <c r="AYF186" s="190"/>
      <c r="AYG186" s="190"/>
      <c r="AYH186" s="190"/>
      <c r="AYI186" s="190"/>
      <c r="AYJ186" s="190"/>
      <c r="AYK186" s="190"/>
      <c r="AYL186" s="190"/>
      <c r="AYM186" s="190"/>
      <c r="AYN186" s="190"/>
      <c r="AYO186" s="190"/>
      <c r="AYP186" s="190"/>
      <c r="AYQ186" s="190"/>
      <c r="AYR186" s="190"/>
      <c r="AYS186" s="190"/>
      <c r="AYT186" s="190"/>
      <c r="AYU186" s="190"/>
      <c r="AYV186" s="190"/>
      <c r="AYW186" s="190"/>
      <c r="AYX186" s="190"/>
      <c r="AYY186" s="190"/>
      <c r="AYZ186" s="190"/>
      <c r="AZA186" s="190"/>
      <c r="AZB186" s="190"/>
      <c r="AZC186" s="190"/>
      <c r="AZD186" s="190"/>
      <c r="AZE186" s="190"/>
      <c r="AZF186" s="190"/>
      <c r="AZG186" s="190"/>
      <c r="AZH186" s="190"/>
      <c r="AZI186" s="190"/>
      <c r="AZJ186" s="190"/>
      <c r="AZK186" s="190"/>
      <c r="AZL186" s="190"/>
      <c r="AZM186" s="190"/>
      <c r="AZN186" s="190"/>
      <c r="AZO186" s="190"/>
      <c r="AZP186" s="190"/>
      <c r="AZQ186" s="190"/>
      <c r="AZR186" s="190"/>
      <c r="AZS186" s="190"/>
      <c r="AZT186" s="190"/>
      <c r="AZU186" s="190"/>
      <c r="AZV186" s="190"/>
      <c r="AZW186" s="190"/>
      <c r="AZX186" s="190"/>
      <c r="AZY186" s="190"/>
      <c r="AZZ186" s="190"/>
      <c r="BAA186" s="190"/>
      <c r="BAB186" s="190"/>
      <c r="BAC186" s="190"/>
      <c r="BAD186" s="190"/>
      <c r="BAE186" s="190"/>
      <c r="BAF186" s="190"/>
      <c r="BAG186" s="190"/>
      <c r="BAH186" s="190"/>
      <c r="BAI186" s="190"/>
      <c r="BAJ186" s="190"/>
      <c r="BAK186" s="190"/>
      <c r="BAL186" s="190"/>
      <c r="BAM186" s="190"/>
      <c r="BAN186" s="190"/>
      <c r="BAO186" s="190"/>
      <c r="BAP186" s="190"/>
      <c r="BAQ186" s="190"/>
      <c r="BAR186" s="190"/>
      <c r="BAS186" s="190"/>
      <c r="BAT186" s="190"/>
      <c r="BAU186" s="190"/>
      <c r="BAV186" s="190"/>
      <c r="BAW186" s="190"/>
      <c r="BAX186" s="190"/>
      <c r="BAY186" s="190"/>
      <c r="BAZ186" s="190"/>
      <c r="BBA186" s="190"/>
      <c r="BBB186" s="190"/>
      <c r="BBC186" s="190"/>
      <c r="BBD186" s="190"/>
      <c r="BBE186" s="190"/>
      <c r="BBF186" s="190"/>
      <c r="BBG186" s="190"/>
      <c r="BBH186" s="190"/>
      <c r="BBI186" s="190"/>
      <c r="BBJ186" s="190"/>
      <c r="BBK186" s="190"/>
      <c r="BBL186" s="190"/>
      <c r="BBM186" s="190"/>
      <c r="BBN186" s="190"/>
      <c r="BBO186" s="190"/>
      <c r="BBP186" s="190"/>
      <c r="BBQ186" s="190"/>
      <c r="BBR186" s="190"/>
      <c r="BBS186" s="190"/>
      <c r="BBT186" s="190"/>
      <c r="BBU186" s="190"/>
      <c r="BBV186" s="190"/>
      <c r="BBW186" s="190"/>
      <c r="BBX186" s="190"/>
      <c r="BBY186" s="190"/>
      <c r="BBZ186" s="190"/>
      <c r="BCA186" s="190"/>
      <c r="BCB186" s="190"/>
      <c r="BCC186" s="190"/>
      <c r="BCD186" s="190"/>
      <c r="BCE186" s="190"/>
      <c r="BCF186" s="190"/>
      <c r="BCG186" s="190"/>
      <c r="BCH186" s="190"/>
      <c r="BCI186" s="190"/>
      <c r="BCJ186" s="190"/>
      <c r="BCK186" s="190"/>
      <c r="BCL186" s="190"/>
      <c r="BCM186" s="190"/>
      <c r="BCN186" s="190"/>
      <c r="BCO186" s="190"/>
      <c r="BCP186" s="190"/>
      <c r="BCQ186" s="190"/>
      <c r="BCR186" s="190"/>
      <c r="BCS186" s="190"/>
      <c r="BCT186" s="190"/>
      <c r="BCU186" s="190"/>
      <c r="BCV186" s="190"/>
      <c r="BCW186" s="190"/>
      <c r="BCX186" s="190"/>
      <c r="BCY186" s="190"/>
      <c r="BCZ186" s="190"/>
      <c r="BDA186" s="190"/>
      <c r="BDB186" s="190"/>
      <c r="BDC186" s="190"/>
      <c r="BDD186" s="190"/>
      <c r="BDE186" s="190"/>
      <c r="BDF186" s="190"/>
      <c r="BDG186" s="190"/>
      <c r="BDH186" s="190"/>
      <c r="BDI186" s="190"/>
      <c r="BDJ186" s="190"/>
      <c r="BDK186" s="190"/>
      <c r="BDL186" s="190"/>
      <c r="BDM186" s="190"/>
      <c r="BDN186" s="190"/>
      <c r="BDO186" s="190"/>
      <c r="BDP186" s="190"/>
      <c r="BDQ186" s="190"/>
      <c r="BDR186" s="190"/>
      <c r="BDS186" s="190"/>
      <c r="BDT186" s="190"/>
      <c r="BDU186" s="190"/>
      <c r="BDV186" s="190"/>
      <c r="BDW186" s="190"/>
      <c r="BDX186" s="190"/>
      <c r="BDY186" s="190"/>
      <c r="BDZ186" s="190"/>
      <c r="BEA186" s="190"/>
      <c r="BEB186" s="190"/>
      <c r="BEC186" s="190"/>
      <c r="BED186" s="190"/>
      <c r="BEE186" s="190"/>
      <c r="BEF186" s="190"/>
      <c r="BEG186" s="190"/>
      <c r="BEH186" s="190"/>
      <c r="BEI186" s="190"/>
      <c r="BEJ186" s="190"/>
      <c r="BEK186" s="190"/>
      <c r="BEL186" s="190"/>
      <c r="BEM186" s="190"/>
      <c r="BEN186" s="190"/>
      <c r="BEO186" s="190"/>
      <c r="BEP186" s="190"/>
      <c r="BEQ186" s="190"/>
      <c r="BER186" s="190"/>
      <c r="BES186" s="190"/>
      <c r="BET186" s="190"/>
      <c r="BEU186" s="190"/>
      <c r="BEV186" s="190"/>
      <c r="BEW186" s="190"/>
      <c r="BEX186" s="190"/>
      <c r="BEY186" s="190"/>
      <c r="BEZ186" s="190"/>
      <c r="BFA186" s="190"/>
      <c r="BFB186" s="190"/>
      <c r="BFC186" s="190"/>
      <c r="BFD186" s="190"/>
      <c r="BFE186" s="190"/>
      <c r="BFF186" s="190"/>
      <c r="BFG186" s="190"/>
      <c r="BFH186" s="190"/>
      <c r="BFI186" s="190"/>
      <c r="BFJ186" s="190"/>
      <c r="BFK186" s="190"/>
      <c r="BFL186" s="190"/>
      <c r="BFM186" s="190"/>
      <c r="BFN186" s="190"/>
      <c r="BFO186" s="190"/>
      <c r="BFP186" s="190"/>
      <c r="BFQ186" s="190"/>
      <c r="BFR186" s="190"/>
      <c r="BFS186" s="190"/>
      <c r="BFT186" s="190"/>
      <c r="BFU186" s="190"/>
      <c r="BFV186" s="190"/>
      <c r="BFW186" s="190"/>
      <c r="BFX186" s="190"/>
      <c r="BFY186" s="190"/>
      <c r="BFZ186" s="190"/>
      <c r="BGA186" s="190"/>
      <c r="BGB186" s="190"/>
      <c r="BGC186" s="190"/>
      <c r="BGD186" s="190"/>
      <c r="BGE186" s="190"/>
      <c r="BGF186" s="190"/>
      <c r="BGG186" s="190"/>
      <c r="BGH186" s="190"/>
      <c r="BGI186" s="190"/>
      <c r="BGJ186" s="190"/>
      <c r="BGK186" s="190"/>
      <c r="BGL186" s="190"/>
      <c r="BGM186" s="190"/>
      <c r="BGN186" s="190"/>
      <c r="BGO186" s="190"/>
      <c r="BGP186" s="190"/>
      <c r="BGQ186" s="190"/>
      <c r="BGR186" s="190"/>
      <c r="BGS186" s="190"/>
      <c r="BGT186" s="190"/>
      <c r="BGU186" s="190"/>
      <c r="BGV186" s="190"/>
      <c r="BGW186" s="190"/>
      <c r="BGX186" s="190"/>
      <c r="BGY186" s="190"/>
      <c r="BGZ186" s="190"/>
      <c r="BHA186" s="190"/>
      <c r="BHB186" s="190"/>
      <c r="BHC186" s="190"/>
      <c r="BHD186" s="190"/>
      <c r="BHE186" s="190"/>
      <c r="BHF186" s="190"/>
      <c r="BHG186" s="190"/>
      <c r="BHH186" s="190"/>
      <c r="BHI186" s="190"/>
      <c r="BHJ186" s="190"/>
      <c r="BHK186" s="190"/>
      <c r="BHL186" s="190"/>
      <c r="BHM186" s="190"/>
      <c r="BHN186" s="190"/>
      <c r="BHO186" s="190"/>
      <c r="BHP186" s="190"/>
      <c r="BHQ186" s="190"/>
      <c r="BHR186" s="190"/>
      <c r="BHS186" s="190"/>
      <c r="BHT186" s="190"/>
      <c r="BHU186" s="190"/>
      <c r="BHV186" s="190"/>
      <c r="BHW186" s="190"/>
      <c r="BHX186" s="190"/>
      <c r="BHY186" s="190"/>
      <c r="BHZ186" s="190"/>
      <c r="BIA186" s="190"/>
      <c r="BIB186" s="190"/>
      <c r="BIC186" s="190"/>
      <c r="BID186" s="190"/>
      <c r="BIE186" s="190"/>
      <c r="BIF186" s="190"/>
      <c r="BIG186" s="190"/>
      <c r="BIH186" s="190"/>
      <c r="BII186" s="190"/>
      <c r="BIJ186" s="190"/>
      <c r="BIK186" s="190"/>
      <c r="BIL186" s="190"/>
      <c r="BIM186" s="190"/>
      <c r="BIN186" s="190"/>
      <c r="BIO186" s="190"/>
      <c r="BIP186" s="190"/>
      <c r="BIQ186" s="190"/>
      <c r="BIR186" s="190"/>
      <c r="BIS186" s="190"/>
      <c r="BIT186" s="190"/>
      <c r="BIU186" s="190"/>
      <c r="BIV186" s="190"/>
      <c r="BIW186" s="190"/>
      <c r="BIX186" s="190"/>
      <c r="BIY186" s="190"/>
      <c r="BIZ186" s="190"/>
      <c r="BJA186" s="190"/>
      <c r="BJB186" s="190"/>
      <c r="BJC186" s="190"/>
      <c r="BJD186" s="190"/>
      <c r="BJE186" s="190"/>
      <c r="BJF186" s="190"/>
      <c r="BJG186" s="190"/>
      <c r="BJH186" s="190"/>
      <c r="BJI186" s="190"/>
      <c r="BJJ186" s="190"/>
      <c r="BJK186" s="190"/>
      <c r="BJL186" s="190"/>
      <c r="BJM186" s="190"/>
      <c r="BJN186" s="190"/>
      <c r="BJO186" s="190"/>
      <c r="BJP186" s="190"/>
      <c r="BJQ186" s="190"/>
      <c r="BJR186" s="190"/>
      <c r="BJS186" s="190"/>
      <c r="BJT186" s="190"/>
      <c r="BJU186" s="190"/>
      <c r="BJV186" s="190"/>
      <c r="BJW186" s="190"/>
      <c r="BJX186" s="190"/>
      <c r="BJY186" s="190"/>
      <c r="BJZ186" s="190"/>
      <c r="BKA186" s="190"/>
      <c r="BKB186" s="190"/>
      <c r="BKC186" s="190"/>
      <c r="BKD186" s="190"/>
      <c r="BKE186" s="190"/>
      <c r="BKF186" s="190"/>
      <c r="BKG186" s="190"/>
      <c r="BKH186" s="190"/>
      <c r="BKI186" s="190"/>
      <c r="BKJ186" s="190"/>
      <c r="BKK186" s="190"/>
      <c r="BKL186" s="190"/>
      <c r="BKM186" s="190"/>
      <c r="BKN186" s="190"/>
      <c r="BKO186" s="190"/>
      <c r="BKP186" s="190"/>
      <c r="BKQ186" s="190"/>
      <c r="BKR186" s="190"/>
      <c r="BKS186" s="190"/>
      <c r="BKT186" s="190"/>
      <c r="BKU186" s="190"/>
      <c r="BKV186" s="190"/>
      <c r="BKW186" s="190"/>
      <c r="BKX186" s="190"/>
      <c r="BKY186" s="190"/>
      <c r="BKZ186" s="190"/>
      <c r="BLA186" s="190"/>
      <c r="BLB186" s="190"/>
      <c r="BLC186" s="190"/>
      <c r="BLD186" s="190"/>
      <c r="BLE186" s="190"/>
      <c r="BLF186" s="190"/>
      <c r="BLG186" s="190"/>
      <c r="BLH186" s="190"/>
      <c r="BLI186" s="190"/>
      <c r="BLJ186" s="190"/>
      <c r="BLK186" s="190"/>
      <c r="BLL186" s="190"/>
      <c r="BLM186" s="190"/>
      <c r="BLN186" s="190"/>
      <c r="BLO186" s="190"/>
      <c r="BLP186" s="190"/>
      <c r="BLQ186" s="190"/>
      <c r="BLR186" s="190"/>
      <c r="BLS186" s="190"/>
      <c r="BLT186" s="190"/>
      <c r="BLU186" s="190"/>
      <c r="BLV186" s="190"/>
      <c r="BLW186" s="190"/>
      <c r="BLX186" s="190"/>
      <c r="BLY186" s="190"/>
      <c r="BLZ186" s="190"/>
      <c r="BMA186" s="190"/>
      <c r="BMB186" s="190"/>
      <c r="BMC186" s="190"/>
      <c r="BMD186" s="190"/>
      <c r="BME186" s="190"/>
      <c r="BMF186" s="190"/>
      <c r="BMG186" s="190"/>
      <c r="BMH186" s="190"/>
      <c r="BMI186" s="190"/>
      <c r="BMJ186" s="190"/>
      <c r="BMK186" s="190"/>
      <c r="BML186" s="190"/>
      <c r="BMM186" s="190"/>
      <c r="BMN186" s="190"/>
      <c r="BMO186" s="190"/>
      <c r="BMP186" s="190"/>
      <c r="BMQ186" s="190"/>
      <c r="BMR186" s="190"/>
      <c r="BMS186" s="190"/>
      <c r="BMT186" s="190"/>
      <c r="BMU186" s="190"/>
      <c r="BMV186" s="190"/>
      <c r="BMW186" s="190"/>
      <c r="BMX186" s="190"/>
      <c r="BMY186" s="190"/>
      <c r="BMZ186" s="190"/>
      <c r="BNA186" s="190"/>
      <c r="BNB186" s="190"/>
      <c r="BNC186" s="190"/>
      <c r="BND186" s="190"/>
      <c r="BNE186" s="190"/>
      <c r="BNF186" s="190"/>
      <c r="BNG186" s="190"/>
      <c r="BNH186" s="190"/>
      <c r="BNI186" s="190"/>
      <c r="BNJ186" s="190"/>
      <c r="BNK186" s="190"/>
      <c r="BNL186" s="190"/>
      <c r="BNM186" s="190"/>
      <c r="BNN186" s="190"/>
      <c r="BNO186" s="190"/>
      <c r="BNP186" s="190"/>
      <c r="BNQ186" s="190"/>
      <c r="BNR186" s="190"/>
      <c r="BNS186" s="190"/>
      <c r="BNT186" s="190"/>
      <c r="BNU186" s="190"/>
      <c r="BNV186" s="190"/>
      <c r="BNW186" s="190"/>
      <c r="BNX186" s="190"/>
      <c r="BNY186" s="190"/>
      <c r="BNZ186" s="190"/>
      <c r="BOA186" s="190"/>
      <c r="BOB186" s="190"/>
      <c r="BOC186" s="190"/>
      <c r="BOD186" s="190"/>
      <c r="BOE186" s="190"/>
      <c r="BOF186" s="190"/>
      <c r="BOG186" s="190"/>
      <c r="BOH186" s="190"/>
      <c r="BOI186" s="190"/>
      <c r="BOJ186" s="190"/>
      <c r="BOK186" s="190"/>
      <c r="BOL186" s="190"/>
      <c r="BOM186" s="190"/>
      <c r="BON186" s="190"/>
      <c r="BOO186" s="190"/>
      <c r="BOP186" s="190"/>
      <c r="BOQ186" s="190"/>
      <c r="BOR186" s="190"/>
      <c r="BOS186" s="190"/>
      <c r="BOT186" s="190"/>
      <c r="BOU186" s="190"/>
      <c r="BOV186" s="190"/>
      <c r="BOW186" s="190"/>
      <c r="BOX186" s="190"/>
      <c r="BOY186" s="190"/>
      <c r="BOZ186" s="190"/>
      <c r="BPA186" s="190"/>
      <c r="BPB186" s="190"/>
      <c r="BPC186" s="190"/>
      <c r="BPD186" s="190"/>
      <c r="BPE186" s="190"/>
      <c r="BPF186" s="190"/>
      <c r="BPG186" s="190"/>
      <c r="BPH186" s="190"/>
      <c r="BPI186" s="190"/>
      <c r="BPJ186" s="190"/>
      <c r="BPK186" s="190"/>
      <c r="BPL186" s="190"/>
      <c r="BPM186" s="190"/>
      <c r="BPN186" s="190"/>
      <c r="BPO186" s="190"/>
      <c r="BPP186" s="190"/>
      <c r="BPQ186" s="190"/>
      <c r="BPR186" s="190"/>
      <c r="BPS186" s="190"/>
      <c r="BPT186" s="190"/>
      <c r="BPU186" s="190"/>
      <c r="BPV186" s="190"/>
      <c r="BPW186" s="190"/>
      <c r="BPX186" s="190"/>
      <c r="BPY186" s="190"/>
      <c r="BPZ186" s="190"/>
      <c r="BQA186" s="190"/>
      <c r="BQB186" s="190"/>
      <c r="BQC186" s="190"/>
      <c r="BQD186" s="190"/>
      <c r="BQE186" s="190"/>
      <c r="BQF186" s="190"/>
      <c r="BQG186" s="190"/>
      <c r="BQH186" s="190"/>
      <c r="BQI186" s="190"/>
      <c r="BQJ186" s="190"/>
      <c r="BQK186" s="190"/>
      <c r="BQL186" s="190"/>
      <c r="BQM186" s="190"/>
      <c r="BQN186" s="190"/>
      <c r="BQO186" s="190"/>
      <c r="BQP186" s="190"/>
      <c r="BQQ186" s="190"/>
      <c r="BQR186" s="190"/>
      <c r="BQS186" s="190"/>
      <c r="BQT186" s="190"/>
      <c r="BQU186" s="190"/>
      <c r="BQV186" s="190"/>
      <c r="BQW186" s="190"/>
      <c r="BQX186" s="190"/>
      <c r="BQY186" s="190"/>
      <c r="BQZ186" s="190"/>
      <c r="BRA186" s="190"/>
      <c r="BRB186" s="190"/>
      <c r="BRC186" s="190"/>
      <c r="BRD186" s="190"/>
      <c r="BRE186" s="190"/>
      <c r="BRF186" s="190"/>
      <c r="BRG186" s="190"/>
      <c r="BRH186" s="190"/>
      <c r="BRI186" s="190"/>
      <c r="BRJ186" s="190"/>
      <c r="BRK186" s="190"/>
      <c r="BRL186" s="190"/>
      <c r="BRM186" s="190"/>
      <c r="BRN186" s="190"/>
      <c r="BRO186" s="190"/>
      <c r="BRP186" s="190"/>
      <c r="BRQ186" s="190"/>
      <c r="BRR186" s="190"/>
      <c r="BRS186" s="190"/>
      <c r="BRT186" s="190"/>
      <c r="BRU186" s="190"/>
      <c r="BRV186" s="190"/>
      <c r="BRW186" s="190"/>
      <c r="BRX186" s="190"/>
      <c r="BRY186" s="190"/>
      <c r="BRZ186" s="190"/>
      <c r="BSA186" s="190"/>
      <c r="BSB186" s="190"/>
      <c r="BSC186" s="190"/>
      <c r="BSD186" s="190"/>
      <c r="BSE186" s="190"/>
      <c r="BSF186" s="190"/>
      <c r="BSG186" s="190"/>
      <c r="BSH186" s="190"/>
      <c r="BSI186" s="190"/>
      <c r="BSJ186" s="190"/>
      <c r="BSK186" s="190"/>
      <c r="BSL186" s="190"/>
      <c r="BSM186" s="190"/>
      <c r="BSN186" s="190"/>
      <c r="BSO186" s="190"/>
      <c r="BSP186" s="190"/>
      <c r="BSQ186" s="190"/>
      <c r="BSR186" s="190"/>
      <c r="BSS186" s="190"/>
      <c r="BST186" s="190"/>
      <c r="BSU186" s="190"/>
      <c r="BSV186" s="190"/>
      <c r="BSW186" s="190"/>
      <c r="BSX186" s="190"/>
      <c r="BSY186" s="190"/>
      <c r="BSZ186" s="190"/>
      <c r="BTA186" s="190"/>
      <c r="BTB186" s="190"/>
      <c r="BTC186" s="190"/>
      <c r="BTD186" s="190"/>
      <c r="BTE186" s="190"/>
      <c r="BTF186" s="190"/>
      <c r="BTG186" s="190"/>
      <c r="BTH186" s="190"/>
      <c r="BTI186" s="190"/>
      <c r="BTJ186" s="190"/>
      <c r="BTK186" s="190"/>
      <c r="BTL186" s="190"/>
      <c r="BTM186" s="190"/>
      <c r="BTN186" s="190"/>
      <c r="BTO186" s="190"/>
      <c r="BTP186" s="190"/>
      <c r="BTQ186" s="190"/>
      <c r="BTR186" s="190"/>
      <c r="BTS186" s="190"/>
      <c r="BTT186" s="190"/>
      <c r="BTU186" s="190"/>
      <c r="BTV186" s="190"/>
      <c r="BTW186" s="190"/>
      <c r="BTX186" s="190"/>
      <c r="BTY186" s="190"/>
      <c r="BTZ186" s="190"/>
      <c r="BUA186" s="190"/>
      <c r="BUB186" s="190"/>
      <c r="BUC186" s="190"/>
      <c r="BUD186" s="190"/>
      <c r="BUE186" s="190"/>
      <c r="BUF186" s="190"/>
      <c r="BUG186" s="190"/>
      <c r="BUH186" s="190"/>
      <c r="BUI186" s="190"/>
      <c r="BUJ186" s="190"/>
      <c r="BUK186" s="190"/>
      <c r="BUL186" s="190"/>
      <c r="BUM186" s="190"/>
      <c r="BUN186" s="190"/>
      <c r="BUO186" s="190"/>
      <c r="BUP186" s="190"/>
      <c r="BUQ186" s="190"/>
      <c r="BUR186" s="190"/>
      <c r="BUS186" s="190"/>
      <c r="BUT186" s="190"/>
      <c r="BUU186" s="190"/>
      <c r="BUV186" s="190"/>
      <c r="BUW186" s="190"/>
      <c r="BUX186" s="190"/>
      <c r="BUY186" s="190"/>
      <c r="BUZ186" s="190"/>
      <c r="BVA186" s="190"/>
      <c r="BVB186" s="190"/>
      <c r="BVC186" s="190"/>
      <c r="BVD186" s="190"/>
      <c r="BVE186" s="190"/>
      <c r="BVF186" s="190"/>
      <c r="BVG186" s="190"/>
      <c r="BVH186" s="190"/>
      <c r="BVI186" s="190"/>
      <c r="BVJ186" s="190"/>
      <c r="BVK186" s="190"/>
      <c r="BVL186" s="190"/>
      <c r="BVM186" s="190"/>
      <c r="BVN186" s="190"/>
      <c r="BVO186" s="190"/>
      <c r="BVP186" s="190"/>
      <c r="BVQ186" s="190"/>
      <c r="BVR186" s="190"/>
      <c r="BVS186" s="190"/>
      <c r="BVT186" s="190"/>
      <c r="BVU186" s="190"/>
      <c r="BVV186" s="190"/>
      <c r="BVW186" s="190"/>
      <c r="BVX186" s="190"/>
      <c r="BVY186" s="190"/>
      <c r="BVZ186" s="190"/>
      <c r="BWA186" s="190"/>
      <c r="BWB186" s="190"/>
      <c r="BWC186" s="190"/>
      <c r="BWD186" s="190"/>
      <c r="BWE186" s="190"/>
      <c r="BWF186" s="190"/>
      <c r="BWG186" s="190"/>
      <c r="BWH186" s="190"/>
      <c r="BWI186" s="190"/>
      <c r="BWJ186" s="190"/>
      <c r="BWK186" s="190"/>
      <c r="BWL186" s="190"/>
      <c r="BWM186" s="190"/>
      <c r="BWN186" s="190"/>
      <c r="BWO186" s="190"/>
      <c r="BWP186" s="190"/>
      <c r="BWQ186" s="190"/>
      <c r="BWR186" s="190"/>
      <c r="BWS186" s="190"/>
      <c r="BWT186" s="190"/>
      <c r="BWU186" s="190"/>
      <c r="BWV186" s="190"/>
      <c r="BWW186" s="190"/>
      <c r="BWX186" s="190"/>
      <c r="BWY186" s="190"/>
      <c r="BWZ186" s="190"/>
      <c r="BXA186" s="190"/>
      <c r="BXB186" s="190"/>
      <c r="BXC186" s="190"/>
      <c r="BXD186" s="190"/>
      <c r="BXE186" s="190"/>
      <c r="BXF186" s="190"/>
      <c r="BXG186" s="190"/>
      <c r="BXH186" s="190"/>
      <c r="BXI186" s="190"/>
      <c r="BXJ186" s="190"/>
      <c r="BXK186" s="190"/>
      <c r="BXL186" s="190"/>
      <c r="BXM186" s="190"/>
      <c r="BXN186" s="190"/>
      <c r="BXO186" s="190"/>
      <c r="BXP186" s="190"/>
      <c r="BXQ186" s="190"/>
      <c r="BXR186" s="190"/>
      <c r="BXS186" s="190"/>
      <c r="BXT186" s="190"/>
      <c r="BXU186" s="190"/>
      <c r="BXV186" s="190"/>
      <c r="BXW186" s="190"/>
      <c r="BXX186" s="190"/>
      <c r="BXY186" s="190"/>
      <c r="BXZ186" s="190"/>
      <c r="BYA186" s="190"/>
      <c r="BYB186" s="190"/>
      <c r="BYC186" s="190"/>
      <c r="BYD186" s="190"/>
      <c r="BYE186" s="190"/>
      <c r="BYF186" s="190"/>
      <c r="BYG186" s="190"/>
      <c r="BYH186" s="190"/>
      <c r="BYI186" s="190"/>
      <c r="BYJ186" s="190"/>
      <c r="BYK186" s="190"/>
      <c r="BYL186" s="190"/>
      <c r="BYM186" s="190"/>
      <c r="BYN186" s="190"/>
      <c r="BYO186" s="190"/>
      <c r="BYP186" s="190"/>
      <c r="BYQ186" s="190"/>
      <c r="BYR186" s="190"/>
      <c r="BYS186" s="190"/>
      <c r="BYT186" s="190"/>
      <c r="BYU186" s="190"/>
      <c r="BYV186" s="190"/>
      <c r="BYW186" s="190"/>
      <c r="BYX186" s="190"/>
      <c r="BYY186" s="190"/>
      <c r="BYZ186" s="190"/>
      <c r="BZA186" s="190"/>
      <c r="BZB186" s="190"/>
      <c r="BZC186" s="190"/>
      <c r="BZD186" s="190"/>
      <c r="BZE186" s="190"/>
      <c r="BZF186" s="190"/>
      <c r="BZG186" s="190"/>
      <c r="BZH186" s="190"/>
      <c r="BZI186" s="190"/>
      <c r="BZJ186" s="190"/>
      <c r="BZK186" s="190"/>
      <c r="BZL186" s="190"/>
      <c r="BZM186" s="190"/>
      <c r="BZN186" s="190"/>
      <c r="BZO186" s="190"/>
      <c r="BZP186" s="190"/>
      <c r="BZQ186" s="190"/>
      <c r="BZR186" s="190"/>
      <c r="BZS186" s="190"/>
      <c r="BZT186" s="190"/>
      <c r="BZU186" s="190"/>
      <c r="BZV186" s="190"/>
      <c r="BZW186" s="190"/>
      <c r="BZX186" s="190"/>
      <c r="BZY186" s="190"/>
      <c r="BZZ186" s="190"/>
      <c r="CAA186" s="190"/>
      <c r="CAB186" s="190"/>
      <c r="CAC186" s="190"/>
      <c r="CAD186" s="190"/>
      <c r="CAE186" s="190"/>
      <c r="CAF186" s="190"/>
      <c r="CAG186" s="190"/>
      <c r="CAH186" s="190"/>
      <c r="CAI186" s="190"/>
      <c r="CAJ186" s="190"/>
      <c r="CAK186" s="190"/>
      <c r="CAL186" s="190"/>
      <c r="CAM186" s="190"/>
      <c r="CAN186" s="190"/>
      <c r="CAO186" s="190"/>
      <c r="CAP186" s="190"/>
      <c r="CAQ186" s="190"/>
      <c r="CAR186" s="190"/>
      <c r="CAS186" s="190"/>
      <c r="CAT186" s="190"/>
      <c r="CAU186" s="190"/>
      <c r="CAV186" s="190"/>
      <c r="CAW186" s="190"/>
      <c r="CAX186" s="190"/>
      <c r="CAY186" s="190"/>
      <c r="CAZ186" s="190"/>
      <c r="CBA186" s="190"/>
      <c r="CBB186" s="190"/>
      <c r="CBC186" s="190"/>
      <c r="CBD186" s="190"/>
      <c r="CBE186" s="190"/>
      <c r="CBF186" s="190"/>
      <c r="CBG186" s="190"/>
      <c r="CBH186" s="190"/>
      <c r="CBI186" s="190"/>
      <c r="CBJ186" s="190"/>
      <c r="CBK186" s="190"/>
      <c r="CBL186" s="190"/>
      <c r="CBM186" s="190"/>
      <c r="CBN186" s="190"/>
      <c r="CBO186" s="190"/>
      <c r="CBP186" s="190"/>
      <c r="CBQ186" s="190"/>
      <c r="CBR186" s="190"/>
      <c r="CBS186" s="190"/>
      <c r="CBT186" s="190"/>
      <c r="CBU186" s="190"/>
      <c r="CBV186" s="190"/>
      <c r="CBW186" s="190"/>
      <c r="CBX186" s="190"/>
      <c r="CBY186" s="190"/>
      <c r="CBZ186" s="190"/>
      <c r="CCA186" s="190"/>
      <c r="CCB186" s="190"/>
      <c r="CCC186" s="190"/>
      <c r="CCD186" s="190"/>
      <c r="CCE186" s="190"/>
      <c r="CCF186" s="190"/>
      <c r="CCG186" s="190"/>
      <c r="CCH186" s="190"/>
      <c r="CCI186" s="190"/>
      <c r="CCJ186" s="190"/>
      <c r="CCK186" s="190"/>
      <c r="CCL186" s="190"/>
      <c r="CCM186" s="190"/>
      <c r="CCN186" s="190"/>
      <c r="CCO186" s="190"/>
      <c r="CCP186" s="190"/>
      <c r="CCQ186" s="190"/>
      <c r="CCR186" s="190"/>
      <c r="CCS186" s="190"/>
      <c r="CCT186" s="190"/>
      <c r="CCU186" s="190"/>
      <c r="CCV186" s="190"/>
      <c r="CCW186" s="190"/>
      <c r="CCX186" s="190"/>
      <c r="CCY186" s="190"/>
      <c r="CCZ186" s="190"/>
      <c r="CDA186" s="190"/>
      <c r="CDB186" s="190"/>
      <c r="CDC186" s="190"/>
      <c r="CDD186" s="190"/>
      <c r="CDE186" s="190"/>
      <c r="CDF186" s="190"/>
      <c r="CDG186" s="190"/>
      <c r="CDH186" s="190"/>
      <c r="CDI186" s="190"/>
      <c r="CDJ186" s="190"/>
      <c r="CDK186" s="190"/>
      <c r="CDL186" s="190"/>
      <c r="CDM186" s="190"/>
      <c r="CDN186" s="190"/>
      <c r="CDO186" s="190"/>
      <c r="CDP186" s="190"/>
      <c r="CDQ186" s="190"/>
      <c r="CDR186" s="190"/>
      <c r="CDS186" s="190"/>
      <c r="CDT186" s="190"/>
      <c r="CDU186" s="190"/>
      <c r="CDV186" s="190"/>
      <c r="CDW186" s="190"/>
      <c r="CDX186" s="190"/>
      <c r="CDY186" s="190"/>
      <c r="CDZ186" s="190"/>
      <c r="CEA186" s="190"/>
      <c r="CEB186" s="190"/>
      <c r="CEC186" s="190"/>
      <c r="CED186" s="190"/>
      <c r="CEE186" s="190"/>
      <c r="CEF186" s="190"/>
      <c r="CEG186" s="190"/>
      <c r="CEH186" s="190"/>
      <c r="CEI186" s="190"/>
      <c r="CEJ186" s="190"/>
      <c r="CEK186" s="190"/>
      <c r="CEL186" s="190"/>
      <c r="CEM186" s="190"/>
      <c r="CEN186" s="190"/>
      <c r="CEO186" s="190"/>
      <c r="CEP186" s="190"/>
      <c r="CEQ186" s="190"/>
      <c r="CER186" s="190"/>
      <c r="CES186" s="190"/>
      <c r="CET186" s="190"/>
      <c r="CEU186" s="190"/>
      <c r="CEV186" s="190"/>
      <c r="CEW186" s="190"/>
      <c r="CEX186" s="190"/>
      <c r="CEY186" s="190"/>
      <c r="CEZ186" s="190"/>
      <c r="CFA186" s="190"/>
      <c r="CFB186" s="190"/>
      <c r="CFC186" s="190"/>
      <c r="CFD186" s="190"/>
      <c r="CFE186" s="190"/>
      <c r="CFF186" s="190"/>
      <c r="CFG186" s="190"/>
      <c r="CFH186" s="190"/>
      <c r="CFI186" s="190"/>
      <c r="CFJ186" s="190"/>
      <c r="CFK186" s="190"/>
      <c r="CFL186" s="190"/>
      <c r="CFM186" s="190"/>
      <c r="CFN186" s="190"/>
      <c r="CFO186" s="190"/>
      <c r="CFP186" s="190"/>
      <c r="CFQ186" s="190"/>
      <c r="CFR186" s="190"/>
      <c r="CFS186" s="190"/>
      <c r="CFT186" s="190"/>
      <c r="CFU186" s="190"/>
      <c r="CFV186" s="190"/>
      <c r="CFW186" s="190"/>
      <c r="CFX186" s="190"/>
      <c r="CFY186" s="190"/>
      <c r="CFZ186" s="190"/>
      <c r="CGA186" s="190"/>
      <c r="CGB186" s="190"/>
      <c r="CGC186" s="190"/>
      <c r="CGD186" s="190"/>
      <c r="CGE186" s="190"/>
      <c r="CGF186" s="190"/>
      <c r="CGG186" s="190"/>
      <c r="CGH186" s="190"/>
      <c r="CGI186" s="190"/>
      <c r="CGJ186" s="190"/>
      <c r="CGK186" s="190"/>
      <c r="CGL186" s="190"/>
      <c r="CGM186" s="190"/>
      <c r="CGN186" s="190"/>
      <c r="CGO186" s="190"/>
      <c r="CGP186" s="190"/>
      <c r="CGQ186" s="190"/>
      <c r="CGR186" s="190"/>
      <c r="CGS186" s="190"/>
      <c r="CGT186" s="190"/>
      <c r="CGU186" s="190"/>
      <c r="CGV186" s="190"/>
      <c r="CGW186" s="190"/>
      <c r="CGX186" s="190"/>
      <c r="CGY186" s="190"/>
      <c r="CGZ186" s="190"/>
      <c r="CHA186" s="190"/>
      <c r="CHB186" s="190"/>
      <c r="CHC186" s="190"/>
      <c r="CHD186" s="190"/>
      <c r="CHE186" s="190"/>
      <c r="CHF186" s="190"/>
      <c r="CHG186" s="190"/>
      <c r="CHH186" s="190"/>
      <c r="CHI186" s="190"/>
      <c r="CHJ186" s="190"/>
      <c r="CHK186" s="190"/>
      <c r="CHL186" s="190"/>
      <c r="CHM186" s="190"/>
      <c r="CHN186" s="190"/>
      <c r="CHO186" s="190"/>
      <c r="CHP186" s="190"/>
      <c r="CHQ186" s="190"/>
      <c r="CHR186" s="190"/>
      <c r="CHS186" s="190"/>
      <c r="CHT186" s="190"/>
      <c r="CHU186" s="190"/>
      <c r="CHV186" s="190"/>
      <c r="CHW186" s="190"/>
      <c r="CHX186" s="190"/>
      <c r="CHY186" s="190"/>
      <c r="CHZ186" s="190"/>
      <c r="CIA186" s="190"/>
      <c r="CIB186" s="190"/>
      <c r="CIC186" s="190"/>
      <c r="CID186" s="190"/>
      <c r="CIE186" s="190"/>
      <c r="CIF186" s="190"/>
      <c r="CIG186" s="190"/>
      <c r="CIH186" s="190"/>
      <c r="CII186" s="190"/>
      <c r="CIJ186" s="190"/>
      <c r="CIK186" s="190"/>
      <c r="CIL186" s="190"/>
      <c r="CIM186" s="190"/>
      <c r="CIN186" s="190"/>
      <c r="CIO186" s="190"/>
      <c r="CIP186" s="190"/>
      <c r="CIQ186" s="190"/>
      <c r="CIR186" s="190"/>
      <c r="CIS186" s="190"/>
      <c r="CIT186" s="190"/>
      <c r="CIU186" s="190"/>
      <c r="CIV186" s="190"/>
      <c r="CIW186" s="190"/>
      <c r="CIX186" s="190"/>
      <c r="CIY186" s="190"/>
      <c r="CIZ186" s="190"/>
      <c r="CJA186" s="190"/>
      <c r="CJB186" s="190"/>
      <c r="CJC186" s="190"/>
      <c r="CJD186" s="190"/>
      <c r="CJE186" s="190"/>
      <c r="CJF186" s="190"/>
      <c r="CJG186" s="190"/>
      <c r="CJH186" s="190"/>
      <c r="CJI186" s="190"/>
      <c r="CJJ186" s="190"/>
      <c r="CJK186" s="190"/>
      <c r="CJL186" s="190"/>
      <c r="CJM186" s="190"/>
      <c r="CJN186" s="190"/>
      <c r="CJO186" s="190"/>
      <c r="CJP186" s="190"/>
      <c r="CJQ186" s="190"/>
      <c r="CJR186" s="190"/>
      <c r="CJS186" s="190"/>
      <c r="CJT186" s="190"/>
      <c r="CJU186" s="190"/>
      <c r="CJV186" s="190"/>
      <c r="CJW186" s="190"/>
      <c r="CJX186" s="190"/>
      <c r="CJY186" s="190"/>
      <c r="CJZ186" s="190"/>
      <c r="CKA186" s="190"/>
      <c r="CKB186" s="190"/>
      <c r="CKC186" s="190"/>
      <c r="CKD186" s="190"/>
      <c r="CKE186" s="190"/>
      <c r="CKF186" s="190"/>
      <c r="CKG186" s="190"/>
      <c r="CKH186" s="190"/>
      <c r="CKI186" s="190"/>
      <c r="CKJ186" s="190"/>
      <c r="CKK186" s="190"/>
      <c r="CKL186" s="190"/>
      <c r="CKM186" s="190"/>
      <c r="CKN186" s="190"/>
      <c r="CKO186" s="190"/>
      <c r="CKP186" s="190"/>
      <c r="CKQ186" s="190"/>
      <c r="CKR186" s="190"/>
      <c r="CKS186" s="190"/>
      <c r="CKT186" s="190"/>
      <c r="CKU186" s="190"/>
      <c r="CKV186" s="190"/>
      <c r="CKW186" s="190"/>
      <c r="CKX186" s="190"/>
      <c r="CKY186" s="190"/>
      <c r="CKZ186" s="190"/>
      <c r="CLA186" s="190"/>
      <c r="CLB186" s="190"/>
      <c r="CLC186" s="190"/>
      <c r="CLD186" s="190"/>
      <c r="CLE186" s="190"/>
      <c r="CLF186" s="190"/>
      <c r="CLG186" s="190"/>
      <c r="CLH186" s="190"/>
      <c r="CLI186" s="190"/>
      <c r="CLJ186" s="190"/>
      <c r="CLK186" s="190"/>
      <c r="CLL186" s="190"/>
      <c r="CLM186" s="190"/>
      <c r="CLN186" s="190"/>
      <c r="CLO186" s="190"/>
      <c r="CLP186" s="190"/>
      <c r="CLQ186" s="190"/>
      <c r="CLR186" s="190"/>
      <c r="CLS186" s="190"/>
      <c r="CLT186" s="190"/>
      <c r="CLU186" s="190"/>
      <c r="CLV186" s="190"/>
      <c r="CLW186" s="190"/>
      <c r="CLX186" s="190"/>
      <c r="CLY186" s="190"/>
      <c r="CLZ186" s="190"/>
      <c r="CMA186" s="190"/>
      <c r="CMB186" s="190"/>
      <c r="CMC186" s="190"/>
      <c r="CMD186" s="190"/>
      <c r="CME186" s="190"/>
      <c r="CMF186" s="190"/>
      <c r="CMG186" s="190"/>
      <c r="CMH186" s="190"/>
      <c r="CMI186" s="190"/>
      <c r="CMJ186" s="190"/>
      <c r="CMK186" s="190"/>
      <c r="CML186" s="190"/>
      <c r="CMM186" s="190"/>
      <c r="CMN186" s="190"/>
      <c r="CMO186" s="190"/>
      <c r="CMP186" s="190"/>
      <c r="CMQ186" s="190"/>
      <c r="CMR186" s="190"/>
      <c r="CMS186" s="190"/>
      <c r="CMT186" s="190"/>
      <c r="CMU186" s="190"/>
      <c r="CMV186" s="190"/>
      <c r="CMW186" s="190"/>
      <c r="CMX186" s="190"/>
      <c r="CMY186" s="190"/>
      <c r="CMZ186" s="190"/>
      <c r="CNA186" s="190"/>
      <c r="CNB186" s="190"/>
      <c r="CNC186" s="190"/>
      <c r="CND186" s="190"/>
      <c r="CNE186" s="190"/>
      <c r="CNF186" s="190"/>
      <c r="CNG186" s="190"/>
      <c r="CNH186" s="190"/>
      <c r="CNI186" s="190"/>
      <c r="CNJ186" s="190"/>
      <c r="CNK186" s="190"/>
      <c r="CNL186" s="190"/>
      <c r="CNM186" s="190"/>
      <c r="CNN186" s="190"/>
      <c r="CNO186" s="190"/>
      <c r="CNP186" s="190"/>
      <c r="CNQ186" s="190"/>
      <c r="CNR186" s="190"/>
      <c r="CNS186" s="190"/>
      <c r="CNT186" s="190"/>
      <c r="CNU186" s="190"/>
      <c r="CNV186" s="190"/>
      <c r="CNW186" s="190"/>
      <c r="CNX186" s="190"/>
      <c r="CNY186" s="190"/>
      <c r="CNZ186" s="190"/>
      <c r="COA186" s="190"/>
      <c r="COB186" s="190"/>
      <c r="COC186" s="190"/>
      <c r="COD186" s="190"/>
      <c r="COE186" s="190"/>
      <c r="COF186" s="190"/>
      <c r="COG186" s="190"/>
      <c r="COH186" s="190"/>
      <c r="COI186" s="190"/>
      <c r="COJ186" s="190"/>
      <c r="COK186" s="190"/>
      <c r="COL186" s="190"/>
      <c r="COM186" s="190"/>
      <c r="CON186" s="190"/>
      <c r="COO186" s="190"/>
      <c r="COP186" s="190"/>
      <c r="COQ186" s="190"/>
      <c r="COR186" s="190"/>
      <c r="COS186" s="190"/>
      <c r="COT186" s="190"/>
      <c r="COU186" s="190"/>
      <c r="COV186" s="190"/>
      <c r="COW186" s="190"/>
      <c r="COX186" s="190"/>
      <c r="COY186" s="190"/>
      <c r="COZ186" s="190"/>
      <c r="CPA186" s="190"/>
      <c r="CPB186" s="190"/>
      <c r="CPC186" s="190"/>
      <c r="CPD186" s="190"/>
      <c r="CPE186" s="190"/>
      <c r="CPF186" s="190"/>
      <c r="CPG186" s="190"/>
      <c r="CPH186" s="190"/>
      <c r="CPI186" s="190"/>
      <c r="CPJ186" s="190"/>
      <c r="CPK186" s="190"/>
      <c r="CPL186" s="190"/>
      <c r="CPM186" s="190"/>
      <c r="CPN186" s="190"/>
      <c r="CPO186" s="190"/>
      <c r="CPP186" s="190"/>
      <c r="CPQ186" s="190"/>
      <c r="CPR186" s="190"/>
      <c r="CPS186" s="190"/>
      <c r="CPT186" s="190"/>
      <c r="CPU186" s="190"/>
      <c r="CPV186" s="190"/>
      <c r="CPW186" s="190"/>
      <c r="CPX186" s="190"/>
      <c r="CPY186" s="190"/>
      <c r="CPZ186" s="190"/>
      <c r="CQA186" s="190"/>
      <c r="CQB186" s="190"/>
      <c r="CQC186" s="190"/>
      <c r="CQD186" s="190"/>
      <c r="CQE186" s="190"/>
      <c r="CQF186" s="190"/>
      <c r="CQG186" s="190"/>
      <c r="CQH186" s="190"/>
      <c r="CQI186" s="190"/>
      <c r="CQJ186" s="190"/>
      <c r="CQK186" s="190"/>
      <c r="CQL186" s="190"/>
      <c r="CQM186" s="190"/>
      <c r="CQN186" s="190"/>
      <c r="CQO186" s="190"/>
      <c r="CQP186" s="190"/>
      <c r="CQQ186" s="190"/>
      <c r="CQR186" s="190"/>
      <c r="CQS186" s="190"/>
      <c r="CQT186" s="190"/>
      <c r="CQU186" s="190"/>
      <c r="CQV186" s="190"/>
      <c r="CQW186" s="190"/>
      <c r="CQX186" s="190"/>
      <c r="CQY186" s="190"/>
      <c r="CQZ186" s="190"/>
      <c r="CRA186" s="190"/>
      <c r="CRB186" s="190"/>
      <c r="CRC186" s="190"/>
      <c r="CRD186" s="190"/>
      <c r="CRE186" s="190"/>
      <c r="CRF186" s="190"/>
      <c r="CRG186" s="190"/>
      <c r="CRH186" s="190"/>
      <c r="CRI186" s="190"/>
      <c r="CRJ186" s="190"/>
      <c r="CRK186" s="190"/>
      <c r="CRL186" s="190"/>
      <c r="CRM186" s="190"/>
      <c r="CRN186" s="190"/>
      <c r="CRO186" s="190"/>
      <c r="CRP186" s="190"/>
      <c r="CRQ186" s="190"/>
      <c r="CRR186" s="190"/>
      <c r="CRS186" s="190"/>
      <c r="CRT186" s="190"/>
      <c r="CRU186" s="190"/>
      <c r="CRV186" s="190"/>
      <c r="CRW186" s="190"/>
      <c r="CRX186" s="190"/>
      <c r="CRY186" s="190"/>
      <c r="CRZ186" s="190"/>
      <c r="CSA186" s="190"/>
      <c r="CSB186" s="190"/>
      <c r="CSC186" s="190"/>
      <c r="CSD186" s="190"/>
      <c r="CSE186" s="190"/>
      <c r="CSF186" s="190"/>
      <c r="CSG186" s="190"/>
      <c r="CSH186" s="190"/>
      <c r="CSI186" s="190"/>
      <c r="CSJ186" s="190"/>
      <c r="CSK186" s="190"/>
      <c r="CSL186" s="190"/>
      <c r="CSM186" s="190"/>
      <c r="CSN186" s="190"/>
      <c r="CSO186" s="190"/>
      <c r="CSP186" s="190"/>
      <c r="CSQ186" s="190"/>
      <c r="CSR186" s="190"/>
      <c r="CSS186" s="190"/>
      <c r="CST186" s="190"/>
      <c r="CSU186" s="190"/>
      <c r="CSV186" s="190"/>
      <c r="CSW186" s="190"/>
      <c r="CSX186" s="190"/>
      <c r="CSY186" s="190"/>
      <c r="CSZ186" s="190"/>
      <c r="CTA186" s="190"/>
      <c r="CTB186" s="190"/>
      <c r="CTC186" s="190"/>
      <c r="CTD186" s="190"/>
      <c r="CTE186" s="190"/>
      <c r="CTF186" s="190"/>
      <c r="CTG186" s="190"/>
      <c r="CTH186" s="190"/>
      <c r="CTI186" s="190"/>
      <c r="CTJ186" s="190"/>
      <c r="CTK186" s="190"/>
      <c r="CTL186" s="190"/>
      <c r="CTM186" s="190"/>
      <c r="CTN186" s="190"/>
      <c r="CTO186" s="190"/>
      <c r="CTP186" s="190"/>
      <c r="CTQ186" s="190"/>
      <c r="CTR186" s="190"/>
      <c r="CTS186" s="190"/>
      <c r="CTT186" s="190"/>
      <c r="CTU186" s="190"/>
      <c r="CTV186" s="190"/>
      <c r="CTW186" s="190"/>
      <c r="CTX186" s="190"/>
      <c r="CTY186" s="190"/>
      <c r="CTZ186" s="190"/>
      <c r="CUA186" s="190"/>
      <c r="CUB186" s="190"/>
      <c r="CUC186" s="190"/>
      <c r="CUD186" s="190"/>
      <c r="CUE186" s="190"/>
      <c r="CUF186" s="190"/>
      <c r="CUG186" s="190"/>
      <c r="CUH186" s="190"/>
      <c r="CUI186" s="190"/>
      <c r="CUJ186" s="190"/>
      <c r="CUK186" s="190"/>
      <c r="CUL186" s="190"/>
      <c r="CUM186" s="190"/>
      <c r="CUN186" s="190"/>
      <c r="CUO186" s="190"/>
      <c r="CUP186" s="190"/>
      <c r="CUQ186" s="190"/>
      <c r="CUR186" s="190"/>
      <c r="CUS186" s="190"/>
      <c r="CUT186" s="190"/>
      <c r="CUU186" s="190"/>
      <c r="CUV186" s="190"/>
      <c r="CUW186" s="190"/>
      <c r="CUX186" s="190"/>
      <c r="CUY186" s="190"/>
      <c r="CUZ186" s="190"/>
      <c r="CVA186" s="190"/>
      <c r="CVB186" s="190"/>
      <c r="CVC186" s="190"/>
      <c r="CVD186" s="190"/>
      <c r="CVE186" s="190"/>
      <c r="CVF186" s="190"/>
      <c r="CVG186" s="190"/>
      <c r="CVH186" s="190"/>
      <c r="CVI186" s="190"/>
      <c r="CVJ186" s="190"/>
      <c r="CVK186" s="190"/>
      <c r="CVL186" s="190"/>
      <c r="CVM186" s="190"/>
      <c r="CVN186" s="190"/>
      <c r="CVO186" s="190"/>
      <c r="CVP186" s="190"/>
      <c r="CVQ186" s="190"/>
      <c r="CVR186" s="190"/>
      <c r="CVS186" s="190"/>
      <c r="CVT186" s="190"/>
      <c r="CVU186" s="190"/>
      <c r="CVV186" s="190"/>
      <c r="CVW186" s="190"/>
      <c r="CVX186" s="190"/>
      <c r="CVY186" s="190"/>
      <c r="CVZ186" s="190"/>
      <c r="CWA186" s="190"/>
      <c r="CWB186" s="190"/>
      <c r="CWC186" s="190"/>
      <c r="CWD186" s="190"/>
      <c r="CWE186" s="190"/>
      <c r="CWF186" s="190"/>
      <c r="CWG186" s="190"/>
      <c r="CWH186" s="190"/>
      <c r="CWI186" s="190"/>
      <c r="CWJ186" s="190"/>
      <c r="CWK186" s="190"/>
      <c r="CWL186" s="190"/>
      <c r="CWM186" s="190"/>
      <c r="CWN186" s="190"/>
      <c r="CWO186" s="190"/>
      <c r="CWP186" s="190"/>
      <c r="CWQ186" s="190"/>
      <c r="CWR186" s="190"/>
      <c r="CWS186" s="190"/>
      <c r="CWT186" s="190"/>
      <c r="CWU186" s="190"/>
      <c r="CWV186" s="190"/>
      <c r="CWW186" s="190"/>
      <c r="CWX186" s="190"/>
      <c r="CWY186" s="190"/>
      <c r="CWZ186" s="190"/>
      <c r="CXA186" s="190"/>
      <c r="CXB186" s="190"/>
      <c r="CXC186" s="190"/>
      <c r="CXD186" s="190"/>
      <c r="CXE186" s="190"/>
      <c r="CXF186" s="190"/>
      <c r="CXG186" s="190"/>
      <c r="CXH186" s="190"/>
      <c r="CXI186" s="190"/>
      <c r="CXJ186" s="190"/>
      <c r="CXK186" s="190"/>
      <c r="CXL186" s="190"/>
      <c r="CXM186" s="190"/>
      <c r="CXN186" s="190"/>
      <c r="CXO186" s="190"/>
      <c r="CXP186" s="190"/>
      <c r="CXQ186" s="190"/>
      <c r="CXR186" s="190"/>
      <c r="CXS186" s="190"/>
      <c r="CXT186" s="190"/>
      <c r="CXU186" s="190"/>
      <c r="CXV186" s="190"/>
      <c r="CXW186" s="190"/>
      <c r="CXX186" s="190"/>
      <c r="CXY186" s="190"/>
      <c r="CXZ186" s="190"/>
      <c r="CYA186" s="190"/>
      <c r="CYB186" s="190"/>
      <c r="CYC186" s="190"/>
      <c r="CYD186" s="190"/>
      <c r="CYE186" s="190"/>
      <c r="CYF186" s="190"/>
      <c r="CYG186" s="190"/>
      <c r="CYH186" s="190"/>
      <c r="CYI186" s="190"/>
      <c r="CYJ186" s="190"/>
      <c r="CYK186" s="190"/>
      <c r="CYL186" s="190"/>
      <c r="CYM186" s="190"/>
      <c r="CYN186" s="190"/>
      <c r="CYO186" s="190"/>
      <c r="CYP186" s="190"/>
      <c r="CYQ186" s="190"/>
      <c r="CYR186" s="190"/>
      <c r="CYS186" s="190"/>
      <c r="CYT186" s="190"/>
      <c r="CYU186" s="190"/>
      <c r="CYV186" s="190"/>
      <c r="CYW186" s="190"/>
      <c r="CYX186" s="190"/>
      <c r="CYY186" s="190"/>
      <c r="CYZ186" s="190"/>
      <c r="CZA186" s="190"/>
      <c r="CZB186" s="190"/>
      <c r="CZC186" s="190"/>
      <c r="CZD186" s="190"/>
      <c r="CZE186" s="190"/>
      <c r="CZF186" s="190"/>
      <c r="CZG186" s="190"/>
      <c r="CZH186" s="190"/>
      <c r="CZI186" s="190"/>
      <c r="CZJ186" s="190"/>
      <c r="CZK186" s="190"/>
      <c r="CZL186" s="190"/>
      <c r="CZM186" s="190"/>
      <c r="CZN186" s="190"/>
      <c r="CZO186" s="190"/>
      <c r="CZP186" s="190"/>
      <c r="CZQ186" s="190"/>
      <c r="CZR186" s="190"/>
      <c r="CZS186" s="190"/>
      <c r="CZT186" s="190"/>
      <c r="CZU186" s="190"/>
      <c r="CZV186" s="190"/>
      <c r="CZW186" s="190"/>
      <c r="CZX186" s="190"/>
      <c r="CZY186" s="190"/>
      <c r="CZZ186" s="190"/>
      <c r="DAA186" s="190"/>
      <c r="DAB186" s="190"/>
      <c r="DAC186" s="190"/>
      <c r="DAD186" s="190"/>
      <c r="DAE186" s="190"/>
      <c r="DAF186" s="190"/>
      <c r="DAG186" s="190"/>
      <c r="DAH186" s="190"/>
      <c r="DAI186" s="190"/>
      <c r="DAJ186" s="190"/>
      <c r="DAK186" s="190"/>
      <c r="DAL186" s="190"/>
      <c r="DAM186" s="190"/>
      <c r="DAN186" s="190"/>
      <c r="DAO186" s="190"/>
      <c r="DAP186" s="190"/>
      <c r="DAQ186" s="190"/>
      <c r="DAR186" s="190"/>
      <c r="DAS186" s="190"/>
      <c r="DAT186" s="190"/>
      <c r="DAU186" s="190"/>
      <c r="DAV186" s="190"/>
      <c r="DAW186" s="190"/>
      <c r="DAX186" s="190"/>
      <c r="DAY186" s="190"/>
      <c r="DAZ186" s="190"/>
      <c r="DBA186" s="190"/>
      <c r="DBB186" s="190"/>
      <c r="DBC186" s="190"/>
      <c r="DBD186" s="190"/>
      <c r="DBE186" s="190"/>
      <c r="DBF186" s="190"/>
      <c r="DBG186" s="190"/>
      <c r="DBH186" s="190"/>
      <c r="DBI186" s="190"/>
      <c r="DBJ186" s="190"/>
      <c r="DBK186" s="190"/>
      <c r="DBL186" s="190"/>
      <c r="DBM186" s="190"/>
      <c r="DBN186" s="190"/>
      <c r="DBO186" s="190"/>
      <c r="DBP186" s="190"/>
      <c r="DBQ186" s="190"/>
      <c r="DBR186" s="190"/>
      <c r="DBS186" s="190"/>
      <c r="DBT186" s="190"/>
      <c r="DBU186" s="190"/>
      <c r="DBV186" s="190"/>
      <c r="DBW186" s="190"/>
      <c r="DBX186" s="190"/>
      <c r="DBY186" s="190"/>
      <c r="DBZ186" s="190"/>
      <c r="DCA186" s="190"/>
      <c r="DCB186" s="190"/>
      <c r="DCC186" s="190"/>
      <c r="DCD186" s="190"/>
      <c r="DCE186" s="190"/>
      <c r="DCF186" s="190"/>
      <c r="DCG186" s="190"/>
      <c r="DCH186" s="190"/>
      <c r="DCI186" s="190"/>
      <c r="DCJ186" s="190"/>
      <c r="DCK186" s="190"/>
      <c r="DCL186" s="190"/>
      <c r="DCM186" s="190"/>
      <c r="DCN186" s="190"/>
      <c r="DCO186" s="190"/>
      <c r="DCP186" s="190"/>
      <c r="DCQ186" s="190"/>
      <c r="DCR186" s="190"/>
      <c r="DCS186" s="190"/>
      <c r="DCT186" s="190"/>
      <c r="DCU186" s="190"/>
      <c r="DCV186" s="190"/>
      <c r="DCW186" s="190"/>
      <c r="DCX186" s="190"/>
      <c r="DCY186" s="190"/>
      <c r="DCZ186" s="190"/>
      <c r="DDA186" s="190"/>
      <c r="DDB186" s="190"/>
      <c r="DDC186" s="190"/>
      <c r="DDD186" s="190"/>
      <c r="DDE186" s="190"/>
      <c r="DDF186" s="190"/>
      <c r="DDG186" s="190"/>
      <c r="DDH186" s="190"/>
      <c r="DDI186" s="190"/>
      <c r="DDJ186" s="190"/>
      <c r="DDK186" s="190"/>
      <c r="DDL186" s="190"/>
      <c r="DDM186" s="190"/>
      <c r="DDN186" s="190"/>
      <c r="DDO186" s="190"/>
      <c r="DDP186" s="190"/>
      <c r="DDQ186" s="190"/>
      <c r="DDR186" s="190"/>
      <c r="DDS186" s="190"/>
      <c r="DDT186" s="190"/>
      <c r="DDU186" s="190"/>
      <c r="DDV186" s="190"/>
      <c r="DDW186" s="190"/>
      <c r="DDX186" s="190"/>
      <c r="DDY186" s="190"/>
      <c r="DDZ186" s="190"/>
      <c r="DEA186" s="190"/>
      <c r="DEB186" s="190"/>
      <c r="DEC186" s="190"/>
      <c r="DED186" s="190"/>
      <c r="DEE186" s="190"/>
      <c r="DEF186" s="190"/>
      <c r="DEG186" s="190"/>
      <c r="DEH186" s="190"/>
      <c r="DEI186" s="190"/>
      <c r="DEJ186" s="190"/>
      <c r="DEK186" s="190"/>
      <c r="DEL186" s="190"/>
      <c r="DEM186" s="190"/>
      <c r="DEN186" s="190"/>
      <c r="DEO186" s="190"/>
      <c r="DEP186" s="190"/>
      <c r="DEQ186" s="190"/>
      <c r="DER186" s="190"/>
      <c r="DES186" s="190"/>
      <c r="DET186" s="190"/>
      <c r="DEU186" s="190"/>
      <c r="DEV186" s="190"/>
      <c r="DEW186" s="190"/>
      <c r="DEX186" s="190"/>
      <c r="DEY186" s="190"/>
      <c r="DEZ186" s="190"/>
      <c r="DFA186" s="190"/>
      <c r="DFB186" s="190"/>
      <c r="DFC186" s="190"/>
      <c r="DFD186" s="190"/>
      <c r="DFE186" s="190"/>
      <c r="DFF186" s="190"/>
      <c r="DFG186" s="190"/>
      <c r="DFH186" s="190"/>
      <c r="DFI186" s="190"/>
      <c r="DFJ186" s="190"/>
      <c r="DFK186" s="190"/>
      <c r="DFL186" s="190"/>
      <c r="DFM186" s="190"/>
      <c r="DFN186" s="190"/>
      <c r="DFO186" s="190"/>
      <c r="DFP186" s="190"/>
      <c r="DFQ186" s="190"/>
      <c r="DFR186" s="190"/>
      <c r="DFS186" s="190"/>
      <c r="DFT186" s="190"/>
      <c r="DFU186" s="190"/>
      <c r="DFV186" s="190"/>
      <c r="DFW186" s="190"/>
      <c r="DFX186" s="190"/>
      <c r="DFY186" s="190"/>
      <c r="DFZ186" s="190"/>
      <c r="DGA186" s="190"/>
      <c r="DGB186" s="190"/>
      <c r="DGC186" s="190"/>
      <c r="DGD186" s="190"/>
      <c r="DGE186" s="190"/>
      <c r="DGF186" s="190"/>
      <c r="DGG186" s="190"/>
      <c r="DGH186" s="190"/>
      <c r="DGI186" s="190"/>
      <c r="DGJ186" s="190"/>
      <c r="DGK186" s="190"/>
      <c r="DGL186" s="190"/>
      <c r="DGM186" s="190"/>
      <c r="DGN186" s="190"/>
      <c r="DGO186" s="190"/>
      <c r="DGP186" s="190"/>
      <c r="DGQ186" s="190"/>
      <c r="DGR186" s="190"/>
      <c r="DGS186" s="190"/>
      <c r="DGT186" s="190"/>
      <c r="DGU186" s="190"/>
      <c r="DGV186" s="190"/>
      <c r="DGW186" s="190"/>
      <c r="DGX186" s="190"/>
      <c r="DGY186" s="190"/>
      <c r="DGZ186" s="190"/>
      <c r="DHA186" s="190"/>
      <c r="DHB186" s="190"/>
      <c r="DHC186" s="190"/>
      <c r="DHD186" s="190"/>
      <c r="DHE186" s="190"/>
      <c r="DHF186" s="190"/>
      <c r="DHG186" s="190"/>
      <c r="DHH186" s="190"/>
      <c r="DHI186" s="190"/>
      <c r="DHJ186" s="190"/>
      <c r="DHK186" s="190"/>
      <c r="DHL186" s="190"/>
      <c r="DHM186" s="190"/>
      <c r="DHN186" s="190"/>
      <c r="DHO186" s="190"/>
      <c r="DHP186" s="190"/>
      <c r="DHQ186" s="190"/>
      <c r="DHR186" s="190"/>
      <c r="DHS186" s="190"/>
      <c r="DHT186" s="190"/>
      <c r="DHU186" s="190"/>
      <c r="DHV186" s="190"/>
      <c r="DHW186" s="190"/>
      <c r="DHX186" s="190"/>
      <c r="DHY186" s="190"/>
      <c r="DHZ186" s="190"/>
      <c r="DIA186" s="190"/>
      <c r="DIB186" s="190"/>
      <c r="DIC186" s="190"/>
      <c r="DID186" s="190"/>
      <c r="DIE186" s="190"/>
      <c r="DIF186" s="190"/>
      <c r="DIG186" s="190"/>
      <c r="DIH186" s="190"/>
      <c r="DII186" s="190"/>
      <c r="DIJ186" s="190"/>
      <c r="DIK186" s="190"/>
      <c r="DIL186" s="190"/>
      <c r="DIM186" s="190"/>
      <c r="DIN186" s="190"/>
      <c r="DIO186" s="190"/>
      <c r="DIP186" s="190"/>
      <c r="DIQ186" s="190"/>
      <c r="DIR186" s="190"/>
      <c r="DIS186" s="190"/>
      <c r="DIT186" s="190"/>
      <c r="DIU186" s="190"/>
      <c r="DIV186" s="190"/>
      <c r="DIW186" s="190"/>
      <c r="DIX186" s="190"/>
      <c r="DIY186" s="190"/>
      <c r="DIZ186" s="190"/>
      <c r="DJA186" s="190"/>
      <c r="DJB186" s="190"/>
      <c r="DJC186" s="190"/>
      <c r="DJD186" s="190"/>
      <c r="DJE186" s="190"/>
      <c r="DJF186" s="190"/>
      <c r="DJG186" s="190"/>
      <c r="DJH186" s="190"/>
      <c r="DJI186" s="190"/>
      <c r="DJJ186" s="190"/>
      <c r="DJK186" s="190"/>
      <c r="DJL186" s="190"/>
      <c r="DJM186" s="190"/>
      <c r="DJN186" s="190"/>
      <c r="DJO186" s="190"/>
      <c r="DJP186" s="190"/>
      <c r="DJQ186" s="190"/>
      <c r="DJR186" s="190"/>
      <c r="DJS186" s="190"/>
      <c r="DJT186" s="190"/>
      <c r="DJU186" s="190"/>
      <c r="DJV186" s="190"/>
      <c r="DJW186" s="190"/>
      <c r="DJX186" s="190"/>
      <c r="DJY186" s="190"/>
      <c r="DJZ186" s="190"/>
      <c r="DKA186" s="190"/>
      <c r="DKB186" s="190"/>
      <c r="DKC186" s="190"/>
      <c r="DKD186" s="190"/>
      <c r="DKE186" s="190"/>
      <c r="DKF186" s="190"/>
      <c r="DKG186" s="190"/>
      <c r="DKH186" s="190"/>
      <c r="DKI186" s="190"/>
      <c r="DKJ186" s="190"/>
      <c r="DKK186" s="190"/>
      <c r="DKL186" s="190"/>
      <c r="DKM186" s="190"/>
      <c r="DKN186" s="190"/>
      <c r="DKO186" s="190"/>
      <c r="DKP186" s="190"/>
      <c r="DKQ186" s="190"/>
      <c r="DKR186" s="190"/>
      <c r="DKS186" s="190"/>
      <c r="DKT186" s="190"/>
      <c r="DKU186" s="190"/>
      <c r="DKV186" s="190"/>
      <c r="DKW186" s="190"/>
      <c r="DKX186" s="190"/>
      <c r="DKY186" s="190"/>
      <c r="DKZ186" s="190"/>
      <c r="DLA186" s="190"/>
      <c r="DLB186" s="190"/>
      <c r="DLC186" s="190"/>
      <c r="DLD186" s="190"/>
      <c r="DLE186" s="190"/>
      <c r="DLF186" s="190"/>
      <c r="DLG186" s="190"/>
      <c r="DLH186" s="190"/>
      <c r="DLI186" s="190"/>
      <c r="DLJ186" s="190"/>
      <c r="DLK186" s="190"/>
      <c r="DLL186" s="190"/>
      <c r="DLM186" s="190"/>
      <c r="DLN186" s="190"/>
      <c r="DLO186" s="190"/>
      <c r="DLP186" s="190"/>
      <c r="DLQ186" s="190"/>
      <c r="DLR186" s="190"/>
      <c r="DLS186" s="190"/>
      <c r="DLT186" s="190"/>
      <c r="DLU186" s="190"/>
      <c r="DLV186" s="190"/>
      <c r="DLW186" s="190"/>
      <c r="DLX186" s="190"/>
      <c r="DLY186" s="190"/>
      <c r="DLZ186" s="190"/>
      <c r="DMA186" s="190"/>
      <c r="DMB186" s="190"/>
      <c r="DMC186" s="190"/>
      <c r="DMD186" s="190"/>
      <c r="DME186" s="190"/>
      <c r="DMF186" s="190"/>
      <c r="DMG186" s="190"/>
      <c r="DMH186" s="190"/>
      <c r="DMI186" s="190"/>
      <c r="DMJ186" s="190"/>
      <c r="DMK186" s="190"/>
      <c r="DML186" s="190"/>
      <c r="DMM186" s="190"/>
      <c r="DMN186" s="190"/>
      <c r="DMO186" s="190"/>
      <c r="DMP186" s="190"/>
      <c r="DMQ186" s="190"/>
      <c r="DMR186" s="190"/>
      <c r="DMS186" s="190"/>
      <c r="DMT186" s="190"/>
      <c r="DMU186" s="190"/>
      <c r="DMV186" s="190"/>
      <c r="DMW186" s="190"/>
      <c r="DMX186" s="190"/>
      <c r="DMY186" s="190"/>
      <c r="DMZ186" s="190"/>
      <c r="DNA186" s="190"/>
      <c r="DNB186" s="190"/>
      <c r="DNC186" s="190"/>
      <c r="DND186" s="190"/>
      <c r="DNE186" s="190"/>
      <c r="DNF186" s="190"/>
      <c r="DNG186" s="190"/>
      <c r="DNH186" s="190"/>
      <c r="DNI186" s="190"/>
      <c r="DNJ186" s="190"/>
      <c r="DNK186" s="190"/>
      <c r="DNL186" s="190"/>
      <c r="DNM186" s="190"/>
      <c r="DNN186" s="190"/>
      <c r="DNO186" s="190"/>
      <c r="DNP186" s="190"/>
      <c r="DNQ186" s="190"/>
      <c r="DNR186" s="190"/>
      <c r="DNS186" s="190"/>
      <c r="DNT186" s="190"/>
      <c r="DNU186" s="190"/>
      <c r="DNV186" s="190"/>
      <c r="DNW186" s="190"/>
      <c r="DNX186" s="190"/>
      <c r="DNY186" s="190"/>
      <c r="DNZ186" s="190"/>
      <c r="DOA186" s="190"/>
      <c r="DOB186" s="190"/>
      <c r="DOC186" s="190"/>
      <c r="DOD186" s="190"/>
      <c r="DOE186" s="190"/>
      <c r="DOF186" s="190"/>
      <c r="DOG186" s="190"/>
      <c r="DOH186" s="190"/>
      <c r="DOI186" s="190"/>
      <c r="DOJ186" s="190"/>
      <c r="DOK186" s="190"/>
      <c r="DOL186" s="190"/>
      <c r="DOM186" s="190"/>
      <c r="DON186" s="190"/>
      <c r="DOO186" s="190"/>
      <c r="DOP186" s="190"/>
      <c r="DOQ186" s="190"/>
      <c r="DOR186" s="190"/>
      <c r="DOS186" s="190"/>
      <c r="DOT186" s="190"/>
      <c r="DOU186" s="190"/>
      <c r="DOV186" s="190"/>
      <c r="DOW186" s="190"/>
      <c r="DOX186" s="190"/>
      <c r="DOY186" s="190"/>
      <c r="DOZ186" s="190"/>
      <c r="DPA186" s="190"/>
      <c r="DPB186" s="190"/>
      <c r="DPC186" s="190"/>
      <c r="DPD186" s="190"/>
      <c r="DPE186" s="190"/>
      <c r="DPF186" s="190"/>
      <c r="DPG186" s="190"/>
      <c r="DPH186" s="190"/>
      <c r="DPI186" s="190"/>
      <c r="DPJ186" s="190"/>
      <c r="DPK186" s="190"/>
      <c r="DPL186" s="190"/>
      <c r="DPM186" s="190"/>
      <c r="DPN186" s="190"/>
      <c r="DPO186" s="190"/>
      <c r="DPP186" s="190"/>
      <c r="DPQ186" s="190"/>
      <c r="DPR186" s="190"/>
      <c r="DPS186" s="190"/>
      <c r="DPT186" s="190"/>
      <c r="DPU186" s="190"/>
      <c r="DPV186" s="190"/>
      <c r="DPW186" s="190"/>
      <c r="DPX186" s="190"/>
      <c r="DPY186" s="190"/>
      <c r="DPZ186" s="190"/>
      <c r="DQA186" s="190"/>
      <c r="DQB186" s="190"/>
      <c r="DQC186" s="190"/>
      <c r="DQD186" s="190"/>
      <c r="DQE186" s="190"/>
      <c r="DQF186" s="190"/>
      <c r="DQG186" s="190"/>
      <c r="DQH186" s="190"/>
      <c r="DQI186" s="190"/>
      <c r="DQJ186" s="190"/>
      <c r="DQK186" s="190"/>
      <c r="DQL186" s="190"/>
      <c r="DQM186" s="190"/>
      <c r="DQN186" s="190"/>
      <c r="DQO186" s="190"/>
      <c r="DQP186" s="190"/>
      <c r="DQQ186" s="190"/>
      <c r="DQR186" s="190"/>
      <c r="DQS186" s="190"/>
      <c r="DQT186" s="190"/>
      <c r="DQU186" s="190"/>
      <c r="DQV186" s="190"/>
      <c r="DQW186" s="190"/>
      <c r="DQX186" s="190"/>
      <c r="DQY186" s="190"/>
      <c r="DQZ186" s="190"/>
      <c r="DRA186" s="190"/>
      <c r="DRB186" s="190"/>
      <c r="DRC186" s="190"/>
      <c r="DRD186" s="190"/>
      <c r="DRE186" s="190"/>
      <c r="DRF186" s="190"/>
      <c r="DRG186" s="190"/>
      <c r="DRH186" s="190"/>
      <c r="DRI186" s="190"/>
      <c r="DRJ186" s="190"/>
      <c r="DRK186" s="190"/>
      <c r="DRL186" s="190"/>
      <c r="DRM186" s="190"/>
      <c r="DRN186" s="190"/>
      <c r="DRO186" s="190"/>
      <c r="DRP186" s="190"/>
      <c r="DRQ186" s="190"/>
      <c r="DRR186" s="190"/>
      <c r="DRS186" s="190"/>
      <c r="DRT186" s="190"/>
      <c r="DRU186" s="190"/>
      <c r="DRV186" s="190"/>
      <c r="DRW186" s="190"/>
      <c r="DRX186" s="190"/>
      <c r="DRY186" s="190"/>
      <c r="DRZ186" s="190"/>
      <c r="DSA186" s="190"/>
      <c r="DSB186" s="190"/>
      <c r="DSC186" s="190"/>
      <c r="DSD186" s="190"/>
      <c r="DSE186" s="190"/>
      <c r="DSF186" s="190"/>
      <c r="DSG186" s="190"/>
      <c r="DSH186" s="190"/>
      <c r="DSI186" s="190"/>
      <c r="DSJ186" s="190"/>
      <c r="DSK186" s="190"/>
      <c r="DSL186" s="190"/>
      <c r="DSM186" s="190"/>
      <c r="DSN186" s="190"/>
      <c r="DSO186" s="190"/>
      <c r="DSP186" s="190"/>
      <c r="DSQ186" s="190"/>
      <c r="DSR186" s="190"/>
      <c r="DSS186" s="190"/>
      <c r="DST186" s="190"/>
      <c r="DSU186" s="190"/>
      <c r="DSV186" s="190"/>
      <c r="DSW186" s="190"/>
      <c r="DSX186" s="190"/>
      <c r="DSY186" s="190"/>
      <c r="DSZ186" s="190"/>
      <c r="DTA186" s="190"/>
      <c r="DTB186" s="190"/>
      <c r="DTC186" s="190"/>
      <c r="DTD186" s="190"/>
      <c r="DTE186" s="190"/>
      <c r="DTF186" s="190"/>
      <c r="DTG186" s="190"/>
      <c r="DTH186" s="190"/>
      <c r="DTI186" s="190"/>
      <c r="DTJ186" s="190"/>
      <c r="DTK186" s="190"/>
      <c r="DTL186" s="190"/>
      <c r="DTM186" s="190"/>
      <c r="DTN186" s="190"/>
      <c r="DTO186" s="190"/>
      <c r="DTP186" s="190"/>
      <c r="DTQ186" s="190"/>
      <c r="DTR186" s="190"/>
      <c r="DTS186" s="190"/>
      <c r="DTT186" s="190"/>
      <c r="DTU186" s="190"/>
      <c r="DTV186" s="190"/>
      <c r="DTW186" s="190"/>
      <c r="DTX186" s="190"/>
      <c r="DTY186" s="190"/>
      <c r="DTZ186" s="190"/>
      <c r="DUA186" s="190"/>
      <c r="DUB186" s="190"/>
      <c r="DUC186" s="190"/>
      <c r="DUD186" s="190"/>
      <c r="DUE186" s="190"/>
      <c r="DUF186" s="190"/>
      <c r="DUG186" s="190"/>
      <c r="DUH186" s="190"/>
      <c r="DUI186" s="190"/>
      <c r="DUJ186" s="190"/>
      <c r="DUK186" s="190"/>
      <c r="DUL186" s="190"/>
      <c r="DUM186" s="190"/>
      <c r="DUN186" s="190"/>
      <c r="DUO186" s="190"/>
      <c r="DUP186" s="190"/>
      <c r="DUQ186" s="190"/>
      <c r="DUR186" s="190"/>
      <c r="DUS186" s="190"/>
      <c r="DUT186" s="190"/>
      <c r="DUU186" s="190"/>
      <c r="DUV186" s="190"/>
      <c r="DUW186" s="190"/>
      <c r="DUX186" s="190"/>
      <c r="DUY186" s="190"/>
      <c r="DUZ186" s="190"/>
      <c r="DVA186" s="190"/>
      <c r="DVB186" s="190"/>
      <c r="DVC186" s="190"/>
      <c r="DVD186" s="190"/>
      <c r="DVE186" s="190"/>
      <c r="DVF186" s="190"/>
      <c r="DVG186" s="190"/>
      <c r="DVH186" s="190"/>
      <c r="DVI186" s="190"/>
      <c r="DVJ186" s="190"/>
      <c r="DVK186" s="190"/>
      <c r="DVL186" s="190"/>
      <c r="DVM186" s="190"/>
      <c r="DVN186" s="190"/>
      <c r="DVO186" s="190"/>
      <c r="DVP186" s="190"/>
      <c r="DVQ186" s="190"/>
      <c r="DVR186" s="190"/>
      <c r="DVS186" s="190"/>
      <c r="DVT186" s="190"/>
      <c r="DVU186" s="190"/>
      <c r="DVV186" s="190"/>
      <c r="DVW186" s="190"/>
      <c r="DVX186" s="190"/>
      <c r="DVY186" s="190"/>
      <c r="DVZ186" s="190"/>
      <c r="DWA186" s="190"/>
      <c r="DWB186" s="190"/>
      <c r="DWC186" s="190"/>
      <c r="DWD186" s="190"/>
      <c r="DWE186" s="190"/>
      <c r="DWF186" s="190"/>
      <c r="DWG186" s="190"/>
      <c r="DWH186" s="190"/>
      <c r="DWI186" s="190"/>
      <c r="DWJ186" s="190"/>
      <c r="DWK186" s="190"/>
      <c r="DWL186" s="190"/>
      <c r="DWM186" s="190"/>
      <c r="DWN186" s="190"/>
      <c r="DWO186" s="190"/>
      <c r="DWP186" s="190"/>
      <c r="DWQ186" s="190"/>
      <c r="DWR186" s="190"/>
      <c r="DWS186" s="190"/>
      <c r="DWT186" s="190"/>
      <c r="DWU186" s="190"/>
      <c r="DWV186" s="190"/>
      <c r="DWW186" s="190"/>
      <c r="DWX186" s="190"/>
      <c r="DWY186" s="190"/>
      <c r="DWZ186" s="190"/>
      <c r="DXA186" s="190"/>
      <c r="DXB186" s="190"/>
      <c r="DXC186" s="190"/>
      <c r="DXD186" s="190"/>
      <c r="DXE186" s="190"/>
      <c r="DXF186" s="190"/>
      <c r="DXG186" s="190"/>
      <c r="DXH186" s="190"/>
      <c r="DXI186" s="190"/>
      <c r="DXJ186" s="190"/>
      <c r="DXK186" s="190"/>
      <c r="DXL186" s="190"/>
      <c r="DXM186" s="190"/>
      <c r="DXN186" s="190"/>
      <c r="DXO186" s="190"/>
      <c r="DXP186" s="190"/>
      <c r="DXQ186" s="190"/>
      <c r="DXR186" s="190"/>
      <c r="DXS186" s="190"/>
      <c r="DXT186" s="190"/>
      <c r="DXU186" s="190"/>
      <c r="DXV186" s="190"/>
      <c r="DXW186" s="190"/>
      <c r="DXX186" s="190"/>
      <c r="DXY186" s="190"/>
      <c r="DXZ186" s="190"/>
      <c r="DYA186" s="190"/>
      <c r="DYB186" s="190"/>
      <c r="DYC186" s="190"/>
      <c r="DYD186" s="190"/>
      <c r="DYE186" s="190"/>
      <c r="DYF186" s="190"/>
      <c r="DYG186" s="190"/>
      <c r="DYH186" s="190"/>
      <c r="DYI186" s="190"/>
      <c r="DYJ186" s="190"/>
      <c r="DYK186" s="190"/>
      <c r="DYL186" s="190"/>
      <c r="DYM186" s="190"/>
      <c r="DYN186" s="190"/>
      <c r="DYO186" s="190"/>
      <c r="DYP186" s="190"/>
      <c r="DYQ186" s="190"/>
      <c r="DYR186" s="190"/>
      <c r="DYS186" s="190"/>
      <c r="DYT186" s="190"/>
      <c r="DYU186" s="190"/>
      <c r="DYV186" s="190"/>
      <c r="DYW186" s="190"/>
      <c r="DYX186" s="190"/>
      <c r="DYY186" s="190"/>
      <c r="DYZ186" s="190"/>
      <c r="DZA186" s="190"/>
      <c r="DZB186" s="190"/>
      <c r="DZC186" s="190"/>
      <c r="DZD186" s="190"/>
      <c r="DZE186" s="190"/>
      <c r="DZF186" s="190"/>
      <c r="DZG186" s="190"/>
      <c r="DZH186" s="190"/>
      <c r="DZI186" s="190"/>
      <c r="DZJ186" s="190"/>
      <c r="DZK186" s="190"/>
      <c r="DZL186" s="190"/>
      <c r="DZM186" s="190"/>
      <c r="DZN186" s="190"/>
      <c r="DZO186" s="190"/>
      <c r="DZP186" s="190"/>
      <c r="DZQ186" s="190"/>
      <c r="DZR186" s="190"/>
      <c r="DZS186" s="190"/>
      <c r="DZT186" s="190"/>
      <c r="DZU186" s="190"/>
      <c r="DZV186" s="190"/>
      <c r="DZW186" s="190"/>
      <c r="DZX186" s="190"/>
      <c r="DZY186" s="190"/>
      <c r="DZZ186" s="190"/>
      <c r="EAA186" s="190"/>
      <c r="EAB186" s="190"/>
      <c r="EAC186" s="190"/>
      <c r="EAD186" s="190"/>
      <c r="EAE186" s="190"/>
      <c r="EAF186" s="190"/>
      <c r="EAG186" s="190"/>
      <c r="EAH186" s="190"/>
      <c r="EAI186" s="190"/>
      <c r="EAJ186" s="190"/>
      <c r="EAK186" s="190"/>
      <c r="EAL186" s="190"/>
      <c r="EAM186" s="190"/>
      <c r="EAN186" s="190"/>
      <c r="EAO186" s="190"/>
      <c r="EAP186" s="190"/>
      <c r="EAQ186" s="190"/>
      <c r="EAR186" s="190"/>
      <c r="EAS186" s="190"/>
      <c r="EAT186" s="190"/>
      <c r="EAU186" s="190"/>
      <c r="EAV186" s="190"/>
      <c r="EAW186" s="190"/>
      <c r="EAX186" s="190"/>
      <c r="EAY186" s="190"/>
      <c r="EAZ186" s="190"/>
      <c r="EBA186" s="190"/>
      <c r="EBB186" s="190"/>
      <c r="EBC186" s="190"/>
      <c r="EBD186" s="190"/>
      <c r="EBE186" s="190"/>
      <c r="EBF186" s="190"/>
      <c r="EBG186" s="190"/>
      <c r="EBH186" s="190"/>
      <c r="EBI186" s="190"/>
      <c r="EBJ186" s="190"/>
      <c r="EBK186" s="190"/>
      <c r="EBL186" s="190"/>
      <c r="EBM186" s="190"/>
      <c r="EBN186" s="190"/>
      <c r="EBO186" s="190"/>
      <c r="EBP186" s="190"/>
      <c r="EBQ186" s="190"/>
      <c r="EBR186" s="190"/>
      <c r="EBS186" s="190"/>
      <c r="EBT186" s="190"/>
      <c r="EBU186" s="190"/>
      <c r="EBV186" s="190"/>
      <c r="EBW186" s="190"/>
      <c r="EBX186" s="190"/>
      <c r="EBY186" s="190"/>
      <c r="EBZ186" s="190"/>
      <c r="ECA186" s="190"/>
      <c r="ECB186" s="190"/>
      <c r="ECC186" s="190"/>
      <c r="ECD186" s="190"/>
      <c r="ECE186" s="190"/>
      <c r="ECF186" s="190"/>
      <c r="ECG186" s="190"/>
      <c r="ECH186" s="190"/>
      <c r="ECI186" s="190"/>
      <c r="ECJ186" s="190"/>
      <c r="ECK186" s="190"/>
      <c r="ECL186" s="190"/>
      <c r="ECM186" s="190"/>
      <c r="ECN186" s="190"/>
      <c r="ECO186" s="190"/>
      <c r="ECP186" s="190"/>
      <c r="ECQ186" s="190"/>
      <c r="ECR186" s="190"/>
      <c r="ECS186" s="190"/>
      <c r="ECT186" s="190"/>
      <c r="ECU186" s="190"/>
      <c r="ECV186" s="190"/>
      <c r="ECW186" s="190"/>
      <c r="ECX186" s="190"/>
      <c r="ECY186" s="190"/>
      <c r="ECZ186" s="190"/>
      <c r="EDA186" s="190"/>
      <c r="EDB186" s="190"/>
      <c r="EDC186" s="190"/>
      <c r="EDD186" s="190"/>
      <c r="EDE186" s="190"/>
      <c r="EDF186" s="190"/>
      <c r="EDG186" s="190"/>
      <c r="EDH186" s="190"/>
      <c r="EDI186" s="190"/>
      <c r="EDJ186" s="190"/>
      <c r="EDK186" s="190"/>
      <c r="EDL186" s="190"/>
      <c r="EDM186" s="190"/>
      <c r="EDN186" s="190"/>
      <c r="EDO186" s="190"/>
      <c r="EDP186" s="190"/>
      <c r="EDQ186" s="190"/>
      <c r="EDR186" s="190"/>
      <c r="EDS186" s="190"/>
      <c r="EDT186" s="190"/>
      <c r="EDU186" s="190"/>
      <c r="EDV186" s="190"/>
      <c r="EDW186" s="190"/>
      <c r="EDX186" s="190"/>
      <c r="EDY186" s="190"/>
      <c r="EDZ186" s="190"/>
      <c r="EEA186" s="190"/>
      <c r="EEB186" s="190"/>
      <c r="EEC186" s="190"/>
      <c r="EED186" s="190"/>
      <c r="EEE186" s="190"/>
      <c r="EEF186" s="190"/>
      <c r="EEG186" s="190"/>
      <c r="EEH186" s="190"/>
      <c r="EEI186" s="190"/>
      <c r="EEJ186" s="190"/>
      <c r="EEK186" s="190"/>
      <c r="EEL186" s="190"/>
      <c r="EEM186" s="190"/>
      <c r="EEN186" s="190"/>
      <c r="EEO186" s="190"/>
      <c r="EEP186" s="190"/>
      <c r="EEQ186" s="190"/>
      <c r="EER186" s="190"/>
      <c r="EES186" s="190"/>
      <c r="EET186" s="190"/>
      <c r="EEU186" s="190"/>
      <c r="EEV186" s="190"/>
      <c r="EEW186" s="190"/>
      <c r="EEX186" s="190"/>
      <c r="EEY186" s="190"/>
      <c r="EEZ186" s="190"/>
      <c r="EFA186" s="190"/>
      <c r="EFB186" s="190"/>
      <c r="EFC186" s="190"/>
      <c r="EFD186" s="190"/>
      <c r="EFE186" s="190"/>
      <c r="EFF186" s="190"/>
      <c r="EFG186" s="190"/>
      <c r="EFH186" s="190"/>
      <c r="EFI186" s="190"/>
      <c r="EFJ186" s="190"/>
      <c r="EFK186" s="190"/>
      <c r="EFL186" s="190"/>
      <c r="EFM186" s="190"/>
      <c r="EFN186" s="190"/>
      <c r="EFO186" s="190"/>
      <c r="EFP186" s="190"/>
      <c r="EFQ186" s="190"/>
      <c r="EFR186" s="190"/>
      <c r="EFS186" s="190"/>
      <c r="EFT186" s="190"/>
      <c r="EFU186" s="190"/>
      <c r="EFV186" s="190"/>
      <c r="EFW186" s="190"/>
      <c r="EFX186" s="190"/>
      <c r="EFY186" s="190"/>
      <c r="EFZ186" s="190"/>
      <c r="EGA186" s="190"/>
      <c r="EGB186" s="190"/>
      <c r="EGC186" s="190"/>
      <c r="EGD186" s="190"/>
      <c r="EGE186" s="190"/>
      <c r="EGF186" s="190"/>
      <c r="EGG186" s="190"/>
      <c r="EGH186" s="190"/>
      <c r="EGI186" s="190"/>
      <c r="EGJ186" s="190"/>
      <c r="EGK186" s="190"/>
      <c r="EGL186" s="190"/>
      <c r="EGM186" s="190"/>
      <c r="EGN186" s="190"/>
      <c r="EGO186" s="190"/>
      <c r="EGP186" s="190"/>
      <c r="EGQ186" s="190"/>
      <c r="EGR186" s="190"/>
      <c r="EGS186" s="190"/>
      <c r="EGT186" s="190"/>
      <c r="EGU186" s="190"/>
      <c r="EGV186" s="190"/>
      <c r="EGW186" s="190"/>
      <c r="EGX186" s="190"/>
      <c r="EGY186" s="190"/>
      <c r="EGZ186" s="190"/>
      <c r="EHA186" s="190"/>
      <c r="EHB186" s="190"/>
      <c r="EHC186" s="190"/>
      <c r="EHD186" s="190"/>
      <c r="EHE186" s="190"/>
      <c r="EHF186" s="190"/>
      <c r="EHG186" s="190"/>
      <c r="EHH186" s="190"/>
      <c r="EHI186" s="190"/>
      <c r="EHJ186" s="190"/>
      <c r="EHK186" s="190"/>
      <c r="EHL186" s="190"/>
      <c r="EHM186" s="190"/>
      <c r="EHN186" s="190"/>
      <c r="EHO186" s="190"/>
      <c r="EHP186" s="190"/>
      <c r="EHQ186" s="190"/>
      <c r="EHR186" s="190"/>
      <c r="EHS186" s="190"/>
      <c r="EHT186" s="190"/>
      <c r="EHU186" s="190"/>
      <c r="EHV186" s="190"/>
      <c r="EHW186" s="190"/>
      <c r="EHX186" s="190"/>
      <c r="EHY186" s="190"/>
      <c r="EHZ186" s="190"/>
      <c r="EIA186" s="190"/>
      <c r="EIB186" s="190"/>
      <c r="EIC186" s="190"/>
      <c r="EID186" s="190"/>
      <c r="EIE186" s="190"/>
      <c r="EIF186" s="190"/>
      <c r="EIG186" s="190"/>
      <c r="EIH186" s="190"/>
      <c r="EII186" s="190"/>
      <c r="EIJ186" s="190"/>
      <c r="EIK186" s="190"/>
      <c r="EIL186" s="190"/>
      <c r="EIM186" s="190"/>
      <c r="EIN186" s="190"/>
      <c r="EIO186" s="190"/>
      <c r="EIP186" s="190"/>
      <c r="EIQ186" s="190"/>
      <c r="EIR186" s="190"/>
      <c r="EIS186" s="190"/>
      <c r="EIT186" s="190"/>
      <c r="EIU186" s="190"/>
      <c r="EIV186" s="190"/>
      <c r="EIW186" s="190"/>
      <c r="EIX186" s="190"/>
      <c r="EIY186" s="190"/>
      <c r="EIZ186" s="190"/>
      <c r="EJA186" s="190"/>
      <c r="EJB186" s="190"/>
      <c r="EJC186" s="190"/>
      <c r="EJD186" s="190"/>
      <c r="EJE186" s="190"/>
      <c r="EJF186" s="190"/>
      <c r="EJG186" s="190"/>
      <c r="EJH186" s="190"/>
      <c r="EJI186" s="190"/>
      <c r="EJJ186" s="190"/>
      <c r="EJK186" s="190"/>
      <c r="EJL186" s="190"/>
      <c r="EJM186" s="190"/>
      <c r="EJN186" s="190"/>
      <c r="EJO186" s="190"/>
      <c r="EJP186" s="190"/>
      <c r="EJQ186" s="190"/>
      <c r="EJR186" s="190"/>
      <c r="EJS186" s="190"/>
      <c r="EJT186" s="190"/>
      <c r="EJU186" s="190"/>
      <c r="EJV186" s="190"/>
      <c r="EJW186" s="190"/>
      <c r="EJX186" s="190"/>
      <c r="EJY186" s="190"/>
      <c r="EJZ186" s="190"/>
      <c r="EKA186" s="190"/>
      <c r="EKB186" s="190"/>
      <c r="EKC186" s="190"/>
      <c r="EKD186" s="190"/>
      <c r="EKE186" s="190"/>
      <c r="EKF186" s="190"/>
      <c r="EKG186" s="190"/>
      <c r="EKH186" s="190"/>
      <c r="EKI186" s="190"/>
      <c r="EKJ186" s="190"/>
      <c r="EKK186" s="190"/>
      <c r="EKL186" s="190"/>
      <c r="EKM186" s="190"/>
      <c r="EKN186" s="190"/>
      <c r="EKO186" s="190"/>
      <c r="EKP186" s="190"/>
      <c r="EKQ186" s="190"/>
      <c r="EKR186" s="190"/>
      <c r="EKS186" s="190"/>
      <c r="EKT186" s="190"/>
      <c r="EKU186" s="190"/>
      <c r="EKV186" s="190"/>
      <c r="EKW186" s="190"/>
      <c r="EKX186" s="190"/>
      <c r="EKY186" s="190"/>
      <c r="EKZ186" s="190"/>
      <c r="ELA186" s="190"/>
      <c r="ELB186" s="190"/>
      <c r="ELC186" s="190"/>
      <c r="ELD186" s="190"/>
      <c r="ELE186" s="190"/>
      <c r="ELF186" s="190"/>
      <c r="ELG186" s="190"/>
      <c r="ELH186" s="190"/>
      <c r="ELI186" s="190"/>
      <c r="ELJ186" s="190"/>
      <c r="ELK186" s="190"/>
      <c r="ELL186" s="190"/>
      <c r="ELM186" s="190"/>
      <c r="ELN186" s="190"/>
      <c r="ELO186" s="190"/>
      <c r="ELP186" s="190"/>
      <c r="ELQ186" s="190"/>
      <c r="ELR186" s="190"/>
      <c r="ELS186" s="190"/>
      <c r="ELT186" s="190"/>
      <c r="ELU186" s="190"/>
      <c r="ELV186" s="190"/>
      <c r="ELW186" s="190"/>
      <c r="ELX186" s="190"/>
      <c r="ELY186" s="190"/>
      <c r="ELZ186" s="190"/>
      <c r="EMA186" s="190"/>
      <c r="EMB186" s="190"/>
      <c r="EMC186" s="190"/>
      <c r="EMD186" s="190"/>
      <c r="EME186" s="190"/>
      <c r="EMF186" s="190"/>
      <c r="EMG186" s="190"/>
      <c r="EMH186" s="190"/>
      <c r="EMI186" s="190"/>
      <c r="EMJ186" s="190"/>
      <c r="EMK186" s="190"/>
      <c r="EML186" s="190"/>
      <c r="EMM186" s="190"/>
      <c r="EMN186" s="190"/>
      <c r="EMO186" s="190"/>
      <c r="EMP186" s="190"/>
      <c r="EMQ186" s="190"/>
      <c r="EMR186" s="190"/>
      <c r="EMS186" s="190"/>
      <c r="EMT186" s="190"/>
      <c r="EMU186" s="190"/>
      <c r="EMV186" s="190"/>
      <c r="EMW186" s="190"/>
      <c r="EMX186" s="190"/>
      <c r="EMY186" s="190"/>
      <c r="EMZ186" s="190"/>
      <c r="ENA186" s="190"/>
      <c r="ENB186" s="190"/>
      <c r="ENC186" s="190"/>
      <c r="END186" s="190"/>
      <c r="ENE186" s="190"/>
      <c r="ENF186" s="190"/>
      <c r="ENG186" s="190"/>
      <c r="ENH186" s="190"/>
      <c r="ENI186" s="190"/>
      <c r="ENJ186" s="190"/>
      <c r="ENK186" s="190"/>
      <c r="ENL186" s="190"/>
      <c r="ENM186" s="190"/>
      <c r="ENN186" s="190"/>
      <c r="ENO186" s="190"/>
      <c r="ENP186" s="190"/>
      <c r="ENQ186" s="190"/>
      <c r="ENR186" s="190"/>
      <c r="ENS186" s="190"/>
      <c r="ENT186" s="190"/>
      <c r="ENU186" s="190"/>
      <c r="ENV186" s="190"/>
      <c r="ENW186" s="190"/>
      <c r="ENX186" s="190"/>
      <c r="ENY186" s="190"/>
      <c r="ENZ186" s="190"/>
      <c r="EOA186" s="190"/>
      <c r="EOB186" s="190"/>
      <c r="EOC186" s="190"/>
      <c r="EOD186" s="190"/>
      <c r="EOE186" s="190"/>
      <c r="EOF186" s="190"/>
      <c r="EOG186" s="190"/>
      <c r="EOH186" s="190"/>
      <c r="EOI186" s="190"/>
      <c r="EOJ186" s="190"/>
      <c r="EOK186" s="190"/>
      <c r="EOL186" s="190"/>
      <c r="EOM186" s="190"/>
      <c r="EON186" s="190"/>
      <c r="EOO186" s="190"/>
      <c r="EOP186" s="190"/>
      <c r="EOQ186" s="190"/>
      <c r="EOR186" s="190"/>
      <c r="EOS186" s="190"/>
      <c r="EOT186" s="190"/>
      <c r="EOU186" s="190"/>
      <c r="EOV186" s="190"/>
      <c r="EOW186" s="190"/>
      <c r="EOX186" s="190"/>
      <c r="EOY186" s="190"/>
      <c r="EOZ186" s="190"/>
      <c r="EPA186" s="190"/>
      <c r="EPB186" s="190"/>
      <c r="EPC186" s="190"/>
      <c r="EPD186" s="190"/>
      <c r="EPE186" s="190"/>
      <c r="EPF186" s="190"/>
      <c r="EPG186" s="190"/>
      <c r="EPH186" s="190"/>
      <c r="EPI186" s="190"/>
      <c r="EPJ186" s="190"/>
      <c r="EPK186" s="190"/>
      <c r="EPL186" s="190"/>
      <c r="EPM186" s="190"/>
      <c r="EPN186" s="190"/>
      <c r="EPO186" s="190"/>
      <c r="EPP186" s="190"/>
      <c r="EPQ186" s="190"/>
      <c r="EPR186" s="190"/>
      <c r="EPS186" s="190"/>
      <c r="EPT186" s="190"/>
      <c r="EPU186" s="190"/>
      <c r="EPV186" s="190"/>
      <c r="EPW186" s="190"/>
      <c r="EPX186" s="190"/>
      <c r="EPY186" s="190"/>
      <c r="EPZ186" s="190"/>
      <c r="EQA186" s="190"/>
      <c r="EQB186" s="190"/>
      <c r="EQC186" s="190"/>
      <c r="EQD186" s="190"/>
      <c r="EQE186" s="190"/>
      <c r="EQF186" s="190"/>
      <c r="EQG186" s="190"/>
      <c r="EQH186" s="190"/>
      <c r="EQI186" s="190"/>
      <c r="EQJ186" s="190"/>
      <c r="EQK186" s="190"/>
      <c r="EQL186" s="190"/>
      <c r="EQM186" s="190"/>
      <c r="EQN186" s="190"/>
      <c r="EQO186" s="190"/>
      <c r="EQP186" s="190"/>
      <c r="EQQ186" s="190"/>
      <c r="EQR186" s="190"/>
      <c r="EQS186" s="190"/>
      <c r="EQT186" s="190"/>
      <c r="EQU186" s="190"/>
      <c r="EQV186" s="190"/>
      <c r="EQW186" s="190"/>
      <c r="EQX186" s="190"/>
      <c r="EQY186" s="190"/>
      <c r="EQZ186" s="190"/>
      <c r="ERA186" s="190"/>
      <c r="ERB186" s="190"/>
      <c r="ERC186" s="190"/>
      <c r="ERD186" s="190"/>
      <c r="ERE186" s="190"/>
      <c r="ERF186" s="190"/>
      <c r="ERG186" s="190"/>
      <c r="ERH186" s="190"/>
      <c r="ERI186" s="190"/>
      <c r="ERJ186" s="190"/>
      <c r="ERK186" s="190"/>
      <c r="ERL186" s="190"/>
      <c r="ERM186" s="190"/>
      <c r="ERN186" s="190"/>
      <c r="ERO186" s="190"/>
      <c r="ERP186" s="190"/>
      <c r="ERQ186" s="190"/>
      <c r="ERR186" s="190"/>
      <c r="ERS186" s="190"/>
      <c r="ERT186" s="190"/>
      <c r="ERU186" s="190"/>
      <c r="ERV186" s="190"/>
      <c r="ERW186" s="190"/>
      <c r="ERX186" s="190"/>
      <c r="ERY186" s="190"/>
      <c r="ERZ186" s="190"/>
      <c r="ESA186" s="190"/>
      <c r="ESB186" s="190"/>
      <c r="ESC186" s="190"/>
      <c r="ESD186" s="190"/>
      <c r="ESE186" s="190"/>
      <c r="ESF186" s="190"/>
      <c r="ESG186" s="190"/>
      <c r="ESH186" s="190"/>
      <c r="ESI186" s="190"/>
      <c r="ESJ186" s="190"/>
      <c r="ESK186" s="190"/>
      <c r="ESL186" s="190"/>
      <c r="ESM186" s="190"/>
      <c r="ESN186" s="190"/>
      <c r="ESO186" s="190"/>
      <c r="ESP186" s="190"/>
      <c r="ESQ186" s="190"/>
      <c r="ESR186" s="190"/>
      <c r="ESS186" s="190"/>
      <c r="EST186" s="190"/>
      <c r="ESU186" s="190"/>
      <c r="ESV186" s="190"/>
      <c r="ESW186" s="190"/>
      <c r="ESX186" s="190"/>
      <c r="ESY186" s="190"/>
      <c r="ESZ186" s="190"/>
      <c r="ETA186" s="190"/>
      <c r="ETB186" s="190"/>
      <c r="ETC186" s="190"/>
      <c r="ETD186" s="190"/>
      <c r="ETE186" s="190"/>
      <c r="ETF186" s="190"/>
      <c r="ETG186" s="190"/>
      <c r="ETH186" s="190"/>
      <c r="ETI186" s="190"/>
      <c r="ETJ186" s="190"/>
      <c r="ETK186" s="190"/>
      <c r="ETL186" s="190"/>
      <c r="ETM186" s="190"/>
      <c r="ETN186" s="190"/>
      <c r="ETO186" s="190"/>
      <c r="ETP186" s="190"/>
      <c r="ETQ186" s="190"/>
      <c r="ETR186" s="190"/>
      <c r="ETS186" s="190"/>
      <c r="ETT186" s="190"/>
      <c r="ETU186" s="190"/>
      <c r="ETV186" s="190"/>
      <c r="ETW186" s="190"/>
      <c r="ETX186" s="190"/>
      <c r="ETY186" s="190"/>
      <c r="ETZ186" s="190"/>
      <c r="EUA186" s="190"/>
      <c r="EUB186" s="190"/>
      <c r="EUC186" s="190"/>
      <c r="EUD186" s="190"/>
      <c r="EUE186" s="190"/>
      <c r="EUF186" s="190"/>
      <c r="EUG186" s="190"/>
      <c r="EUH186" s="190"/>
      <c r="EUI186" s="190"/>
      <c r="EUJ186" s="190"/>
      <c r="EUK186" s="190"/>
      <c r="EUL186" s="190"/>
      <c r="EUM186" s="190"/>
      <c r="EUN186" s="190"/>
      <c r="EUO186" s="190"/>
      <c r="EUP186" s="190"/>
      <c r="EUQ186" s="190"/>
      <c r="EUR186" s="190"/>
      <c r="EUS186" s="190"/>
      <c r="EUT186" s="190"/>
      <c r="EUU186" s="190"/>
      <c r="EUV186" s="190"/>
      <c r="EUW186" s="190"/>
      <c r="EUX186" s="190"/>
      <c r="EUY186" s="190"/>
      <c r="EUZ186" s="190"/>
      <c r="EVA186" s="190"/>
      <c r="EVB186" s="190"/>
      <c r="EVC186" s="190"/>
      <c r="EVD186" s="190"/>
      <c r="EVE186" s="190"/>
      <c r="EVF186" s="190"/>
      <c r="EVG186" s="190"/>
      <c r="EVH186" s="190"/>
      <c r="EVI186" s="190"/>
      <c r="EVJ186" s="190"/>
      <c r="EVK186" s="190"/>
      <c r="EVL186" s="190"/>
      <c r="EVM186" s="190"/>
      <c r="EVN186" s="190"/>
      <c r="EVO186" s="190"/>
      <c r="EVP186" s="190"/>
      <c r="EVQ186" s="190"/>
      <c r="EVR186" s="190"/>
      <c r="EVS186" s="190"/>
      <c r="EVT186" s="190"/>
      <c r="EVU186" s="190"/>
      <c r="EVV186" s="190"/>
      <c r="EVW186" s="190"/>
      <c r="EVX186" s="190"/>
      <c r="EVY186" s="190"/>
      <c r="EVZ186" s="190"/>
      <c r="EWA186" s="190"/>
      <c r="EWB186" s="190"/>
      <c r="EWC186" s="190"/>
      <c r="EWD186" s="190"/>
      <c r="EWE186" s="190"/>
      <c r="EWF186" s="190"/>
      <c r="EWG186" s="190"/>
      <c r="EWH186" s="190"/>
      <c r="EWI186" s="190"/>
      <c r="EWJ186" s="190"/>
      <c r="EWK186" s="190"/>
      <c r="EWL186" s="190"/>
      <c r="EWM186" s="190"/>
      <c r="EWN186" s="190"/>
      <c r="EWO186" s="190"/>
      <c r="EWP186" s="190"/>
      <c r="EWQ186" s="190"/>
      <c r="EWR186" s="190"/>
      <c r="EWS186" s="190"/>
      <c r="EWT186" s="190"/>
      <c r="EWU186" s="190"/>
      <c r="EWV186" s="190"/>
      <c r="EWW186" s="190"/>
      <c r="EWX186" s="190"/>
      <c r="EWY186" s="190"/>
      <c r="EWZ186" s="190"/>
      <c r="EXA186" s="190"/>
      <c r="EXB186" s="190"/>
      <c r="EXC186" s="190"/>
      <c r="EXD186" s="190"/>
      <c r="EXE186" s="190"/>
      <c r="EXF186" s="190"/>
      <c r="EXG186" s="190"/>
      <c r="EXH186" s="190"/>
      <c r="EXI186" s="190"/>
      <c r="EXJ186" s="190"/>
      <c r="EXK186" s="190"/>
      <c r="EXL186" s="190"/>
      <c r="EXM186" s="190"/>
      <c r="EXN186" s="190"/>
      <c r="EXO186" s="190"/>
      <c r="EXP186" s="190"/>
      <c r="EXQ186" s="190"/>
      <c r="EXR186" s="190"/>
      <c r="EXS186" s="190"/>
      <c r="EXT186" s="190"/>
      <c r="EXU186" s="190"/>
      <c r="EXV186" s="190"/>
      <c r="EXW186" s="190"/>
      <c r="EXX186" s="190"/>
      <c r="EXY186" s="190"/>
      <c r="EXZ186" s="190"/>
      <c r="EYA186" s="190"/>
      <c r="EYB186" s="190"/>
      <c r="EYC186" s="190"/>
      <c r="EYD186" s="190"/>
      <c r="EYE186" s="190"/>
      <c r="EYF186" s="190"/>
      <c r="EYG186" s="190"/>
      <c r="EYH186" s="190"/>
      <c r="EYI186" s="190"/>
      <c r="EYJ186" s="190"/>
      <c r="EYK186" s="190"/>
      <c r="EYL186" s="190"/>
      <c r="EYM186" s="190"/>
      <c r="EYN186" s="190"/>
      <c r="EYO186" s="190"/>
      <c r="EYP186" s="190"/>
      <c r="EYQ186" s="190"/>
      <c r="EYR186" s="190"/>
      <c r="EYS186" s="190"/>
      <c r="EYT186" s="190"/>
      <c r="EYU186" s="190"/>
      <c r="EYV186" s="190"/>
      <c r="EYW186" s="190"/>
      <c r="EYX186" s="190"/>
      <c r="EYY186" s="190"/>
      <c r="EYZ186" s="190"/>
      <c r="EZA186" s="190"/>
      <c r="EZB186" s="190"/>
      <c r="EZC186" s="190"/>
      <c r="EZD186" s="190"/>
      <c r="EZE186" s="190"/>
      <c r="EZF186" s="190"/>
      <c r="EZG186" s="190"/>
      <c r="EZH186" s="190"/>
      <c r="EZI186" s="190"/>
      <c r="EZJ186" s="190"/>
      <c r="EZK186" s="190"/>
      <c r="EZL186" s="190"/>
      <c r="EZM186" s="190"/>
      <c r="EZN186" s="190"/>
      <c r="EZO186" s="190"/>
      <c r="EZP186" s="190"/>
      <c r="EZQ186" s="190"/>
      <c r="EZR186" s="190"/>
      <c r="EZS186" s="190"/>
      <c r="EZT186" s="190"/>
      <c r="EZU186" s="190"/>
      <c r="EZV186" s="190"/>
      <c r="EZW186" s="190"/>
      <c r="EZX186" s="190"/>
      <c r="EZY186" s="190"/>
      <c r="EZZ186" s="190"/>
      <c r="FAA186" s="190"/>
      <c r="FAB186" s="190"/>
      <c r="FAC186" s="190"/>
      <c r="FAD186" s="190"/>
      <c r="FAE186" s="190"/>
      <c r="FAF186" s="190"/>
      <c r="FAG186" s="190"/>
      <c r="FAH186" s="190"/>
      <c r="FAI186" s="190"/>
      <c r="FAJ186" s="190"/>
      <c r="FAK186" s="190"/>
      <c r="FAL186" s="190"/>
      <c r="FAM186" s="190"/>
      <c r="FAN186" s="190"/>
      <c r="FAO186" s="190"/>
      <c r="FAP186" s="190"/>
      <c r="FAQ186" s="190"/>
      <c r="FAR186" s="190"/>
      <c r="FAS186" s="190"/>
      <c r="FAT186" s="190"/>
      <c r="FAU186" s="190"/>
      <c r="FAV186" s="190"/>
      <c r="FAW186" s="190"/>
      <c r="FAX186" s="190"/>
      <c r="FAY186" s="190"/>
      <c r="FAZ186" s="190"/>
      <c r="FBA186" s="190"/>
      <c r="FBB186" s="190"/>
      <c r="FBC186" s="190"/>
      <c r="FBD186" s="190"/>
      <c r="FBE186" s="190"/>
      <c r="FBF186" s="190"/>
      <c r="FBG186" s="190"/>
      <c r="FBH186" s="190"/>
      <c r="FBI186" s="190"/>
      <c r="FBJ186" s="190"/>
      <c r="FBK186" s="190"/>
      <c r="FBL186" s="190"/>
      <c r="FBM186" s="190"/>
      <c r="FBN186" s="190"/>
      <c r="FBO186" s="190"/>
      <c r="FBP186" s="190"/>
      <c r="FBQ186" s="190"/>
      <c r="FBR186" s="190"/>
      <c r="FBS186" s="190"/>
      <c r="FBT186" s="190"/>
      <c r="FBU186" s="190"/>
      <c r="FBV186" s="190"/>
      <c r="FBW186" s="190"/>
      <c r="FBX186" s="190"/>
      <c r="FBY186" s="190"/>
      <c r="FBZ186" s="190"/>
      <c r="FCA186" s="190"/>
      <c r="FCB186" s="190"/>
      <c r="FCC186" s="190"/>
      <c r="FCD186" s="190"/>
      <c r="FCE186" s="190"/>
      <c r="FCF186" s="190"/>
      <c r="FCG186" s="190"/>
      <c r="FCH186" s="190"/>
      <c r="FCI186" s="190"/>
      <c r="FCJ186" s="190"/>
      <c r="FCK186" s="190"/>
      <c r="FCL186" s="190"/>
      <c r="FCM186" s="190"/>
      <c r="FCN186" s="190"/>
      <c r="FCO186" s="190"/>
      <c r="FCP186" s="190"/>
      <c r="FCQ186" s="190"/>
      <c r="FCR186" s="190"/>
      <c r="FCS186" s="190"/>
      <c r="FCT186" s="190"/>
      <c r="FCU186" s="190"/>
      <c r="FCV186" s="190"/>
      <c r="FCW186" s="190"/>
      <c r="FCX186" s="190"/>
      <c r="FCY186" s="190"/>
      <c r="FCZ186" s="190"/>
      <c r="FDA186" s="190"/>
      <c r="FDB186" s="190"/>
      <c r="FDC186" s="190"/>
      <c r="FDD186" s="190"/>
      <c r="FDE186" s="190"/>
      <c r="FDF186" s="190"/>
      <c r="FDG186" s="190"/>
      <c r="FDH186" s="190"/>
      <c r="FDI186" s="190"/>
      <c r="FDJ186" s="190"/>
      <c r="FDK186" s="190"/>
      <c r="FDL186" s="190"/>
      <c r="FDM186" s="190"/>
      <c r="FDN186" s="190"/>
      <c r="FDO186" s="190"/>
      <c r="FDP186" s="190"/>
      <c r="FDQ186" s="190"/>
      <c r="FDR186" s="190"/>
      <c r="FDS186" s="190"/>
      <c r="FDT186" s="190"/>
      <c r="FDU186" s="190"/>
      <c r="FDV186" s="190"/>
      <c r="FDW186" s="190"/>
      <c r="FDX186" s="190"/>
      <c r="FDY186" s="190"/>
      <c r="FDZ186" s="190"/>
      <c r="FEA186" s="190"/>
      <c r="FEB186" s="190"/>
      <c r="FEC186" s="190"/>
      <c r="FED186" s="190"/>
      <c r="FEE186" s="190"/>
      <c r="FEF186" s="190"/>
      <c r="FEG186" s="190"/>
      <c r="FEH186" s="190"/>
      <c r="FEI186" s="190"/>
      <c r="FEJ186" s="190"/>
      <c r="FEK186" s="190"/>
      <c r="FEL186" s="190"/>
      <c r="FEM186" s="190"/>
      <c r="FEN186" s="190"/>
      <c r="FEO186" s="190"/>
      <c r="FEP186" s="190"/>
      <c r="FEQ186" s="190"/>
      <c r="FER186" s="190"/>
      <c r="FES186" s="190"/>
      <c r="FET186" s="190"/>
      <c r="FEU186" s="190"/>
      <c r="FEV186" s="190"/>
      <c r="FEW186" s="190"/>
      <c r="FEX186" s="190"/>
      <c r="FEY186" s="190"/>
      <c r="FEZ186" s="190"/>
      <c r="FFA186" s="190"/>
      <c r="FFB186" s="190"/>
      <c r="FFC186" s="190"/>
      <c r="FFD186" s="190"/>
      <c r="FFE186" s="190"/>
      <c r="FFF186" s="190"/>
      <c r="FFG186" s="190"/>
      <c r="FFH186" s="190"/>
      <c r="FFI186" s="190"/>
      <c r="FFJ186" s="190"/>
      <c r="FFK186" s="190"/>
      <c r="FFL186" s="190"/>
      <c r="FFM186" s="190"/>
      <c r="FFN186" s="190"/>
      <c r="FFO186" s="190"/>
      <c r="FFP186" s="190"/>
      <c r="FFQ186" s="190"/>
      <c r="FFR186" s="190"/>
      <c r="FFS186" s="190"/>
      <c r="FFT186" s="190"/>
      <c r="FFU186" s="190"/>
      <c r="FFV186" s="190"/>
      <c r="FFW186" s="190"/>
      <c r="FFX186" s="190"/>
      <c r="FFY186" s="190"/>
      <c r="FFZ186" s="190"/>
      <c r="FGA186" s="190"/>
      <c r="FGB186" s="190"/>
      <c r="FGC186" s="190"/>
      <c r="FGD186" s="190"/>
      <c r="FGE186" s="190"/>
      <c r="FGF186" s="190"/>
      <c r="FGG186" s="190"/>
      <c r="FGH186" s="190"/>
      <c r="FGI186" s="190"/>
      <c r="FGJ186" s="190"/>
      <c r="FGK186" s="190"/>
      <c r="FGL186" s="190"/>
      <c r="FGM186" s="190"/>
      <c r="FGN186" s="190"/>
      <c r="FGO186" s="190"/>
      <c r="FGP186" s="190"/>
      <c r="FGQ186" s="190"/>
      <c r="FGR186" s="190"/>
      <c r="FGS186" s="190"/>
      <c r="FGT186" s="190"/>
      <c r="FGU186" s="190"/>
      <c r="FGV186" s="190"/>
      <c r="FGW186" s="190"/>
      <c r="FGX186" s="190"/>
      <c r="FGY186" s="190"/>
      <c r="FGZ186" s="190"/>
      <c r="FHA186" s="190"/>
      <c r="FHB186" s="190"/>
      <c r="FHC186" s="190"/>
      <c r="FHD186" s="190"/>
      <c r="FHE186" s="190"/>
      <c r="FHF186" s="190"/>
      <c r="FHG186" s="190"/>
      <c r="FHH186" s="190"/>
      <c r="FHI186" s="190"/>
      <c r="FHJ186" s="190"/>
      <c r="FHK186" s="190"/>
      <c r="FHL186" s="190"/>
      <c r="FHM186" s="190"/>
      <c r="FHN186" s="190"/>
      <c r="FHO186" s="190"/>
      <c r="FHP186" s="190"/>
      <c r="FHQ186" s="190"/>
      <c r="FHR186" s="190"/>
      <c r="FHS186" s="190"/>
      <c r="FHT186" s="190"/>
      <c r="FHU186" s="190"/>
      <c r="FHV186" s="190"/>
      <c r="FHW186" s="190"/>
      <c r="FHX186" s="190"/>
      <c r="FHY186" s="190"/>
      <c r="FHZ186" s="190"/>
      <c r="FIA186" s="190"/>
      <c r="FIB186" s="190"/>
      <c r="FIC186" s="190"/>
      <c r="FID186" s="190"/>
      <c r="FIE186" s="190"/>
      <c r="FIF186" s="190"/>
      <c r="FIG186" s="190"/>
      <c r="FIH186" s="190"/>
      <c r="FII186" s="190"/>
      <c r="FIJ186" s="190"/>
      <c r="FIK186" s="190"/>
      <c r="FIL186" s="190"/>
      <c r="FIM186" s="190"/>
      <c r="FIN186" s="190"/>
      <c r="FIO186" s="190"/>
      <c r="FIP186" s="190"/>
      <c r="FIQ186" s="190"/>
      <c r="FIR186" s="190"/>
      <c r="FIS186" s="190"/>
      <c r="FIT186" s="190"/>
      <c r="FIU186" s="190"/>
      <c r="FIV186" s="190"/>
      <c r="FIW186" s="190"/>
      <c r="FIX186" s="190"/>
      <c r="FIY186" s="190"/>
      <c r="FIZ186" s="190"/>
      <c r="FJA186" s="190"/>
      <c r="FJB186" s="190"/>
      <c r="FJC186" s="190"/>
      <c r="FJD186" s="190"/>
      <c r="FJE186" s="190"/>
      <c r="FJF186" s="190"/>
      <c r="FJG186" s="190"/>
      <c r="FJH186" s="190"/>
      <c r="FJI186" s="190"/>
      <c r="FJJ186" s="190"/>
      <c r="FJK186" s="190"/>
      <c r="FJL186" s="190"/>
      <c r="FJM186" s="190"/>
      <c r="FJN186" s="190"/>
      <c r="FJO186" s="190"/>
      <c r="FJP186" s="190"/>
      <c r="FJQ186" s="190"/>
      <c r="FJR186" s="190"/>
      <c r="FJS186" s="190"/>
      <c r="FJT186" s="190"/>
      <c r="FJU186" s="190"/>
      <c r="FJV186" s="190"/>
      <c r="FJW186" s="190"/>
      <c r="FJX186" s="190"/>
      <c r="FJY186" s="190"/>
      <c r="FJZ186" s="190"/>
      <c r="FKA186" s="190"/>
      <c r="FKB186" s="190"/>
      <c r="FKC186" s="190"/>
      <c r="FKD186" s="190"/>
      <c r="FKE186" s="190"/>
      <c r="FKF186" s="190"/>
      <c r="FKG186" s="190"/>
      <c r="FKH186" s="190"/>
      <c r="FKI186" s="190"/>
      <c r="FKJ186" s="190"/>
      <c r="FKK186" s="190"/>
      <c r="FKL186" s="190"/>
      <c r="FKM186" s="190"/>
      <c r="FKN186" s="190"/>
      <c r="FKO186" s="190"/>
      <c r="FKP186" s="190"/>
      <c r="FKQ186" s="190"/>
      <c r="FKR186" s="190"/>
      <c r="FKS186" s="190"/>
      <c r="FKT186" s="190"/>
      <c r="FKU186" s="190"/>
      <c r="FKV186" s="190"/>
      <c r="FKW186" s="190"/>
      <c r="FKX186" s="190"/>
      <c r="FKY186" s="190"/>
      <c r="FKZ186" s="190"/>
      <c r="FLA186" s="190"/>
      <c r="FLB186" s="190"/>
      <c r="FLC186" s="190"/>
      <c r="FLD186" s="190"/>
      <c r="FLE186" s="190"/>
      <c r="FLF186" s="190"/>
      <c r="FLG186" s="190"/>
      <c r="FLH186" s="190"/>
      <c r="FLI186" s="190"/>
      <c r="FLJ186" s="190"/>
      <c r="FLK186" s="190"/>
      <c r="FLL186" s="190"/>
      <c r="FLM186" s="190"/>
      <c r="FLN186" s="190"/>
      <c r="FLO186" s="190"/>
      <c r="FLP186" s="190"/>
      <c r="FLQ186" s="190"/>
      <c r="FLR186" s="190"/>
      <c r="FLS186" s="190"/>
      <c r="FLT186" s="190"/>
      <c r="FLU186" s="190"/>
      <c r="FLV186" s="190"/>
      <c r="FLW186" s="190"/>
      <c r="FLX186" s="190"/>
      <c r="FLY186" s="190"/>
      <c r="FLZ186" s="190"/>
      <c r="FMA186" s="190"/>
      <c r="FMB186" s="190"/>
      <c r="FMC186" s="190"/>
      <c r="FMD186" s="190"/>
      <c r="FME186" s="190"/>
      <c r="FMF186" s="190"/>
      <c r="FMG186" s="190"/>
      <c r="FMH186" s="190"/>
      <c r="FMI186" s="190"/>
      <c r="FMJ186" s="190"/>
      <c r="FMK186" s="190"/>
      <c r="FML186" s="190"/>
      <c r="FMM186" s="190"/>
      <c r="FMN186" s="190"/>
      <c r="FMO186" s="190"/>
      <c r="FMP186" s="190"/>
      <c r="FMQ186" s="190"/>
      <c r="FMR186" s="190"/>
      <c r="FMS186" s="190"/>
      <c r="FMT186" s="190"/>
      <c r="FMU186" s="190"/>
      <c r="FMV186" s="190"/>
      <c r="FMW186" s="190"/>
      <c r="FMX186" s="190"/>
      <c r="FMY186" s="190"/>
      <c r="FMZ186" s="190"/>
      <c r="FNA186" s="190"/>
      <c r="FNB186" s="190"/>
      <c r="FNC186" s="190"/>
      <c r="FND186" s="190"/>
      <c r="FNE186" s="190"/>
      <c r="FNF186" s="190"/>
      <c r="FNG186" s="190"/>
      <c r="FNH186" s="190"/>
      <c r="FNI186" s="190"/>
      <c r="FNJ186" s="190"/>
      <c r="FNK186" s="190"/>
      <c r="FNL186" s="190"/>
      <c r="FNM186" s="190"/>
      <c r="FNN186" s="190"/>
      <c r="FNO186" s="190"/>
      <c r="FNP186" s="190"/>
      <c r="FNQ186" s="190"/>
      <c r="FNR186" s="190"/>
      <c r="FNS186" s="190"/>
      <c r="FNT186" s="190"/>
      <c r="FNU186" s="190"/>
      <c r="FNV186" s="190"/>
      <c r="FNW186" s="190"/>
      <c r="FNX186" s="190"/>
      <c r="FNY186" s="190"/>
      <c r="FNZ186" s="190"/>
      <c r="FOA186" s="190"/>
      <c r="FOB186" s="190"/>
      <c r="FOC186" s="190"/>
      <c r="FOD186" s="190"/>
      <c r="FOE186" s="190"/>
      <c r="FOF186" s="190"/>
      <c r="FOG186" s="190"/>
      <c r="FOH186" s="190"/>
      <c r="FOI186" s="190"/>
      <c r="FOJ186" s="190"/>
      <c r="FOK186" s="190"/>
      <c r="FOL186" s="190"/>
      <c r="FOM186" s="190"/>
      <c r="FON186" s="190"/>
      <c r="FOO186" s="190"/>
      <c r="FOP186" s="190"/>
      <c r="FOQ186" s="190"/>
      <c r="FOR186" s="190"/>
      <c r="FOS186" s="190"/>
      <c r="FOT186" s="190"/>
      <c r="FOU186" s="190"/>
      <c r="FOV186" s="190"/>
      <c r="FOW186" s="190"/>
      <c r="FOX186" s="190"/>
      <c r="FOY186" s="190"/>
      <c r="FOZ186" s="190"/>
      <c r="FPA186" s="190"/>
      <c r="FPB186" s="190"/>
      <c r="FPC186" s="190"/>
      <c r="FPD186" s="190"/>
      <c r="FPE186" s="190"/>
      <c r="FPF186" s="190"/>
      <c r="FPG186" s="190"/>
      <c r="FPH186" s="190"/>
      <c r="FPI186" s="190"/>
      <c r="FPJ186" s="190"/>
      <c r="FPK186" s="190"/>
      <c r="FPL186" s="190"/>
      <c r="FPM186" s="190"/>
      <c r="FPN186" s="190"/>
      <c r="FPO186" s="190"/>
      <c r="FPP186" s="190"/>
      <c r="FPQ186" s="190"/>
      <c r="FPR186" s="190"/>
      <c r="FPS186" s="190"/>
      <c r="FPT186" s="190"/>
      <c r="FPU186" s="190"/>
      <c r="FPV186" s="190"/>
      <c r="FPW186" s="190"/>
      <c r="FPX186" s="190"/>
      <c r="FPY186" s="190"/>
      <c r="FPZ186" s="190"/>
      <c r="FQA186" s="190"/>
      <c r="FQB186" s="190"/>
      <c r="FQC186" s="190"/>
      <c r="FQD186" s="190"/>
      <c r="FQE186" s="190"/>
      <c r="FQF186" s="190"/>
      <c r="FQG186" s="190"/>
      <c r="FQH186" s="190"/>
      <c r="FQI186" s="190"/>
      <c r="FQJ186" s="190"/>
      <c r="FQK186" s="190"/>
      <c r="FQL186" s="190"/>
      <c r="FQM186" s="190"/>
      <c r="FQN186" s="190"/>
      <c r="FQO186" s="190"/>
      <c r="FQP186" s="190"/>
      <c r="FQQ186" s="190"/>
      <c r="FQR186" s="190"/>
      <c r="FQS186" s="190"/>
      <c r="FQT186" s="190"/>
      <c r="FQU186" s="190"/>
      <c r="FQV186" s="190"/>
      <c r="FQW186" s="190"/>
      <c r="FQX186" s="190"/>
      <c r="FQY186" s="190"/>
      <c r="FQZ186" s="190"/>
      <c r="FRA186" s="190"/>
      <c r="FRB186" s="190"/>
      <c r="FRC186" s="190"/>
      <c r="FRD186" s="190"/>
      <c r="FRE186" s="190"/>
      <c r="FRF186" s="190"/>
      <c r="FRG186" s="190"/>
      <c r="FRH186" s="190"/>
      <c r="FRI186" s="190"/>
      <c r="FRJ186" s="190"/>
      <c r="FRK186" s="190"/>
      <c r="FRL186" s="190"/>
      <c r="FRM186" s="190"/>
      <c r="FRN186" s="190"/>
      <c r="FRO186" s="190"/>
      <c r="FRP186" s="190"/>
      <c r="FRQ186" s="190"/>
      <c r="FRR186" s="190"/>
      <c r="FRS186" s="190"/>
      <c r="FRT186" s="190"/>
      <c r="FRU186" s="190"/>
      <c r="FRV186" s="190"/>
      <c r="FRW186" s="190"/>
      <c r="FRX186" s="190"/>
      <c r="FRY186" s="190"/>
      <c r="FRZ186" s="190"/>
      <c r="FSA186" s="190"/>
      <c r="FSB186" s="190"/>
      <c r="FSC186" s="190"/>
      <c r="FSD186" s="190"/>
      <c r="FSE186" s="190"/>
      <c r="FSF186" s="190"/>
      <c r="FSG186" s="190"/>
      <c r="FSH186" s="190"/>
      <c r="FSI186" s="190"/>
      <c r="FSJ186" s="190"/>
      <c r="FSK186" s="190"/>
      <c r="FSL186" s="190"/>
      <c r="FSM186" s="190"/>
      <c r="FSN186" s="190"/>
      <c r="FSO186" s="190"/>
      <c r="FSP186" s="190"/>
      <c r="FSQ186" s="190"/>
      <c r="FSR186" s="190"/>
      <c r="FSS186" s="190"/>
      <c r="FST186" s="190"/>
      <c r="FSU186" s="190"/>
      <c r="FSV186" s="190"/>
      <c r="FSW186" s="190"/>
      <c r="FSX186" s="190"/>
      <c r="FSY186" s="190"/>
      <c r="FSZ186" s="190"/>
      <c r="FTA186" s="190"/>
      <c r="FTB186" s="190"/>
      <c r="FTC186" s="190"/>
      <c r="FTD186" s="190"/>
      <c r="FTE186" s="190"/>
      <c r="FTF186" s="190"/>
      <c r="FTG186" s="190"/>
      <c r="FTH186" s="190"/>
      <c r="FTI186" s="190"/>
      <c r="FTJ186" s="190"/>
      <c r="FTK186" s="190"/>
      <c r="FTL186" s="190"/>
      <c r="FTM186" s="190"/>
      <c r="FTN186" s="190"/>
      <c r="FTO186" s="190"/>
      <c r="FTP186" s="190"/>
      <c r="FTQ186" s="190"/>
      <c r="FTR186" s="190"/>
      <c r="FTS186" s="190"/>
      <c r="FTT186" s="190"/>
      <c r="FTU186" s="190"/>
      <c r="FTV186" s="190"/>
      <c r="FTW186" s="190"/>
      <c r="FTX186" s="190"/>
      <c r="FTY186" s="190"/>
      <c r="FTZ186" s="190"/>
      <c r="FUA186" s="190"/>
      <c r="FUB186" s="190"/>
      <c r="FUC186" s="190"/>
      <c r="FUD186" s="190"/>
      <c r="FUE186" s="190"/>
      <c r="FUF186" s="190"/>
      <c r="FUG186" s="190"/>
      <c r="FUH186" s="190"/>
      <c r="FUI186" s="190"/>
      <c r="FUJ186" s="190"/>
      <c r="FUK186" s="190"/>
      <c r="FUL186" s="190"/>
      <c r="FUM186" s="190"/>
      <c r="FUN186" s="190"/>
      <c r="FUO186" s="190"/>
      <c r="FUP186" s="190"/>
      <c r="FUQ186" s="190"/>
      <c r="FUR186" s="190"/>
      <c r="FUS186" s="190"/>
      <c r="FUT186" s="190"/>
      <c r="FUU186" s="190"/>
      <c r="FUV186" s="190"/>
      <c r="FUW186" s="190"/>
      <c r="FUX186" s="190"/>
      <c r="FUY186" s="190"/>
      <c r="FUZ186" s="190"/>
      <c r="FVA186" s="190"/>
      <c r="FVB186" s="190"/>
      <c r="FVC186" s="190"/>
      <c r="FVD186" s="190"/>
      <c r="FVE186" s="190"/>
      <c r="FVF186" s="190"/>
      <c r="FVG186" s="190"/>
      <c r="FVH186" s="190"/>
      <c r="FVI186" s="190"/>
      <c r="FVJ186" s="190"/>
      <c r="FVK186" s="190"/>
      <c r="FVL186" s="190"/>
      <c r="FVM186" s="190"/>
      <c r="FVN186" s="190"/>
      <c r="FVO186" s="190"/>
      <c r="FVP186" s="190"/>
      <c r="FVQ186" s="190"/>
      <c r="FVR186" s="190"/>
      <c r="FVS186" s="190"/>
      <c r="FVT186" s="190"/>
      <c r="FVU186" s="190"/>
      <c r="FVV186" s="190"/>
      <c r="FVW186" s="190"/>
      <c r="FVX186" s="190"/>
      <c r="FVY186" s="190"/>
      <c r="FVZ186" s="190"/>
      <c r="FWA186" s="190"/>
      <c r="FWB186" s="190"/>
      <c r="FWC186" s="190"/>
      <c r="FWD186" s="190"/>
      <c r="FWE186" s="190"/>
      <c r="FWF186" s="190"/>
      <c r="FWG186" s="190"/>
      <c r="FWH186" s="190"/>
      <c r="FWI186" s="190"/>
      <c r="FWJ186" s="190"/>
      <c r="FWK186" s="190"/>
      <c r="FWL186" s="190"/>
      <c r="FWM186" s="190"/>
      <c r="FWN186" s="190"/>
      <c r="FWO186" s="190"/>
      <c r="FWP186" s="190"/>
      <c r="FWQ186" s="190"/>
      <c r="FWR186" s="190"/>
      <c r="FWS186" s="190"/>
      <c r="FWT186" s="190"/>
      <c r="FWU186" s="190"/>
      <c r="FWV186" s="190"/>
      <c r="FWW186" s="190"/>
      <c r="FWX186" s="190"/>
      <c r="FWY186" s="190"/>
      <c r="FWZ186" s="190"/>
      <c r="FXA186" s="190"/>
      <c r="FXB186" s="190"/>
      <c r="FXC186" s="190"/>
      <c r="FXD186" s="190"/>
      <c r="FXE186" s="190"/>
      <c r="FXF186" s="190"/>
      <c r="FXG186" s="190"/>
      <c r="FXH186" s="190"/>
      <c r="FXI186" s="190"/>
      <c r="FXJ186" s="190"/>
      <c r="FXK186" s="190"/>
      <c r="FXL186" s="190"/>
      <c r="FXM186" s="190"/>
      <c r="FXN186" s="190"/>
      <c r="FXO186" s="190"/>
      <c r="FXP186" s="190"/>
      <c r="FXQ186" s="190"/>
      <c r="FXR186" s="190"/>
      <c r="FXS186" s="190"/>
      <c r="FXT186" s="190"/>
      <c r="FXU186" s="190"/>
      <c r="FXV186" s="190"/>
      <c r="FXW186" s="190"/>
      <c r="FXX186" s="190"/>
      <c r="FXY186" s="190"/>
      <c r="FXZ186" s="190"/>
      <c r="FYA186" s="190"/>
      <c r="FYB186" s="190"/>
      <c r="FYC186" s="190"/>
      <c r="FYD186" s="190"/>
      <c r="FYE186" s="190"/>
      <c r="FYF186" s="190"/>
      <c r="FYG186" s="190"/>
      <c r="FYH186" s="190"/>
      <c r="FYI186" s="190"/>
      <c r="FYJ186" s="190"/>
      <c r="FYK186" s="190"/>
      <c r="FYL186" s="190"/>
      <c r="FYM186" s="190"/>
      <c r="FYN186" s="190"/>
      <c r="FYO186" s="190"/>
      <c r="FYP186" s="190"/>
      <c r="FYQ186" s="190"/>
      <c r="FYR186" s="190"/>
      <c r="FYS186" s="190"/>
      <c r="FYT186" s="190"/>
      <c r="FYU186" s="190"/>
      <c r="FYV186" s="190"/>
      <c r="FYW186" s="190"/>
      <c r="FYX186" s="190"/>
      <c r="FYY186" s="190"/>
      <c r="FYZ186" s="190"/>
      <c r="FZA186" s="190"/>
      <c r="FZB186" s="190"/>
      <c r="FZC186" s="190"/>
      <c r="FZD186" s="190"/>
      <c r="FZE186" s="190"/>
      <c r="FZF186" s="190"/>
      <c r="FZG186" s="190"/>
      <c r="FZH186" s="190"/>
      <c r="FZI186" s="190"/>
      <c r="FZJ186" s="190"/>
      <c r="FZK186" s="190"/>
      <c r="FZL186" s="190"/>
      <c r="FZM186" s="190"/>
      <c r="FZN186" s="190"/>
      <c r="FZO186" s="190"/>
      <c r="FZP186" s="190"/>
      <c r="FZQ186" s="190"/>
      <c r="FZR186" s="190"/>
      <c r="FZS186" s="190"/>
      <c r="FZT186" s="190"/>
      <c r="FZU186" s="190"/>
      <c r="FZV186" s="190"/>
      <c r="FZW186" s="190"/>
      <c r="FZX186" s="190"/>
      <c r="FZY186" s="190"/>
      <c r="FZZ186" s="190"/>
      <c r="GAA186" s="190"/>
      <c r="GAB186" s="190"/>
      <c r="GAC186" s="190"/>
      <c r="GAD186" s="190"/>
      <c r="GAE186" s="190"/>
      <c r="GAF186" s="190"/>
      <c r="GAG186" s="190"/>
      <c r="GAH186" s="190"/>
      <c r="GAI186" s="190"/>
      <c r="GAJ186" s="190"/>
      <c r="GAK186" s="190"/>
      <c r="GAL186" s="190"/>
      <c r="GAM186" s="190"/>
      <c r="GAN186" s="190"/>
      <c r="GAO186" s="190"/>
      <c r="GAP186" s="190"/>
      <c r="GAQ186" s="190"/>
      <c r="GAR186" s="190"/>
      <c r="GAS186" s="190"/>
      <c r="GAT186" s="190"/>
      <c r="GAU186" s="190"/>
      <c r="GAV186" s="190"/>
      <c r="GAW186" s="190"/>
      <c r="GAX186" s="190"/>
      <c r="GAY186" s="190"/>
      <c r="GAZ186" s="190"/>
      <c r="GBA186" s="190"/>
      <c r="GBB186" s="190"/>
      <c r="GBC186" s="190"/>
      <c r="GBD186" s="190"/>
      <c r="GBE186" s="190"/>
      <c r="GBF186" s="190"/>
      <c r="GBG186" s="190"/>
      <c r="GBH186" s="190"/>
      <c r="GBI186" s="190"/>
      <c r="GBJ186" s="190"/>
      <c r="GBK186" s="190"/>
      <c r="GBL186" s="190"/>
      <c r="GBM186" s="190"/>
      <c r="GBN186" s="190"/>
      <c r="GBO186" s="190"/>
      <c r="GBP186" s="190"/>
      <c r="GBQ186" s="190"/>
      <c r="GBR186" s="190"/>
      <c r="GBS186" s="190"/>
      <c r="GBT186" s="190"/>
      <c r="GBU186" s="190"/>
      <c r="GBV186" s="190"/>
      <c r="GBW186" s="190"/>
      <c r="GBX186" s="190"/>
      <c r="GBY186" s="190"/>
      <c r="GBZ186" s="190"/>
      <c r="GCA186" s="190"/>
      <c r="GCB186" s="190"/>
      <c r="GCC186" s="190"/>
      <c r="GCD186" s="190"/>
      <c r="GCE186" s="190"/>
      <c r="GCF186" s="190"/>
      <c r="GCG186" s="190"/>
      <c r="GCH186" s="190"/>
      <c r="GCI186" s="190"/>
      <c r="GCJ186" s="190"/>
      <c r="GCK186" s="190"/>
      <c r="GCL186" s="190"/>
      <c r="GCM186" s="190"/>
      <c r="GCN186" s="190"/>
      <c r="GCO186" s="190"/>
      <c r="GCP186" s="190"/>
      <c r="GCQ186" s="190"/>
      <c r="GCR186" s="190"/>
      <c r="GCS186" s="190"/>
      <c r="GCT186" s="190"/>
      <c r="GCU186" s="190"/>
      <c r="GCV186" s="190"/>
      <c r="GCW186" s="190"/>
      <c r="GCX186" s="190"/>
      <c r="GCY186" s="190"/>
      <c r="GCZ186" s="190"/>
      <c r="GDA186" s="190"/>
      <c r="GDB186" s="190"/>
      <c r="GDC186" s="190"/>
      <c r="GDD186" s="190"/>
      <c r="GDE186" s="190"/>
      <c r="GDF186" s="190"/>
      <c r="GDG186" s="190"/>
      <c r="GDH186" s="190"/>
      <c r="GDI186" s="190"/>
      <c r="GDJ186" s="190"/>
      <c r="GDK186" s="190"/>
      <c r="GDL186" s="190"/>
      <c r="GDM186" s="190"/>
      <c r="GDN186" s="190"/>
      <c r="GDO186" s="190"/>
      <c r="GDP186" s="190"/>
      <c r="GDQ186" s="190"/>
      <c r="GDR186" s="190"/>
      <c r="GDS186" s="190"/>
      <c r="GDT186" s="190"/>
      <c r="GDU186" s="190"/>
      <c r="GDV186" s="190"/>
      <c r="GDW186" s="190"/>
      <c r="GDX186" s="190"/>
      <c r="GDY186" s="190"/>
      <c r="GDZ186" s="190"/>
      <c r="GEA186" s="190"/>
      <c r="GEB186" s="190"/>
      <c r="GEC186" s="190"/>
      <c r="GED186" s="190"/>
      <c r="GEE186" s="190"/>
      <c r="GEF186" s="190"/>
      <c r="GEG186" s="190"/>
      <c r="GEH186" s="190"/>
      <c r="GEI186" s="190"/>
      <c r="GEJ186" s="190"/>
      <c r="GEK186" s="190"/>
      <c r="GEL186" s="190"/>
      <c r="GEM186" s="190"/>
      <c r="GEN186" s="190"/>
      <c r="GEO186" s="190"/>
      <c r="GEP186" s="190"/>
      <c r="GEQ186" s="190"/>
      <c r="GER186" s="190"/>
      <c r="GES186" s="190"/>
      <c r="GET186" s="190"/>
      <c r="GEU186" s="190"/>
      <c r="GEV186" s="190"/>
      <c r="GEW186" s="190"/>
      <c r="GEX186" s="190"/>
      <c r="GEY186" s="190"/>
      <c r="GEZ186" s="190"/>
      <c r="GFA186" s="190"/>
      <c r="GFB186" s="190"/>
      <c r="GFC186" s="190"/>
      <c r="GFD186" s="190"/>
      <c r="GFE186" s="190"/>
      <c r="GFF186" s="190"/>
      <c r="GFG186" s="190"/>
      <c r="GFH186" s="190"/>
      <c r="GFI186" s="190"/>
      <c r="GFJ186" s="190"/>
      <c r="GFK186" s="190"/>
      <c r="GFL186" s="190"/>
      <c r="GFM186" s="190"/>
      <c r="GFN186" s="190"/>
      <c r="GFO186" s="190"/>
      <c r="GFP186" s="190"/>
      <c r="GFQ186" s="190"/>
      <c r="GFR186" s="190"/>
      <c r="GFS186" s="190"/>
      <c r="GFT186" s="190"/>
      <c r="GFU186" s="190"/>
      <c r="GFV186" s="190"/>
      <c r="GFW186" s="190"/>
      <c r="GFX186" s="190"/>
      <c r="GFY186" s="190"/>
      <c r="GFZ186" s="190"/>
      <c r="GGA186" s="190"/>
      <c r="GGB186" s="190"/>
      <c r="GGC186" s="190"/>
      <c r="GGD186" s="190"/>
      <c r="GGE186" s="190"/>
      <c r="GGF186" s="190"/>
      <c r="GGG186" s="190"/>
      <c r="GGH186" s="190"/>
      <c r="GGI186" s="190"/>
      <c r="GGJ186" s="190"/>
      <c r="GGK186" s="190"/>
      <c r="GGL186" s="190"/>
      <c r="GGM186" s="190"/>
      <c r="GGN186" s="190"/>
      <c r="GGO186" s="190"/>
      <c r="GGP186" s="190"/>
      <c r="GGQ186" s="190"/>
      <c r="GGR186" s="190"/>
      <c r="GGS186" s="190"/>
      <c r="GGT186" s="190"/>
      <c r="GGU186" s="190"/>
      <c r="GGV186" s="190"/>
      <c r="GGW186" s="190"/>
      <c r="GGX186" s="190"/>
      <c r="GGY186" s="190"/>
      <c r="GGZ186" s="190"/>
      <c r="GHA186" s="190"/>
      <c r="GHB186" s="190"/>
      <c r="GHC186" s="190"/>
      <c r="GHD186" s="190"/>
      <c r="GHE186" s="190"/>
      <c r="GHF186" s="190"/>
      <c r="GHG186" s="190"/>
      <c r="GHH186" s="190"/>
      <c r="GHI186" s="190"/>
      <c r="GHJ186" s="190"/>
      <c r="GHK186" s="190"/>
      <c r="GHL186" s="190"/>
      <c r="GHM186" s="190"/>
      <c r="GHN186" s="190"/>
      <c r="GHO186" s="190"/>
      <c r="GHP186" s="190"/>
      <c r="GHQ186" s="190"/>
      <c r="GHR186" s="190"/>
      <c r="GHS186" s="190"/>
      <c r="GHT186" s="190"/>
      <c r="GHU186" s="190"/>
      <c r="GHV186" s="190"/>
      <c r="GHW186" s="190"/>
      <c r="GHX186" s="190"/>
      <c r="GHY186" s="190"/>
      <c r="GHZ186" s="190"/>
      <c r="GIA186" s="190"/>
      <c r="GIB186" s="190"/>
      <c r="GIC186" s="190"/>
      <c r="GID186" s="190"/>
      <c r="GIE186" s="190"/>
      <c r="GIF186" s="190"/>
      <c r="GIG186" s="190"/>
      <c r="GIH186" s="190"/>
      <c r="GII186" s="190"/>
      <c r="GIJ186" s="190"/>
      <c r="GIK186" s="190"/>
      <c r="GIL186" s="190"/>
      <c r="GIM186" s="190"/>
      <c r="GIN186" s="190"/>
      <c r="GIO186" s="190"/>
      <c r="GIP186" s="190"/>
      <c r="GIQ186" s="190"/>
      <c r="GIR186" s="190"/>
      <c r="GIS186" s="190"/>
      <c r="GIT186" s="190"/>
      <c r="GIU186" s="190"/>
      <c r="GIV186" s="190"/>
      <c r="GIW186" s="190"/>
      <c r="GIX186" s="190"/>
      <c r="GIY186" s="190"/>
      <c r="GIZ186" s="190"/>
      <c r="GJA186" s="190"/>
      <c r="GJB186" s="190"/>
      <c r="GJC186" s="190"/>
      <c r="GJD186" s="190"/>
      <c r="GJE186" s="190"/>
      <c r="GJF186" s="190"/>
      <c r="GJG186" s="190"/>
      <c r="GJH186" s="190"/>
      <c r="GJI186" s="190"/>
      <c r="GJJ186" s="190"/>
      <c r="GJK186" s="190"/>
      <c r="GJL186" s="190"/>
      <c r="GJM186" s="190"/>
      <c r="GJN186" s="190"/>
      <c r="GJO186" s="190"/>
      <c r="GJP186" s="190"/>
      <c r="GJQ186" s="190"/>
      <c r="GJR186" s="190"/>
      <c r="GJS186" s="190"/>
      <c r="GJT186" s="190"/>
      <c r="GJU186" s="190"/>
      <c r="GJV186" s="190"/>
      <c r="GJW186" s="190"/>
      <c r="GJX186" s="190"/>
      <c r="GJY186" s="190"/>
      <c r="GJZ186" s="190"/>
      <c r="GKA186" s="190"/>
      <c r="GKB186" s="190"/>
      <c r="GKC186" s="190"/>
      <c r="GKD186" s="190"/>
      <c r="GKE186" s="190"/>
      <c r="GKF186" s="190"/>
      <c r="GKG186" s="190"/>
      <c r="GKH186" s="190"/>
      <c r="GKI186" s="190"/>
      <c r="GKJ186" s="190"/>
      <c r="GKK186" s="190"/>
      <c r="GKL186" s="190"/>
      <c r="GKM186" s="190"/>
      <c r="GKN186" s="190"/>
      <c r="GKO186" s="190"/>
      <c r="GKP186" s="190"/>
      <c r="GKQ186" s="190"/>
      <c r="GKR186" s="190"/>
      <c r="GKS186" s="190"/>
      <c r="GKT186" s="190"/>
      <c r="GKU186" s="190"/>
      <c r="GKV186" s="190"/>
      <c r="GKW186" s="190"/>
      <c r="GKX186" s="190"/>
      <c r="GKY186" s="190"/>
      <c r="GKZ186" s="190"/>
      <c r="GLA186" s="190"/>
      <c r="GLB186" s="190"/>
      <c r="GLC186" s="190"/>
      <c r="GLD186" s="190"/>
      <c r="GLE186" s="190"/>
      <c r="GLF186" s="190"/>
      <c r="GLG186" s="190"/>
      <c r="GLH186" s="190"/>
      <c r="GLI186" s="190"/>
      <c r="GLJ186" s="190"/>
      <c r="GLK186" s="190"/>
      <c r="GLL186" s="190"/>
      <c r="GLM186" s="190"/>
      <c r="GLN186" s="190"/>
      <c r="GLO186" s="190"/>
      <c r="GLP186" s="190"/>
      <c r="GLQ186" s="190"/>
      <c r="GLR186" s="190"/>
      <c r="GLS186" s="190"/>
      <c r="GLT186" s="190"/>
      <c r="GLU186" s="190"/>
      <c r="GLV186" s="190"/>
      <c r="GLW186" s="190"/>
      <c r="GLX186" s="190"/>
      <c r="GLY186" s="190"/>
      <c r="GLZ186" s="190"/>
      <c r="GMA186" s="190"/>
      <c r="GMB186" s="190"/>
      <c r="GMC186" s="190"/>
      <c r="GMD186" s="190"/>
      <c r="GME186" s="190"/>
      <c r="GMF186" s="190"/>
      <c r="GMG186" s="190"/>
      <c r="GMH186" s="190"/>
      <c r="GMI186" s="190"/>
      <c r="GMJ186" s="190"/>
      <c r="GMK186" s="190"/>
      <c r="GML186" s="190"/>
      <c r="GMM186" s="190"/>
      <c r="GMN186" s="190"/>
      <c r="GMO186" s="190"/>
      <c r="GMP186" s="190"/>
      <c r="GMQ186" s="190"/>
      <c r="GMR186" s="190"/>
      <c r="GMS186" s="190"/>
      <c r="GMT186" s="190"/>
      <c r="GMU186" s="190"/>
      <c r="GMV186" s="190"/>
      <c r="GMW186" s="190"/>
      <c r="GMX186" s="190"/>
      <c r="GMY186" s="190"/>
      <c r="GMZ186" s="190"/>
      <c r="GNA186" s="190"/>
      <c r="GNB186" s="190"/>
      <c r="GNC186" s="190"/>
      <c r="GND186" s="190"/>
      <c r="GNE186" s="190"/>
      <c r="GNF186" s="190"/>
      <c r="GNG186" s="190"/>
      <c r="GNH186" s="190"/>
      <c r="GNI186" s="190"/>
      <c r="GNJ186" s="190"/>
      <c r="GNK186" s="190"/>
      <c r="GNL186" s="190"/>
      <c r="GNM186" s="190"/>
      <c r="GNN186" s="190"/>
      <c r="GNO186" s="190"/>
      <c r="GNP186" s="190"/>
      <c r="GNQ186" s="190"/>
      <c r="GNR186" s="190"/>
      <c r="GNS186" s="190"/>
      <c r="GNT186" s="190"/>
      <c r="GNU186" s="190"/>
      <c r="GNV186" s="190"/>
      <c r="GNW186" s="190"/>
      <c r="GNX186" s="190"/>
      <c r="GNY186" s="190"/>
      <c r="GNZ186" s="190"/>
      <c r="GOA186" s="190"/>
      <c r="GOB186" s="190"/>
      <c r="GOC186" s="190"/>
      <c r="GOD186" s="190"/>
      <c r="GOE186" s="190"/>
      <c r="GOF186" s="190"/>
      <c r="GOG186" s="190"/>
      <c r="GOH186" s="190"/>
      <c r="GOI186" s="190"/>
      <c r="GOJ186" s="190"/>
      <c r="GOK186" s="190"/>
      <c r="GOL186" s="190"/>
      <c r="GOM186" s="190"/>
      <c r="GON186" s="190"/>
      <c r="GOO186" s="190"/>
      <c r="GOP186" s="190"/>
      <c r="GOQ186" s="190"/>
      <c r="GOR186" s="190"/>
      <c r="GOS186" s="190"/>
      <c r="GOT186" s="190"/>
      <c r="GOU186" s="190"/>
      <c r="GOV186" s="190"/>
      <c r="GOW186" s="190"/>
      <c r="GOX186" s="190"/>
      <c r="GOY186" s="190"/>
      <c r="GOZ186" s="190"/>
      <c r="GPA186" s="190"/>
      <c r="GPB186" s="190"/>
      <c r="GPC186" s="190"/>
      <c r="GPD186" s="190"/>
      <c r="GPE186" s="190"/>
      <c r="GPF186" s="190"/>
      <c r="GPG186" s="190"/>
      <c r="GPH186" s="190"/>
      <c r="GPI186" s="190"/>
      <c r="GPJ186" s="190"/>
      <c r="GPK186" s="190"/>
      <c r="GPL186" s="190"/>
      <c r="GPM186" s="190"/>
      <c r="GPN186" s="190"/>
      <c r="GPO186" s="190"/>
      <c r="GPP186" s="190"/>
      <c r="GPQ186" s="190"/>
      <c r="GPR186" s="190"/>
      <c r="GPS186" s="190"/>
      <c r="GPT186" s="190"/>
      <c r="GPU186" s="190"/>
      <c r="GPV186" s="190"/>
      <c r="GPW186" s="190"/>
      <c r="GPX186" s="190"/>
      <c r="GPY186" s="190"/>
      <c r="GPZ186" s="190"/>
      <c r="GQA186" s="190"/>
      <c r="GQB186" s="190"/>
      <c r="GQC186" s="190"/>
      <c r="GQD186" s="190"/>
      <c r="GQE186" s="190"/>
      <c r="GQF186" s="190"/>
      <c r="GQG186" s="190"/>
      <c r="GQH186" s="190"/>
      <c r="GQI186" s="190"/>
      <c r="GQJ186" s="190"/>
      <c r="GQK186" s="190"/>
      <c r="GQL186" s="190"/>
      <c r="GQM186" s="190"/>
      <c r="GQN186" s="190"/>
      <c r="GQO186" s="190"/>
      <c r="GQP186" s="190"/>
      <c r="GQQ186" s="190"/>
      <c r="GQR186" s="190"/>
      <c r="GQS186" s="190"/>
      <c r="GQT186" s="190"/>
      <c r="GQU186" s="190"/>
      <c r="GQV186" s="190"/>
      <c r="GQW186" s="190"/>
      <c r="GQX186" s="190"/>
      <c r="GQY186" s="190"/>
      <c r="GQZ186" s="190"/>
      <c r="GRA186" s="190"/>
      <c r="GRB186" s="190"/>
      <c r="GRC186" s="190"/>
      <c r="GRD186" s="190"/>
      <c r="GRE186" s="190"/>
      <c r="GRF186" s="190"/>
      <c r="GRG186" s="190"/>
      <c r="GRH186" s="190"/>
      <c r="GRI186" s="190"/>
      <c r="GRJ186" s="190"/>
      <c r="GRK186" s="190"/>
      <c r="GRL186" s="190"/>
      <c r="GRM186" s="190"/>
      <c r="GRN186" s="190"/>
      <c r="GRO186" s="190"/>
      <c r="GRP186" s="190"/>
      <c r="GRQ186" s="190"/>
      <c r="GRR186" s="190"/>
      <c r="GRS186" s="190"/>
      <c r="GRT186" s="190"/>
      <c r="GRU186" s="190"/>
      <c r="GRV186" s="190"/>
      <c r="GRW186" s="190"/>
      <c r="GRX186" s="190"/>
      <c r="GRY186" s="190"/>
      <c r="GRZ186" s="190"/>
      <c r="GSA186" s="190"/>
      <c r="GSB186" s="190"/>
      <c r="GSC186" s="190"/>
      <c r="GSD186" s="190"/>
      <c r="GSE186" s="190"/>
      <c r="GSF186" s="190"/>
      <c r="GSG186" s="190"/>
      <c r="GSH186" s="190"/>
      <c r="GSI186" s="190"/>
      <c r="GSJ186" s="190"/>
      <c r="GSK186" s="190"/>
      <c r="GSL186" s="190"/>
      <c r="GSM186" s="190"/>
      <c r="GSN186" s="190"/>
      <c r="GSO186" s="190"/>
      <c r="GSP186" s="190"/>
      <c r="GSQ186" s="190"/>
      <c r="GSR186" s="190"/>
      <c r="GSS186" s="190"/>
      <c r="GST186" s="190"/>
      <c r="GSU186" s="190"/>
      <c r="GSV186" s="190"/>
      <c r="GSW186" s="190"/>
      <c r="GSX186" s="190"/>
      <c r="GSY186" s="190"/>
      <c r="GSZ186" s="190"/>
      <c r="GTA186" s="190"/>
      <c r="GTB186" s="190"/>
      <c r="GTC186" s="190"/>
      <c r="GTD186" s="190"/>
      <c r="GTE186" s="190"/>
      <c r="GTF186" s="190"/>
      <c r="GTG186" s="190"/>
      <c r="GTH186" s="190"/>
      <c r="GTI186" s="190"/>
      <c r="GTJ186" s="190"/>
      <c r="GTK186" s="190"/>
      <c r="GTL186" s="190"/>
      <c r="GTM186" s="190"/>
      <c r="GTN186" s="190"/>
      <c r="GTO186" s="190"/>
      <c r="GTP186" s="190"/>
      <c r="GTQ186" s="190"/>
      <c r="GTR186" s="190"/>
      <c r="GTS186" s="190"/>
      <c r="GTT186" s="190"/>
      <c r="GTU186" s="190"/>
      <c r="GTV186" s="190"/>
      <c r="GTW186" s="190"/>
      <c r="GTX186" s="190"/>
      <c r="GTY186" s="190"/>
      <c r="GTZ186" s="190"/>
      <c r="GUA186" s="190"/>
      <c r="GUB186" s="190"/>
      <c r="GUC186" s="190"/>
      <c r="GUD186" s="190"/>
      <c r="GUE186" s="190"/>
      <c r="GUF186" s="190"/>
      <c r="GUG186" s="190"/>
      <c r="GUH186" s="190"/>
      <c r="GUI186" s="190"/>
      <c r="GUJ186" s="190"/>
      <c r="GUK186" s="190"/>
      <c r="GUL186" s="190"/>
      <c r="GUM186" s="190"/>
      <c r="GUN186" s="190"/>
      <c r="GUO186" s="190"/>
      <c r="GUP186" s="190"/>
      <c r="GUQ186" s="190"/>
      <c r="GUR186" s="190"/>
      <c r="GUS186" s="190"/>
      <c r="GUT186" s="190"/>
      <c r="GUU186" s="190"/>
      <c r="GUV186" s="190"/>
      <c r="GUW186" s="190"/>
      <c r="GUX186" s="190"/>
      <c r="GUY186" s="190"/>
      <c r="GUZ186" s="190"/>
      <c r="GVA186" s="190"/>
      <c r="GVB186" s="190"/>
      <c r="GVC186" s="190"/>
      <c r="GVD186" s="190"/>
      <c r="GVE186" s="190"/>
      <c r="GVF186" s="190"/>
      <c r="GVG186" s="190"/>
      <c r="GVH186" s="190"/>
      <c r="GVI186" s="190"/>
      <c r="GVJ186" s="190"/>
      <c r="GVK186" s="190"/>
      <c r="GVL186" s="190"/>
      <c r="GVM186" s="190"/>
      <c r="GVN186" s="190"/>
      <c r="GVO186" s="190"/>
      <c r="GVP186" s="190"/>
      <c r="GVQ186" s="190"/>
      <c r="GVR186" s="190"/>
      <c r="GVS186" s="190"/>
      <c r="GVT186" s="190"/>
      <c r="GVU186" s="190"/>
      <c r="GVV186" s="190"/>
      <c r="GVW186" s="190"/>
      <c r="GVX186" s="190"/>
      <c r="GVY186" s="190"/>
      <c r="GVZ186" s="190"/>
      <c r="GWA186" s="190"/>
      <c r="GWB186" s="190"/>
      <c r="GWC186" s="190"/>
      <c r="GWD186" s="190"/>
      <c r="GWE186" s="190"/>
      <c r="GWF186" s="190"/>
      <c r="GWG186" s="190"/>
      <c r="GWH186" s="190"/>
      <c r="GWI186" s="190"/>
      <c r="GWJ186" s="190"/>
      <c r="GWK186" s="190"/>
      <c r="GWL186" s="190"/>
      <c r="GWM186" s="190"/>
      <c r="GWN186" s="190"/>
      <c r="GWO186" s="190"/>
      <c r="GWP186" s="190"/>
      <c r="GWQ186" s="190"/>
      <c r="GWR186" s="190"/>
      <c r="GWS186" s="190"/>
      <c r="GWT186" s="190"/>
      <c r="GWU186" s="190"/>
      <c r="GWV186" s="190"/>
      <c r="GWW186" s="190"/>
      <c r="GWX186" s="190"/>
      <c r="GWY186" s="190"/>
      <c r="GWZ186" s="190"/>
      <c r="GXA186" s="190"/>
      <c r="GXB186" s="190"/>
      <c r="GXC186" s="190"/>
      <c r="GXD186" s="190"/>
      <c r="GXE186" s="190"/>
      <c r="GXF186" s="190"/>
      <c r="GXG186" s="190"/>
      <c r="GXH186" s="190"/>
      <c r="GXI186" s="190"/>
      <c r="GXJ186" s="190"/>
      <c r="GXK186" s="190"/>
      <c r="GXL186" s="190"/>
      <c r="GXM186" s="190"/>
      <c r="GXN186" s="190"/>
      <c r="GXO186" s="190"/>
      <c r="GXP186" s="190"/>
      <c r="GXQ186" s="190"/>
      <c r="GXR186" s="190"/>
      <c r="GXS186" s="190"/>
      <c r="GXT186" s="190"/>
      <c r="GXU186" s="190"/>
      <c r="GXV186" s="190"/>
      <c r="GXW186" s="190"/>
      <c r="GXX186" s="190"/>
      <c r="GXY186" s="190"/>
      <c r="GXZ186" s="190"/>
      <c r="GYA186" s="190"/>
      <c r="GYB186" s="190"/>
      <c r="GYC186" s="190"/>
      <c r="GYD186" s="190"/>
      <c r="GYE186" s="190"/>
      <c r="GYF186" s="190"/>
      <c r="GYG186" s="190"/>
      <c r="GYH186" s="190"/>
      <c r="GYI186" s="190"/>
      <c r="GYJ186" s="190"/>
      <c r="GYK186" s="190"/>
      <c r="GYL186" s="190"/>
      <c r="GYM186" s="190"/>
      <c r="GYN186" s="190"/>
      <c r="GYO186" s="190"/>
      <c r="GYP186" s="190"/>
      <c r="GYQ186" s="190"/>
      <c r="GYR186" s="190"/>
      <c r="GYS186" s="190"/>
      <c r="GYT186" s="190"/>
      <c r="GYU186" s="190"/>
      <c r="GYV186" s="190"/>
      <c r="GYW186" s="190"/>
      <c r="GYX186" s="190"/>
      <c r="GYY186" s="190"/>
      <c r="GYZ186" s="190"/>
      <c r="GZA186" s="190"/>
      <c r="GZB186" s="190"/>
      <c r="GZC186" s="190"/>
      <c r="GZD186" s="190"/>
      <c r="GZE186" s="190"/>
      <c r="GZF186" s="190"/>
      <c r="GZG186" s="190"/>
      <c r="GZH186" s="190"/>
      <c r="GZI186" s="190"/>
      <c r="GZJ186" s="190"/>
      <c r="GZK186" s="190"/>
      <c r="GZL186" s="190"/>
      <c r="GZM186" s="190"/>
      <c r="GZN186" s="190"/>
      <c r="GZO186" s="190"/>
      <c r="GZP186" s="190"/>
      <c r="GZQ186" s="190"/>
      <c r="GZR186" s="190"/>
      <c r="GZS186" s="190"/>
      <c r="GZT186" s="190"/>
      <c r="GZU186" s="190"/>
      <c r="GZV186" s="190"/>
      <c r="GZW186" s="190"/>
      <c r="GZX186" s="190"/>
      <c r="GZY186" s="190"/>
      <c r="GZZ186" s="190"/>
      <c r="HAA186" s="190"/>
      <c r="HAB186" s="190"/>
      <c r="HAC186" s="190"/>
      <c r="HAD186" s="190"/>
      <c r="HAE186" s="190"/>
      <c r="HAF186" s="190"/>
      <c r="HAG186" s="190"/>
      <c r="HAH186" s="190"/>
      <c r="HAI186" s="190"/>
      <c r="HAJ186" s="190"/>
      <c r="HAK186" s="190"/>
      <c r="HAL186" s="190"/>
      <c r="HAM186" s="190"/>
      <c r="HAN186" s="190"/>
      <c r="HAO186" s="190"/>
      <c r="HAP186" s="190"/>
      <c r="HAQ186" s="190"/>
      <c r="HAR186" s="190"/>
      <c r="HAS186" s="190"/>
      <c r="HAT186" s="190"/>
      <c r="HAU186" s="190"/>
      <c r="HAV186" s="190"/>
      <c r="HAW186" s="190"/>
      <c r="HAX186" s="190"/>
      <c r="HAY186" s="190"/>
      <c r="HAZ186" s="190"/>
      <c r="HBA186" s="190"/>
      <c r="HBB186" s="190"/>
      <c r="HBC186" s="190"/>
      <c r="HBD186" s="190"/>
      <c r="HBE186" s="190"/>
      <c r="HBF186" s="190"/>
      <c r="HBG186" s="190"/>
      <c r="HBH186" s="190"/>
      <c r="HBI186" s="190"/>
      <c r="HBJ186" s="190"/>
      <c r="HBK186" s="190"/>
      <c r="HBL186" s="190"/>
      <c r="HBM186" s="190"/>
      <c r="HBN186" s="190"/>
      <c r="HBO186" s="190"/>
      <c r="HBP186" s="190"/>
      <c r="HBQ186" s="190"/>
      <c r="HBR186" s="190"/>
      <c r="HBS186" s="190"/>
      <c r="HBT186" s="190"/>
      <c r="HBU186" s="190"/>
      <c r="HBV186" s="190"/>
      <c r="HBW186" s="190"/>
      <c r="HBX186" s="190"/>
      <c r="HBY186" s="190"/>
      <c r="HBZ186" s="190"/>
      <c r="HCA186" s="190"/>
      <c r="HCB186" s="190"/>
      <c r="HCC186" s="190"/>
      <c r="HCD186" s="190"/>
      <c r="HCE186" s="190"/>
      <c r="HCF186" s="190"/>
      <c r="HCG186" s="190"/>
      <c r="HCH186" s="190"/>
      <c r="HCI186" s="190"/>
      <c r="HCJ186" s="190"/>
      <c r="HCK186" s="190"/>
      <c r="HCL186" s="190"/>
      <c r="HCM186" s="190"/>
      <c r="HCN186" s="190"/>
      <c r="HCO186" s="190"/>
      <c r="HCP186" s="190"/>
      <c r="HCQ186" s="190"/>
      <c r="HCR186" s="190"/>
      <c r="HCS186" s="190"/>
      <c r="HCT186" s="190"/>
      <c r="HCU186" s="190"/>
      <c r="HCV186" s="190"/>
      <c r="HCW186" s="190"/>
      <c r="HCX186" s="190"/>
      <c r="HCY186" s="190"/>
      <c r="HCZ186" s="190"/>
      <c r="HDA186" s="190"/>
      <c r="HDB186" s="190"/>
      <c r="HDC186" s="190"/>
      <c r="HDD186" s="190"/>
      <c r="HDE186" s="190"/>
      <c r="HDF186" s="190"/>
      <c r="HDG186" s="190"/>
      <c r="HDH186" s="190"/>
      <c r="HDI186" s="190"/>
      <c r="HDJ186" s="190"/>
      <c r="HDK186" s="190"/>
      <c r="HDL186" s="190"/>
      <c r="HDM186" s="190"/>
      <c r="HDN186" s="190"/>
      <c r="HDO186" s="190"/>
      <c r="HDP186" s="190"/>
      <c r="HDQ186" s="190"/>
      <c r="HDR186" s="190"/>
      <c r="HDS186" s="190"/>
      <c r="HDT186" s="190"/>
      <c r="HDU186" s="190"/>
      <c r="HDV186" s="190"/>
      <c r="HDW186" s="190"/>
      <c r="HDX186" s="190"/>
      <c r="HDY186" s="190"/>
      <c r="HDZ186" s="190"/>
      <c r="HEA186" s="190"/>
      <c r="HEB186" s="190"/>
      <c r="HEC186" s="190"/>
      <c r="HED186" s="190"/>
      <c r="HEE186" s="190"/>
      <c r="HEF186" s="190"/>
      <c r="HEG186" s="190"/>
      <c r="HEH186" s="190"/>
      <c r="HEI186" s="190"/>
      <c r="HEJ186" s="190"/>
      <c r="HEK186" s="190"/>
      <c r="HEL186" s="190"/>
      <c r="HEM186" s="190"/>
      <c r="HEN186" s="190"/>
      <c r="HEO186" s="190"/>
      <c r="HEP186" s="190"/>
      <c r="HEQ186" s="190"/>
      <c r="HER186" s="190"/>
      <c r="HES186" s="190"/>
      <c r="HET186" s="190"/>
      <c r="HEU186" s="190"/>
      <c r="HEV186" s="190"/>
      <c r="HEW186" s="190"/>
      <c r="HEX186" s="190"/>
      <c r="HEY186" s="190"/>
      <c r="HEZ186" s="190"/>
      <c r="HFA186" s="190"/>
      <c r="HFB186" s="190"/>
      <c r="HFC186" s="190"/>
      <c r="HFD186" s="190"/>
      <c r="HFE186" s="190"/>
      <c r="HFF186" s="190"/>
      <c r="HFG186" s="190"/>
      <c r="HFH186" s="190"/>
      <c r="HFI186" s="190"/>
      <c r="HFJ186" s="190"/>
      <c r="HFK186" s="190"/>
      <c r="HFL186" s="190"/>
      <c r="HFM186" s="190"/>
      <c r="HFN186" s="190"/>
      <c r="HFO186" s="190"/>
      <c r="HFP186" s="190"/>
      <c r="HFQ186" s="190"/>
      <c r="HFR186" s="190"/>
      <c r="HFS186" s="190"/>
      <c r="HFT186" s="190"/>
      <c r="HFU186" s="190"/>
      <c r="HFV186" s="190"/>
      <c r="HFW186" s="190"/>
      <c r="HFX186" s="190"/>
      <c r="HFY186" s="190"/>
      <c r="HFZ186" s="190"/>
      <c r="HGA186" s="190"/>
      <c r="HGB186" s="190"/>
      <c r="HGC186" s="190"/>
      <c r="HGD186" s="190"/>
      <c r="HGE186" s="190"/>
      <c r="HGF186" s="190"/>
      <c r="HGG186" s="190"/>
      <c r="HGH186" s="190"/>
      <c r="HGI186" s="190"/>
      <c r="HGJ186" s="190"/>
      <c r="HGK186" s="190"/>
      <c r="HGL186" s="190"/>
      <c r="HGM186" s="190"/>
      <c r="HGN186" s="190"/>
      <c r="HGO186" s="190"/>
      <c r="HGP186" s="190"/>
      <c r="HGQ186" s="190"/>
      <c r="HGR186" s="190"/>
      <c r="HGS186" s="190"/>
      <c r="HGT186" s="190"/>
      <c r="HGU186" s="190"/>
      <c r="HGV186" s="190"/>
      <c r="HGW186" s="190"/>
      <c r="HGX186" s="190"/>
      <c r="HGY186" s="190"/>
      <c r="HGZ186" s="190"/>
      <c r="HHA186" s="190"/>
      <c r="HHB186" s="190"/>
      <c r="HHC186" s="190"/>
      <c r="HHD186" s="190"/>
      <c r="HHE186" s="190"/>
      <c r="HHF186" s="190"/>
      <c r="HHG186" s="190"/>
      <c r="HHH186" s="190"/>
      <c r="HHI186" s="190"/>
      <c r="HHJ186" s="190"/>
      <c r="HHK186" s="190"/>
      <c r="HHL186" s="190"/>
      <c r="HHM186" s="190"/>
      <c r="HHN186" s="190"/>
      <c r="HHO186" s="190"/>
      <c r="HHP186" s="190"/>
      <c r="HHQ186" s="190"/>
      <c r="HHR186" s="190"/>
      <c r="HHS186" s="190"/>
      <c r="HHT186" s="190"/>
      <c r="HHU186" s="190"/>
      <c r="HHV186" s="190"/>
      <c r="HHW186" s="190"/>
      <c r="HHX186" s="190"/>
      <c r="HHY186" s="190"/>
      <c r="HHZ186" s="190"/>
      <c r="HIA186" s="190"/>
      <c r="HIB186" s="190"/>
      <c r="HIC186" s="190"/>
      <c r="HID186" s="190"/>
      <c r="HIE186" s="190"/>
      <c r="HIF186" s="190"/>
      <c r="HIG186" s="190"/>
      <c r="HIH186" s="190"/>
      <c r="HII186" s="190"/>
      <c r="HIJ186" s="190"/>
      <c r="HIK186" s="190"/>
      <c r="HIL186" s="190"/>
      <c r="HIM186" s="190"/>
      <c r="HIN186" s="190"/>
      <c r="HIO186" s="190"/>
      <c r="HIP186" s="190"/>
      <c r="HIQ186" s="190"/>
      <c r="HIR186" s="190"/>
      <c r="HIS186" s="190"/>
      <c r="HIT186" s="190"/>
      <c r="HIU186" s="190"/>
      <c r="HIV186" s="190"/>
      <c r="HIW186" s="190"/>
      <c r="HIX186" s="190"/>
      <c r="HIY186" s="190"/>
      <c r="HIZ186" s="190"/>
      <c r="HJA186" s="190"/>
      <c r="HJB186" s="190"/>
      <c r="HJC186" s="190"/>
      <c r="HJD186" s="190"/>
      <c r="HJE186" s="190"/>
      <c r="HJF186" s="190"/>
      <c r="HJG186" s="190"/>
      <c r="HJH186" s="190"/>
      <c r="HJI186" s="190"/>
      <c r="HJJ186" s="190"/>
      <c r="HJK186" s="190"/>
      <c r="HJL186" s="190"/>
      <c r="HJM186" s="190"/>
      <c r="HJN186" s="190"/>
      <c r="HJO186" s="190"/>
      <c r="HJP186" s="190"/>
      <c r="HJQ186" s="190"/>
      <c r="HJR186" s="190"/>
      <c r="HJS186" s="190"/>
      <c r="HJT186" s="190"/>
      <c r="HJU186" s="190"/>
      <c r="HJV186" s="190"/>
      <c r="HJW186" s="190"/>
      <c r="HJX186" s="190"/>
      <c r="HJY186" s="190"/>
      <c r="HJZ186" s="190"/>
      <c r="HKA186" s="190"/>
      <c r="HKB186" s="190"/>
      <c r="HKC186" s="190"/>
      <c r="HKD186" s="190"/>
      <c r="HKE186" s="190"/>
      <c r="HKF186" s="190"/>
      <c r="HKG186" s="190"/>
      <c r="HKH186" s="190"/>
      <c r="HKI186" s="190"/>
      <c r="HKJ186" s="190"/>
      <c r="HKK186" s="190"/>
      <c r="HKL186" s="190"/>
      <c r="HKM186" s="190"/>
      <c r="HKN186" s="190"/>
      <c r="HKO186" s="190"/>
      <c r="HKP186" s="190"/>
      <c r="HKQ186" s="190"/>
      <c r="HKR186" s="190"/>
      <c r="HKS186" s="190"/>
      <c r="HKT186" s="190"/>
      <c r="HKU186" s="190"/>
      <c r="HKV186" s="190"/>
      <c r="HKW186" s="190"/>
      <c r="HKX186" s="190"/>
      <c r="HKY186" s="190"/>
      <c r="HKZ186" s="190"/>
      <c r="HLA186" s="190"/>
      <c r="HLB186" s="190"/>
      <c r="HLC186" s="190"/>
      <c r="HLD186" s="190"/>
      <c r="HLE186" s="190"/>
      <c r="HLF186" s="190"/>
      <c r="HLG186" s="190"/>
      <c r="HLH186" s="190"/>
      <c r="HLI186" s="190"/>
      <c r="HLJ186" s="190"/>
      <c r="HLK186" s="190"/>
      <c r="HLL186" s="190"/>
      <c r="HLM186" s="190"/>
      <c r="HLN186" s="190"/>
      <c r="HLO186" s="190"/>
      <c r="HLP186" s="190"/>
      <c r="HLQ186" s="190"/>
      <c r="HLR186" s="190"/>
      <c r="HLS186" s="190"/>
      <c r="HLT186" s="190"/>
      <c r="HLU186" s="190"/>
      <c r="HLV186" s="190"/>
      <c r="HLW186" s="190"/>
      <c r="HLX186" s="190"/>
      <c r="HLY186" s="190"/>
      <c r="HLZ186" s="190"/>
      <c r="HMA186" s="190"/>
      <c r="HMB186" s="190"/>
      <c r="HMC186" s="190"/>
      <c r="HMD186" s="190"/>
      <c r="HME186" s="190"/>
      <c r="HMF186" s="190"/>
      <c r="HMG186" s="190"/>
      <c r="HMH186" s="190"/>
      <c r="HMI186" s="190"/>
      <c r="HMJ186" s="190"/>
      <c r="HMK186" s="190"/>
      <c r="HML186" s="190"/>
      <c r="HMM186" s="190"/>
      <c r="HMN186" s="190"/>
      <c r="HMO186" s="190"/>
      <c r="HMP186" s="190"/>
      <c r="HMQ186" s="190"/>
      <c r="HMR186" s="190"/>
      <c r="HMS186" s="190"/>
      <c r="HMT186" s="190"/>
      <c r="HMU186" s="190"/>
      <c r="HMV186" s="190"/>
      <c r="HMW186" s="190"/>
      <c r="HMX186" s="190"/>
      <c r="HMY186" s="190"/>
      <c r="HMZ186" s="190"/>
      <c r="HNA186" s="190"/>
      <c r="HNB186" s="190"/>
      <c r="HNC186" s="190"/>
      <c r="HND186" s="190"/>
      <c r="HNE186" s="190"/>
      <c r="HNF186" s="190"/>
      <c r="HNG186" s="190"/>
      <c r="HNH186" s="190"/>
      <c r="HNI186" s="190"/>
      <c r="HNJ186" s="190"/>
      <c r="HNK186" s="190"/>
      <c r="HNL186" s="190"/>
      <c r="HNM186" s="190"/>
      <c r="HNN186" s="190"/>
      <c r="HNO186" s="190"/>
      <c r="HNP186" s="190"/>
      <c r="HNQ186" s="190"/>
      <c r="HNR186" s="190"/>
      <c r="HNS186" s="190"/>
      <c r="HNT186" s="190"/>
      <c r="HNU186" s="190"/>
      <c r="HNV186" s="190"/>
      <c r="HNW186" s="190"/>
      <c r="HNX186" s="190"/>
      <c r="HNY186" s="190"/>
      <c r="HNZ186" s="190"/>
      <c r="HOA186" s="190"/>
      <c r="HOB186" s="190"/>
      <c r="HOC186" s="190"/>
      <c r="HOD186" s="190"/>
      <c r="HOE186" s="190"/>
      <c r="HOF186" s="190"/>
      <c r="HOG186" s="190"/>
      <c r="HOH186" s="190"/>
      <c r="HOI186" s="190"/>
      <c r="HOJ186" s="190"/>
      <c r="HOK186" s="190"/>
      <c r="HOL186" s="190"/>
      <c r="HOM186" s="190"/>
      <c r="HON186" s="190"/>
      <c r="HOO186" s="190"/>
      <c r="HOP186" s="190"/>
      <c r="HOQ186" s="190"/>
      <c r="HOR186" s="190"/>
      <c r="HOS186" s="190"/>
      <c r="HOT186" s="190"/>
      <c r="HOU186" s="190"/>
      <c r="HOV186" s="190"/>
      <c r="HOW186" s="190"/>
      <c r="HOX186" s="190"/>
      <c r="HOY186" s="190"/>
      <c r="HOZ186" s="190"/>
      <c r="HPA186" s="190"/>
      <c r="HPB186" s="190"/>
      <c r="HPC186" s="190"/>
      <c r="HPD186" s="190"/>
      <c r="HPE186" s="190"/>
      <c r="HPF186" s="190"/>
      <c r="HPG186" s="190"/>
      <c r="HPH186" s="190"/>
      <c r="HPI186" s="190"/>
      <c r="HPJ186" s="190"/>
      <c r="HPK186" s="190"/>
      <c r="HPL186" s="190"/>
      <c r="HPM186" s="190"/>
      <c r="HPN186" s="190"/>
      <c r="HPO186" s="190"/>
      <c r="HPP186" s="190"/>
      <c r="HPQ186" s="190"/>
      <c r="HPR186" s="190"/>
      <c r="HPS186" s="190"/>
      <c r="HPT186" s="190"/>
      <c r="HPU186" s="190"/>
      <c r="HPV186" s="190"/>
      <c r="HPW186" s="190"/>
      <c r="HPX186" s="190"/>
      <c r="HPY186" s="190"/>
      <c r="HPZ186" s="190"/>
      <c r="HQA186" s="190"/>
      <c r="HQB186" s="190"/>
      <c r="HQC186" s="190"/>
      <c r="HQD186" s="190"/>
      <c r="HQE186" s="190"/>
      <c r="HQF186" s="190"/>
      <c r="HQG186" s="190"/>
      <c r="HQH186" s="190"/>
      <c r="HQI186" s="190"/>
      <c r="HQJ186" s="190"/>
      <c r="HQK186" s="190"/>
      <c r="HQL186" s="190"/>
      <c r="HQM186" s="190"/>
      <c r="HQN186" s="190"/>
      <c r="HQO186" s="190"/>
      <c r="HQP186" s="190"/>
      <c r="HQQ186" s="190"/>
      <c r="HQR186" s="190"/>
      <c r="HQS186" s="190"/>
      <c r="HQT186" s="190"/>
      <c r="HQU186" s="190"/>
      <c r="HQV186" s="190"/>
      <c r="HQW186" s="190"/>
      <c r="HQX186" s="190"/>
      <c r="HQY186" s="190"/>
      <c r="HQZ186" s="190"/>
      <c r="HRA186" s="190"/>
      <c r="HRB186" s="190"/>
      <c r="HRC186" s="190"/>
      <c r="HRD186" s="190"/>
      <c r="HRE186" s="190"/>
      <c r="HRF186" s="190"/>
      <c r="HRG186" s="190"/>
      <c r="HRH186" s="190"/>
      <c r="HRI186" s="190"/>
      <c r="HRJ186" s="190"/>
      <c r="HRK186" s="190"/>
      <c r="HRL186" s="190"/>
      <c r="HRM186" s="190"/>
      <c r="HRN186" s="190"/>
      <c r="HRO186" s="190"/>
      <c r="HRP186" s="190"/>
      <c r="HRQ186" s="190"/>
      <c r="HRR186" s="190"/>
      <c r="HRS186" s="190"/>
      <c r="HRT186" s="190"/>
      <c r="HRU186" s="190"/>
      <c r="HRV186" s="190"/>
      <c r="HRW186" s="190"/>
      <c r="HRX186" s="190"/>
      <c r="HRY186" s="190"/>
      <c r="HRZ186" s="190"/>
      <c r="HSA186" s="190"/>
      <c r="HSB186" s="190"/>
      <c r="HSC186" s="190"/>
      <c r="HSD186" s="190"/>
      <c r="HSE186" s="190"/>
      <c r="HSF186" s="190"/>
      <c r="HSG186" s="190"/>
      <c r="HSH186" s="190"/>
      <c r="HSI186" s="190"/>
      <c r="HSJ186" s="190"/>
      <c r="HSK186" s="190"/>
      <c r="HSL186" s="190"/>
      <c r="HSM186" s="190"/>
      <c r="HSN186" s="190"/>
      <c r="HSO186" s="190"/>
      <c r="HSP186" s="190"/>
      <c r="HSQ186" s="190"/>
      <c r="HSR186" s="190"/>
      <c r="HSS186" s="190"/>
      <c r="HST186" s="190"/>
      <c r="HSU186" s="190"/>
      <c r="HSV186" s="190"/>
      <c r="HSW186" s="190"/>
      <c r="HSX186" s="190"/>
      <c r="HSY186" s="190"/>
      <c r="HSZ186" s="190"/>
      <c r="HTA186" s="190"/>
      <c r="HTB186" s="190"/>
      <c r="HTC186" s="190"/>
      <c r="HTD186" s="190"/>
      <c r="HTE186" s="190"/>
      <c r="HTF186" s="190"/>
      <c r="HTG186" s="190"/>
      <c r="HTH186" s="190"/>
      <c r="HTI186" s="190"/>
      <c r="HTJ186" s="190"/>
      <c r="HTK186" s="190"/>
      <c r="HTL186" s="190"/>
      <c r="HTM186" s="190"/>
      <c r="HTN186" s="190"/>
      <c r="HTO186" s="190"/>
      <c r="HTP186" s="190"/>
      <c r="HTQ186" s="190"/>
      <c r="HTR186" s="190"/>
      <c r="HTS186" s="190"/>
      <c r="HTT186" s="190"/>
      <c r="HTU186" s="190"/>
      <c r="HTV186" s="190"/>
      <c r="HTW186" s="190"/>
      <c r="HTX186" s="190"/>
      <c r="HTY186" s="190"/>
      <c r="HTZ186" s="190"/>
      <c r="HUA186" s="190"/>
      <c r="HUB186" s="190"/>
      <c r="HUC186" s="190"/>
      <c r="HUD186" s="190"/>
      <c r="HUE186" s="190"/>
      <c r="HUF186" s="190"/>
      <c r="HUG186" s="190"/>
      <c r="HUH186" s="190"/>
      <c r="HUI186" s="190"/>
      <c r="HUJ186" s="190"/>
      <c r="HUK186" s="190"/>
      <c r="HUL186" s="190"/>
      <c r="HUM186" s="190"/>
      <c r="HUN186" s="190"/>
      <c r="HUO186" s="190"/>
      <c r="HUP186" s="190"/>
      <c r="HUQ186" s="190"/>
      <c r="HUR186" s="190"/>
      <c r="HUS186" s="190"/>
      <c r="HUT186" s="190"/>
      <c r="HUU186" s="190"/>
      <c r="HUV186" s="190"/>
      <c r="HUW186" s="190"/>
      <c r="HUX186" s="190"/>
      <c r="HUY186" s="190"/>
      <c r="HUZ186" s="190"/>
      <c r="HVA186" s="190"/>
      <c r="HVB186" s="190"/>
      <c r="HVC186" s="190"/>
      <c r="HVD186" s="190"/>
      <c r="HVE186" s="190"/>
      <c r="HVF186" s="190"/>
      <c r="HVG186" s="190"/>
      <c r="HVH186" s="190"/>
      <c r="HVI186" s="190"/>
      <c r="HVJ186" s="190"/>
      <c r="HVK186" s="190"/>
      <c r="HVL186" s="190"/>
      <c r="HVM186" s="190"/>
      <c r="HVN186" s="190"/>
      <c r="HVO186" s="190"/>
      <c r="HVP186" s="190"/>
      <c r="HVQ186" s="190"/>
      <c r="HVR186" s="190"/>
      <c r="HVS186" s="190"/>
      <c r="HVT186" s="190"/>
      <c r="HVU186" s="190"/>
      <c r="HVV186" s="190"/>
      <c r="HVW186" s="190"/>
      <c r="HVX186" s="190"/>
      <c r="HVY186" s="190"/>
      <c r="HVZ186" s="190"/>
      <c r="HWA186" s="190"/>
      <c r="HWB186" s="190"/>
      <c r="HWC186" s="190"/>
      <c r="HWD186" s="190"/>
      <c r="HWE186" s="190"/>
      <c r="HWF186" s="190"/>
      <c r="HWG186" s="190"/>
      <c r="HWH186" s="190"/>
      <c r="HWI186" s="190"/>
      <c r="HWJ186" s="190"/>
      <c r="HWK186" s="190"/>
      <c r="HWL186" s="190"/>
      <c r="HWM186" s="190"/>
      <c r="HWN186" s="190"/>
      <c r="HWO186" s="190"/>
      <c r="HWP186" s="190"/>
      <c r="HWQ186" s="190"/>
      <c r="HWR186" s="190"/>
      <c r="HWS186" s="190"/>
      <c r="HWT186" s="190"/>
      <c r="HWU186" s="190"/>
      <c r="HWV186" s="190"/>
      <c r="HWW186" s="190"/>
      <c r="HWX186" s="190"/>
      <c r="HWY186" s="190"/>
      <c r="HWZ186" s="190"/>
      <c r="HXA186" s="190"/>
      <c r="HXB186" s="190"/>
      <c r="HXC186" s="190"/>
      <c r="HXD186" s="190"/>
      <c r="HXE186" s="190"/>
      <c r="HXF186" s="190"/>
      <c r="HXG186" s="190"/>
      <c r="HXH186" s="190"/>
      <c r="HXI186" s="190"/>
      <c r="HXJ186" s="190"/>
      <c r="HXK186" s="190"/>
      <c r="HXL186" s="190"/>
      <c r="HXM186" s="190"/>
      <c r="HXN186" s="190"/>
      <c r="HXO186" s="190"/>
      <c r="HXP186" s="190"/>
      <c r="HXQ186" s="190"/>
      <c r="HXR186" s="190"/>
      <c r="HXS186" s="190"/>
      <c r="HXT186" s="190"/>
      <c r="HXU186" s="190"/>
      <c r="HXV186" s="190"/>
      <c r="HXW186" s="190"/>
      <c r="HXX186" s="190"/>
      <c r="HXY186" s="190"/>
      <c r="HXZ186" s="190"/>
      <c r="HYA186" s="190"/>
      <c r="HYB186" s="190"/>
      <c r="HYC186" s="190"/>
      <c r="HYD186" s="190"/>
      <c r="HYE186" s="190"/>
      <c r="HYF186" s="190"/>
      <c r="HYG186" s="190"/>
      <c r="HYH186" s="190"/>
      <c r="HYI186" s="190"/>
      <c r="HYJ186" s="190"/>
      <c r="HYK186" s="190"/>
      <c r="HYL186" s="190"/>
      <c r="HYM186" s="190"/>
      <c r="HYN186" s="190"/>
      <c r="HYO186" s="190"/>
      <c r="HYP186" s="190"/>
      <c r="HYQ186" s="190"/>
      <c r="HYR186" s="190"/>
      <c r="HYS186" s="190"/>
      <c r="HYT186" s="190"/>
      <c r="HYU186" s="190"/>
      <c r="HYV186" s="190"/>
      <c r="HYW186" s="190"/>
      <c r="HYX186" s="190"/>
      <c r="HYY186" s="190"/>
      <c r="HYZ186" s="190"/>
      <c r="HZA186" s="190"/>
      <c r="HZB186" s="190"/>
      <c r="HZC186" s="190"/>
      <c r="HZD186" s="190"/>
      <c r="HZE186" s="190"/>
      <c r="HZF186" s="190"/>
      <c r="HZG186" s="190"/>
      <c r="HZH186" s="190"/>
      <c r="HZI186" s="190"/>
      <c r="HZJ186" s="190"/>
      <c r="HZK186" s="190"/>
      <c r="HZL186" s="190"/>
      <c r="HZM186" s="190"/>
      <c r="HZN186" s="190"/>
      <c r="HZO186" s="190"/>
      <c r="HZP186" s="190"/>
      <c r="HZQ186" s="190"/>
      <c r="HZR186" s="190"/>
      <c r="HZS186" s="190"/>
      <c r="HZT186" s="190"/>
      <c r="HZU186" s="190"/>
      <c r="HZV186" s="190"/>
      <c r="HZW186" s="190"/>
      <c r="HZX186" s="190"/>
      <c r="HZY186" s="190"/>
      <c r="HZZ186" s="190"/>
      <c r="IAA186" s="190"/>
      <c r="IAB186" s="190"/>
      <c r="IAC186" s="190"/>
      <c r="IAD186" s="190"/>
      <c r="IAE186" s="190"/>
      <c r="IAF186" s="190"/>
      <c r="IAG186" s="190"/>
      <c r="IAH186" s="190"/>
      <c r="IAI186" s="190"/>
      <c r="IAJ186" s="190"/>
      <c r="IAK186" s="190"/>
      <c r="IAL186" s="190"/>
      <c r="IAM186" s="190"/>
      <c r="IAN186" s="190"/>
      <c r="IAO186" s="190"/>
      <c r="IAP186" s="190"/>
      <c r="IAQ186" s="190"/>
      <c r="IAR186" s="190"/>
      <c r="IAS186" s="190"/>
      <c r="IAT186" s="190"/>
      <c r="IAU186" s="190"/>
      <c r="IAV186" s="190"/>
      <c r="IAW186" s="190"/>
      <c r="IAX186" s="190"/>
      <c r="IAY186" s="190"/>
      <c r="IAZ186" s="190"/>
      <c r="IBA186" s="190"/>
      <c r="IBB186" s="190"/>
      <c r="IBC186" s="190"/>
      <c r="IBD186" s="190"/>
      <c r="IBE186" s="190"/>
      <c r="IBF186" s="190"/>
      <c r="IBG186" s="190"/>
      <c r="IBH186" s="190"/>
      <c r="IBI186" s="190"/>
      <c r="IBJ186" s="190"/>
      <c r="IBK186" s="190"/>
      <c r="IBL186" s="190"/>
      <c r="IBM186" s="190"/>
      <c r="IBN186" s="190"/>
      <c r="IBO186" s="190"/>
      <c r="IBP186" s="190"/>
      <c r="IBQ186" s="190"/>
      <c r="IBR186" s="190"/>
      <c r="IBS186" s="190"/>
      <c r="IBT186" s="190"/>
      <c r="IBU186" s="190"/>
      <c r="IBV186" s="190"/>
      <c r="IBW186" s="190"/>
      <c r="IBX186" s="190"/>
      <c r="IBY186" s="190"/>
      <c r="IBZ186" s="190"/>
      <c r="ICA186" s="190"/>
      <c r="ICB186" s="190"/>
      <c r="ICC186" s="190"/>
      <c r="ICD186" s="190"/>
      <c r="ICE186" s="190"/>
      <c r="ICF186" s="190"/>
      <c r="ICG186" s="190"/>
      <c r="ICH186" s="190"/>
      <c r="ICI186" s="190"/>
      <c r="ICJ186" s="190"/>
      <c r="ICK186" s="190"/>
      <c r="ICL186" s="190"/>
      <c r="ICM186" s="190"/>
      <c r="ICN186" s="190"/>
      <c r="ICO186" s="190"/>
      <c r="ICP186" s="190"/>
      <c r="ICQ186" s="190"/>
      <c r="ICR186" s="190"/>
      <c r="ICS186" s="190"/>
      <c r="ICT186" s="190"/>
      <c r="ICU186" s="190"/>
      <c r="ICV186" s="190"/>
      <c r="ICW186" s="190"/>
      <c r="ICX186" s="190"/>
      <c r="ICY186" s="190"/>
      <c r="ICZ186" s="190"/>
      <c r="IDA186" s="190"/>
      <c r="IDB186" s="190"/>
      <c r="IDC186" s="190"/>
      <c r="IDD186" s="190"/>
      <c r="IDE186" s="190"/>
      <c r="IDF186" s="190"/>
      <c r="IDG186" s="190"/>
      <c r="IDH186" s="190"/>
      <c r="IDI186" s="190"/>
      <c r="IDJ186" s="190"/>
      <c r="IDK186" s="190"/>
      <c r="IDL186" s="190"/>
      <c r="IDM186" s="190"/>
      <c r="IDN186" s="190"/>
      <c r="IDO186" s="190"/>
      <c r="IDP186" s="190"/>
      <c r="IDQ186" s="190"/>
      <c r="IDR186" s="190"/>
      <c r="IDS186" s="190"/>
      <c r="IDT186" s="190"/>
      <c r="IDU186" s="190"/>
      <c r="IDV186" s="190"/>
      <c r="IDW186" s="190"/>
      <c r="IDX186" s="190"/>
      <c r="IDY186" s="190"/>
      <c r="IDZ186" s="190"/>
      <c r="IEA186" s="190"/>
      <c r="IEB186" s="190"/>
      <c r="IEC186" s="190"/>
      <c r="IED186" s="190"/>
      <c r="IEE186" s="190"/>
      <c r="IEF186" s="190"/>
      <c r="IEG186" s="190"/>
      <c r="IEH186" s="190"/>
      <c r="IEI186" s="190"/>
      <c r="IEJ186" s="190"/>
      <c r="IEK186" s="190"/>
      <c r="IEL186" s="190"/>
      <c r="IEM186" s="190"/>
      <c r="IEN186" s="190"/>
      <c r="IEO186" s="190"/>
      <c r="IEP186" s="190"/>
      <c r="IEQ186" s="190"/>
      <c r="IER186" s="190"/>
      <c r="IES186" s="190"/>
      <c r="IET186" s="190"/>
      <c r="IEU186" s="190"/>
      <c r="IEV186" s="190"/>
      <c r="IEW186" s="190"/>
      <c r="IEX186" s="190"/>
      <c r="IEY186" s="190"/>
      <c r="IEZ186" s="190"/>
      <c r="IFA186" s="190"/>
      <c r="IFB186" s="190"/>
      <c r="IFC186" s="190"/>
      <c r="IFD186" s="190"/>
      <c r="IFE186" s="190"/>
      <c r="IFF186" s="190"/>
      <c r="IFG186" s="190"/>
      <c r="IFH186" s="190"/>
      <c r="IFI186" s="190"/>
      <c r="IFJ186" s="190"/>
      <c r="IFK186" s="190"/>
      <c r="IFL186" s="190"/>
      <c r="IFM186" s="190"/>
      <c r="IFN186" s="190"/>
      <c r="IFO186" s="190"/>
      <c r="IFP186" s="190"/>
      <c r="IFQ186" s="190"/>
      <c r="IFR186" s="190"/>
      <c r="IFS186" s="190"/>
      <c r="IFT186" s="190"/>
      <c r="IFU186" s="190"/>
      <c r="IFV186" s="190"/>
      <c r="IFW186" s="190"/>
      <c r="IFX186" s="190"/>
      <c r="IFY186" s="190"/>
      <c r="IFZ186" s="190"/>
      <c r="IGA186" s="190"/>
      <c r="IGB186" s="190"/>
      <c r="IGC186" s="190"/>
      <c r="IGD186" s="190"/>
      <c r="IGE186" s="190"/>
      <c r="IGF186" s="190"/>
      <c r="IGG186" s="190"/>
      <c r="IGH186" s="190"/>
      <c r="IGI186" s="190"/>
      <c r="IGJ186" s="190"/>
      <c r="IGK186" s="190"/>
      <c r="IGL186" s="190"/>
      <c r="IGM186" s="190"/>
      <c r="IGN186" s="190"/>
      <c r="IGO186" s="190"/>
      <c r="IGP186" s="190"/>
      <c r="IGQ186" s="190"/>
      <c r="IGR186" s="190"/>
      <c r="IGS186" s="190"/>
      <c r="IGT186" s="190"/>
      <c r="IGU186" s="190"/>
      <c r="IGV186" s="190"/>
      <c r="IGW186" s="190"/>
      <c r="IGX186" s="190"/>
      <c r="IGY186" s="190"/>
      <c r="IGZ186" s="190"/>
      <c r="IHA186" s="190"/>
      <c r="IHB186" s="190"/>
      <c r="IHC186" s="190"/>
      <c r="IHD186" s="190"/>
      <c r="IHE186" s="190"/>
      <c r="IHF186" s="190"/>
      <c r="IHG186" s="190"/>
      <c r="IHH186" s="190"/>
      <c r="IHI186" s="190"/>
      <c r="IHJ186" s="190"/>
      <c r="IHK186" s="190"/>
      <c r="IHL186" s="190"/>
      <c r="IHM186" s="190"/>
      <c r="IHN186" s="190"/>
      <c r="IHO186" s="190"/>
      <c r="IHP186" s="190"/>
      <c r="IHQ186" s="190"/>
      <c r="IHR186" s="190"/>
      <c r="IHS186" s="190"/>
      <c r="IHT186" s="190"/>
      <c r="IHU186" s="190"/>
      <c r="IHV186" s="190"/>
      <c r="IHW186" s="190"/>
      <c r="IHX186" s="190"/>
      <c r="IHY186" s="190"/>
      <c r="IHZ186" s="190"/>
      <c r="IIA186" s="190"/>
      <c r="IIB186" s="190"/>
      <c r="IIC186" s="190"/>
      <c r="IID186" s="190"/>
      <c r="IIE186" s="190"/>
      <c r="IIF186" s="190"/>
      <c r="IIG186" s="190"/>
      <c r="IIH186" s="190"/>
      <c r="III186" s="190"/>
      <c r="IIJ186" s="190"/>
      <c r="IIK186" s="190"/>
      <c r="IIL186" s="190"/>
      <c r="IIM186" s="190"/>
      <c r="IIN186" s="190"/>
      <c r="IIO186" s="190"/>
      <c r="IIP186" s="190"/>
      <c r="IIQ186" s="190"/>
      <c r="IIR186" s="190"/>
      <c r="IIS186" s="190"/>
      <c r="IIT186" s="190"/>
      <c r="IIU186" s="190"/>
      <c r="IIV186" s="190"/>
      <c r="IIW186" s="190"/>
      <c r="IIX186" s="190"/>
      <c r="IIY186" s="190"/>
      <c r="IIZ186" s="190"/>
      <c r="IJA186" s="190"/>
      <c r="IJB186" s="190"/>
      <c r="IJC186" s="190"/>
      <c r="IJD186" s="190"/>
      <c r="IJE186" s="190"/>
      <c r="IJF186" s="190"/>
      <c r="IJG186" s="190"/>
      <c r="IJH186" s="190"/>
      <c r="IJI186" s="190"/>
      <c r="IJJ186" s="190"/>
      <c r="IJK186" s="190"/>
      <c r="IJL186" s="190"/>
      <c r="IJM186" s="190"/>
      <c r="IJN186" s="190"/>
      <c r="IJO186" s="190"/>
      <c r="IJP186" s="190"/>
      <c r="IJQ186" s="190"/>
      <c r="IJR186" s="190"/>
      <c r="IJS186" s="190"/>
      <c r="IJT186" s="190"/>
      <c r="IJU186" s="190"/>
      <c r="IJV186" s="190"/>
      <c r="IJW186" s="190"/>
      <c r="IJX186" s="190"/>
      <c r="IJY186" s="190"/>
      <c r="IJZ186" s="190"/>
      <c r="IKA186" s="190"/>
      <c r="IKB186" s="190"/>
      <c r="IKC186" s="190"/>
      <c r="IKD186" s="190"/>
      <c r="IKE186" s="190"/>
      <c r="IKF186" s="190"/>
      <c r="IKG186" s="190"/>
      <c r="IKH186" s="190"/>
      <c r="IKI186" s="190"/>
      <c r="IKJ186" s="190"/>
      <c r="IKK186" s="190"/>
      <c r="IKL186" s="190"/>
      <c r="IKM186" s="190"/>
      <c r="IKN186" s="190"/>
      <c r="IKO186" s="190"/>
      <c r="IKP186" s="190"/>
      <c r="IKQ186" s="190"/>
      <c r="IKR186" s="190"/>
      <c r="IKS186" s="190"/>
      <c r="IKT186" s="190"/>
      <c r="IKU186" s="190"/>
      <c r="IKV186" s="190"/>
      <c r="IKW186" s="190"/>
      <c r="IKX186" s="190"/>
      <c r="IKY186" s="190"/>
      <c r="IKZ186" s="190"/>
      <c r="ILA186" s="190"/>
      <c r="ILB186" s="190"/>
      <c r="ILC186" s="190"/>
      <c r="ILD186" s="190"/>
      <c r="ILE186" s="190"/>
      <c r="ILF186" s="190"/>
      <c r="ILG186" s="190"/>
      <c r="ILH186" s="190"/>
      <c r="ILI186" s="190"/>
      <c r="ILJ186" s="190"/>
      <c r="ILK186" s="190"/>
      <c r="ILL186" s="190"/>
      <c r="ILM186" s="190"/>
      <c r="ILN186" s="190"/>
      <c r="ILO186" s="190"/>
      <c r="ILP186" s="190"/>
      <c r="ILQ186" s="190"/>
      <c r="ILR186" s="190"/>
      <c r="ILS186" s="190"/>
      <c r="ILT186" s="190"/>
      <c r="ILU186" s="190"/>
      <c r="ILV186" s="190"/>
      <c r="ILW186" s="190"/>
      <c r="ILX186" s="190"/>
      <c r="ILY186" s="190"/>
      <c r="ILZ186" s="190"/>
      <c r="IMA186" s="190"/>
      <c r="IMB186" s="190"/>
      <c r="IMC186" s="190"/>
      <c r="IMD186" s="190"/>
      <c r="IME186" s="190"/>
      <c r="IMF186" s="190"/>
      <c r="IMG186" s="190"/>
      <c r="IMH186" s="190"/>
      <c r="IMI186" s="190"/>
      <c r="IMJ186" s="190"/>
      <c r="IMK186" s="190"/>
      <c r="IML186" s="190"/>
      <c r="IMM186" s="190"/>
      <c r="IMN186" s="190"/>
      <c r="IMO186" s="190"/>
      <c r="IMP186" s="190"/>
      <c r="IMQ186" s="190"/>
      <c r="IMR186" s="190"/>
      <c r="IMS186" s="190"/>
      <c r="IMT186" s="190"/>
      <c r="IMU186" s="190"/>
      <c r="IMV186" s="190"/>
      <c r="IMW186" s="190"/>
      <c r="IMX186" s="190"/>
      <c r="IMY186" s="190"/>
      <c r="IMZ186" s="190"/>
      <c r="INA186" s="190"/>
      <c r="INB186" s="190"/>
      <c r="INC186" s="190"/>
      <c r="IND186" s="190"/>
      <c r="INE186" s="190"/>
      <c r="INF186" s="190"/>
      <c r="ING186" s="190"/>
      <c r="INH186" s="190"/>
      <c r="INI186" s="190"/>
      <c r="INJ186" s="190"/>
      <c r="INK186" s="190"/>
      <c r="INL186" s="190"/>
      <c r="INM186" s="190"/>
      <c r="INN186" s="190"/>
      <c r="INO186" s="190"/>
      <c r="INP186" s="190"/>
      <c r="INQ186" s="190"/>
      <c r="INR186" s="190"/>
      <c r="INS186" s="190"/>
      <c r="INT186" s="190"/>
      <c r="INU186" s="190"/>
      <c r="INV186" s="190"/>
      <c r="INW186" s="190"/>
      <c r="INX186" s="190"/>
      <c r="INY186" s="190"/>
      <c r="INZ186" s="190"/>
      <c r="IOA186" s="190"/>
      <c r="IOB186" s="190"/>
      <c r="IOC186" s="190"/>
      <c r="IOD186" s="190"/>
      <c r="IOE186" s="190"/>
      <c r="IOF186" s="190"/>
      <c r="IOG186" s="190"/>
      <c r="IOH186" s="190"/>
      <c r="IOI186" s="190"/>
      <c r="IOJ186" s="190"/>
      <c r="IOK186" s="190"/>
      <c r="IOL186" s="190"/>
      <c r="IOM186" s="190"/>
      <c r="ION186" s="190"/>
      <c r="IOO186" s="190"/>
      <c r="IOP186" s="190"/>
      <c r="IOQ186" s="190"/>
      <c r="IOR186" s="190"/>
      <c r="IOS186" s="190"/>
      <c r="IOT186" s="190"/>
      <c r="IOU186" s="190"/>
      <c r="IOV186" s="190"/>
      <c r="IOW186" s="190"/>
      <c r="IOX186" s="190"/>
      <c r="IOY186" s="190"/>
      <c r="IOZ186" s="190"/>
      <c r="IPA186" s="190"/>
      <c r="IPB186" s="190"/>
      <c r="IPC186" s="190"/>
      <c r="IPD186" s="190"/>
      <c r="IPE186" s="190"/>
      <c r="IPF186" s="190"/>
      <c r="IPG186" s="190"/>
      <c r="IPH186" s="190"/>
      <c r="IPI186" s="190"/>
      <c r="IPJ186" s="190"/>
      <c r="IPK186" s="190"/>
      <c r="IPL186" s="190"/>
      <c r="IPM186" s="190"/>
      <c r="IPN186" s="190"/>
      <c r="IPO186" s="190"/>
      <c r="IPP186" s="190"/>
      <c r="IPQ186" s="190"/>
      <c r="IPR186" s="190"/>
      <c r="IPS186" s="190"/>
      <c r="IPT186" s="190"/>
      <c r="IPU186" s="190"/>
      <c r="IPV186" s="190"/>
      <c r="IPW186" s="190"/>
      <c r="IPX186" s="190"/>
      <c r="IPY186" s="190"/>
      <c r="IPZ186" s="190"/>
      <c r="IQA186" s="190"/>
      <c r="IQB186" s="190"/>
      <c r="IQC186" s="190"/>
      <c r="IQD186" s="190"/>
      <c r="IQE186" s="190"/>
      <c r="IQF186" s="190"/>
      <c r="IQG186" s="190"/>
      <c r="IQH186" s="190"/>
      <c r="IQI186" s="190"/>
      <c r="IQJ186" s="190"/>
      <c r="IQK186" s="190"/>
      <c r="IQL186" s="190"/>
      <c r="IQM186" s="190"/>
      <c r="IQN186" s="190"/>
      <c r="IQO186" s="190"/>
      <c r="IQP186" s="190"/>
      <c r="IQQ186" s="190"/>
      <c r="IQR186" s="190"/>
      <c r="IQS186" s="190"/>
      <c r="IQT186" s="190"/>
      <c r="IQU186" s="190"/>
      <c r="IQV186" s="190"/>
      <c r="IQW186" s="190"/>
      <c r="IQX186" s="190"/>
      <c r="IQY186" s="190"/>
      <c r="IQZ186" s="190"/>
      <c r="IRA186" s="190"/>
      <c r="IRB186" s="190"/>
      <c r="IRC186" s="190"/>
      <c r="IRD186" s="190"/>
      <c r="IRE186" s="190"/>
      <c r="IRF186" s="190"/>
      <c r="IRG186" s="190"/>
      <c r="IRH186" s="190"/>
      <c r="IRI186" s="190"/>
      <c r="IRJ186" s="190"/>
      <c r="IRK186" s="190"/>
      <c r="IRL186" s="190"/>
      <c r="IRM186" s="190"/>
      <c r="IRN186" s="190"/>
      <c r="IRO186" s="190"/>
      <c r="IRP186" s="190"/>
      <c r="IRQ186" s="190"/>
      <c r="IRR186" s="190"/>
      <c r="IRS186" s="190"/>
      <c r="IRT186" s="190"/>
      <c r="IRU186" s="190"/>
      <c r="IRV186" s="190"/>
      <c r="IRW186" s="190"/>
      <c r="IRX186" s="190"/>
      <c r="IRY186" s="190"/>
      <c r="IRZ186" s="190"/>
      <c r="ISA186" s="190"/>
      <c r="ISB186" s="190"/>
      <c r="ISC186" s="190"/>
      <c r="ISD186" s="190"/>
      <c r="ISE186" s="190"/>
      <c r="ISF186" s="190"/>
      <c r="ISG186" s="190"/>
      <c r="ISH186" s="190"/>
      <c r="ISI186" s="190"/>
      <c r="ISJ186" s="190"/>
      <c r="ISK186" s="190"/>
      <c r="ISL186" s="190"/>
      <c r="ISM186" s="190"/>
      <c r="ISN186" s="190"/>
      <c r="ISO186" s="190"/>
      <c r="ISP186" s="190"/>
      <c r="ISQ186" s="190"/>
      <c r="ISR186" s="190"/>
      <c r="ISS186" s="190"/>
      <c r="IST186" s="190"/>
      <c r="ISU186" s="190"/>
      <c r="ISV186" s="190"/>
      <c r="ISW186" s="190"/>
      <c r="ISX186" s="190"/>
      <c r="ISY186" s="190"/>
      <c r="ISZ186" s="190"/>
      <c r="ITA186" s="190"/>
      <c r="ITB186" s="190"/>
      <c r="ITC186" s="190"/>
      <c r="ITD186" s="190"/>
      <c r="ITE186" s="190"/>
      <c r="ITF186" s="190"/>
      <c r="ITG186" s="190"/>
      <c r="ITH186" s="190"/>
      <c r="ITI186" s="190"/>
      <c r="ITJ186" s="190"/>
      <c r="ITK186" s="190"/>
      <c r="ITL186" s="190"/>
      <c r="ITM186" s="190"/>
      <c r="ITN186" s="190"/>
      <c r="ITO186" s="190"/>
      <c r="ITP186" s="190"/>
      <c r="ITQ186" s="190"/>
      <c r="ITR186" s="190"/>
      <c r="ITS186" s="190"/>
      <c r="ITT186" s="190"/>
      <c r="ITU186" s="190"/>
      <c r="ITV186" s="190"/>
      <c r="ITW186" s="190"/>
      <c r="ITX186" s="190"/>
      <c r="ITY186" s="190"/>
      <c r="ITZ186" s="190"/>
      <c r="IUA186" s="190"/>
      <c r="IUB186" s="190"/>
      <c r="IUC186" s="190"/>
      <c r="IUD186" s="190"/>
      <c r="IUE186" s="190"/>
      <c r="IUF186" s="190"/>
      <c r="IUG186" s="190"/>
      <c r="IUH186" s="190"/>
      <c r="IUI186" s="190"/>
      <c r="IUJ186" s="190"/>
      <c r="IUK186" s="190"/>
      <c r="IUL186" s="190"/>
      <c r="IUM186" s="190"/>
      <c r="IUN186" s="190"/>
      <c r="IUO186" s="190"/>
      <c r="IUP186" s="190"/>
      <c r="IUQ186" s="190"/>
      <c r="IUR186" s="190"/>
      <c r="IUS186" s="190"/>
      <c r="IUT186" s="190"/>
      <c r="IUU186" s="190"/>
      <c r="IUV186" s="190"/>
      <c r="IUW186" s="190"/>
      <c r="IUX186" s="190"/>
      <c r="IUY186" s="190"/>
      <c r="IUZ186" s="190"/>
      <c r="IVA186" s="190"/>
      <c r="IVB186" s="190"/>
      <c r="IVC186" s="190"/>
      <c r="IVD186" s="190"/>
      <c r="IVE186" s="190"/>
      <c r="IVF186" s="190"/>
      <c r="IVG186" s="190"/>
      <c r="IVH186" s="190"/>
      <c r="IVI186" s="190"/>
      <c r="IVJ186" s="190"/>
      <c r="IVK186" s="190"/>
      <c r="IVL186" s="190"/>
      <c r="IVM186" s="190"/>
      <c r="IVN186" s="190"/>
      <c r="IVO186" s="190"/>
      <c r="IVP186" s="190"/>
      <c r="IVQ186" s="190"/>
      <c r="IVR186" s="190"/>
      <c r="IVS186" s="190"/>
      <c r="IVT186" s="190"/>
      <c r="IVU186" s="190"/>
      <c r="IVV186" s="190"/>
      <c r="IVW186" s="190"/>
      <c r="IVX186" s="190"/>
      <c r="IVY186" s="190"/>
      <c r="IVZ186" s="190"/>
      <c r="IWA186" s="190"/>
      <c r="IWB186" s="190"/>
      <c r="IWC186" s="190"/>
      <c r="IWD186" s="190"/>
      <c r="IWE186" s="190"/>
      <c r="IWF186" s="190"/>
      <c r="IWG186" s="190"/>
      <c r="IWH186" s="190"/>
      <c r="IWI186" s="190"/>
      <c r="IWJ186" s="190"/>
      <c r="IWK186" s="190"/>
      <c r="IWL186" s="190"/>
      <c r="IWM186" s="190"/>
      <c r="IWN186" s="190"/>
      <c r="IWO186" s="190"/>
      <c r="IWP186" s="190"/>
      <c r="IWQ186" s="190"/>
      <c r="IWR186" s="190"/>
      <c r="IWS186" s="190"/>
      <c r="IWT186" s="190"/>
      <c r="IWU186" s="190"/>
      <c r="IWV186" s="190"/>
      <c r="IWW186" s="190"/>
      <c r="IWX186" s="190"/>
      <c r="IWY186" s="190"/>
      <c r="IWZ186" s="190"/>
      <c r="IXA186" s="190"/>
      <c r="IXB186" s="190"/>
      <c r="IXC186" s="190"/>
      <c r="IXD186" s="190"/>
      <c r="IXE186" s="190"/>
      <c r="IXF186" s="190"/>
      <c r="IXG186" s="190"/>
      <c r="IXH186" s="190"/>
      <c r="IXI186" s="190"/>
      <c r="IXJ186" s="190"/>
      <c r="IXK186" s="190"/>
      <c r="IXL186" s="190"/>
      <c r="IXM186" s="190"/>
      <c r="IXN186" s="190"/>
      <c r="IXO186" s="190"/>
      <c r="IXP186" s="190"/>
      <c r="IXQ186" s="190"/>
      <c r="IXR186" s="190"/>
      <c r="IXS186" s="190"/>
      <c r="IXT186" s="190"/>
      <c r="IXU186" s="190"/>
      <c r="IXV186" s="190"/>
      <c r="IXW186" s="190"/>
      <c r="IXX186" s="190"/>
      <c r="IXY186" s="190"/>
      <c r="IXZ186" s="190"/>
      <c r="IYA186" s="190"/>
      <c r="IYB186" s="190"/>
      <c r="IYC186" s="190"/>
      <c r="IYD186" s="190"/>
      <c r="IYE186" s="190"/>
      <c r="IYF186" s="190"/>
      <c r="IYG186" s="190"/>
      <c r="IYH186" s="190"/>
      <c r="IYI186" s="190"/>
      <c r="IYJ186" s="190"/>
      <c r="IYK186" s="190"/>
      <c r="IYL186" s="190"/>
      <c r="IYM186" s="190"/>
      <c r="IYN186" s="190"/>
      <c r="IYO186" s="190"/>
      <c r="IYP186" s="190"/>
      <c r="IYQ186" s="190"/>
      <c r="IYR186" s="190"/>
      <c r="IYS186" s="190"/>
      <c r="IYT186" s="190"/>
      <c r="IYU186" s="190"/>
      <c r="IYV186" s="190"/>
      <c r="IYW186" s="190"/>
      <c r="IYX186" s="190"/>
      <c r="IYY186" s="190"/>
      <c r="IYZ186" s="190"/>
      <c r="IZA186" s="190"/>
      <c r="IZB186" s="190"/>
      <c r="IZC186" s="190"/>
      <c r="IZD186" s="190"/>
      <c r="IZE186" s="190"/>
      <c r="IZF186" s="190"/>
      <c r="IZG186" s="190"/>
      <c r="IZH186" s="190"/>
      <c r="IZI186" s="190"/>
      <c r="IZJ186" s="190"/>
      <c r="IZK186" s="190"/>
      <c r="IZL186" s="190"/>
      <c r="IZM186" s="190"/>
      <c r="IZN186" s="190"/>
      <c r="IZO186" s="190"/>
      <c r="IZP186" s="190"/>
      <c r="IZQ186" s="190"/>
      <c r="IZR186" s="190"/>
      <c r="IZS186" s="190"/>
      <c r="IZT186" s="190"/>
      <c r="IZU186" s="190"/>
      <c r="IZV186" s="190"/>
      <c r="IZW186" s="190"/>
      <c r="IZX186" s="190"/>
      <c r="IZY186" s="190"/>
      <c r="IZZ186" s="190"/>
      <c r="JAA186" s="190"/>
      <c r="JAB186" s="190"/>
      <c r="JAC186" s="190"/>
      <c r="JAD186" s="190"/>
      <c r="JAE186" s="190"/>
      <c r="JAF186" s="190"/>
      <c r="JAG186" s="190"/>
      <c r="JAH186" s="190"/>
      <c r="JAI186" s="190"/>
      <c r="JAJ186" s="190"/>
      <c r="JAK186" s="190"/>
      <c r="JAL186" s="190"/>
      <c r="JAM186" s="190"/>
      <c r="JAN186" s="190"/>
      <c r="JAO186" s="190"/>
      <c r="JAP186" s="190"/>
      <c r="JAQ186" s="190"/>
      <c r="JAR186" s="190"/>
      <c r="JAS186" s="190"/>
      <c r="JAT186" s="190"/>
      <c r="JAU186" s="190"/>
      <c r="JAV186" s="190"/>
      <c r="JAW186" s="190"/>
      <c r="JAX186" s="190"/>
      <c r="JAY186" s="190"/>
      <c r="JAZ186" s="190"/>
      <c r="JBA186" s="190"/>
      <c r="JBB186" s="190"/>
      <c r="JBC186" s="190"/>
      <c r="JBD186" s="190"/>
      <c r="JBE186" s="190"/>
      <c r="JBF186" s="190"/>
      <c r="JBG186" s="190"/>
      <c r="JBH186" s="190"/>
      <c r="JBI186" s="190"/>
      <c r="JBJ186" s="190"/>
      <c r="JBK186" s="190"/>
      <c r="JBL186" s="190"/>
      <c r="JBM186" s="190"/>
      <c r="JBN186" s="190"/>
      <c r="JBO186" s="190"/>
      <c r="JBP186" s="190"/>
      <c r="JBQ186" s="190"/>
      <c r="JBR186" s="190"/>
      <c r="JBS186" s="190"/>
      <c r="JBT186" s="190"/>
      <c r="JBU186" s="190"/>
      <c r="JBV186" s="190"/>
      <c r="JBW186" s="190"/>
      <c r="JBX186" s="190"/>
      <c r="JBY186" s="190"/>
      <c r="JBZ186" s="190"/>
      <c r="JCA186" s="190"/>
      <c r="JCB186" s="190"/>
      <c r="JCC186" s="190"/>
      <c r="JCD186" s="190"/>
      <c r="JCE186" s="190"/>
      <c r="JCF186" s="190"/>
      <c r="JCG186" s="190"/>
      <c r="JCH186" s="190"/>
      <c r="JCI186" s="190"/>
      <c r="JCJ186" s="190"/>
      <c r="JCK186" s="190"/>
      <c r="JCL186" s="190"/>
      <c r="JCM186" s="190"/>
      <c r="JCN186" s="190"/>
      <c r="JCO186" s="190"/>
      <c r="JCP186" s="190"/>
      <c r="JCQ186" s="190"/>
      <c r="JCR186" s="190"/>
      <c r="JCS186" s="190"/>
      <c r="JCT186" s="190"/>
      <c r="JCU186" s="190"/>
      <c r="JCV186" s="190"/>
      <c r="JCW186" s="190"/>
      <c r="JCX186" s="190"/>
      <c r="JCY186" s="190"/>
      <c r="JCZ186" s="190"/>
      <c r="JDA186" s="190"/>
      <c r="JDB186" s="190"/>
      <c r="JDC186" s="190"/>
      <c r="JDD186" s="190"/>
      <c r="JDE186" s="190"/>
      <c r="JDF186" s="190"/>
      <c r="JDG186" s="190"/>
      <c r="JDH186" s="190"/>
      <c r="JDI186" s="190"/>
      <c r="JDJ186" s="190"/>
      <c r="JDK186" s="190"/>
      <c r="JDL186" s="190"/>
      <c r="JDM186" s="190"/>
      <c r="JDN186" s="190"/>
      <c r="JDO186" s="190"/>
      <c r="JDP186" s="190"/>
      <c r="JDQ186" s="190"/>
      <c r="JDR186" s="190"/>
      <c r="JDS186" s="190"/>
      <c r="JDT186" s="190"/>
      <c r="JDU186" s="190"/>
      <c r="JDV186" s="190"/>
      <c r="JDW186" s="190"/>
      <c r="JDX186" s="190"/>
      <c r="JDY186" s="190"/>
      <c r="JDZ186" s="190"/>
      <c r="JEA186" s="190"/>
      <c r="JEB186" s="190"/>
      <c r="JEC186" s="190"/>
      <c r="JED186" s="190"/>
      <c r="JEE186" s="190"/>
      <c r="JEF186" s="190"/>
      <c r="JEG186" s="190"/>
      <c r="JEH186" s="190"/>
      <c r="JEI186" s="190"/>
      <c r="JEJ186" s="190"/>
      <c r="JEK186" s="190"/>
      <c r="JEL186" s="190"/>
      <c r="JEM186" s="190"/>
      <c r="JEN186" s="190"/>
      <c r="JEO186" s="190"/>
      <c r="JEP186" s="190"/>
      <c r="JEQ186" s="190"/>
      <c r="JER186" s="190"/>
      <c r="JES186" s="190"/>
      <c r="JET186" s="190"/>
      <c r="JEU186" s="190"/>
      <c r="JEV186" s="190"/>
      <c r="JEW186" s="190"/>
      <c r="JEX186" s="190"/>
      <c r="JEY186" s="190"/>
      <c r="JEZ186" s="190"/>
      <c r="JFA186" s="190"/>
      <c r="JFB186" s="190"/>
      <c r="JFC186" s="190"/>
      <c r="JFD186" s="190"/>
      <c r="JFE186" s="190"/>
      <c r="JFF186" s="190"/>
      <c r="JFG186" s="190"/>
      <c r="JFH186" s="190"/>
      <c r="JFI186" s="190"/>
      <c r="JFJ186" s="190"/>
      <c r="JFK186" s="190"/>
      <c r="JFL186" s="190"/>
      <c r="JFM186" s="190"/>
      <c r="JFN186" s="190"/>
      <c r="JFO186" s="190"/>
      <c r="JFP186" s="190"/>
      <c r="JFQ186" s="190"/>
      <c r="JFR186" s="190"/>
      <c r="JFS186" s="190"/>
      <c r="JFT186" s="190"/>
      <c r="JFU186" s="190"/>
      <c r="JFV186" s="190"/>
      <c r="JFW186" s="190"/>
      <c r="JFX186" s="190"/>
      <c r="JFY186" s="190"/>
      <c r="JFZ186" s="190"/>
      <c r="JGA186" s="190"/>
      <c r="JGB186" s="190"/>
      <c r="JGC186" s="190"/>
      <c r="JGD186" s="190"/>
      <c r="JGE186" s="190"/>
      <c r="JGF186" s="190"/>
      <c r="JGG186" s="190"/>
      <c r="JGH186" s="190"/>
      <c r="JGI186" s="190"/>
      <c r="JGJ186" s="190"/>
      <c r="JGK186" s="190"/>
      <c r="JGL186" s="190"/>
      <c r="JGM186" s="190"/>
      <c r="JGN186" s="190"/>
      <c r="JGO186" s="190"/>
      <c r="JGP186" s="190"/>
      <c r="JGQ186" s="190"/>
      <c r="JGR186" s="190"/>
      <c r="JGS186" s="190"/>
      <c r="JGT186" s="190"/>
      <c r="JGU186" s="190"/>
      <c r="JGV186" s="190"/>
      <c r="JGW186" s="190"/>
      <c r="JGX186" s="190"/>
      <c r="JGY186" s="190"/>
      <c r="JGZ186" s="190"/>
      <c r="JHA186" s="190"/>
      <c r="JHB186" s="190"/>
      <c r="JHC186" s="190"/>
      <c r="JHD186" s="190"/>
      <c r="JHE186" s="190"/>
      <c r="JHF186" s="190"/>
      <c r="JHG186" s="190"/>
      <c r="JHH186" s="190"/>
      <c r="JHI186" s="190"/>
      <c r="JHJ186" s="190"/>
      <c r="JHK186" s="190"/>
      <c r="JHL186" s="190"/>
      <c r="JHM186" s="190"/>
      <c r="JHN186" s="190"/>
      <c r="JHO186" s="190"/>
      <c r="JHP186" s="190"/>
      <c r="JHQ186" s="190"/>
      <c r="JHR186" s="190"/>
      <c r="JHS186" s="190"/>
      <c r="JHT186" s="190"/>
      <c r="JHU186" s="190"/>
      <c r="JHV186" s="190"/>
      <c r="JHW186" s="190"/>
      <c r="JHX186" s="190"/>
      <c r="JHY186" s="190"/>
      <c r="JHZ186" s="190"/>
      <c r="JIA186" s="190"/>
      <c r="JIB186" s="190"/>
      <c r="JIC186" s="190"/>
      <c r="JID186" s="190"/>
      <c r="JIE186" s="190"/>
      <c r="JIF186" s="190"/>
      <c r="JIG186" s="190"/>
      <c r="JIH186" s="190"/>
      <c r="JII186" s="190"/>
      <c r="JIJ186" s="190"/>
      <c r="JIK186" s="190"/>
      <c r="JIL186" s="190"/>
      <c r="JIM186" s="190"/>
      <c r="JIN186" s="190"/>
      <c r="JIO186" s="190"/>
      <c r="JIP186" s="190"/>
      <c r="JIQ186" s="190"/>
      <c r="JIR186" s="190"/>
      <c r="JIS186" s="190"/>
      <c r="JIT186" s="190"/>
      <c r="JIU186" s="190"/>
      <c r="JIV186" s="190"/>
      <c r="JIW186" s="190"/>
      <c r="JIX186" s="190"/>
      <c r="JIY186" s="190"/>
      <c r="JIZ186" s="190"/>
      <c r="JJA186" s="190"/>
      <c r="JJB186" s="190"/>
      <c r="JJC186" s="190"/>
      <c r="JJD186" s="190"/>
      <c r="JJE186" s="190"/>
      <c r="JJF186" s="190"/>
      <c r="JJG186" s="190"/>
      <c r="JJH186" s="190"/>
      <c r="JJI186" s="190"/>
      <c r="JJJ186" s="190"/>
      <c r="JJK186" s="190"/>
      <c r="JJL186" s="190"/>
      <c r="JJM186" s="190"/>
      <c r="JJN186" s="190"/>
      <c r="JJO186" s="190"/>
      <c r="JJP186" s="190"/>
      <c r="JJQ186" s="190"/>
      <c r="JJR186" s="190"/>
      <c r="JJS186" s="190"/>
      <c r="JJT186" s="190"/>
      <c r="JJU186" s="190"/>
      <c r="JJV186" s="190"/>
      <c r="JJW186" s="190"/>
      <c r="JJX186" s="190"/>
      <c r="JJY186" s="190"/>
      <c r="JJZ186" s="190"/>
      <c r="JKA186" s="190"/>
      <c r="JKB186" s="190"/>
      <c r="JKC186" s="190"/>
      <c r="JKD186" s="190"/>
      <c r="JKE186" s="190"/>
      <c r="JKF186" s="190"/>
      <c r="JKG186" s="190"/>
      <c r="JKH186" s="190"/>
      <c r="JKI186" s="190"/>
      <c r="JKJ186" s="190"/>
      <c r="JKK186" s="190"/>
      <c r="JKL186" s="190"/>
      <c r="JKM186" s="190"/>
      <c r="JKN186" s="190"/>
      <c r="JKO186" s="190"/>
      <c r="JKP186" s="190"/>
      <c r="JKQ186" s="190"/>
      <c r="JKR186" s="190"/>
      <c r="JKS186" s="190"/>
      <c r="JKT186" s="190"/>
      <c r="JKU186" s="190"/>
      <c r="JKV186" s="190"/>
      <c r="JKW186" s="190"/>
      <c r="JKX186" s="190"/>
      <c r="JKY186" s="190"/>
      <c r="JKZ186" s="190"/>
      <c r="JLA186" s="190"/>
      <c r="JLB186" s="190"/>
      <c r="JLC186" s="190"/>
      <c r="JLD186" s="190"/>
      <c r="JLE186" s="190"/>
      <c r="JLF186" s="190"/>
      <c r="JLG186" s="190"/>
      <c r="JLH186" s="190"/>
      <c r="JLI186" s="190"/>
      <c r="JLJ186" s="190"/>
      <c r="JLK186" s="190"/>
      <c r="JLL186" s="190"/>
      <c r="JLM186" s="190"/>
      <c r="JLN186" s="190"/>
      <c r="JLO186" s="190"/>
      <c r="JLP186" s="190"/>
      <c r="JLQ186" s="190"/>
      <c r="JLR186" s="190"/>
      <c r="JLS186" s="190"/>
      <c r="JLT186" s="190"/>
      <c r="JLU186" s="190"/>
      <c r="JLV186" s="190"/>
      <c r="JLW186" s="190"/>
      <c r="JLX186" s="190"/>
      <c r="JLY186" s="190"/>
      <c r="JLZ186" s="190"/>
      <c r="JMA186" s="190"/>
      <c r="JMB186" s="190"/>
      <c r="JMC186" s="190"/>
      <c r="JMD186" s="190"/>
      <c r="JME186" s="190"/>
      <c r="JMF186" s="190"/>
      <c r="JMG186" s="190"/>
      <c r="JMH186" s="190"/>
      <c r="JMI186" s="190"/>
      <c r="JMJ186" s="190"/>
      <c r="JMK186" s="190"/>
      <c r="JML186" s="190"/>
      <c r="JMM186" s="190"/>
      <c r="JMN186" s="190"/>
      <c r="JMO186" s="190"/>
      <c r="JMP186" s="190"/>
      <c r="JMQ186" s="190"/>
      <c r="JMR186" s="190"/>
      <c r="JMS186" s="190"/>
      <c r="JMT186" s="190"/>
      <c r="JMU186" s="190"/>
      <c r="JMV186" s="190"/>
      <c r="JMW186" s="190"/>
      <c r="JMX186" s="190"/>
      <c r="JMY186" s="190"/>
      <c r="JMZ186" s="190"/>
      <c r="JNA186" s="190"/>
      <c r="JNB186" s="190"/>
      <c r="JNC186" s="190"/>
      <c r="JND186" s="190"/>
      <c r="JNE186" s="190"/>
      <c r="JNF186" s="190"/>
      <c r="JNG186" s="190"/>
      <c r="JNH186" s="190"/>
      <c r="JNI186" s="190"/>
      <c r="JNJ186" s="190"/>
      <c r="JNK186" s="190"/>
      <c r="JNL186" s="190"/>
      <c r="JNM186" s="190"/>
      <c r="JNN186" s="190"/>
      <c r="JNO186" s="190"/>
      <c r="JNP186" s="190"/>
      <c r="JNQ186" s="190"/>
      <c r="JNR186" s="190"/>
      <c r="JNS186" s="190"/>
      <c r="JNT186" s="190"/>
      <c r="JNU186" s="190"/>
      <c r="JNV186" s="190"/>
      <c r="JNW186" s="190"/>
      <c r="JNX186" s="190"/>
      <c r="JNY186" s="190"/>
      <c r="JNZ186" s="190"/>
      <c r="JOA186" s="190"/>
      <c r="JOB186" s="190"/>
      <c r="JOC186" s="190"/>
      <c r="JOD186" s="190"/>
      <c r="JOE186" s="190"/>
      <c r="JOF186" s="190"/>
      <c r="JOG186" s="190"/>
      <c r="JOH186" s="190"/>
      <c r="JOI186" s="190"/>
      <c r="JOJ186" s="190"/>
      <c r="JOK186" s="190"/>
      <c r="JOL186" s="190"/>
      <c r="JOM186" s="190"/>
      <c r="JON186" s="190"/>
      <c r="JOO186" s="190"/>
      <c r="JOP186" s="190"/>
      <c r="JOQ186" s="190"/>
      <c r="JOR186" s="190"/>
      <c r="JOS186" s="190"/>
      <c r="JOT186" s="190"/>
      <c r="JOU186" s="190"/>
      <c r="JOV186" s="190"/>
      <c r="JOW186" s="190"/>
      <c r="JOX186" s="190"/>
      <c r="JOY186" s="190"/>
      <c r="JOZ186" s="190"/>
      <c r="JPA186" s="190"/>
      <c r="JPB186" s="190"/>
      <c r="JPC186" s="190"/>
      <c r="JPD186" s="190"/>
      <c r="JPE186" s="190"/>
      <c r="JPF186" s="190"/>
      <c r="JPG186" s="190"/>
      <c r="JPH186" s="190"/>
      <c r="JPI186" s="190"/>
      <c r="JPJ186" s="190"/>
      <c r="JPK186" s="190"/>
      <c r="JPL186" s="190"/>
      <c r="JPM186" s="190"/>
      <c r="JPN186" s="190"/>
      <c r="JPO186" s="190"/>
      <c r="JPP186" s="190"/>
      <c r="JPQ186" s="190"/>
      <c r="JPR186" s="190"/>
      <c r="JPS186" s="190"/>
      <c r="JPT186" s="190"/>
      <c r="JPU186" s="190"/>
      <c r="JPV186" s="190"/>
      <c r="JPW186" s="190"/>
      <c r="JPX186" s="190"/>
      <c r="JPY186" s="190"/>
      <c r="JPZ186" s="190"/>
      <c r="JQA186" s="190"/>
      <c r="JQB186" s="190"/>
      <c r="JQC186" s="190"/>
      <c r="JQD186" s="190"/>
      <c r="JQE186" s="190"/>
      <c r="JQF186" s="190"/>
      <c r="JQG186" s="190"/>
      <c r="JQH186" s="190"/>
      <c r="JQI186" s="190"/>
      <c r="JQJ186" s="190"/>
      <c r="JQK186" s="190"/>
      <c r="JQL186" s="190"/>
      <c r="JQM186" s="190"/>
      <c r="JQN186" s="190"/>
      <c r="JQO186" s="190"/>
      <c r="JQP186" s="190"/>
      <c r="JQQ186" s="190"/>
      <c r="JQR186" s="190"/>
      <c r="JQS186" s="190"/>
      <c r="JQT186" s="190"/>
      <c r="JQU186" s="190"/>
      <c r="JQV186" s="190"/>
      <c r="JQW186" s="190"/>
      <c r="JQX186" s="190"/>
      <c r="JQY186" s="190"/>
      <c r="JQZ186" s="190"/>
      <c r="JRA186" s="190"/>
      <c r="JRB186" s="190"/>
      <c r="JRC186" s="190"/>
      <c r="JRD186" s="190"/>
      <c r="JRE186" s="190"/>
      <c r="JRF186" s="190"/>
      <c r="JRG186" s="190"/>
      <c r="JRH186" s="190"/>
      <c r="JRI186" s="190"/>
      <c r="JRJ186" s="190"/>
      <c r="JRK186" s="190"/>
      <c r="JRL186" s="190"/>
      <c r="JRM186" s="190"/>
      <c r="JRN186" s="190"/>
      <c r="JRO186" s="190"/>
      <c r="JRP186" s="190"/>
      <c r="JRQ186" s="190"/>
      <c r="JRR186" s="190"/>
      <c r="JRS186" s="190"/>
      <c r="JRT186" s="190"/>
      <c r="JRU186" s="190"/>
      <c r="JRV186" s="190"/>
      <c r="JRW186" s="190"/>
      <c r="JRX186" s="190"/>
      <c r="JRY186" s="190"/>
      <c r="JRZ186" s="190"/>
      <c r="JSA186" s="190"/>
      <c r="JSB186" s="190"/>
      <c r="JSC186" s="190"/>
      <c r="JSD186" s="190"/>
      <c r="JSE186" s="190"/>
      <c r="JSF186" s="190"/>
      <c r="JSG186" s="190"/>
      <c r="JSH186" s="190"/>
      <c r="JSI186" s="190"/>
      <c r="JSJ186" s="190"/>
      <c r="JSK186" s="190"/>
      <c r="JSL186" s="190"/>
      <c r="JSM186" s="190"/>
      <c r="JSN186" s="190"/>
      <c r="JSO186" s="190"/>
      <c r="JSP186" s="190"/>
      <c r="JSQ186" s="190"/>
      <c r="JSR186" s="190"/>
      <c r="JSS186" s="190"/>
      <c r="JST186" s="190"/>
      <c r="JSU186" s="190"/>
      <c r="JSV186" s="190"/>
      <c r="JSW186" s="190"/>
      <c r="JSX186" s="190"/>
      <c r="JSY186" s="190"/>
      <c r="JSZ186" s="190"/>
      <c r="JTA186" s="190"/>
      <c r="JTB186" s="190"/>
      <c r="JTC186" s="190"/>
      <c r="JTD186" s="190"/>
      <c r="JTE186" s="190"/>
      <c r="JTF186" s="190"/>
      <c r="JTG186" s="190"/>
      <c r="JTH186" s="190"/>
      <c r="JTI186" s="190"/>
      <c r="JTJ186" s="190"/>
      <c r="JTK186" s="190"/>
      <c r="JTL186" s="190"/>
      <c r="JTM186" s="190"/>
      <c r="JTN186" s="190"/>
      <c r="JTO186" s="190"/>
      <c r="JTP186" s="190"/>
      <c r="JTQ186" s="190"/>
      <c r="JTR186" s="190"/>
      <c r="JTS186" s="190"/>
      <c r="JTT186" s="190"/>
      <c r="JTU186" s="190"/>
      <c r="JTV186" s="190"/>
      <c r="JTW186" s="190"/>
      <c r="JTX186" s="190"/>
      <c r="JTY186" s="190"/>
      <c r="JTZ186" s="190"/>
      <c r="JUA186" s="190"/>
      <c r="JUB186" s="190"/>
      <c r="JUC186" s="190"/>
      <c r="JUD186" s="190"/>
      <c r="JUE186" s="190"/>
      <c r="JUF186" s="190"/>
      <c r="JUG186" s="190"/>
      <c r="JUH186" s="190"/>
      <c r="JUI186" s="190"/>
      <c r="JUJ186" s="190"/>
      <c r="JUK186" s="190"/>
      <c r="JUL186" s="190"/>
      <c r="JUM186" s="190"/>
      <c r="JUN186" s="190"/>
      <c r="JUO186" s="190"/>
      <c r="JUP186" s="190"/>
      <c r="JUQ186" s="190"/>
      <c r="JUR186" s="190"/>
      <c r="JUS186" s="190"/>
      <c r="JUT186" s="190"/>
      <c r="JUU186" s="190"/>
      <c r="JUV186" s="190"/>
      <c r="JUW186" s="190"/>
      <c r="JUX186" s="190"/>
      <c r="JUY186" s="190"/>
      <c r="JUZ186" s="190"/>
      <c r="JVA186" s="190"/>
      <c r="JVB186" s="190"/>
      <c r="JVC186" s="190"/>
      <c r="JVD186" s="190"/>
      <c r="JVE186" s="190"/>
      <c r="JVF186" s="190"/>
      <c r="JVG186" s="190"/>
      <c r="JVH186" s="190"/>
      <c r="JVI186" s="190"/>
      <c r="JVJ186" s="190"/>
      <c r="JVK186" s="190"/>
      <c r="JVL186" s="190"/>
      <c r="JVM186" s="190"/>
      <c r="JVN186" s="190"/>
      <c r="JVO186" s="190"/>
      <c r="JVP186" s="190"/>
      <c r="JVQ186" s="190"/>
      <c r="JVR186" s="190"/>
      <c r="JVS186" s="190"/>
      <c r="JVT186" s="190"/>
      <c r="JVU186" s="190"/>
      <c r="JVV186" s="190"/>
      <c r="JVW186" s="190"/>
      <c r="JVX186" s="190"/>
      <c r="JVY186" s="190"/>
      <c r="JVZ186" s="190"/>
      <c r="JWA186" s="190"/>
      <c r="JWB186" s="190"/>
      <c r="JWC186" s="190"/>
      <c r="JWD186" s="190"/>
      <c r="JWE186" s="190"/>
      <c r="JWF186" s="190"/>
      <c r="JWG186" s="190"/>
      <c r="JWH186" s="190"/>
      <c r="JWI186" s="190"/>
      <c r="JWJ186" s="190"/>
      <c r="JWK186" s="190"/>
      <c r="JWL186" s="190"/>
      <c r="JWM186" s="190"/>
      <c r="JWN186" s="190"/>
      <c r="JWO186" s="190"/>
      <c r="JWP186" s="190"/>
      <c r="JWQ186" s="190"/>
      <c r="JWR186" s="190"/>
      <c r="JWS186" s="190"/>
      <c r="JWT186" s="190"/>
      <c r="JWU186" s="190"/>
      <c r="JWV186" s="190"/>
      <c r="JWW186" s="190"/>
      <c r="JWX186" s="190"/>
      <c r="JWY186" s="190"/>
      <c r="JWZ186" s="190"/>
      <c r="JXA186" s="190"/>
      <c r="JXB186" s="190"/>
      <c r="JXC186" s="190"/>
      <c r="JXD186" s="190"/>
      <c r="JXE186" s="190"/>
      <c r="JXF186" s="190"/>
      <c r="JXG186" s="190"/>
      <c r="JXH186" s="190"/>
      <c r="JXI186" s="190"/>
      <c r="JXJ186" s="190"/>
      <c r="JXK186" s="190"/>
      <c r="JXL186" s="190"/>
      <c r="JXM186" s="190"/>
      <c r="JXN186" s="190"/>
      <c r="JXO186" s="190"/>
      <c r="JXP186" s="190"/>
      <c r="JXQ186" s="190"/>
      <c r="JXR186" s="190"/>
      <c r="JXS186" s="190"/>
      <c r="JXT186" s="190"/>
      <c r="JXU186" s="190"/>
      <c r="JXV186" s="190"/>
      <c r="JXW186" s="190"/>
      <c r="JXX186" s="190"/>
      <c r="JXY186" s="190"/>
      <c r="JXZ186" s="190"/>
      <c r="JYA186" s="190"/>
      <c r="JYB186" s="190"/>
      <c r="JYC186" s="190"/>
      <c r="JYD186" s="190"/>
      <c r="JYE186" s="190"/>
      <c r="JYF186" s="190"/>
      <c r="JYG186" s="190"/>
      <c r="JYH186" s="190"/>
      <c r="JYI186" s="190"/>
      <c r="JYJ186" s="190"/>
      <c r="JYK186" s="190"/>
      <c r="JYL186" s="190"/>
      <c r="JYM186" s="190"/>
      <c r="JYN186" s="190"/>
      <c r="JYO186" s="190"/>
      <c r="JYP186" s="190"/>
      <c r="JYQ186" s="190"/>
      <c r="JYR186" s="190"/>
      <c r="JYS186" s="190"/>
      <c r="JYT186" s="190"/>
      <c r="JYU186" s="190"/>
      <c r="JYV186" s="190"/>
      <c r="JYW186" s="190"/>
      <c r="JYX186" s="190"/>
      <c r="JYY186" s="190"/>
      <c r="JYZ186" s="190"/>
      <c r="JZA186" s="190"/>
      <c r="JZB186" s="190"/>
      <c r="JZC186" s="190"/>
      <c r="JZD186" s="190"/>
      <c r="JZE186" s="190"/>
      <c r="JZF186" s="190"/>
      <c r="JZG186" s="190"/>
      <c r="JZH186" s="190"/>
      <c r="JZI186" s="190"/>
      <c r="JZJ186" s="190"/>
      <c r="JZK186" s="190"/>
      <c r="JZL186" s="190"/>
      <c r="JZM186" s="190"/>
      <c r="JZN186" s="190"/>
      <c r="JZO186" s="190"/>
      <c r="JZP186" s="190"/>
      <c r="JZQ186" s="190"/>
      <c r="JZR186" s="190"/>
      <c r="JZS186" s="190"/>
      <c r="JZT186" s="190"/>
      <c r="JZU186" s="190"/>
      <c r="JZV186" s="190"/>
      <c r="JZW186" s="190"/>
      <c r="JZX186" s="190"/>
      <c r="JZY186" s="190"/>
      <c r="JZZ186" s="190"/>
      <c r="KAA186" s="190"/>
      <c r="KAB186" s="190"/>
      <c r="KAC186" s="190"/>
      <c r="KAD186" s="190"/>
      <c r="KAE186" s="190"/>
      <c r="KAF186" s="190"/>
      <c r="KAG186" s="190"/>
      <c r="KAH186" s="190"/>
      <c r="KAI186" s="190"/>
      <c r="KAJ186" s="190"/>
      <c r="KAK186" s="190"/>
      <c r="KAL186" s="190"/>
      <c r="KAM186" s="190"/>
      <c r="KAN186" s="190"/>
      <c r="KAO186" s="190"/>
      <c r="KAP186" s="190"/>
      <c r="KAQ186" s="190"/>
      <c r="KAR186" s="190"/>
      <c r="KAS186" s="190"/>
      <c r="KAT186" s="190"/>
      <c r="KAU186" s="190"/>
      <c r="KAV186" s="190"/>
      <c r="KAW186" s="190"/>
      <c r="KAX186" s="190"/>
      <c r="KAY186" s="190"/>
      <c r="KAZ186" s="190"/>
      <c r="KBA186" s="190"/>
      <c r="KBB186" s="190"/>
      <c r="KBC186" s="190"/>
      <c r="KBD186" s="190"/>
      <c r="KBE186" s="190"/>
      <c r="KBF186" s="190"/>
      <c r="KBG186" s="190"/>
      <c r="KBH186" s="190"/>
      <c r="KBI186" s="190"/>
      <c r="KBJ186" s="190"/>
      <c r="KBK186" s="190"/>
      <c r="KBL186" s="190"/>
      <c r="KBM186" s="190"/>
      <c r="KBN186" s="190"/>
      <c r="KBO186" s="190"/>
      <c r="KBP186" s="190"/>
      <c r="KBQ186" s="190"/>
      <c r="KBR186" s="190"/>
      <c r="KBS186" s="190"/>
      <c r="KBT186" s="190"/>
      <c r="KBU186" s="190"/>
      <c r="KBV186" s="190"/>
      <c r="KBW186" s="190"/>
      <c r="KBX186" s="190"/>
      <c r="KBY186" s="190"/>
      <c r="KBZ186" s="190"/>
      <c r="KCA186" s="190"/>
      <c r="KCB186" s="190"/>
      <c r="KCC186" s="190"/>
      <c r="KCD186" s="190"/>
      <c r="KCE186" s="190"/>
      <c r="KCF186" s="190"/>
      <c r="KCG186" s="190"/>
      <c r="KCH186" s="190"/>
      <c r="KCI186" s="190"/>
      <c r="KCJ186" s="190"/>
      <c r="KCK186" s="190"/>
      <c r="KCL186" s="190"/>
      <c r="KCM186" s="190"/>
      <c r="KCN186" s="190"/>
      <c r="KCO186" s="190"/>
      <c r="KCP186" s="190"/>
      <c r="KCQ186" s="190"/>
      <c r="KCR186" s="190"/>
      <c r="KCS186" s="190"/>
      <c r="KCT186" s="190"/>
      <c r="KCU186" s="190"/>
      <c r="KCV186" s="190"/>
      <c r="KCW186" s="190"/>
      <c r="KCX186" s="190"/>
      <c r="KCY186" s="190"/>
      <c r="KCZ186" s="190"/>
      <c r="KDA186" s="190"/>
      <c r="KDB186" s="190"/>
      <c r="KDC186" s="190"/>
      <c r="KDD186" s="190"/>
      <c r="KDE186" s="190"/>
      <c r="KDF186" s="190"/>
      <c r="KDG186" s="190"/>
      <c r="KDH186" s="190"/>
      <c r="KDI186" s="190"/>
      <c r="KDJ186" s="190"/>
      <c r="KDK186" s="190"/>
      <c r="KDL186" s="190"/>
      <c r="KDM186" s="190"/>
      <c r="KDN186" s="190"/>
      <c r="KDO186" s="190"/>
      <c r="KDP186" s="190"/>
      <c r="KDQ186" s="190"/>
      <c r="KDR186" s="190"/>
      <c r="KDS186" s="190"/>
      <c r="KDT186" s="190"/>
      <c r="KDU186" s="190"/>
      <c r="KDV186" s="190"/>
      <c r="KDW186" s="190"/>
      <c r="KDX186" s="190"/>
      <c r="KDY186" s="190"/>
      <c r="KDZ186" s="190"/>
      <c r="KEA186" s="190"/>
      <c r="KEB186" s="190"/>
      <c r="KEC186" s="190"/>
      <c r="KED186" s="190"/>
      <c r="KEE186" s="190"/>
      <c r="KEF186" s="190"/>
      <c r="KEG186" s="190"/>
      <c r="KEH186" s="190"/>
      <c r="KEI186" s="190"/>
      <c r="KEJ186" s="190"/>
      <c r="KEK186" s="190"/>
      <c r="KEL186" s="190"/>
      <c r="KEM186" s="190"/>
      <c r="KEN186" s="190"/>
      <c r="KEO186" s="190"/>
      <c r="KEP186" s="190"/>
      <c r="KEQ186" s="190"/>
      <c r="KER186" s="190"/>
      <c r="KES186" s="190"/>
      <c r="KET186" s="190"/>
      <c r="KEU186" s="190"/>
      <c r="KEV186" s="190"/>
      <c r="KEW186" s="190"/>
      <c r="KEX186" s="190"/>
      <c r="KEY186" s="190"/>
      <c r="KEZ186" s="190"/>
      <c r="KFA186" s="190"/>
      <c r="KFB186" s="190"/>
      <c r="KFC186" s="190"/>
      <c r="KFD186" s="190"/>
      <c r="KFE186" s="190"/>
      <c r="KFF186" s="190"/>
      <c r="KFG186" s="190"/>
      <c r="KFH186" s="190"/>
      <c r="KFI186" s="190"/>
      <c r="KFJ186" s="190"/>
      <c r="KFK186" s="190"/>
      <c r="KFL186" s="190"/>
      <c r="KFM186" s="190"/>
      <c r="KFN186" s="190"/>
      <c r="KFO186" s="190"/>
      <c r="KFP186" s="190"/>
      <c r="KFQ186" s="190"/>
      <c r="KFR186" s="190"/>
      <c r="KFS186" s="190"/>
      <c r="KFT186" s="190"/>
      <c r="KFU186" s="190"/>
      <c r="KFV186" s="190"/>
      <c r="KFW186" s="190"/>
      <c r="KFX186" s="190"/>
      <c r="KFY186" s="190"/>
      <c r="KFZ186" s="190"/>
      <c r="KGA186" s="190"/>
      <c r="KGB186" s="190"/>
      <c r="KGC186" s="190"/>
      <c r="KGD186" s="190"/>
      <c r="KGE186" s="190"/>
      <c r="KGF186" s="190"/>
      <c r="KGG186" s="190"/>
      <c r="KGH186" s="190"/>
      <c r="KGI186" s="190"/>
      <c r="KGJ186" s="190"/>
      <c r="KGK186" s="190"/>
      <c r="KGL186" s="190"/>
      <c r="KGM186" s="190"/>
      <c r="KGN186" s="190"/>
      <c r="KGO186" s="190"/>
      <c r="KGP186" s="190"/>
      <c r="KGQ186" s="190"/>
      <c r="KGR186" s="190"/>
      <c r="KGS186" s="190"/>
      <c r="KGT186" s="190"/>
      <c r="KGU186" s="190"/>
      <c r="KGV186" s="190"/>
      <c r="KGW186" s="190"/>
      <c r="KGX186" s="190"/>
      <c r="KGY186" s="190"/>
      <c r="KGZ186" s="190"/>
      <c r="KHA186" s="190"/>
      <c r="KHB186" s="190"/>
      <c r="KHC186" s="190"/>
      <c r="KHD186" s="190"/>
      <c r="KHE186" s="190"/>
      <c r="KHF186" s="190"/>
      <c r="KHG186" s="190"/>
      <c r="KHH186" s="190"/>
      <c r="KHI186" s="190"/>
      <c r="KHJ186" s="190"/>
      <c r="KHK186" s="190"/>
      <c r="KHL186" s="190"/>
      <c r="KHM186" s="190"/>
      <c r="KHN186" s="190"/>
      <c r="KHO186" s="190"/>
      <c r="KHP186" s="190"/>
      <c r="KHQ186" s="190"/>
      <c r="KHR186" s="190"/>
      <c r="KHS186" s="190"/>
      <c r="KHT186" s="190"/>
      <c r="KHU186" s="190"/>
      <c r="KHV186" s="190"/>
      <c r="KHW186" s="190"/>
      <c r="KHX186" s="190"/>
      <c r="KHY186" s="190"/>
      <c r="KHZ186" s="190"/>
      <c r="KIA186" s="190"/>
      <c r="KIB186" s="190"/>
      <c r="KIC186" s="190"/>
      <c r="KID186" s="190"/>
      <c r="KIE186" s="190"/>
      <c r="KIF186" s="190"/>
      <c r="KIG186" s="190"/>
      <c r="KIH186" s="190"/>
      <c r="KII186" s="190"/>
      <c r="KIJ186" s="190"/>
      <c r="KIK186" s="190"/>
      <c r="KIL186" s="190"/>
      <c r="KIM186" s="190"/>
      <c r="KIN186" s="190"/>
      <c r="KIO186" s="190"/>
      <c r="KIP186" s="190"/>
      <c r="KIQ186" s="190"/>
      <c r="KIR186" s="190"/>
      <c r="KIS186" s="190"/>
      <c r="KIT186" s="190"/>
      <c r="KIU186" s="190"/>
      <c r="KIV186" s="190"/>
      <c r="KIW186" s="190"/>
      <c r="KIX186" s="190"/>
      <c r="KIY186" s="190"/>
      <c r="KIZ186" s="190"/>
      <c r="KJA186" s="190"/>
      <c r="KJB186" s="190"/>
      <c r="KJC186" s="190"/>
      <c r="KJD186" s="190"/>
      <c r="KJE186" s="190"/>
      <c r="KJF186" s="190"/>
      <c r="KJG186" s="190"/>
      <c r="KJH186" s="190"/>
      <c r="KJI186" s="190"/>
      <c r="KJJ186" s="190"/>
      <c r="KJK186" s="190"/>
      <c r="KJL186" s="190"/>
      <c r="KJM186" s="190"/>
      <c r="KJN186" s="190"/>
      <c r="KJO186" s="190"/>
      <c r="KJP186" s="190"/>
      <c r="KJQ186" s="190"/>
      <c r="KJR186" s="190"/>
      <c r="KJS186" s="190"/>
      <c r="KJT186" s="190"/>
      <c r="KJU186" s="190"/>
      <c r="KJV186" s="190"/>
      <c r="KJW186" s="190"/>
      <c r="KJX186" s="190"/>
      <c r="KJY186" s="190"/>
      <c r="KJZ186" s="190"/>
      <c r="KKA186" s="190"/>
      <c r="KKB186" s="190"/>
      <c r="KKC186" s="190"/>
      <c r="KKD186" s="190"/>
      <c r="KKE186" s="190"/>
      <c r="KKF186" s="190"/>
      <c r="KKG186" s="190"/>
      <c r="KKH186" s="190"/>
      <c r="KKI186" s="190"/>
      <c r="KKJ186" s="190"/>
      <c r="KKK186" s="190"/>
      <c r="KKL186" s="190"/>
      <c r="KKM186" s="190"/>
      <c r="KKN186" s="190"/>
      <c r="KKO186" s="190"/>
      <c r="KKP186" s="190"/>
      <c r="KKQ186" s="190"/>
      <c r="KKR186" s="190"/>
      <c r="KKS186" s="190"/>
      <c r="KKT186" s="190"/>
      <c r="KKU186" s="190"/>
      <c r="KKV186" s="190"/>
      <c r="KKW186" s="190"/>
      <c r="KKX186" s="190"/>
      <c r="KKY186" s="190"/>
      <c r="KKZ186" s="190"/>
      <c r="KLA186" s="190"/>
      <c r="KLB186" s="190"/>
      <c r="KLC186" s="190"/>
      <c r="KLD186" s="190"/>
      <c r="KLE186" s="190"/>
      <c r="KLF186" s="190"/>
      <c r="KLG186" s="190"/>
      <c r="KLH186" s="190"/>
      <c r="KLI186" s="190"/>
      <c r="KLJ186" s="190"/>
      <c r="KLK186" s="190"/>
      <c r="KLL186" s="190"/>
      <c r="KLM186" s="190"/>
      <c r="KLN186" s="190"/>
      <c r="KLO186" s="190"/>
      <c r="KLP186" s="190"/>
      <c r="KLQ186" s="190"/>
      <c r="KLR186" s="190"/>
      <c r="KLS186" s="190"/>
      <c r="KLT186" s="190"/>
      <c r="KLU186" s="190"/>
      <c r="KLV186" s="190"/>
      <c r="KLW186" s="190"/>
      <c r="KLX186" s="190"/>
      <c r="KLY186" s="190"/>
      <c r="KLZ186" s="190"/>
      <c r="KMA186" s="190"/>
      <c r="KMB186" s="190"/>
      <c r="KMC186" s="190"/>
      <c r="KMD186" s="190"/>
      <c r="KME186" s="190"/>
      <c r="KMF186" s="190"/>
      <c r="KMG186" s="190"/>
      <c r="KMH186" s="190"/>
      <c r="KMI186" s="190"/>
      <c r="KMJ186" s="190"/>
      <c r="KMK186" s="190"/>
      <c r="KML186" s="190"/>
      <c r="KMM186" s="190"/>
      <c r="KMN186" s="190"/>
      <c r="KMO186" s="190"/>
      <c r="KMP186" s="190"/>
      <c r="KMQ186" s="190"/>
      <c r="KMR186" s="190"/>
      <c r="KMS186" s="190"/>
      <c r="KMT186" s="190"/>
      <c r="KMU186" s="190"/>
      <c r="KMV186" s="190"/>
      <c r="KMW186" s="190"/>
      <c r="KMX186" s="190"/>
      <c r="KMY186" s="190"/>
      <c r="KMZ186" s="190"/>
      <c r="KNA186" s="190"/>
      <c r="KNB186" s="190"/>
      <c r="KNC186" s="190"/>
      <c r="KND186" s="190"/>
      <c r="KNE186" s="190"/>
      <c r="KNF186" s="190"/>
      <c r="KNG186" s="190"/>
      <c r="KNH186" s="190"/>
      <c r="KNI186" s="190"/>
      <c r="KNJ186" s="190"/>
      <c r="KNK186" s="190"/>
      <c r="KNL186" s="190"/>
      <c r="KNM186" s="190"/>
      <c r="KNN186" s="190"/>
      <c r="KNO186" s="190"/>
      <c r="KNP186" s="190"/>
      <c r="KNQ186" s="190"/>
      <c r="KNR186" s="190"/>
      <c r="KNS186" s="190"/>
      <c r="KNT186" s="190"/>
      <c r="KNU186" s="190"/>
      <c r="KNV186" s="190"/>
      <c r="KNW186" s="190"/>
      <c r="KNX186" s="190"/>
      <c r="KNY186" s="190"/>
      <c r="KNZ186" s="190"/>
      <c r="KOA186" s="190"/>
      <c r="KOB186" s="190"/>
      <c r="KOC186" s="190"/>
      <c r="KOD186" s="190"/>
      <c r="KOE186" s="190"/>
      <c r="KOF186" s="190"/>
      <c r="KOG186" s="190"/>
      <c r="KOH186" s="190"/>
      <c r="KOI186" s="190"/>
      <c r="KOJ186" s="190"/>
      <c r="KOK186" s="190"/>
      <c r="KOL186" s="190"/>
      <c r="KOM186" s="190"/>
      <c r="KON186" s="190"/>
      <c r="KOO186" s="190"/>
      <c r="KOP186" s="190"/>
      <c r="KOQ186" s="190"/>
      <c r="KOR186" s="190"/>
      <c r="KOS186" s="190"/>
      <c r="KOT186" s="190"/>
      <c r="KOU186" s="190"/>
      <c r="KOV186" s="190"/>
      <c r="KOW186" s="190"/>
      <c r="KOX186" s="190"/>
      <c r="KOY186" s="190"/>
      <c r="KOZ186" s="190"/>
      <c r="KPA186" s="190"/>
      <c r="KPB186" s="190"/>
      <c r="KPC186" s="190"/>
      <c r="KPD186" s="190"/>
      <c r="KPE186" s="190"/>
      <c r="KPF186" s="190"/>
      <c r="KPG186" s="190"/>
      <c r="KPH186" s="190"/>
      <c r="KPI186" s="190"/>
      <c r="KPJ186" s="190"/>
      <c r="KPK186" s="190"/>
      <c r="KPL186" s="190"/>
      <c r="KPM186" s="190"/>
      <c r="KPN186" s="190"/>
      <c r="KPO186" s="190"/>
      <c r="KPP186" s="190"/>
      <c r="KPQ186" s="190"/>
      <c r="KPR186" s="190"/>
      <c r="KPS186" s="190"/>
      <c r="KPT186" s="190"/>
      <c r="KPU186" s="190"/>
      <c r="KPV186" s="190"/>
      <c r="KPW186" s="190"/>
      <c r="KPX186" s="190"/>
      <c r="KPY186" s="190"/>
      <c r="KPZ186" s="190"/>
      <c r="KQA186" s="190"/>
      <c r="KQB186" s="190"/>
      <c r="KQC186" s="190"/>
      <c r="KQD186" s="190"/>
      <c r="KQE186" s="190"/>
      <c r="KQF186" s="190"/>
      <c r="KQG186" s="190"/>
      <c r="KQH186" s="190"/>
      <c r="KQI186" s="190"/>
      <c r="KQJ186" s="190"/>
      <c r="KQK186" s="190"/>
      <c r="KQL186" s="190"/>
      <c r="KQM186" s="190"/>
      <c r="KQN186" s="190"/>
      <c r="KQO186" s="190"/>
      <c r="KQP186" s="190"/>
      <c r="KQQ186" s="190"/>
      <c r="KQR186" s="190"/>
      <c r="KQS186" s="190"/>
      <c r="KQT186" s="190"/>
      <c r="KQU186" s="190"/>
      <c r="KQV186" s="190"/>
      <c r="KQW186" s="190"/>
      <c r="KQX186" s="190"/>
      <c r="KQY186" s="190"/>
      <c r="KQZ186" s="190"/>
      <c r="KRA186" s="190"/>
      <c r="KRB186" s="190"/>
      <c r="KRC186" s="190"/>
      <c r="KRD186" s="190"/>
      <c r="KRE186" s="190"/>
      <c r="KRF186" s="190"/>
      <c r="KRG186" s="190"/>
      <c r="KRH186" s="190"/>
      <c r="KRI186" s="190"/>
      <c r="KRJ186" s="190"/>
      <c r="KRK186" s="190"/>
      <c r="KRL186" s="190"/>
      <c r="KRM186" s="190"/>
      <c r="KRN186" s="190"/>
      <c r="KRO186" s="190"/>
      <c r="KRP186" s="190"/>
      <c r="KRQ186" s="190"/>
      <c r="KRR186" s="190"/>
      <c r="KRS186" s="190"/>
      <c r="KRT186" s="190"/>
      <c r="KRU186" s="190"/>
      <c r="KRV186" s="190"/>
      <c r="KRW186" s="190"/>
      <c r="KRX186" s="190"/>
      <c r="KRY186" s="190"/>
      <c r="KRZ186" s="190"/>
      <c r="KSA186" s="190"/>
      <c r="KSB186" s="190"/>
      <c r="KSC186" s="190"/>
      <c r="KSD186" s="190"/>
      <c r="KSE186" s="190"/>
      <c r="KSF186" s="190"/>
      <c r="KSG186" s="190"/>
      <c r="KSH186" s="190"/>
      <c r="KSI186" s="190"/>
      <c r="KSJ186" s="190"/>
      <c r="KSK186" s="190"/>
      <c r="KSL186" s="190"/>
      <c r="KSM186" s="190"/>
      <c r="KSN186" s="190"/>
      <c r="KSO186" s="190"/>
      <c r="KSP186" s="190"/>
      <c r="KSQ186" s="190"/>
      <c r="KSR186" s="190"/>
      <c r="KSS186" s="190"/>
      <c r="KST186" s="190"/>
      <c r="KSU186" s="190"/>
      <c r="KSV186" s="190"/>
      <c r="KSW186" s="190"/>
      <c r="KSX186" s="190"/>
      <c r="KSY186" s="190"/>
      <c r="KSZ186" s="190"/>
      <c r="KTA186" s="190"/>
      <c r="KTB186" s="190"/>
      <c r="KTC186" s="190"/>
      <c r="KTD186" s="190"/>
      <c r="KTE186" s="190"/>
      <c r="KTF186" s="190"/>
      <c r="KTG186" s="190"/>
      <c r="KTH186" s="190"/>
      <c r="KTI186" s="190"/>
      <c r="KTJ186" s="190"/>
      <c r="KTK186" s="190"/>
      <c r="KTL186" s="190"/>
      <c r="KTM186" s="190"/>
      <c r="KTN186" s="190"/>
      <c r="KTO186" s="190"/>
      <c r="KTP186" s="190"/>
      <c r="KTQ186" s="190"/>
      <c r="KTR186" s="190"/>
      <c r="KTS186" s="190"/>
      <c r="KTT186" s="190"/>
      <c r="KTU186" s="190"/>
      <c r="KTV186" s="190"/>
      <c r="KTW186" s="190"/>
      <c r="KTX186" s="190"/>
      <c r="KTY186" s="190"/>
      <c r="KTZ186" s="190"/>
      <c r="KUA186" s="190"/>
      <c r="KUB186" s="190"/>
      <c r="KUC186" s="190"/>
      <c r="KUD186" s="190"/>
      <c r="KUE186" s="190"/>
      <c r="KUF186" s="190"/>
      <c r="KUG186" s="190"/>
      <c r="KUH186" s="190"/>
      <c r="KUI186" s="190"/>
      <c r="KUJ186" s="190"/>
      <c r="KUK186" s="190"/>
      <c r="KUL186" s="190"/>
      <c r="KUM186" s="190"/>
      <c r="KUN186" s="190"/>
      <c r="KUO186" s="190"/>
      <c r="KUP186" s="190"/>
      <c r="KUQ186" s="190"/>
      <c r="KUR186" s="190"/>
      <c r="KUS186" s="190"/>
      <c r="KUT186" s="190"/>
      <c r="KUU186" s="190"/>
      <c r="KUV186" s="190"/>
      <c r="KUW186" s="190"/>
      <c r="KUX186" s="190"/>
      <c r="KUY186" s="190"/>
      <c r="KUZ186" s="190"/>
      <c r="KVA186" s="190"/>
      <c r="KVB186" s="190"/>
      <c r="KVC186" s="190"/>
      <c r="KVD186" s="190"/>
      <c r="KVE186" s="190"/>
      <c r="KVF186" s="190"/>
      <c r="KVG186" s="190"/>
      <c r="KVH186" s="190"/>
      <c r="KVI186" s="190"/>
      <c r="KVJ186" s="190"/>
      <c r="KVK186" s="190"/>
      <c r="KVL186" s="190"/>
      <c r="KVM186" s="190"/>
      <c r="KVN186" s="190"/>
      <c r="KVO186" s="190"/>
      <c r="KVP186" s="190"/>
      <c r="KVQ186" s="190"/>
      <c r="KVR186" s="190"/>
      <c r="KVS186" s="190"/>
      <c r="KVT186" s="190"/>
      <c r="KVU186" s="190"/>
      <c r="KVV186" s="190"/>
      <c r="KVW186" s="190"/>
      <c r="KVX186" s="190"/>
      <c r="KVY186" s="190"/>
      <c r="KVZ186" s="190"/>
      <c r="KWA186" s="190"/>
      <c r="KWB186" s="190"/>
      <c r="KWC186" s="190"/>
      <c r="KWD186" s="190"/>
      <c r="KWE186" s="190"/>
      <c r="KWF186" s="190"/>
      <c r="KWG186" s="190"/>
      <c r="KWH186" s="190"/>
      <c r="KWI186" s="190"/>
      <c r="KWJ186" s="190"/>
      <c r="KWK186" s="190"/>
      <c r="KWL186" s="190"/>
      <c r="KWM186" s="190"/>
      <c r="KWN186" s="190"/>
      <c r="KWO186" s="190"/>
      <c r="KWP186" s="190"/>
      <c r="KWQ186" s="190"/>
      <c r="KWR186" s="190"/>
      <c r="KWS186" s="190"/>
      <c r="KWT186" s="190"/>
      <c r="KWU186" s="190"/>
      <c r="KWV186" s="190"/>
      <c r="KWW186" s="190"/>
      <c r="KWX186" s="190"/>
      <c r="KWY186" s="190"/>
      <c r="KWZ186" s="190"/>
      <c r="KXA186" s="190"/>
      <c r="KXB186" s="190"/>
      <c r="KXC186" s="190"/>
      <c r="KXD186" s="190"/>
      <c r="KXE186" s="190"/>
      <c r="KXF186" s="190"/>
      <c r="KXG186" s="190"/>
      <c r="KXH186" s="190"/>
      <c r="KXI186" s="190"/>
      <c r="KXJ186" s="190"/>
      <c r="KXK186" s="190"/>
      <c r="KXL186" s="190"/>
      <c r="KXM186" s="190"/>
      <c r="KXN186" s="190"/>
      <c r="KXO186" s="190"/>
      <c r="KXP186" s="190"/>
      <c r="KXQ186" s="190"/>
      <c r="KXR186" s="190"/>
      <c r="KXS186" s="190"/>
      <c r="KXT186" s="190"/>
      <c r="KXU186" s="190"/>
      <c r="KXV186" s="190"/>
      <c r="KXW186" s="190"/>
      <c r="KXX186" s="190"/>
      <c r="KXY186" s="190"/>
      <c r="KXZ186" s="190"/>
      <c r="KYA186" s="190"/>
      <c r="KYB186" s="190"/>
      <c r="KYC186" s="190"/>
      <c r="KYD186" s="190"/>
      <c r="KYE186" s="190"/>
      <c r="KYF186" s="190"/>
      <c r="KYG186" s="190"/>
      <c r="KYH186" s="190"/>
      <c r="KYI186" s="190"/>
      <c r="KYJ186" s="190"/>
      <c r="KYK186" s="190"/>
      <c r="KYL186" s="190"/>
      <c r="KYM186" s="190"/>
      <c r="KYN186" s="190"/>
      <c r="KYO186" s="190"/>
      <c r="KYP186" s="190"/>
      <c r="KYQ186" s="190"/>
      <c r="KYR186" s="190"/>
      <c r="KYS186" s="190"/>
      <c r="KYT186" s="190"/>
      <c r="KYU186" s="190"/>
      <c r="KYV186" s="190"/>
      <c r="KYW186" s="190"/>
      <c r="KYX186" s="190"/>
      <c r="KYY186" s="190"/>
      <c r="KYZ186" s="190"/>
      <c r="KZA186" s="190"/>
      <c r="KZB186" s="190"/>
      <c r="KZC186" s="190"/>
      <c r="KZD186" s="190"/>
      <c r="KZE186" s="190"/>
      <c r="KZF186" s="190"/>
      <c r="KZG186" s="190"/>
      <c r="KZH186" s="190"/>
      <c r="KZI186" s="190"/>
      <c r="KZJ186" s="190"/>
      <c r="KZK186" s="190"/>
      <c r="KZL186" s="190"/>
      <c r="KZM186" s="190"/>
      <c r="KZN186" s="190"/>
      <c r="KZO186" s="190"/>
      <c r="KZP186" s="190"/>
      <c r="KZQ186" s="190"/>
      <c r="KZR186" s="190"/>
      <c r="KZS186" s="190"/>
      <c r="KZT186" s="190"/>
      <c r="KZU186" s="190"/>
      <c r="KZV186" s="190"/>
      <c r="KZW186" s="190"/>
      <c r="KZX186" s="190"/>
      <c r="KZY186" s="190"/>
      <c r="KZZ186" s="190"/>
      <c r="LAA186" s="190"/>
      <c r="LAB186" s="190"/>
      <c r="LAC186" s="190"/>
      <c r="LAD186" s="190"/>
      <c r="LAE186" s="190"/>
      <c r="LAF186" s="190"/>
      <c r="LAG186" s="190"/>
      <c r="LAH186" s="190"/>
      <c r="LAI186" s="190"/>
      <c r="LAJ186" s="190"/>
      <c r="LAK186" s="190"/>
      <c r="LAL186" s="190"/>
      <c r="LAM186" s="190"/>
      <c r="LAN186" s="190"/>
      <c r="LAO186" s="190"/>
      <c r="LAP186" s="190"/>
      <c r="LAQ186" s="190"/>
      <c r="LAR186" s="190"/>
      <c r="LAS186" s="190"/>
      <c r="LAT186" s="190"/>
      <c r="LAU186" s="190"/>
      <c r="LAV186" s="190"/>
      <c r="LAW186" s="190"/>
      <c r="LAX186" s="190"/>
      <c r="LAY186" s="190"/>
      <c r="LAZ186" s="190"/>
      <c r="LBA186" s="190"/>
      <c r="LBB186" s="190"/>
      <c r="LBC186" s="190"/>
      <c r="LBD186" s="190"/>
      <c r="LBE186" s="190"/>
      <c r="LBF186" s="190"/>
      <c r="LBG186" s="190"/>
      <c r="LBH186" s="190"/>
      <c r="LBI186" s="190"/>
      <c r="LBJ186" s="190"/>
      <c r="LBK186" s="190"/>
      <c r="LBL186" s="190"/>
      <c r="LBM186" s="190"/>
      <c r="LBN186" s="190"/>
      <c r="LBO186" s="190"/>
      <c r="LBP186" s="190"/>
      <c r="LBQ186" s="190"/>
      <c r="LBR186" s="190"/>
      <c r="LBS186" s="190"/>
      <c r="LBT186" s="190"/>
      <c r="LBU186" s="190"/>
      <c r="LBV186" s="190"/>
      <c r="LBW186" s="190"/>
      <c r="LBX186" s="190"/>
      <c r="LBY186" s="190"/>
      <c r="LBZ186" s="190"/>
      <c r="LCA186" s="190"/>
      <c r="LCB186" s="190"/>
      <c r="LCC186" s="190"/>
      <c r="LCD186" s="190"/>
      <c r="LCE186" s="190"/>
      <c r="LCF186" s="190"/>
      <c r="LCG186" s="190"/>
      <c r="LCH186" s="190"/>
      <c r="LCI186" s="190"/>
      <c r="LCJ186" s="190"/>
      <c r="LCK186" s="190"/>
      <c r="LCL186" s="190"/>
      <c r="LCM186" s="190"/>
      <c r="LCN186" s="190"/>
      <c r="LCO186" s="190"/>
      <c r="LCP186" s="190"/>
      <c r="LCQ186" s="190"/>
      <c r="LCR186" s="190"/>
      <c r="LCS186" s="190"/>
      <c r="LCT186" s="190"/>
      <c r="LCU186" s="190"/>
      <c r="LCV186" s="190"/>
      <c r="LCW186" s="190"/>
      <c r="LCX186" s="190"/>
      <c r="LCY186" s="190"/>
      <c r="LCZ186" s="190"/>
      <c r="LDA186" s="190"/>
      <c r="LDB186" s="190"/>
      <c r="LDC186" s="190"/>
      <c r="LDD186" s="190"/>
      <c r="LDE186" s="190"/>
      <c r="LDF186" s="190"/>
      <c r="LDG186" s="190"/>
      <c r="LDH186" s="190"/>
      <c r="LDI186" s="190"/>
      <c r="LDJ186" s="190"/>
      <c r="LDK186" s="190"/>
      <c r="LDL186" s="190"/>
      <c r="LDM186" s="190"/>
      <c r="LDN186" s="190"/>
      <c r="LDO186" s="190"/>
      <c r="LDP186" s="190"/>
      <c r="LDQ186" s="190"/>
      <c r="LDR186" s="190"/>
      <c r="LDS186" s="190"/>
      <c r="LDT186" s="190"/>
      <c r="LDU186" s="190"/>
      <c r="LDV186" s="190"/>
      <c r="LDW186" s="190"/>
      <c r="LDX186" s="190"/>
      <c r="LDY186" s="190"/>
      <c r="LDZ186" s="190"/>
      <c r="LEA186" s="190"/>
      <c r="LEB186" s="190"/>
      <c r="LEC186" s="190"/>
      <c r="LED186" s="190"/>
      <c r="LEE186" s="190"/>
      <c r="LEF186" s="190"/>
      <c r="LEG186" s="190"/>
      <c r="LEH186" s="190"/>
      <c r="LEI186" s="190"/>
      <c r="LEJ186" s="190"/>
      <c r="LEK186" s="190"/>
      <c r="LEL186" s="190"/>
      <c r="LEM186" s="190"/>
      <c r="LEN186" s="190"/>
      <c r="LEO186" s="190"/>
      <c r="LEP186" s="190"/>
      <c r="LEQ186" s="190"/>
      <c r="LER186" s="190"/>
      <c r="LES186" s="190"/>
      <c r="LET186" s="190"/>
      <c r="LEU186" s="190"/>
      <c r="LEV186" s="190"/>
      <c r="LEW186" s="190"/>
      <c r="LEX186" s="190"/>
      <c r="LEY186" s="190"/>
      <c r="LEZ186" s="190"/>
      <c r="LFA186" s="190"/>
      <c r="LFB186" s="190"/>
      <c r="LFC186" s="190"/>
      <c r="LFD186" s="190"/>
      <c r="LFE186" s="190"/>
      <c r="LFF186" s="190"/>
      <c r="LFG186" s="190"/>
      <c r="LFH186" s="190"/>
      <c r="LFI186" s="190"/>
      <c r="LFJ186" s="190"/>
      <c r="LFK186" s="190"/>
      <c r="LFL186" s="190"/>
      <c r="LFM186" s="190"/>
      <c r="LFN186" s="190"/>
      <c r="LFO186" s="190"/>
      <c r="LFP186" s="190"/>
      <c r="LFQ186" s="190"/>
      <c r="LFR186" s="190"/>
      <c r="LFS186" s="190"/>
      <c r="LFT186" s="190"/>
      <c r="LFU186" s="190"/>
      <c r="LFV186" s="190"/>
      <c r="LFW186" s="190"/>
      <c r="LFX186" s="190"/>
      <c r="LFY186" s="190"/>
      <c r="LFZ186" s="190"/>
      <c r="LGA186" s="190"/>
      <c r="LGB186" s="190"/>
      <c r="LGC186" s="190"/>
      <c r="LGD186" s="190"/>
      <c r="LGE186" s="190"/>
      <c r="LGF186" s="190"/>
      <c r="LGG186" s="190"/>
      <c r="LGH186" s="190"/>
      <c r="LGI186" s="190"/>
      <c r="LGJ186" s="190"/>
      <c r="LGK186" s="190"/>
      <c r="LGL186" s="190"/>
      <c r="LGM186" s="190"/>
      <c r="LGN186" s="190"/>
      <c r="LGO186" s="190"/>
      <c r="LGP186" s="190"/>
      <c r="LGQ186" s="190"/>
      <c r="LGR186" s="190"/>
      <c r="LGS186" s="190"/>
      <c r="LGT186" s="190"/>
      <c r="LGU186" s="190"/>
      <c r="LGV186" s="190"/>
      <c r="LGW186" s="190"/>
      <c r="LGX186" s="190"/>
      <c r="LGY186" s="190"/>
      <c r="LGZ186" s="190"/>
      <c r="LHA186" s="190"/>
      <c r="LHB186" s="190"/>
      <c r="LHC186" s="190"/>
      <c r="LHD186" s="190"/>
      <c r="LHE186" s="190"/>
      <c r="LHF186" s="190"/>
      <c r="LHG186" s="190"/>
      <c r="LHH186" s="190"/>
      <c r="LHI186" s="190"/>
      <c r="LHJ186" s="190"/>
      <c r="LHK186" s="190"/>
      <c r="LHL186" s="190"/>
      <c r="LHM186" s="190"/>
      <c r="LHN186" s="190"/>
      <c r="LHO186" s="190"/>
      <c r="LHP186" s="190"/>
      <c r="LHQ186" s="190"/>
      <c r="LHR186" s="190"/>
      <c r="LHS186" s="190"/>
      <c r="LHT186" s="190"/>
      <c r="LHU186" s="190"/>
      <c r="LHV186" s="190"/>
      <c r="LHW186" s="190"/>
      <c r="LHX186" s="190"/>
      <c r="LHY186" s="190"/>
      <c r="LHZ186" s="190"/>
      <c r="LIA186" s="190"/>
      <c r="LIB186" s="190"/>
      <c r="LIC186" s="190"/>
      <c r="LID186" s="190"/>
      <c r="LIE186" s="190"/>
      <c r="LIF186" s="190"/>
      <c r="LIG186" s="190"/>
      <c r="LIH186" s="190"/>
      <c r="LII186" s="190"/>
      <c r="LIJ186" s="190"/>
      <c r="LIK186" s="190"/>
      <c r="LIL186" s="190"/>
      <c r="LIM186" s="190"/>
      <c r="LIN186" s="190"/>
      <c r="LIO186" s="190"/>
      <c r="LIP186" s="190"/>
      <c r="LIQ186" s="190"/>
      <c r="LIR186" s="190"/>
      <c r="LIS186" s="190"/>
      <c r="LIT186" s="190"/>
      <c r="LIU186" s="190"/>
      <c r="LIV186" s="190"/>
      <c r="LIW186" s="190"/>
      <c r="LIX186" s="190"/>
      <c r="LIY186" s="190"/>
      <c r="LIZ186" s="190"/>
      <c r="LJA186" s="190"/>
      <c r="LJB186" s="190"/>
      <c r="LJC186" s="190"/>
      <c r="LJD186" s="190"/>
      <c r="LJE186" s="190"/>
      <c r="LJF186" s="190"/>
      <c r="LJG186" s="190"/>
      <c r="LJH186" s="190"/>
      <c r="LJI186" s="190"/>
      <c r="LJJ186" s="190"/>
      <c r="LJK186" s="190"/>
      <c r="LJL186" s="190"/>
      <c r="LJM186" s="190"/>
      <c r="LJN186" s="190"/>
      <c r="LJO186" s="190"/>
      <c r="LJP186" s="190"/>
      <c r="LJQ186" s="190"/>
      <c r="LJR186" s="190"/>
      <c r="LJS186" s="190"/>
      <c r="LJT186" s="190"/>
      <c r="LJU186" s="190"/>
      <c r="LJV186" s="190"/>
      <c r="LJW186" s="190"/>
      <c r="LJX186" s="190"/>
      <c r="LJY186" s="190"/>
      <c r="LJZ186" s="190"/>
      <c r="LKA186" s="190"/>
      <c r="LKB186" s="190"/>
      <c r="LKC186" s="190"/>
      <c r="LKD186" s="190"/>
      <c r="LKE186" s="190"/>
      <c r="LKF186" s="190"/>
      <c r="LKG186" s="190"/>
      <c r="LKH186" s="190"/>
      <c r="LKI186" s="190"/>
      <c r="LKJ186" s="190"/>
      <c r="LKK186" s="190"/>
      <c r="LKL186" s="190"/>
      <c r="LKM186" s="190"/>
      <c r="LKN186" s="190"/>
      <c r="LKO186" s="190"/>
      <c r="LKP186" s="190"/>
      <c r="LKQ186" s="190"/>
      <c r="LKR186" s="190"/>
      <c r="LKS186" s="190"/>
      <c r="LKT186" s="190"/>
      <c r="LKU186" s="190"/>
      <c r="LKV186" s="190"/>
      <c r="LKW186" s="190"/>
      <c r="LKX186" s="190"/>
      <c r="LKY186" s="190"/>
      <c r="LKZ186" s="190"/>
      <c r="LLA186" s="190"/>
      <c r="LLB186" s="190"/>
      <c r="LLC186" s="190"/>
      <c r="LLD186" s="190"/>
      <c r="LLE186" s="190"/>
      <c r="LLF186" s="190"/>
      <c r="LLG186" s="190"/>
      <c r="LLH186" s="190"/>
      <c r="LLI186" s="190"/>
      <c r="LLJ186" s="190"/>
      <c r="LLK186" s="190"/>
      <c r="LLL186" s="190"/>
      <c r="LLM186" s="190"/>
      <c r="LLN186" s="190"/>
      <c r="LLO186" s="190"/>
      <c r="LLP186" s="190"/>
      <c r="LLQ186" s="190"/>
      <c r="LLR186" s="190"/>
      <c r="LLS186" s="190"/>
      <c r="LLT186" s="190"/>
      <c r="LLU186" s="190"/>
      <c r="LLV186" s="190"/>
      <c r="LLW186" s="190"/>
      <c r="LLX186" s="190"/>
      <c r="LLY186" s="190"/>
      <c r="LLZ186" s="190"/>
      <c r="LMA186" s="190"/>
      <c r="LMB186" s="190"/>
      <c r="LMC186" s="190"/>
      <c r="LMD186" s="190"/>
      <c r="LME186" s="190"/>
      <c r="LMF186" s="190"/>
      <c r="LMG186" s="190"/>
      <c r="LMH186" s="190"/>
      <c r="LMI186" s="190"/>
      <c r="LMJ186" s="190"/>
      <c r="LMK186" s="190"/>
      <c r="LML186" s="190"/>
      <c r="LMM186" s="190"/>
      <c r="LMN186" s="190"/>
      <c r="LMO186" s="190"/>
      <c r="LMP186" s="190"/>
      <c r="LMQ186" s="190"/>
      <c r="LMR186" s="190"/>
      <c r="LMS186" s="190"/>
      <c r="LMT186" s="190"/>
      <c r="LMU186" s="190"/>
      <c r="LMV186" s="190"/>
      <c r="LMW186" s="190"/>
      <c r="LMX186" s="190"/>
      <c r="LMY186" s="190"/>
      <c r="LMZ186" s="190"/>
      <c r="LNA186" s="190"/>
      <c r="LNB186" s="190"/>
      <c r="LNC186" s="190"/>
      <c r="LND186" s="190"/>
      <c r="LNE186" s="190"/>
      <c r="LNF186" s="190"/>
      <c r="LNG186" s="190"/>
      <c r="LNH186" s="190"/>
      <c r="LNI186" s="190"/>
      <c r="LNJ186" s="190"/>
      <c r="LNK186" s="190"/>
      <c r="LNL186" s="190"/>
      <c r="LNM186" s="190"/>
      <c r="LNN186" s="190"/>
      <c r="LNO186" s="190"/>
      <c r="LNP186" s="190"/>
      <c r="LNQ186" s="190"/>
      <c r="LNR186" s="190"/>
      <c r="LNS186" s="190"/>
      <c r="LNT186" s="190"/>
      <c r="LNU186" s="190"/>
      <c r="LNV186" s="190"/>
      <c r="LNW186" s="190"/>
      <c r="LNX186" s="190"/>
      <c r="LNY186" s="190"/>
      <c r="LNZ186" s="190"/>
      <c r="LOA186" s="190"/>
      <c r="LOB186" s="190"/>
      <c r="LOC186" s="190"/>
      <c r="LOD186" s="190"/>
      <c r="LOE186" s="190"/>
      <c r="LOF186" s="190"/>
      <c r="LOG186" s="190"/>
      <c r="LOH186" s="190"/>
      <c r="LOI186" s="190"/>
      <c r="LOJ186" s="190"/>
      <c r="LOK186" s="190"/>
      <c r="LOL186" s="190"/>
      <c r="LOM186" s="190"/>
      <c r="LON186" s="190"/>
      <c r="LOO186" s="190"/>
      <c r="LOP186" s="190"/>
      <c r="LOQ186" s="190"/>
      <c r="LOR186" s="190"/>
      <c r="LOS186" s="190"/>
      <c r="LOT186" s="190"/>
      <c r="LOU186" s="190"/>
      <c r="LOV186" s="190"/>
      <c r="LOW186" s="190"/>
      <c r="LOX186" s="190"/>
      <c r="LOY186" s="190"/>
      <c r="LOZ186" s="190"/>
      <c r="LPA186" s="190"/>
      <c r="LPB186" s="190"/>
      <c r="LPC186" s="190"/>
      <c r="LPD186" s="190"/>
      <c r="LPE186" s="190"/>
      <c r="LPF186" s="190"/>
      <c r="LPG186" s="190"/>
      <c r="LPH186" s="190"/>
      <c r="LPI186" s="190"/>
      <c r="LPJ186" s="190"/>
      <c r="LPK186" s="190"/>
      <c r="LPL186" s="190"/>
      <c r="LPM186" s="190"/>
      <c r="LPN186" s="190"/>
      <c r="LPO186" s="190"/>
      <c r="LPP186" s="190"/>
      <c r="LPQ186" s="190"/>
      <c r="LPR186" s="190"/>
      <c r="LPS186" s="190"/>
      <c r="LPT186" s="190"/>
      <c r="LPU186" s="190"/>
      <c r="LPV186" s="190"/>
      <c r="LPW186" s="190"/>
      <c r="LPX186" s="190"/>
      <c r="LPY186" s="190"/>
      <c r="LPZ186" s="190"/>
      <c r="LQA186" s="190"/>
      <c r="LQB186" s="190"/>
      <c r="LQC186" s="190"/>
      <c r="LQD186" s="190"/>
      <c r="LQE186" s="190"/>
      <c r="LQF186" s="190"/>
      <c r="LQG186" s="190"/>
      <c r="LQH186" s="190"/>
      <c r="LQI186" s="190"/>
      <c r="LQJ186" s="190"/>
      <c r="LQK186" s="190"/>
      <c r="LQL186" s="190"/>
      <c r="LQM186" s="190"/>
      <c r="LQN186" s="190"/>
      <c r="LQO186" s="190"/>
      <c r="LQP186" s="190"/>
      <c r="LQQ186" s="190"/>
      <c r="LQR186" s="190"/>
      <c r="LQS186" s="190"/>
      <c r="LQT186" s="190"/>
      <c r="LQU186" s="190"/>
      <c r="LQV186" s="190"/>
      <c r="LQW186" s="190"/>
      <c r="LQX186" s="190"/>
      <c r="LQY186" s="190"/>
      <c r="LQZ186" s="190"/>
      <c r="LRA186" s="190"/>
      <c r="LRB186" s="190"/>
      <c r="LRC186" s="190"/>
      <c r="LRD186" s="190"/>
      <c r="LRE186" s="190"/>
      <c r="LRF186" s="190"/>
      <c r="LRG186" s="190"/>
      <c r="LRH186" s="190"/>
      <c r="LRI186" s="190"/>
      <c r="LRJ186" s="190"/>
      <c r="LRK186" s="190"/>
      <c r="LRL186" s="190"/>
      <c r="LRM186" s="190"/>
      <c r="LRN186" s="190"/>
      <c r="LRO186" s="190"/>
      <c r="LRP186" s="190"/>
      <c r="LRQ186" s="190"/>
      <c r="LRR186" s="190"/>
      <c r="LRS186" s="190"/>
      <c r="LRT186" s="190"/>
      <c r="LRU186" s="190"/>
      <c r="LRV186" s="190"/>
      <c r="LRW186" s="190"/>
      <c r="LRX186" s="190"/>
      <c r="LRY186" s="190"/>
      <c r="LRZ186" s="190"/>
      <c r="LSA186" s="190"/>
      <c r="LSB186" s="190"/>
      <c r="LSC186" s="190"/>
      <c r="LSD186" s="190"/>
      <c r="LSE186" s="190"/>
      <c r="LSF186" s="190"/>
      <c r="LSG186" s="190"/>
      <c r="LSH186" s="190"/>
      <c r="LSI186" s="190"/>
      <c r="LSJ186" s="190"/>
      <c r="LSK186" s="190"/>
      <c r="LSL186" s="190"/>
      <c r="LSM186" s="190"/>
      <c r="LSN186" s="190"/>
      <c r="LSO186" s="190"/>
      <c r="LSP186" s="190"/>
      <c r="LSQ186" s="190"/>
      <c r="LSR186" s="190"/>
      <c r="LSS186" s="190"/>
      <c r="LST186" s="190"/>
      <c r="LSU186" s="190"/>
      <c r="LSV186" s="190"/>
      <c r="LSW186" s="190"/>
      <c r="LSX186" s="190"/>
      <c r="LSY186" s="190"/>
      <c r="LSZ186" s="190"/>
      <c r="LTA186" s="190"/>
      <c r="LTB186" s="190"/>
      <c r="LTC186" s="190"/>
      <c r="LTD186" s="190"/>
      <c r="LTE186" s="190"/>
      <c r="LTF186" s="190"/>
      <c r="LTG186" s="190"/>
      <c r="LTH186" s="190"/>
      <c r="LTI186" s="190"/>
      <c r="LTJ186" s="190"/>
      <c r="LTK186" s="190"/>
      <c r="LTL186" s="190"/>
      <c r="LTM186" s="190"/>
      <c r="LTN186" s="190"/>
      <c r="LTO186" s="190"/>
      <c r="LTP186" s="190"/>
      <c r="LTQ186" s="190"/>
      <c r="LTR186" s="190"/>
      <c r="LTS186" s="190"/>
      <c r="LTT186" s="190"/>
      <c r="LTU186" s="190"/>
      <c r="LTV186" s="190"/>
      <c r="LTW186" s="190"/>
      <c r="LTX186" s="190"/>
      <c r="LTY186" s="190"/>
      <c r="LTZ186" s="190"/>
      <c r="LUA186" s="190"/>
      <c r="LUB186" s="190"/>
      <c r="LUC186" s="190"/>
      <c r="LUD186" s="190"/>
      <c r="LUE186" s="190"/>
      <c r="LUF186" s="190"/>
      <c r="LUG186" s="190"/>
      <c r="LUH186" s="190"/>
      <c r="LUI186" s="190"/>
      <c r="LUJ186" s="190"/>
      <c r="LUK186" s="190"/>
      <c r="LUL186" s="190"/>
      <c r="LUM186" s="190"/>
      <c r="LUN186" s="190"/>
      <c r="LUO186" s="190"/>
      <c r="LUP186" s="190"/>
      <c r="LUQ186" s="190"/>
      <c r="LUR186" s="190"/>
      <c r="LUS186" s="190"/>
      <c r="LUT186" s="190"/>
      <c r="LUU186" s="190"/>
      <c r="LUV186" s="190"/>
      <c r="LUW186" s="190"/>
      <c r="LUX186" s="190"/>
      <c r="LUY186" s="190"/>
      <c r="LUZ186" s="190"/>
      <c r="LVA186" s="190"/>
      <c r="LVB186" s="190"/>
      <c r="LVC186" s="190"/>
      <c r="LVD186" s="190"/>
      <c r="LVE186" s="190"/>
      <c r="LVF186" s="190"/>
      <c r="LVG186" s="190"/>
      <c r="LVH186" s="190"/>
      <c r="LVI186" s="190"/>
      <c r="LVJ186" s="190"/>
      <c r="LVK186" s="190"/>
      <c r="LVL186" s="190"/>
      <c r="LVM186" s="190"/>
      <c r="LVN186" s="190"/>
      <c r="LVO186" s="190"/>
      <c r="LVP186" s="190"/>
      <c r="LVQ186" s="190"/>
      <c r="LVR186" s="190"/>
      <c r="LVS186" s="190"/>
      <c r="LVT186" s="190"/>
      <c r="LVU186" s="190"/>
      <c r="LVV186" s="190"/>
      <c r="LVW186" s="190"/>
      <c r="LVX186" s="190"/>
      <c r="LVY186" s="190"/>
      <c r="LVZ186" s="190"/>
      <c r="LWA186" s="190"/>
      <c r="LWB186" s="190"/>
      <c r="LWC186" s="190"/>
      <c r="LWD186" s="190"/>
      <c r="LWE186" s="190"/>
      <c r="LWF186" s="190"/>
      <c r="LWG186" s="190"/>
      <c r="LWH186" s="190"/>
      <c r="LWI186" s="190"/>
      <c r="LWJ186" s="190"/>
      <c r="LWK186" s="190"/>
      <c r="LWL186" s="190"/>
      <c r="LWM186" s="190"/>
      <c r="LWN186" s="190"/>
      <c r="LWO186" s="190"/>
      <c r="LWP186" s="190"/>
      <c r="LWQ186" s="190"/>
      <c r="LWR186" s="190"/>
      <c r="LWS186" s="190"/>
      <c r="LWT186" s="190"/>
      <c r="LWU186" s="190"/>
      <c r="LWV186" s="190"/>
      <c r="LWW186" s="190"/>
      <c r="LWX186" s="190"/>
      <c r="LWY186" s="190"/>
      <c r="LWZ186" s="190"/>
      <c r="LXA186" s="190"/>
      <c r="LXB186" s="190"/>
      <c r="LXC186" s="190"/>
      <c r="LXD186" s="190"/>
      <c r="LXE186" s="190"/>
      <c r="LXF186" s="190"/>
      <c r="LXG186" s="190"/>
      <c r="LXH186" s="190"/>
      <c r="LXI186" s="190"/>
      <c r="LXJ186" s="190"/>
      <c r="LXK186" s="190"/>
      <c r="LXL186" s="190"/>
      <c r="LXM186" s="190"/>
      <c r="LXN186" s="190"/>
      <c r="LXO186" s="190"/>
      <c r="LXP186" s="190"/>
      <c r="LXQ186" s="190"/>
      <c r="LXR186" s="190"/>
      <c r="LXS186" s="190"/>
      <c r="LXT186" s="190"/>
      <c r="LXU186" s="190"/>
      <c r="LXV186" s="190"/>
      <c r="LXW186" s="190"/>
      <c r="LXX186" s="190"/>
      <c r="LXY186" s="190"/>
      <c r="LXZ186" s="190"/>
      <c r="LYA186" s="190"/>
      <c r="LYB186" s="190"/>
      <c r="LYC186" s="190"/>
      <c r="LYD186" s="190"/>
      <c r="LYE186" s="190"/>
      <c r="LYF186" s="190"/>
      <c r="LYG186" s="190"/>
      <c r="LYH186" s="190"/>
      <c r="LYI186" s="190"/>
      <c r="LYJ186" s="190"/>
      <c r="LYK186" s="190"/>
      <c r="LYL186" s="190"/>
      <c r="LYM186" s="190"/>
      <c r="LYN186" s="190"/>
      <c r="LYO186" s="190"/>
      <c r="LYP186" s="190"/>
      <c r="LYQ186" s="190"/>
      <c r="LYR186" s="190"/>
      <c r="LYS186" s="190"/>
      <c r="LYT186" s="190"/>
      <c r="LYU186" s="190"/>
      <c r="LYV186" s="190"/>
      <c r="LYW186" s="190"/>
      <c r="LYX186" s="190"/>
      <c r="LYY186" s="190"/>
      <c r="LYZ186" s="190"/>
      <c r="LZA186" s="190"/>
      <c r="LZB186" s="190"/>
      <c r="LZC186" s="190"/>
      <c r="LZD186" s="190"/>
      <c r="LZE186" s="190"/>
      <c r="LZF186" s="190"/>
      <c r="LZG186" s="190"/>
      <c r="LZH186" s="190"/>
      <c r="LZI186" s="190"/>
      <c r="LZJ186" s="190"/>
      <c r="LZK186" s="190"/>
      <c r="LZL186" s="190"/>
      <c r="LZM186" s="190"/>
      <c r="LZN186" s="190"/>
      <c r="LZO186" s="190"/>
      <c r="LZP186" s="190"/>
      <c r="LZQ186" s="190"/>
      <c r="LZR186" s="190"/>
      <c r="LZS186" s="190"/>
      <c r="LZT186" s="190"/>
      <c r="LZU186" s="190"/>
      <c r="LZV186" s="190"/>
      <c r="LZW186" s="190"/>
      <c r="LZX186" s="190"/>
      <c r="LZY186" s="190"/>
      <c r="LZZ186" s="190"/>
      <c r="MAA186" s="190"/>
      <c r="MAB186" s="190"/>
      <c r="MAC186" s="190"/>
      <c r="MAD186" s="190"/>
      <c r="MAE186" s="190"/>
      <c r="MAF186" s="190"/>
      <c r="MAG186" s="190"/>
      <c r="MAH186" s="190"/>
      <c r="MAI186" s="190"/>
      <c r="MAJ186" s="190"/>
      <c r="MAK186" s="190"/>
      <c r="MAL186" s="190"/>
      <c r="MAM186" s="190"/>
      <c r="MAN186" s="190"/>
      <c r="MAO186" s="190"/>
      <c r="MAP186" s="190"/>
      <c r="MAQ186" s="190"/>
      <c r="MAR186" s="190"/>
      <c r="MAS186" s="190"/>
      <c r="MAT186" s="190"/>
      <c r="MAU186" s="190"/>
      <c r="MAV186" s="190"/>
      <c r="MAW186" s="190"/>
      <c r="MAX186" s="190"/>
      <c r="MAY186" s="190"/>
      <c r="MAZ186" s="190"/>
      <c r="MBA186" s="190"/>
      <c r="MBB186" s="190"/>
      <c r="MBC186" s="190"/>
      <c r="MBD186" s="190"/>
      <c r="MBE186" s="190"/>
      <c r="MBF186" s="190"/>
      <c r="MBG186" s="190"/>
      <c r="MBH186" s="190"/>
      <c r="MBI186" s="190"/>
      <c r="MBJ186" s="190"/>
      <c r="MBK186" s="190"/>
      <c r="MBL186" s="190"/>
      <c r="MBM186" s="190"/>
      <c r="MBN186" s="190"/>
      <c r="MBO186" s="190"/>
      <c r="MBP186" s="190"/>
      <c r="MBQ186" s="190"/>
      <c r="MBR186" s="190"/>
      <c r="MBS186" s="190"/>
      <c r="MBT186" s="190"/>
      <c r="MBU186" s="190"/>
      <c r="MBV186" s="190"/>
      <c r="MBW186" s="190"/>
      <c r="MBX186" s="190"/>
      <c r="MBY186" s="190"/>
      <c r="MBZ186" s="190"/>
      <c r="MCA186" s="190"/>
      <c r="MCB186" s="190"/>
      <c r="MCC186" s="190"/>
      <c r="MCD186" s="190"/>
      <c r="MCE186" s="190"/>
      <c r="MCF186" s="190"/>
      <c r="MCG186" s="190"/>
      <c r="MCH186" s="190"/>
      <c r="MCI186" s="190"/>
      <c r="MCJ186" s="190"/>
      <c r="MCK186" s="190"/>
      <c r="MCL186" s="190"/>
      <c r="MCM186" s="190"/>
      <c r="MCN186" s="190"/>
      <c r="MCO186" s="190"/>
      <c r="MCP186" s="190"/>
      <c r="MCQ186" s="190"/>
      <c r="MCR186" s="190"/>
      <c r="MCS186" s="190"/>
      <c r="MCT186" s="190"/>
      <c r="MCU186" s="190"/>
      <c r="MCV186" s="190"/>
      <c r="MCW186" s="190"/>
      <c r="MCX186" s="190"/>
      <c r="MCY186" s="190"/>
      <c r="MCZ186" s="190"/>
      <c r="MDA186" s="190"/>
      <c r="MDB186" s="190"/>
      <c r="MDC186" s="190"/>
      <c r="MDD186" s="190"/>
      <c r="MDE186" s="190"/>
      <c r="MDF186" s="190"/>
      <c r="MDG186" s="190"/>
      <c r="MDH186" s="190"/>
      <c r="MDI186" s="190"/>
      <c r="MDJ186" s="190"/>
      <c r="MDK186" s="190"/>
      <c r="MDL186" s="190"/>
      <c r="MDM186" s="190"/>
      <c r="MDN186" s="190"/>
      <c r="MDO186" s="190"/>
      <c r="MDP186" s="190"/>
      <c r="MDQ186" s="190"/>
      <c r="MDR186" s="190"/>
      <c r="MDS186" s="190"/>
      <c r="MDT186" s="190"/>
      <c r="MDU186" s="190"/>
      <c r="MDV186" s="190"/>
      <c r="MDW186" s="190"/>
      <c r="MDX186" s="190"/>
      <c r="MDY186" s="190"/>
      <c r="MDZ186" s="190"/>
      <c r="MEA186" s="190"/>
      <c r="MEB186" s="190"/>
      <c r="MEC186" s="190"/>
      <c r="MED186" s="190"/>
      <c r="MEE186" s="190"/>
      <c r="MEF186" s="190"/>
      <c r="MEG186" s="190"/>
      <c r="MEH186" s="190"/>
      <c r="MEI186" s="190"/>
      <c r="MEJ186" s="190"/>
      <c r="MEK186" s="190"/>
      <c r="MEL186" s="190"/>
      <c r="MEM186" s="190"/>
      <c r="MEN186" s="190"/>
      <c r="MEO186" s="190"/>
      <c r="MEP186" s="190"/>
      <c r="MEQ186" s="190"/>
      <c r="MER186" s="190"/>
      <c r="MES186" s="190"/>
      <c r="MET186" s="190"/>
      <c r="MEU186" s="190"/>
      <c r="MEV186" s="190"/>
      <c r="MEW186" s="190"/>
      <c r="MEX186" s="190"/>
      <c r="MEY186" s="190"/>
      <c r="MEZ186" s="190"/>
      <c r="MFA186" s="190"/>
      <c r="MFB186" s="190"/>
      <c r="MFC186" s="190"/>
      <c r="MFD186" s="190"/>
      <c r="MFE186" s="190"/>
      <c r="MFF186" s="190"/>
      <c r="MFG186" s="190"/>
      <c r="MFH186" s="190"/>
      <c r="MFI186" s="190"/>
      <c r="MFJ186" s="190"/>
      <c r="MFK186" s="190"/>
      <c r="MFL186" s="190"/>
      <c r="MFM186" s="190"/>
      <c r="MFN186" s="190"/>
      <c r="MFO186" s="190"/>
      <c r="MFP186" s="190"/>
      <c r="MFQ186" s="190"/>
      <c r="MFR186" s="190"/>
      <c r="MFS186" s="190"/>
      <c r="MFT186" s="190"/>
      <c r="MFU186" s="190"/>
      <c r="MFV186" s="190"/>
      <c r="MFW186" s="190"/>
      <c r="MFX186" s="190"/>
      <c r="MFY186" s="190"/>
      <c r="MFZ186" s="190"/>
      <c r="MGA186" s="190"/>
      <c r="MGB186" s="190"/>
      <c r="MGC186" s="190"/>
      <c r="MGD186" s="190"/>
      <c r="MGE186" s="190"/>
      <c r="MGF186" s="190"/>
      <c r="MGG186" s="190"/>
      <c r="MGH186" s="190"/>
      <c r="MGI186" s="190"/>
      <c r="MGJ186" s="190"/>
      <c r="MGK186" s="190"/>
      <c r="MGL186" s="190"/>
      <c r="MGM186" s="190"/>
      <c r="MGN186" s="190"/>
      <c r="MGO186" s="190"/>
      <c r="MGP186" s="190"/>
      <c r="MGQ186" s="190"/>
      <c r="MGR186" s="190"/>
      <c r="MGS186" s="190"/>
      <c r="MGT186" s="190"/>
      <c r="MGU186" s="190"/>
      <c r="MGV186" s="190"/>
      <c r="MGW186" s="190"/>
      <c r="MGX186" s="190"/>
      <c r="MGY186" s="190"/>
      <c r="MGZ186" s="190"/>
      <c r="MHA186" s="190"/>
      <c r="MHB186" s="190"/>
      <c r="MHC186" s="190"/>
      <c r="MHD186" s="190"/>
      <c r="MHE186" s="190"/>
      <c r="MHF186" s="190"/>
      <c r="MHG186" s="190"/>
      <c r="MHH186" s="190"/>
      <c r="MHI186" s="190"/>
      <c r="MHJ186" s="190"/>
      <c r="MHK186" s="190"/>
      <c r="MHL186" s="190"/>
      <c r="MHM186" s="190"/>
      <c r="MHN186" s="190"/>
      <c r="MHO186" s="190"/>
      <c r="MHP186" s="190"/>
      <c r="MHQ186" s="190"/>
      <c r="MHR186" s="190"/>
      <c r="MHS186" s="190"/>
      <c r="MHT186" s="190"/>
      <c r="MHU186" s="190"/>
      <c r="MHV186" s="190"/>
      <c r="MHW186" s="190"/>
      <c r="MHX186" s="190"/>
      <c r="MHY186" s="190"/>
      <c r="MHZ186" s="190"/>
      <c r="MIA186" s="190"/>
      <c r="MIB186" s="190"/>
      <c r="MIC186" s="190"/>
      <c r="MID186" s="190"/>
      <c r="MIE186" s="190"/>
      <c r="MIF186" s="190"/>
      <c r="MIG186" s="190"/>
      <c r="MIH186" s="190"/>
      <c r="MII186" s="190"/>
      <c r="MIJ186" s="190"/>
      <c r="MIK186" s="190"/>
      <c r="MIL186" s="190"/>
      <c r="MIM186" s="190"/>
      <c r="MIN186" s="190"/>
      <c r="MIO186" s="190"/>
      <c r="MIP186" s="190"/>
      <c r="MIQ186" s="190"/>
      <c r="MIR186" s="190"/>
      <c r="MIS186" s="190"/>
      <c r="MIT186" s="190"/>
      <c r="MIU186" s="190"/>
      <c r="MIV186" s="190"/>
      <c r="MIW186" s="190"/>
      <c r="MIX186" s="190"/>
      <c r="MIY186" s="190"/>
      <c r="MIZ186" s="190"/>
      <c r="MJA186" s="190"/>
      <c r="MJB186" s="190"/>
      <c r="MJC186" s="190"/>
      <c r="MJD186" s="190"/>
      <c r="MJE186" s="190"/>
      <c r="MJF186" s="190"/>
      <c r="MJG186" s="190"/>
      <c r="MJH186" s="190"/>
      <c r="MJI186" s="190"/>
      <c r="MJJ186" s="190"/>
      <c r="MJK186" s="190"/>
      <c r="MJL186" s="190"/>
      <c r="MJM186" s="190"/>
      <c r="MJN186" s="190"/>
      <c r="MJO186" s="190"/>
      <c r="MJP186" s="190"/>
      <c r="MJQ186" s="190"/>
      <c r="MJR186" s="190"/>
      <c r="MJS186" s="190"/>
      <c r="MJT186" s="190"/>
      <c r="MJU186" s="190"/>
      <c r="MJV186" s="190"/>
      <c r="MJW186" s="190"/>
      <c r="MJX186" s="190"/>
      <c r="MJY186" s="190"/>
      <c r="MJZ186" s="190"/>
      <c r="MKA186" s="190"/>
      <c r="MKB186" s="190"/>
      <c r="MKC186" s="190"/>
      <c r="MKD186" s="190"/>
      <c r="MKE186" s="190"/>
      <c r="MKF186" s="190"/>
      <c r="MKG186" s="190"/>
      <c r="MKH186" s="190"/>
      <c r="MKI186" s="190"/>
      <c r="MKJ186" s="190"/>
      <c r="MKK186" s="190"/>
      <c r="MKL186" s="190"/>
      <c r="MKM186" s="190"/>
      <c r="MKN186" s="190"/>
      <c r="MKO186" s="190"/>
      <c r="MKP186" s="190"/>
      <c r="MKQ186" s="190"/>
      <c r="MKR186" s="190"/>
      <c r="MKS186" s="190"/>
      <c r="MKT186" s="190"/>
      <c r="MKU186" s="190"/>
      <c r="MKV186" s="190"/>
      <c r="MKW186" s="190"/>
      <c r="MKX186" s="190"/>
      <c r="MKY186" s="190"/>
      <c r="MKZ186" s="190"/>
      <c r="MLA186" s="190"/>
      <c r="MLB186" s="190"/>
      <c r="MLC186" s="190"/>
      <c r="MLD186" s="190"/>
      <c r="MLE186" s="190"/>
      <c r="MLF186" s="190"/>
      <c r="MLG186" s="190"/>
      <c r="MLH186" s="190"/>
      <c r="MLI186" s="190"/>
      <c r="MLJ186" s="190"/>
      <c r="MLK186" s="190"/>
      <c r="MLL186" s="190"/>
      <c r="MLM186" s="190"/>
      <c r="MLN186" s="190"/>
      <c r="MLO186" s="190"/>
      <c r="MLP186" s="190"/>
      <c r="MLQ186" s="190"/>
      <c r="MLR186" s="190"/>
      <c r="MLS186" s="190"/>
      <c r="MLT186" s="190"/>
      <c r="MLU186" s="190"/>
      <c r="MLV186" s="190"/>
      <c r="MLW186" s="190"/>
      <c r="MLX186" s="190"/>
      <c r="MLY186" s="190"/>
      <c r="MLZ186" s="190"/>
      <c r="MMA186" s="190"/>
      <c r="MMB186" s="190"/>
      <c r="MMC186" s="190"/>
      <c r="MMD186" s="190"/>
      <c r="MME186" s="190"/>
      <c r="MMF186" s="190"/>
      <c r="MMG186" s="190"/>
      <c r="MMH186" s="190"/>
      <c r="MMI186" s="190"/>
      <c r="MMJ186" s="190"/>
      <c r="MMK186" s="190"/>
      <c r="MML186" s="190"/>
      <c r="MMM186" s="190"/>
      <c r="MMN186" s="190"/>
      <c r="MMO186" s="190"/>
      <c r="MMP186" s="190"/>
      <c r="MMQ186" s="190"/>
      <c r="MMR186" s="190"/>
      <c r="MMS186" s="190"/>
      <c r="MMT186" s="190"/>
      <c r="MMU186" s="190"/>
      <c r="MMV186" s="190"/>
      <c r="MMW186" s="190"/>
      <c r="MMX186" s="190"/>
      <c r="MMY186" s="190"/>
      <c r="MMZ186" s="190"/>
      <c r="MNA186" s="190"/>
      <c r="MNB186" s="190"/>
      <c r="MNC186" s="190"/>
      <c r="MND186" s="190"/>
      <c r="MNE186" s="190"/>
      <c r="MNF186" s="190"/>
      <c r="MNG186" s="190"/>
      <c r="MNH186" s="190"/>
      <c r="MNI186" s="190"/>
      <c r="MNJ186" s="190"/>
      <c r="MNK186" s="190"/>
      <c r="MNL186" s="190"/>
      <c r="MNM186" s="190"/>
      <c r="MNN186" s="190"/>
      <c r="MNO186" s="190"/>
      <c r="MNP186" s="190"/>
      <c r="MNQ186" s="190"/>
      <c r="MNR186" s="190"/>
      <c r="MNS186" s="190"/>
      <c r="MNT186" s="190"/>
      <c r="MNU186" s="190"/>
      <c r="MNV186" s="190"/>
      <c r="MNW186" s="190"/>
      <c r="MNX186" s="190"/>
      <c r="MNY186" s="190"/>
      <c r="MNZ186" s="190"/>
      <c r="MOA186" s="190"/>
      <c r="MOB186" s="190"/>
      <c r="MOC186" s="190"/>
      <c r="MOD186" s="190"/>
      <c r="MOE186" s="190"/>
      <c r="MOF186" s="190"/>
      <c r="MOG186" s="190"/>
      <c r="MOH186" s="190"/>
      <c r="MOI186" s="190"/>
      <c r="MOJ186" s="190"/>
      <c r="MOK186" s="190"/>
      <c r="MOL186" s="190"/>
      <c r="MOM186" s="190"/>
      <c r="MON186" s="190"/>
      <c r="MOO186" s="190"/>
      <c r="MOP186" s="190"/>
      <c r="MOQ186" s="190"/>
      <c r="MOR186" s="190"/>
      <c r="MOS186" s="190"/>
      <c r="MOT186" s="190"/>
      <c r="MOU186" s="190"/>
      <c r="MOV186" s="190"/>
      <c r="MOW186" s="190"/>
      <c r="MOX186" s="190"/>
      <c r="MOY186" s="190"/>
      <c r="MOZ186" s="190"/>
      <c r="MPA186" s="190"/>
      <c r="MPB186" s="190"/>
      <c r="MPC186" s="190"/>
      <c r="MPD186" s="190"/>
      <c r="MPE186" s="190"/>
      <c r="MPF186" s="190"/>
      <c r="MPG186" s="190"/>
      <c r="MPH186" s="190"/>
      <c r="MPI186" s="190"/>
      <c r="MPJ186" s="190"/>
      <c r="MPK186" s="190"/>
      <c r="MPL186" s="190"/>
      <c r="MPM186" s="190"/>
      <c r="MPN186" s="190"/>
      <c r="MPO186" s="190"/>
      <c r="MPP186" s="190"/>
      <c r="MPQ186" s="190"/>
      <c r="MPR186" s="190"/>
      <c r="MPS186" s="190"/>
      <c r="MPT186" s="190"/>
      <c r="MPU186" s="190"/>
      <c r="MPV186" s="190"/>
      <c r="MPW186" s="190"/>
      <c r="MPX186" s="190"/>
      <c r="MPY186" s="190"/>
      <c r="MPZ186" s="190"/>
      <c r="MQA186" s="190"/>
      <c r="MQB186" s="190"/>
      <c r="MQC186" s="190"/>
      <c r="MQD186" s="190"/>
      <c r="MQE186" s="190"/>
      <c r="MQF186" s="190"/>
      <c r="MQG186" s="190"/>
      <c r="MQH186" s="190"/>
      <c r="MQI186" s="190"/>
      <c r="MQJ186" s="190"/>
      <c r="MQK186" s="190"/>
      <c r="MQL186" s="190"/>
      <c r="MQM186" s="190"/>
      <c r="MQN186" s="190"/>
      <c r="MQO186" s="190"/>
      <c r="MQP186" s="190"/>
      <c r="MQQ186" s="190"/>
      <c r="MQR186" s="190"/>
      <c r="MQS186" s="190"/>
      <c r="MQT186" s="190"/>
      <c r="MQU186" s="190"/>
      <c r="MQV186" s="190"/>
      <c r="MQW186" s="190"/>
      <c r="MQX186" s="190"/>
      <c r="MQY186" s="190"/>
      <c r="MQZ186" s="190"/>
      <c r="MRA186" s="190"/>
      <c r="MRB186" s="190"/>
      <c r="MRC186" s="190"/>
      <c r="MRD186" s="190"/>
      <c r="MRE186" s="190"/>
      <c r="MRF186" s="190"/>
      <c r="MRG186" s="190"/>
      <c r="MRH186" s="190"/>
      <c r="MRI186" s="190"/>
      <c r="MRJ186" s="190"/>
      <c r="MRK186" s="190"/>
      <c r="MRL186" s="190"/>
      <c r="MRM186" s="190"/>
      <c r="MRN186" s="190"/>
      <c r="MRO186" s="190"/>
      <c r="MRP186" s="190"/>
      <c r="MRQ186" s="190"/>
      <c r="MRR186" s="190"/>
      <c r="MRS186" s="190"/>
      <c r="MRT186" s="190"/>
      <c r="MRU186" s="190"/>
      <c r="MRV186" s="190"/>
      <c r="MRW186" s="190"/>
      <c r="MRX186" s="190"/>
      <c r="MRY186" s="190"/>
      <c r="MRZ186" s="190"/>
      <c r="MSA186" s="190"/>
      <c r="MSB186" s="190"/>
      <c r="MSC186" s="190"/>
      <c r="MSD186" s="190"/>
      <c r="MSE186" s="190"/>
      <c r="MSF186" s="190"/>
      <c r="MSG186" s="190"/>
      <c r="MSH186" s="190"/>
      <c r="MSI186" s="190"/>
      <c r="MSJ186" s="190"/>
      <c r="MSK186" s="190"/>
      <c r="MSL186" s="190"/>
      <c r="MSM186" s="190"/>
      <c r="MSN186" s="190"/>
      <c r="MSO186" s="190"/>
      <c r="MSP186" s="190"/>
      <c r="MSQ186" s="190"/>
      <c r="MSR186" s="190"/>
      <c r="MSS186" s="190"/>
      <c r="MST186" s="190"/>
      <c r="MSU186" s="190"/>
      <c r="MSV186" s="190"/>
      <c r="MSW186" s="190"/>
      <c r="MSX186" s="190"/>
      <c r="MSY186" s="190"/>
      <c r="MSZ186" s="190"/>
      <c r="MTA186" s="190"/>
      <c r="MTB186" s="190"/>
      <c r="MTC186" s="190"/>
      <c r="MTD186" s="190"/>
      <c r="MTE186" s="190"/>
      <c r="MTF186" s="190"/>
      <c r="MTG186" s="190"/>
      <c r="MTH186" s="190"/>
      <c r="MTI186" s="190"/>
      <c r="MTJ186" s="190"/>
      <c r="MTK186" s="190"/>
      <c r="MTL186" s="190"/>
      <c r="MTM186" s="190"/>
      <c r="MTN186" s="190"/>
      <c r="MTO186" s="190"/>
      <c r="MTP186" s="190"/>
      <c r="MTQ186" s="190"/>
      <c r="MTR186" s="190"/>
      <c r="MTS186" s="190"/>
      <c r="MTT186" s="190"/>
      <c r="MTU186" s="190"/>
      <c r="MTV186" s="190"/>
      <c r="MTW186" s="190"/>
      <c r="MTX186" s="190"/>
      <c r="MTY186" s="190"/>
      <c r="MTZ186" s="190"/>
      <c r="MUA186" s="190"/>
      <c r="MUB186" s="190"/>
      <c r="MUC186" s="190"/>
      <c r="MUD186" s="190"/>
      <c r="MUE186" s="190"/>
      <c r="MUF186" s="190"/>
      <c r="MUG186" s="190"/>
      <c r="MUH186" s="190"/>
      <c r="MUI186" s="190"/>
      <c r="MUJ186" s="190"/>
      <c r="MUK186" s="190"/>
      <c r="MUL186" s="190"/>
      <c r="MUM186" s="190"/>
      <c r="MUN186" s="190"/>
      <c r="MUO186" s="190"/>
      <c r="MUP186" s="190"/>
      <c r="MUQ186" s="190"/>
      <c r="MUR186" s="190"/>
      <c r="MUS186" s="190"/>
      <c r="MUT186" s="190"/>
      <c r="MUU186" s="190"/>
      <c r="MUV186" s="190"/>
      <c r="MUW186" s="190"/>
      <c r="MUX186" s="190"/>
      <c r="MUY186" s="190"/>
      <c r="MUZ186" s="190"/>
      <c r="MVA186" s="190"/>
      <c r="MVB186" s="190"/>
      <c r="MVC186" s="190"/>
      <c r="MVD186" s="190"/>
      <c r="MVE186" s="190"/>
      <c r="MVF186" s="190"/>
      <c r="MVG186" s="190"/>
      <c r="MVH186" s="190"/>
      <c r="MVI186" s="190"/>
      <c r="MVJ186" s="190"/>
      <c r="MVK186" s="190"/>
      <c r="MVL186" s="190"/>
      <c r="MVM186" s="190"/>
      <c r="MVN186" s="190"/>
      <c r="MVO186" s="190"/>
      <c r="MVP186" s="190"/>
      <c r="MVQ186" s="190"/>
      <c r="MVR186" s="190"/>
      <c r="MVS186" s="190"/>
      <c r="MVT186" s="190"/>
      <c r="MVU186" s="190"/>
      <c r="MVV186" s="190"/>
      <c r="MVW186" s="190"/>
      <c r="MVX186" s="190"/>
      <c r="MVY186" s="190"/>
      <c r="MVZ186" s="190"/>
      <c r="MWA186" s="190"/>
      <c r="MWB186" s="190"/>
      <c r="MWC186" s="190"/>
      <c r="MWD186" s="190"/>
      <c r="MWE186" s="190"/>
      <c r="MWF186" s="190"/>
      <c r="MWG186" s="190"/>
      <c r="MWH186" s="190"/>
      <c r="MWI186" s="190"/>
      <c r="MWJ186" s="190"/>
      <c r="MWK186" s="190"/>
      <c r="MWL186" s="190"/>
      <c r="MWM186" s="190"/>
      <c r="MWN186" s="190"/>
      <c r="MWO186" s="190"/>
      <c r="MWP186" s="190"/>
      <c r="MWQ186" s="190"/>
      <c r="MWR186" s="190"/>
      <c r="MWS186" s="190"/>
      <c r="MWT186" s="190"/>
      <c r="MWU186" s="190"/>
      <c r="MWV186" s="190"/>
      <c r="MWW186" s="190"/>
      <c r="MWX186" s="190"/>
      <c r="MWY186" s="190"/>
      <c r="MWZ186" s="190"/>
      <c r="MXA186" s="190"/>
      <c r="MXB186" s="190"/>
      <c r="MXC186" s="190"/>
      <c r="MXD186" s="190"/>
      <c r="MXE186" s="190"/>
      <c r="MXF186" s="190"/>
      <c r="MXG186" s="190"/>
      <c r="MXH186" s="190"/>
      <c r="MXI186" s="190"/>
      <c r="MXJ186" s="190"/>
      <c r="MXK186" s="190"/>
      <c r="MXL186" s="190"/>
      <c r="MXM186" s="190"/>
      <c r="MXN186" s="190"/>
      <c r="MXO186" s="190"/>
      <c r="MXP186" s="190"/>
      <c r="MXQ186" s="190"/>
      <c r="MXR186" s="190"/>
      <c r="MXS186" s="190"/>
      <c r="MXT186" s="190"/>
      <c r="MXU186" s="190"/>
      <c r="MXV186" s="190"/>
      <c r="MXW186" s="190"/>
      <c r="MXX186" s="190"/>
      <c r="MXY186" s="190"/>
      <c r="MXZ186" s="190"/>
      <c r="MYA186" s="190"/>
      <c r="MYB186" s="190"/>
      <c r="MYC186" s="190"/>
      <c r="MYD186" s="190"/>
      <c r="MYE186" s="190"/>
      <c r="MYF186" s="190"/>
      <c r="MYG186" s="190"/>
      <c r="MYH186" s="190"/>
      <c r="MYI186" s="190"/>
      <c r="MYJ186" s="190"/>
      <c r="MYK186" s="190"/>
      <c r="MYL186" s="190"/>
      <c r="MYM186" s="190"/>
      <c r="MYN186" s="190"/>
      <c r="MYO186" s="190"/>
      <c r="MYP186" s="190"/>
      <c r="MYQ186" s="190"/>
      <c r="MYR186" s="190"/>
      <c r="MYS186" s="190"/>
      <c r="MYT186" s="190"/>
      <c r="MYU186" s="190"/>
      <c r="MYV186" s="190"/>
      <c r="MYW186" s="190"/>
      <c r="MYX186" s="190"/>
      <c r="MYY186" s="190"/>
      <c r="MYZ186" s="190"/>
      <c r="MZA186" s="190"/>
      <c r="MZB186" s="190"/>
      <c r="MZC186" s="190"/>
      <c r="MZD186" s="190"/>
      <c r="MZE186" s="190"/>
      <c r="MZF186" s="190"/>
      <c r="MZG186" s="190"/>
      <c r="MZH186" s="190"/>
      <c r="MZI186" s="190"/>
      <c r="MZJ186" s="190"/>
      <c r="MZK186" s="190"/>
      <c r="MZL186" s="190"/>
      <c r="MZM186" s="190"/>
      <c r="MZN186" s="190"/>
      <c r="MZO186" s="190"/>
      <c r="MZP186" s="190"/>
      <c r="MZQ186" s="190"/>
      <c r="MZR186" s="190"/>
      <c r="MZS186" s="190"/>
      <c r="MZT186" s="190"/>
      <c r="MZU186" s="190"/>
      <c r="MZV186" s="190"/>
      <c r="MZW186" s="190"/>
      <c r="MZX186" s="190"/>
      <c r="MZY186" s="190"/>
      <c r="MZZ186" s="190"/>
      <c r="NAA186" s="190"/>
      <c r="NAB186" s="190"/>
      <c r="NAC186" s="190"/>
      <c r="NAD186" s="190"/>
      <c r="NAE186" s="190"/>
      <c r="NAF186" s="190"/>
      <c r="NAG186" s="190"/>
      <c r="NAH186" s="190"/>
      <c r="NAI186" s="190"/>
      <c r="NAJ186" s="190"/>
      <c r="NAK186" s="190"/>
      <c r="NAL186" s="190"/>
      <c r="NAM186" s="190"/>
      <c r="NAN186" s="190"/>
      <c r="NAO186" s="190"/>
      <c r="NAP186" s="190"/>
      <c r="NAQ186" s="190"/>
      <c r="NAR186" s="190"/>
      <c r="NAS186" s="190"/>
      <c r="NAT186" s="190"/>
      <c r="NAU186" s="190"/>
      <c r="NAV186" s="190"/>
      <c r="NAW186" s="190"/>
      <c r="NAX186" s="190"/>
      <c r="NAY186" s="190"/>
      <c r="NAZ186" s="190"/>
      <c r="NBA186" s="190"/>
      <c r="NBB186" s="190"/>
      <c r="NBC186" s="190"/>
      <c r="NBD186" s="190"/>
      <c r="NBE186" s="190"/>
      <c r="NBF186" s="190"/>
      <c r="NBG186" s="190"/>
      <c r="NBH186" s="190"/>
      <c r="NBI186" s="190"/>
      <c r="NBJ186" s="190"/>
      <c r="NBK186" s="190"/>
      <c r="NBL186" s="190"/>
      <c r="NBM186" s="190"/>
      <c r="NBN186" s="190"/>
      <c r="NBO186" s="190"/>
      <c r="NBP186" s="190"/>
      <c r="NBQ186" s="190"/>
      <c r="NBR186" s="190"/>
      <c r="NBS186" s="190"/>
      <c r="NBT186" s="190"/>
      <c r="NBU186" s="190"/>
      <c r="NBV186" s="190"/>
      <c r="NBW186" s="190"/>
      <c r="NBX186" s="190"/>
      <c r="NBY186" s="190"/>
      <c r="NBZ186" s="190"/>
      <c r="NCA186" s="190"/>
      <c r="NCB186" s="190"/>
      <c r="NCC186" s="190"/>
      <c r="NCD186" s="190"/>
      <c r="NCE186" s="190"/>
      <c r="NCF186" s="190"/>
      <c r="NCG186" s="190"/>
      <c r="NCH186" s="190"/>
      <c r="NCI186" s="190"/>
      <c r="NCJ186" s="190"/>
      <c r="NCK186" s="190"/>
      <c r="NCL186" s="190"/>
      <c r="NCM186" s="190"/>
      <c r="NCN186" s="190"/>
      <c r="NCO186" s="190"/>
      <c r="NCP186" s="190"/>
      <c r="NCQ186" s="190"/>
      <c r="NCR186" s="190"/>
      <c r="NCS186" s="190"/>
      <c r="NCT186" s="190"/>
      <c r="NCU186" s="190"/>
      <c r="NCV186" s="190"/>
      <c r="NCW186" s="190"/>
      <c r="NCX186" s="190"/>
      <c r="NCY186" s="190"/>
      <c r="NCZ186" s="190"/>
      <c r="NDA186" s="190"/>
      <c r="NDB186" s="190"/>
      <c r="NDC186" s="190"/>
      <c r="NDD186" s="190"/>
      <c r="NDE186" s="190"/>
      <c r="NDF186" s="190"/>
      <c r="NDG186" s="190"/>
      <c r="NDH186" s="190"/>
      <c r="NDI186" s="190"/>
      <c r="NDJ186" s="190"/>
      <c r="NDK186" s="190"/>
      <c r="NDL186" s="190"/>
      <c r="NDM186" s="190"/>
      <c r="NDN186" s="190"/>
      <c r="NDO186" s="190"/>
      <c r="NDP186" s="190"/>
      <c r="NDQ186" s="190"/>
      <c r="NDR186" s="190"/>
      <c r="NDS186" s="190"/>
      <c r="NDT186" s="190"/>
      <c r="NDU186" s="190"/>
      <c r="NDV186" s="190"/>
      <c r="NDW186" s="190"/>
      <c r="NDX186" s="190"/>
      <c r="NDY186" s="190"/>
      <c r="NDZ186" s="190"/>
      <c r="NEA186" s="190"/>
      <c r="NEB186" s="190"/>
      <c r="NEC186" s="190"/>
      <c r="NED186" s="190"/>
      <c r="NEE186" s="190"/>
      <c r="NEF186" s="190"/>
      <c r="NEG186" s="190"/>
      <c r="NEH186" s="190"/>
      <c r="NEI186" s="190"/>
      <c r="NEJ186" s="190"/>
      <c r="NEK186" s="190"/>
      <c r="NEL186" s="190"/>
      <c r="NEM186" s="190"/>
      <c r="NEN186" s="190"/>
      <c r="NEO186" s="190"/>
      <c r="NEP186" s="190"/>
      <c r="NEQ186" s="190"/>
      <c r="NER186" s="190"/>
      <c r="NES186" s="190"/>
      <c r="NET186" s="190"/>
      <c r="NEU186" s="190"/>
      <c r="NEV186" s="190"/>
      <c r="NEW186" s="190"/>
      <c r="NEX186" s="190"/>
      <c r="NEY186" s="190"/>
      <c r="NEZ186" s="190"/>
      <c r="NFA186" s="190"/>
      <c r="NFB186" s="190"/>
      <c r="NFC186" s="190"/>
      <c r="NFD186" s="190"/>
      <c r="NFE186" s="190"/>
      <c r="NFF186" s="190"/>
      <c r="NFG186" s="190"/>
      <c r="NFH186" s="190"/>
      <c r="NFI186" s="190"/>
      <c r="NFJ186" s="190"/>
      <c r="NFK186" s="190"/>
      <c r="NFL186" s="190"/>
      <c r="NFM186" s="190"/>
      <c r="NFN186" s="190"/>
      <c r="NFO186" s="190"/>
      <c r="NFP186" s="190"/>
      <c r="NFQ186" s="190"/>
      <c r="NFR186" s="190"/>
      <c r="NFS186" s="190"/>
      <c r="NFT186" s="190"/>
      <c r="NFU186" s="190"/>
      <c r="NFV186" s="190"/>
      <c r="NFW186" s="190"/>
      <c r="NFX186" s="190"/>
      <c r="NFY186" s="190"/>
      <c r="NFZ186" s="190"/>
      <c r="NGA186" s="190"/>
      <c r="NGB186" s="190"/>
      <c r="NGC186" s="190"/>
      <c r="NGD186" s="190"/>
      <c r="NGE186" s="190"/>
      <c r="NGF186" s="190"/>
      <c r="NGG186" s="190"/>
      <c r="NGH186" s="190"/>
      <c r="NGI186" s="190"/>
      <c r="NGJ186" s="190"/>
      <c r="NGK186" s="190"/>
      <c r="NGL186" s="190"/>
      <c r="NGM186" s="190"/>
      <c r="NGN186" s="190"/>
      <c r="NGO186" s="190"/>
      <c r="NGP186" s="190"/>
      <c r="NGQ186" s="190"/>
      <c r="NGR186" s="190"/>
      <c r="NGS186" s="190"/>
      <c r="NGT186" s="190"/>
      <c r="NGU186" s="190"/>
      <c r="NGV186" s="190"/>
      <c r="NGW186" s="190"/>
      <c r="NGX186" s="190"/>
      <c r="NGY186" s="190"/>
      <c r="NGZ186" s="190"/>
      <c r="NHA186" s="190"/>
      <c r="NHB186" s="190"/>
      <c r="NHC186" s="190"/>
      <c r="NHD186" s="190"/>
      <c r="NHE186" s="190"/>
      <c r="NHF186" s="190"/>
      <c r="NHG186" s="190"/>
      <c r="NHH186" s="190"/>
      <c r="NHI186" s="190"/>
      <c r="NHJ186" s="190"/>
      <c r="NHK186" s="190"/>
      <c r="NHL186" s="190"/>
      <c r="NHM186" s="190"/>
      <c r="NHN186" s="190"/>
      <c r="NHO186" s="190"/>
      <c r="NHP186" s="190"/>
      <c r="NHQ186" s="190"/>
      <c r="NHR186" s="190"/>
      <c r="NHS186" s="190"/>
      <c r="NHT186" s="190"/>
      <c r="NHU186" s="190"/>
      <c r="NHV186" s="190"/>
      <c r="NHW186" s="190"/>
      <c r="NHX186" s="190"/>
      <c r="NHY186" s="190"/>
      <c r="NHZ186" s="190"/>
      <c r="NIA186" s="190"/>
      <c r="NIB186" s="190"/>
      <c r="NIC186" s="190"/>
      <c r="NID186" s="190"/>
      <c r="NIE186" s="190"/>
      <c r="NIF186" s="190"/>
      <c r="NIG186" s="190"/>
      <c r="NIH186" s="190"/>
      <c r="NII186" s="190"/>
      <c r="NIJ186" s="190"/>
      <c r="NIK186" s="190"/>
      <c r="NIL186" s="190"/>
      <c r="NIM186" s="190"/>
      <c r="NIN186" s="190"/>
      <c r="NIO186" s="190"/>
      <c r="NIP186" s="190"/>
      <c r="NIQ186" s="190"/>
      <c r="NIR186" s="190"/>
      <c r="NIS186" s="190"/>
      <c r="NIT186" s="190"/>
      <c r="NIU186" s="190"/>
      <c r="NIV186" s="190"/>
      <c r="NIW186" s="190"/>
      <c r="NIX186" s="190"/>
      <c r="NIY186" s="190"/>
      <c r="NIZ186" s="190"/>
      <c r="NJA186" s="190"/>
      <c r="NJB186" s="190"/>
      <c r="NJC186" s="190"/>
      <c r="NJD186" s="190"/>
      <c r="NJE186" s="190"/>
      <c r="NJF186" s="190"/>
      <c r="NJG186" s="190"/>
      <c r="NJH186" s="190"/>
      <c r="NJI186" s="190"/>
      <c r="NJJ186" s="190"/>
      <c r="NJK186" s="190"/>
      <c r="NJL186" s="190"/>
      <c r="NJM186" s="190"/>
      <c r="NJN186" s="190"/>
      <c r="NJO186" s="190"/>
      <c r="NJP186" s="190"/>
      <c r="NJQ186" s="190"/>
      <c r="NJR186" s="190"/>
      <c r="NJS186" s="190"/>
      <c r="NJT186" s="190"/>
      <c r="NJU186" s="190"/>
      <c r="NJV186" s="190"/>
      <c r="NJW186" s="190"/>
      <c r="NJX186" s="190"/>
      <c r="NJY186" s="190"/>
      <c r="NJZ186" s="190"/>
      <c r="NKA186" s="190"/>
      <c r="NKB186" s="190"/>
      <c r="NKC186" s="190"/>
      <c r="NKD186" s="190"/>
      <c r="NKE186" s="190"/>
      <c r="NKF186" s="190"/>
      <c r="NKG186" s="190"/>
      <c r="NKH186" s="190"/>
      <c r="NKI186" s="190"/>
      <c r="NKJ186" s="190"/>
      <c r="NKK186" s="190"/>
      <c r="NKL186" s="190"/>
      <c r="NKM186" s="190"/>
      <c r="NKN186" s="190"/>
      <c r="NKO186" s="190"/>
      <c r="NKP186" s="190"/>
      <c r="NKQ186" s="190"/>
      <c r="NKR186" s="190"/>
      <c r="NKS186" s="190"/>
      <c r="NKT186" s="190"/>
      <c r="NKU186" s="190"/>
      <c r="NKV186" s="190"/>
      <c r="NKW186" s="190"/>
      <c r="NKX186" s="190"/>
      <c r="NKY186" s="190"/>
      <c r="NKZ186" s="190"/>
      <c r="NLA186" s="190"/>
      <c r="NLB186" s="190"/>
      <c r="NLC186" s="190"/>
      <c r="NLD186" s="190"/>
      <c r="NLE186" s="190"/>
      <c r="NLF186" s="190"/>
      <c r="NLG186" s="190"/>
      <c r="NLH186" s="190"/>
      <c r="NLI186" s="190"/>
      <c r="NLJ186" s="190"/>
      <c r="NLK186" s="190"/>
      <c r="NLL186" s="190"/>
      <c r="NLM186" s="190"/>
      <c r="NLN186" s="190"/>
      <c r="NLO186" s="190"/>
      <c r="NLP186" s="190"/>
      <c r="NLQ186" s="190"/>
      <c r="NLR186" s="190"/>
      <c r="NLS186" s="190"/>
      <c r="NLT186" s="190"/>
      <c r="NLU186" s="190"/>
      <c r="NLV186" s="190"/>
      <c r="NLW186" s="190"/>
      <c r="NLX186" s="190"/>
      <c r="NLY186" s="190"/>
      <c r="NLZ186" s="190"/>
      <c r="NMA186" s="190"/>
      <c r="NMB186" s="190"/>
      <c r="NMC186" s="190"/>
      <c r="NMD186" s="190"/>
      <c r="NME186" s="190"/>
      <c r="NMF186" s="190"/>
      <c r="NMG186" s="190"/>
      <c r="NMH186" s="190"/>
      <c r="NMI186" s="190"/>
      <c r="NMJ186" s="190"/>
      <c r="NMK186" s="190"/>
      <c r="NML186" s="190"/>
      <c r="NMM186" s="190"/>
      <c r="NMN186" s="190"/>
      <c r="NMO186" s="190"/>
      <c r="NMP186" s="190"/>
      <c r="NMQ186" s="190"/>
      <c r="NMR186" s="190"/>
      <c r="NMS186" s="190"/>
      <c r="NMT186" s="190"/>
      <c r="NMU186" s="190"/>
      <c r="NMV186" s="190"/>
      <c r="NMW186" s="190"/>
      <c r="NMX186" s="190"/>
      <c r="NMY186" s="190"/>
      <c r="NMZ186" s="190"/>
      <c r="NNA186" s="190"/>
      <c r="NNB186" s="190"/>
      <c r="NNC186" s="190"/>
      <c r="NND186" s="190"/>
      <c r="NNE186" s="190"/>
      <c r="NNF186" s="190"/>
      <c r="NNG186" s="190"/>
      <c r="NNH186" s="190"/>
      <c r="NNI186" s="190"/>
      <c r="NNJ186" s="190"/>
      <c r="NNK186" s="190"/>
      <c r="NNL186" s="190"/>
      <c r="NNM186" s="190"/>
      <c r="NNN186" s="190"/>
      <c r="NNO186" s="190"/>
      <c r="NNP186" s="190"/>
      <c r="NNQ186" s="190"/>
      <c r="NNR186" s="190"/>
      <c r="NNS186" s="190"/>
      <c r="NNT186" s="190"/>
      <c r="NNU186" s="190"/>
      <c r="NNV186" s="190"/>
      <c r="NNW186" s="190"/>
      <c r="NNX186" s="190"/>
      <c r="NNY186" s="190"/>
      <c r="NNZ186" s="190"/>
      <c r="NOA186" s="190"/>
      <c r="NOB186" s="190"/>
      <c r="NOC186" s="190"/>
      <c r="NOD186" s="190"/>
      <c r="NOE186" s="190"/>
      <c r="NOF186" s="190"/>
      <c r="NOG186" s="190"/>
      <c r="NOH186" s="190"/>
      <c r="NOI186" s="190"/>
      <c r="NOJ186" s="190"/>
      <c r="NOK186" s="190"/>
      <c r="NOL186" s="190"/>
      <c r="NOM186" s="190"/>
      <c r="NON186" s="190"/>
      <c r="NOO186" s="190"/>
      <c r="NOP186" s="190"/>
      <c r="NOQ186" s="190"/>
      <c r="NOR186" s="190"/>
      <c r="NOS186" s="190"/>
      <c r="NOT186" s="190"/>
      <c r="NOU186" s="190"/>
      <c r="NOV186" s="190"/>
      <c r="NOW186" s="190"/>
      <c r="NOX186" s="190"/>
      <c r="NOY186" s="190"/>
      <c r="NOZ186" s="190"/>
      <c r="NPA186" s="190"/>
      <c r="NPB186" s="190"/>
      <c r="NPC186" s="190"/>
      <c r="NPD186" s="190"/>
      <c r="NPE186" s="190"/>
      <c r="NPF186" s="190"/>
      <c r="NPG186" s="190"/>
      <c r="NPH186" s="190"/>
      <c r="NPI186" s="190"/>
      <c r="NPJ186" s="190"/>
      <c r="NPK186" s="190"/>
      <c r="NPL186" s="190"/>
      <c r="NPM186" s="190"/>
      <c r="NPN186" s="190"/>
      <c r="NPO186" s="190"/>
      <c r="NPP186" s="190"/>
      <c r="NPQ186" s="190"/>
      <c r="NPR186" s="190"/>
      <c r="NPS186" s="190"/>
      <c r="NPT186" s="190"/>
      <c r="NPU186" s="190"/>
      <c r="NPV186" s="190"/>
      <c r="NPW186" s="190"/>
      <c r="NPX186" s="190"/>
      <c r="NPY186" s="190"/>
      <c r="NPZ186" s="190"/>
      <c r="NQA186" s="190"/>
      <c r="NQB186" s="190"/>
      <c r="NQC186" s="190"/>
      <c r="NQD186" s="190"/>
      <c r="NQE186" s="190"/>
      <c r="NQF186" s="190"/>
      <c r="NQG186" s="190"/>
      <c r="NQH186" s="190"/>
      <c r="NQI186" s="190"/>
      <c r="NQJ186" s="190"/>
      <c r="NQK186" s="190"/>
      <c r="NQL186" s="190"/>
      <c r="NQM186" s="190"/>
      <c r="NQN186" s="190"/>
      <c r="NQO186" s="190"/>
      <c r="NQP186" s="190"/>
      <c r="NQQ186" s="190"/>
      <c r="NQR186" s="190"/>
      <c r="NQS186" s="190"/>
      <c r="NQT186" s="190"/>
      <c r="NQU186" s="190"/>
      <c r="NQV186" s="190"/>
      <c r="NQW186" s="190"/>
      <c r="NQX186" s="190"/>
      <c r="NQY186" s="190"/>
      <c r="NQZ186" s="190"/>
      <c r="NRA186" s="190"/>
      <c r="NRB186" s="190"/>
      <c r="NRC186" s="190"/>
      <c r="NRD186" s="190"/>
      <c r="NRE186" s="190"/>
      <c r="NRF186" s="190"/>
      <c r="NRG186" s="190"/>
      <c r="NRH186" s="190"/>
      <c r="NRI186" s="190"/>
      <c r="NRJ186" s="190"/>
      <c r="NRK186" s="190"/>
      <c r="NRL186" s="190"/>
      <c r="NRM186" s="190"/>
      <c r="NRN186" s="190"/>
      <c r="NRO186" s="190"/>
      <c r="NRP186" s="190"/>
      <c r="NRQ186" s="190"/>
      <c r="NRR186" s="190"/>
      <c r="NRS186" s="190"/>
      <c r="NRT186" s="190"/>
      <c r="NRU186" s="190"/>
      <c r="NRV186" s="190"/>
      <c r="NRW186" s="190"/>
      <c r="NRX186" s="190"/>
      <c r="NRY186" s="190"/>
      <c r="NRZ186" s="190"/>
      <c r="NSA186" s="190"/>
      <c r="NSB186" s="190"/>
      <c r="NSC186" s="190"/>
      <c r="NSD186" s="190"/>
      <c r="NSE186" s="190"/>
      <c r="NSF186" s="190"/>
      <c r="NSG186" s="190"/>
      <c r="NSH186" s="190"/>
      <c r="NSI186" s="190"/>
      <c r="NSJ186" s="190"/>
      <c r="NSK186" s="190"/>
      <c r="NSL186" s="190"/>
      <c r="NSM186" s="190"/>
      <c r="NSN186" s="190"/>
      <c r="NSO186" s="190"/>
      <c r="NSP186" s="190"/>
      <c r="NSQ186" s="190"/>
      <c r="NSR186" s="190"/>
      <c r="NSS186" s="190"/>
      <c r="NST186" s="190"/>
      <c r="NSU186" s="190"/>
      <c r="NSV186" s="190"/>
      <c r="NSW186" s="190"/>
      <c r="NSX186" s="190"/>
      <c r="NSY186" s="190"/>
      <c r="NSZ186" s="190"/>
      <c r="NTA186" s="190"/>
      <c r="NTB186" s="190"/>
      <c r="NTC186" s="190"/>
      <c r="NTD186" s="190"/>
      <c r="NTE186" s="190"/>
      <c r="NTF186" s="190"/>
      <c r="NTG186" s="190"/>
      <c r="NTH186" s="190"/>
      <c r="NTI186" s="190"/>
      <c r="NTJ186" s="190"/>
      <c r="NTK186" s="190"/>
      <c r="NTL186" s="190"/>
      <c r="NTM186" s="190"/>
      <c r="NTN186" s="190"/>
      <c r="NTO186" s="190"/>
      <c r="NTP186" s="190"/>
      <c r="NTQ186" s="190"/>
      <c r="NTR186" s="190"/>
      <c r="NTS186" s="190"/>
      <c r="NTT186" s="190"/>
      <c r="NTU186" s="190"/>
      <c r="NTV186" s="190"/>
      <c r="NTW186" s="190"/>
      <c r="NTX186" s="190"/>
      <c r="NTY186" s="190"/>
      <c r="NTZ186" s="190"/>
      <c r="NUA186" s="190"/>
      <c r="NUB186" s="190"/>
      <c r="NUC186" s="190"/>
      <c r="NUD186" s="190"/>
      <c r="NUE186" s="190"/>
      <c r="NUF186" s="190"/>
      <c r="NUG186" s="190"/>
      <c r="NUH186" s="190"/>
      <c r="NUI186" s="190"/>
      <c r="NUJ186" s="190"/>
      <c r="NUK186" s="190"/>
      <c r="NUL186" s="190"/>
      <c r="NUM186" s="190"/>
      <c r="NUN186" s="190"/>
      <c r="NUO186" s="190"/>
      <c r="NUP186" s="190"/>
      <c r="NUQ186" s="190"/>
      <c r="NUR186" s="190"/>
      <c r="NUS186" s="190"/>
      <c r="NUT186" s="190"/>
      <c r="NUU186" s="190"/>
      <c r="NUV186" s="190"/>
      <c r="NUW186" s="190"/>
      <c r="NUX186" s="190"/>
      <c r="NUY186" s="190"/>
      <c r="NUZ186" s="190"/>
      <c r="NVA186" s="190"/>
      <c r="NVB186" s="190"/>
      <c r="NVC186" s="190"/>
      <c r="NVD186" s="190"/>
      <c r="NVE186" s="190"/>
      <c r="NVF186" s="190"/>
      <c r="NVG186" s="190"/>
      <c r="NVH186" s="190"/>
      <c r="NVI186" s="190"/>
      <c r="NVJ186" s="190"/>
      <c r="NVK186" s="190"/>
      <c r="NVL186" s="190"/>
      <c r="NVM186" s="190"/>
      <c r="NVN186" s="190"/>
      <c r="NVO186" s="190"/>
      <c r="NVP186" s="190"/>
      <c r="NVQ186" s="190"/>
      <c r="NVR186" s="190"/>
      <c r="NVS186" s="190"/>
      <c r="NVT186" s="190"/>
      <c r="NVU186" s="190"/>
      <c r="NVV186" s="190"/>
      <c r="NVW186" s="190"/>
      <c r="NVX186" s="190"/>
      <c r="NVY186" s="190"/>
      <c r="NVZ186" s="190"/>
      <c r="NWA186" s="190"/>
      <c r="NWB186" s="190"/>
      <c r="NWC186" s="190"/>
      <c r="NWD186" s="190"/>
      <c r="NWE186" s="190"/>
      <c r="NWF186" s="190"/>
      <c r="NWG186" s="190"/>
      <c r="NWH186" s="190"/>
      <c r="NWI186" s="190"/>
      <c r="NWJ186" s="190"/>
      <c r="NWK186" s="190"/>
      <c r="NWL186" s="190"/>
      <c r="NWM186" s="190"/>
      <c r="NWN186" s="190"/>
      <c r="NWO186" s="190"/>
      <c r="NWP186" s="190"/>
      <c r="NWQ186" s="190"/>
      <c r="NWR186" s="190"/>
      <c r="NWS186" s="190"/>
      <c r="NWT186" s="190"/>
      <c r="NWU186" s="190"/>
      <c r="NWV186" s="190"/>
      <c r="NWW186" s="190"/>
      <c r="NWX186" s="190"/>
      <c r="NWY186" s="190"/>
      <c r="NWZ186" s="190"/>
      <c r="NXA186" s="190"/>
      <c r="NXB186" s="190"/>
      <c r="NXC186" s="190"/>
      <c r="NXD186" s="190"/>
      <c r="NXE186" s="190"/>
      <c r="NXF186" s="190"/>
      <c r="NXG186" s="190"/>
      <c r="NXH186" s="190"/>
      <c r="NXI186" s="190"/>
      <c r="NXJ186" s="190"/>
      <c r="NXK186" s="190"/>
      <c r="NXL186" s="190"/>
      <c r="NXM186" s="190"/>
      <c r="NXN186" s="190"/>
      <c r="NXO186" s="190"/>
      <c r="NXP186" s="190"/>
      <c r="NXQ186" s="190"/>
      <c r="NXR186" s="190"/>
      <c r="NXS186" s="190"/>
      <c r="NXT186" s="190"/>
      <c r="NXU186" s="190"/>
      <c r="NXV186" s="190"/>
      <c r="NXW186" s="190"/>
      <c r="NXX186" s="190"/>
      <c r="NXY186" s="190"/>
      <c r="NXZ186" s="190"/>
      <c r="NYA186" s="190"/>
      <c r="NYB186" s="190"/>
      <c r="NYC186" s="190"/>
      <c r="NYD186" s="190"/>
      <c r="NYE186" s="190"/>
      <c r="NYF186" s="190"/>
      <c r="NYG186" s="190"/>
      <c r="NYH186" s="190"/>
      <c r="NYI186" s="190"/>
      <c r="NYJ186" s="190"/>
      <c r="NYK186" s="190"/>
      <c r="NYL186" s="190"/>
      <c r="NYM186" s="190"/>
      <c r="NYN186" s="190"/>
      <c r="NYO186" s="190"/>
      <c r="NYP186" s="190"/>
      <c r="NYQ186" s="190"/>
      <c r="NYR186" s="190"/>
      <c r="NYS186" s="190"/>
      <c r="NYT186" s="190"/>
      <c r="NYU186" s="190"/>
      <c r="NYV186" s="190"/>
      <c r="NYW186" s="190"/>
      <c r="NYX186" s="190"/>
      <c r="NYY186" s="190"/>
      <c r="NYZ186" s="190"/>
      <c r="NZA186" s="190"/>
      <c r="NZB186" s="190"/>
      <c r="NZC186" s="190"/>
      <c r="NZD186" s="190"/>
      <c r="NZE186" s="190"/>
      <c r="NZF186" s="190"/>
      <c r="NZG186" s="190"/>
      <c r="NZH186" s="190"/>
      <c r="NZI186" s="190"/>
      <c r="NZJ186" s="190"/>
      <c r="NZK186" s="190"/>
      <c r="NZL186" s="190"/>
      <c r="NZM186" s="190"/>
      <c r="NZN186" s="190"/>
      <c r="NZO186" s="190"/>
      <c r="NZP186" s="190"/>
      <c r="NZQ186" s="190"/>
      <c r="NZR186" s="190"/>
      <c r="NZS186" s="190"/>
      <c r="NZT186" s="190"/>
      <c r="NZU186" s="190"/>
      <c r="NZV186" s="190"/>
      <c r="NZW186" s="190"/>
      <c r="NZX186" s="190"/>
      <c r="NZY186" s="190"/>
      <c r="NZZ186" s="190"/>
      <c r="OAA186" s="190"/>
      <c r="OAB186" s="190"/>
      <c r="OAC186" s="190"/>
      <c r="OAD186" s="190"/>
      <c r="OAE186" s="190"/>
      <c r="OAF186" s="190"/>
      <c r="OAG186" s="190"/>
      <c r="OAH186" s="190"/>
      <c r="OAI186" s="190"/>
      <c r="OAJ186" s="190"/>
      <c r="OAK186" s="190"/>
      <c r="OAL186" s="190"/>
      <c r="OAM186" s="190"/>
      <c r="OAN186" s="190"/>
      <c r="OAO186" s="190"/>
      <c r="OAP186" s="190"/>
      <c r="OAQ186" s="190"/>
      <c r="OAR186" s="190"/>
      <c r="OAS186" s="190"/>
      <c r="OAT186" s="190"/>
      <c r="OAU186" s="190"/>
      <c r="OAV186" s="190"/>
      <c r="OAW186" s="190"/>
      <c r="OAX186" s="190"/>
      <c r="OAY186" s="190"/>
      <c r="OAZ186" s="190"/>
      <c r="OBA186" s="190"/>
      <c r="OBB186" s="190"/>
      <c r="OBC186" s="190"/>
      <c r="OBD186" s="190"/>
      <c r="OBE186" s="190"/>
      <c r="OBF186" s="190"/>
      <c r="OBG186" s="190"/>
      <c r="OBH186" s="190"/>
      <c r="OBI186" s="190"/>
      <c r="OBJ186" s="190"/>
      <c r="OBK186" s="190"/>
      <c r="OBL186" s="190"/>
      <c r="OBM186" s="190"/>
      <c r="OBN186" s="190"/>
      <c r="OBO186" s="190"/>
      <c r="OBP186" s="190"/>
      <c r="OBQ186" s="190"/>
      <c r="OBR186" s="190"/>
      <c r="OBS186" s="190"/>
      <c r="OBT186" s="190"/>
      <c r="OBU186" s="190"/>
      <c r="OBV186" s="190"/>
      <c r="OBW186" s="190"/>
      <c r="OBX186" s="190"/>
      <c r="OBY186" s="190"/>
      <c r="OBZ186" s="190"/>
      <c r="OCA186" s="190"/>
      <c r="OCB186" s="190"/>
      <c r="OCC186" s="190"/>
      <c r="OCD186" s="190"/>
      <c r="OCE186" s="190"/>
      <c r="OCF186" s="190"/>
      <c r="OCG186" s="190"/>
      <c r="OCH186" s="190"/>
      <c r="OCI186" s="190"/>
      <c r="OCJ186" s="190"/>
      <c r="OCK186" s="190"/>
      <c r="OCL186" s="190"/>
      <c r="OCM186" s="190"/>
      <c r="OCN186" s="190"/>
      <c r="OCO186" s="190"/>
      <c r="OCP186" s="190"/>
      <c r="OCQ186" s="190"/>
      <c r="OCR186" s="190"/>
      <c r="OCS186" s="190"/>
      <c r="OCT186" s="190"/>
      <c r="OCU186" s="190"/>
      <c r="OCV186" s="190"/>
      <c r="OCW186" s="190"/>
      <c r="OCX186" s="190"/>
      <c r="OCY186" s="190"/>
      <c r="OCZ186" s="190"/>
      <c r="ODA186" s="190"/>
      <c r="ODB186" s="190"/>
      <c r="ODC186" s="190"/>
      <c r="ODD186" s="190"/>
      <c r="ODE186" s="190"/>
      <c r="ODF186" s="190"/>
      <c r="ODG186" s="190"/>
      <c r="ODH186" s="190"/>
      <c r="ODI186" s="190"/>
      <c r="ODJ186" s="190"/>
      <c r="ODK186" s="190"/>
      <c r="ODL186" s="190"/>
      <c r="ODM186" s="190"/>
      <c r="ODN186" s="190"/>
      <c r="ODO186" s="190"/>
      <c r="ODP186" s="190"/>
      <c r="ODQ186" s="190"/>
      <c r="ODR186" s="190"/>
      <c r="ODS186" s="190"/>
      <c r="ODT186" s="190"/>
      <c r="ODU186" s="190"/>
      <c r="ODV186" s="190"/>
      <c r="ODW186" s="190"/>
      <c r="ODX186" s="190"/>
      <c r="ODY186" s="190"/>
      <c r="ODZ186" s="190"/>
      <c r="OEA186" s="190"/>
      <c r="OEB186" s="190"/>
      <c r="OEC186" s="190"/>
      <c r="OED186" s="190"/>
      <c r="OEE186" s="190"/>
      <c r="OEF186" s="190"/>
      <c r="OEG186" s="190"/>
      <c r="OEH186" s="190"/>
      <c r="OEI186" s="190"/>
      <c r="OEJ186" s="190"/>
      <c r="OEK186" s="190"/>
      <c r="OEL186" s="190"/>
      <c r="OEM186" s="190"/>
      <c r="OEN186" s="190"/>
      <c r="OEO186" s="190"/>
      <c r="OEP186" s="190"/>
      <c r="OEQ186" s="190"/>
      <c r="OER186" s="190"/>
      <c r="OES186" s="190"/>
      <c r="OET186" s="190"/>
      <c r="OEU186" s="190"/>
      <c r="OEV186" s="190"/>
      <c r="OEW186" s="190"/>
      <c r="OEX186" s="190"/>
      <c r="OEY186" s="190"/>
      <c r="OEZ186" s="190"/>
      <c r="OFA186" s="190"/>
      <c r="OFB186" s="190"/>
      <c r="OFC186" s="190"/>
      <c r="OFD186" s="190"/>
      <c r="OFE186" s="190"/>
      <c r="OFF186" s="190"/>
      <c r="OFG186" s="190"/>
      <c r="OFH186" s="190"/>
      <c r="OFI186" s="190"/>
      <c r="OFJ186" s="190"/>
      <c r="OFK186" s="190"/>
      <c r="OFL186" s="190"/>
      <c r="OFM186" s="190"/>
      <c r="OFN186" s="190"/>
      <c r="OFO186" s="190"/>
      <c r="OFP186" s="190"/>
      <c r="OFQ186" s="190"/>
      <c r="OFR186" s="190"/>
      <c r="OFS186" s="190"/>
      <c r="OFT186" s="190"/>
      <c r="OFU186" s="190"/>
      <c r="OFV186" s="190"/>
      <c r="OFW186" s="190"/>
      <c r="OFX186" s="190"/>
      <c r="OFY186" s="190"/>
      <c r="OFZ186" s="190"/>
      <c r="OGA186" s="190"/>
      <c r="OGB186" s="190"/>
      <c r="OGC186" s="190"/>
      <c r="OGD186" s="190"/>
      <c r="OGE186" s="190"/>
      <c r="OGF186" s="190"/>
      <c r="OGG186" s="190"/>
      <c r="OGH186" s="190"/>
      <c r="OGI186" s="190"/>
      <c r="OGJ186" s="190"/>
      <c r="OGK186" s="190"/>
      <c r="OGL186" s="190"/>
      <c r="OGM186" s="190"/>
      <c r="OGN186" s="190"/>
      <c r="OGO186" s="190"/>
      <c r="OGP186" s="190"/>
      <c r="OGQ186" s="190"/>
      <c r="OGR186" s="190"/>
      <c r="OGS186" s="190"/>
      <c r="OGT186" s="190"/>
      <c r="OGU186" s="190"/>
      <c r="OGV186" s="190"/>
      <c r="OGW186" s="190"/>
      <c r="OGX186" s="190"/>
      <c r="OGY186" s="190"/>
      <c r="OGZ186" s="190"/>
      <c r="OHA186" s="190"/>
      <c r="OHB186" s="190"/>
      <c r="OHC186" s="190"/>
      <c r="OHD186" s="190"/>
      <c r="OHE186" s="190"/>
      <c r="OHF186" s="190"/>
      <c r="OHG186" s="190"/>
      <c r="OHH186" s="190"/>
      <c r="OHI186" s="190"/>
      <c r="OHJ186" s="190"/>
      <c r="OHK186" s="190"/>
      <c r="OHL186" s="190"/>
      <c r="OHM186" s="190"/>
      <c r="OHN186" s="190"/>
      <c r="OHO186" s="190"/>
      <c r="OHP186" s="190"/>
      <c r="OHQ186" s="190"/>
      <c r="OHR186" s="190"/>
      <c r="OHS186" s="190"/>
      <c r="OHT186" s="190"/>
      <c r="OHU186" s="190"/>
      <c r="OHV186" s="190"/>
      <c r="OHW186" s="190"/>
      <c r="OHX186" s="190"/>
      <c r="OHY186" s="190"/>
      <c r="OHZ186" s="190"/>
      <c r="OIA186" s="190"/>
      <c r="OIB186" s="190"/>
      <c r="OIC186" s="190"/>
      <c r="OID186" s="190"/>
      <c r="OIE186" s="190"/>
      <c r="OIF186" s="190"/>
      <c r="OIG186" s="190"/>
      <c r="OIH186" s="190"/>
      <c r="OII186" s="190"/>
      <c r="OIJ186" s="190"/>
      <c r="OIK186" s="190"/>
      <c r="OIL186" s="190"/>
      <c r="OIM186" s="190"/>
      <c r="OIN186" s="190"/>
      <c r="OIO186" s="190"/>
      <c r="OIP186" s="190"/>
      <c r="OIQ186" s="190"/>
      <c r="OIR186" s="190"/>
      <c r="OIS186" s="190"/>
      <c r="OIT186" s="190"/>
      <c r="OIU186" s="190"/>
      <c r="OIV186" s="190"/>
      <c r="OIW186" s="190"/>
      <c r="OIX186" s="190"/>
      <c r="OIY186" s="190"/>
      <c r="OIZ186" s="190"/>
      <c r="OJA186" s="190"/>
      <c r="OJB186" s="190"/>
      <c r="OJC186" s="190"/>
      <c r="OJD186" s="190"/>
      <c r="OJE186" s="190"/>
      <c r="OJF186" s="190"/>
      <c r="OJG186" s="190"/>
      <c r="OJH186" s="190"/>
      <c r="OJI186" s="190"/>
      <c r="OJJ186" s="190"/>
      <c r="OJK186" s="190"/>
      <c r="OJL186" s="190"/>
      <c r="OJM186" s="190"/>
      <c r="OJN186" s="190"/>
      <c r="OJO186" s="190"/>
      <c r="OJP186" s="190"/>
      <c r="OJQ186" s="190"/>
      <c r="OJR186" s="190"/>
      <c r="OJS186" s="190"/>
      <c r="OJT186" s="190"/>
      <c r="OJU186" s="190"/>
      <c r="OJV186" s="190"/>
      <c r="OJW186" s="190"/>
      <c r="OJX186" s="190"/>
      <c r="OJY186" s="190"/>
      <c r="OJZ186" s="190"/>
      <c r="OKA186" s="190"/>
      <c r="OKB186" s="190"/>
      <c r="OKC186" s="190"/>
      <c r="OKD186" s="190"/>
      <c r="OKE186" s="190"/>
      <c r="OKF186" s="190"/>
      <c r="OKG186" s="190"/>
      <c r="OKH186" s="190"/>
      <c r="OKI186" s="190"/>
      <c r="OKJ186" s="190"/>
      <c r="OKK186" s="190"/>
      <c r="OKL186" s="190"/>
      <c r="OKM186" s="190"/>
      <c r="OKN186" s="190"/>
      <c r="OKO186" s="190"/>
      <c r="OKP186" s="190"/>
      <c r="OKQ186" s="190"/>
      <c r="OKR186" s="190"/>
      <c r="OKS186" s="190"/>
      <c r="OKT186" s="190"/>
      <c r="OKU186" s="190"/>
      <c r="OKV186" s="190"/>
      <c r="OKW186" s="190"/>
      <c r="OKX186" s="190"/>
      <c r="OKY186" s="190"/>
      <c r="OKZ186" s="190"/>
      <c r="OLA186" s="190"/>
      <c r="OLB186" s="190"/>
      <c r="OLC186" s="190"/>
      <c r="OLD186" s="190"/>
      <c r="OLE186" s="190"/>
      <c r="OLF186" s="190"/>
      <c r="OLG186" s="190"/>
      <c r="OLH186" s="190"/>
      <c r="OLI186" s="190"/>
      <c r="OLJ186" s="190"/>
      <c r="OLK186" s="190"/>
      <c r="OLL186" s="190"/>
      <c r="OLM186" s="190"/>
      <c r="OLN186" s="190"/>
      <c r="OLO186" s="190"/>
      <c r="OLP186" s="190"/>
      <c r="OLQ186" s="190"/>
      <c r="OLR186" s="190"/>
      <c r="OLS186" s="190"/>
      <c r="OLT186" s="190"/>
      <c r="OLU186" s="190"/>
      <c r="OLV186" s="190"/>
      <c r="OLW186" s="190"/>
      <c r="OLX186" s="190"/>
      <c r="OLY186" s="190"/>
      <c r="OLZ186" s="190"/>
      <c r="OMA186" s="190"/>
      <c r="OMB186" s="190"/>
      <c r="OMC186" s="190"/>
      <c r="OMD186" s="190"/>
      <c r="OME186" s="190"/>
      <c r="OMF186" s="190"/>
      <c r="OMG186" s="190"/>
      <c r="OMH186" s="190"/>
      <c r="OMI186" s="190"/>
      <c r="OMJ186" s="190"/>
      <c r="OMK186" s="190"/>
      <c r="OML186" s="190"/>
      <c r="OMM186" s="190"/>
      <c r="OMN186" s="190"/>
      <c r="OMO186" s="190"/>
      <c r="OMP186" s="190"/>
      <c r="OMQ186" s="190"/>
      <c r="OMR186" s="190"/>
      <c r="OMS186" s="190"/>
      <c r="OMT186" s="190"/>
      <c r="OMU186" s="190"/>
      <c r="OMV186" s="190"/>
      <c r="OMW186" s="190"/>
      <c r="OMX186" s="190"/>
      <c r="OMY186" s="190"/>
      <c r="OMZ186" s="190"/>
      <c r="ONA186" s="190"/>
      <c r="ONB186" s="190"/>
      <c r="ONC186" s="190"/>
      <c r="OND186" s="190"/>
      <c r="ONE186" s="190"/>
      <c r="ONF186" s="190"/>
      <c r="ONG186" s="190"/>
      <c r="ONH186" s="190"/>
      <c r="ONI186" s="190"/>
      <c r="ONJ186" s="190"/>
      <c r="ONK186" s="190"/>
      <c r="ONL186" s="190"/>
      <c r="ONM186" s="190"/>
      <c r="ONN186" s="190"/>
      <c r="ONO186" s="190"/>
      <c r="ONP186" s="190"/>
      <c r="ONQ186" s="190"/>
      <c r="ONR186" s="190"/>
      <c r="ONS186" s="190"/>
      <c r="ONT186" s="190"/>
      <c r="ONU186" s="190"/>
      <c r="ONV186" s="190"/>
      <c r="ONW186" s="190"/>
      <c r="ONX186" s="190"/>
      <c r="ONY186" s="190"/>
      <c r="ONZ186" s="190"/>
      <c r="OOA186" s="190"/>
      <c r="OOB186" s="190"/>
      <c r="OOC186" s="190"/>
      <c r="OOD186" s="190"/>
      <c r="OOE186" s="190"/>
      <c r="OOF186" s="190"/>
      <c r="OOG186" s="190"/>
      <c r="OOH186" s="190"/>
      <c r="OOI186" s="190"/>
      <c r="OOJ186" s="190"/>
      <c r="OOK186" s="190"/>
      <c r="OOL186" s="190"/>
      <c r="OOM186" s="190"/>
      <c r="OON186" s="190"/>
      <c r="OOO186" s="190"/>
      <c r="OOP186" s="190"/>
      <c r="OOQ186" s="190"/>
      <c r="OOR186" s="190"/>
      <c r="OOS186" s="190"/>
      <c r="OOT186" s="190"/>
      <c r="OOU186" s="190"/>
      <c r="OOV186" s="190"/>
      <c r="OOW186" s="190"/>
      <c r="OOX186" s="190"/>
      <c r="OOY186" s="190"/>
      <c r="OOZ186" s="190"/>
      <c r="OPA186" s="190"/>
      <c r="OPB186" s="190"/>
      <c r="OPC186" s="190"/>
      <c r="OPD186" s="190"/>
      <c r="OPE186" s="190"/>
      <c r="OPF186" s="190"/>
      <c r="OPG186" s="190"/>
      <c r="OPH186" s="190"/>
      <c r="OPI186" s="190"/>
      <c r="OPJ186" s="190"/>
      <c r="OPK186" s="190"/>
      <c r="OPL186" s="190"/>
      <c r="OPM186" s="190"/>
      <c r="OPN186" s="190"/>
      <c r="OPO186" s="190"/>
      <c r="OPP186" s="190"/>
      <c r="OPQ186" s="190"/>
      <c r="OPR186" s="190"/>
      <c r="OPS186" s="190"/>
      <c r="OPT186" s="190"/>
      <c r="OPU186" s="190"/>
      <c r="OPV186" s="190"/>
      <c r="OPW186" s="190"/>
      <c r="OPX186" s="190"/>
      <c r="OPY186" s="190"/>
      <c r="OPZ186" s="190"/>
      <c r="OQA186" s="190"/>
      <c r="OQB186" s="190"/>
      <c r="OQC186" s="190"/>
      <c r="OQD186" s="190"/>
      <c r="OQE186" s="190"/>
      <c r="OQF186" s="190"/>
      <c r="OQG186" s="190"/>
      <c r="OQH186" s="190"/>
      <c r="OQI186" s="190"/>
      <c r="OQJ186" s="190"/>
      <c r="OQK186" s="190"/>
      <c r="OQL186" s="190"/>
      <c r="OQM186" s="190"/>
      <c r="OQN186" s="190"/>
      <c r="OQO186" s="190"/>
      <c r="OQP186" s="190"/>
      <c r="OQQ186" s="190"/>
      <c r="OQR186" s="190"/>
      <c r="OQS186" s="190"/>
      <c r="OQT186" s="190"/>
      <c r="OQU186" s="190"/>
      <c r="OQV186" s="190"/>
      <c r="OQW186" s="190"/>
      <c r="OQX186" s="190"/>
      <c r="OQY186" s="190"/>
      <c r="OQZ186" s="190"/>
      <c r="ORA186" s="190"/>
      <c r="ORB186" s="190"/>
      <c r="ORC186" s="190"/>
      <c r="ORD186" s="190"/>
      <c r="ORE186" s="190"/>
      <c r="ORF186" s="190"/>
      <c r="ORG186" s="190"/>
      <c r="ORH186" s="190"/>
      <c r="ORI186" s="190"/>
      <c r="ORJ186" s="190"/>
      <c r="ORK186" s="190"/>
      <c r="ORL186" s="190"/>
      <c r="ORM186" s="190"/>
      <c r="ORN186" s="190"/>
      <c r="ORO186" s="190"/>
      <c r="ORP186" s="190"/>
      <c r="ORQ186" s="190"/>
      <c r="ORR186" s="190"/>
      <c r="ORS186" s="190"/>
      <c r="ORT186" s="190"/>
      <c r="ORU186" s="190"/>
      <c r="ORV186" s="190"/>
      <c r="ORW186" s="190"/>
      <c r="ORX186" s="190"/>
      <c r="ORY186" s="190"/>
      <c r="ORZ186" s="190"/>
      <c r="OSA186" s="190"/>
      <c r="OSB186" s="190"/>
      <c r="OSC186" s="190"/>
      <c r="OSD186" s="190"/>
      <c r="OSE186" s="190"/>
      <c r="OSF186" s="190"/>
      <c r="OSG186" s="190"/>
      <c r="OSH186" s="190"/>
      <c r="OSI186" s="190"/>
      <c r="OSJ186" s="190"/>
      <c r="OSK186" s="190"/>
      <c r="OSL186" s="190"/>
      <c r="OSM186" s="190"/>
      <c r="OSN186" s="190"/>
      <c r="OSO186" s="190"/>
      <c r="OSP186" s="190"/>
      <c r="OSQ186" s="190"/>
      <c r="OSR186" s="190"/>
      <c r="OSS186" s="190"/>
      <c r="OST186" s="190"/>
      <c r="OSU186" s="190"/>
      <c r="OSV186" s="190"/>
      <c r="OSW186" s="190"/>
      <c r="OSX186" s="190"/>
      <c r="OSY186" s="190"/>
      <c r="OSZ186" s="190"/>
      <c r="OTA186" s="190"/>
      <c r="OTB186" s="190"/>
      <c r="OTC186" s="190"/>
      <c r="OTD186" s="190"/>
      <c r="OTE186" s="190"/>
      <c r="OTF186" s="190"/>
      <c r="OTG186" s="190"/>
      <c r="OTH186" s="190"/>
      <c r="OTI186" s="190"/>
      <c r="OTJ186" s="190"/>
      <c r="OTK186" s="190"/>
      <c r="OTL186" s="190"/>
      <c r="OTM186" s="190"/>
      <c r="OTN186" s="190"/>
      <c r="OTO186" s="190"/>
      <c r="OTP186" s="190"/>
      <c r="OTQ186" s="190"/>
      <c r="OTR186" s="190"/>
      <c r="OTS186" s="190"/>
      <c r="OTT186" s="190"/>
      <c r="OTU186" s="190"/>
      <c r="OTV186" s="190"/>
      <c r="OTW186" s="190"/>
      <c r="OTX186" s="190"/>
      <c r="OTY186" s="190"/>
      <c r="OTZ186" s="190"/>
      <c r="OUA186" s="190"/>
      <c r="OUB186" s="190"/>
      <c r="OUC186" s="190"/>
      <c r="OUD186" s="190"/>
      <c r="OUE186" s="190"/>
      <c r="OUF186" s="190"/>
      <c r="OUG186" s="190"/>
      <c r="OUH186" s="190"/>
      <c r="OUI186" s="190"/>
      <c r="OUJ186" s="190"/>
      <c r="OUK186" s="190"/>
      <c r="OUL186" s="190"/>
      <c r="OUM186" s="190"/>
      <c r="OUN186" s="190"/>
      <c r="OUO186" s="190"/>
      <c r="OUP186" s="190"/>
      <c r="OUQ186" s="190"/>
      <c r="OUR186" s="190"/>
      <c r="OUS186" s="190"/>
      <c r="OUT186" s="190"/>
      <c r="OUU186" s="190"/>
      <c r="OUV186" s="190"/>
      <c r="OUW186" s="190"/>
      <c r="OUX186" s="190"/>
      <c r="OUY186" s="190"/>
      <c r="OUZ186" s="190"/>
      <c r="OVA186" s="190"/>
      <c r="OVB186" s="190"/>
      <c r="OVC186" s="190"/>
      <c r="OVD186" s="190"/>
      <c r="OVE186" s="190"/>
      <c r="OVF186" s="190"/>
      <c r="OVG186" s="190"/>
      <c r="OVH186" s="190"/>
      <c r="OVI186" s="190"/>
      <c r="OVJ186" s="190"/>
      <c r="OVK186" s="190"/>
      <c r="OVL186" s="190"/>
      <c r="OVM186" s="190"/>
      <c r="OVN186" s="190"/>
      <c r="OVO186" s="190"/>
      <c r="OVP186" s="190"/>
      <c r="OVQ186" s="190"/>
      <c r="OVR186" s="190"/>
      <c r="OVS186" s="190"/>
      <c r="OVT186" s="190"/>
      <c r="OVU186" s="190"/>
      <c r="OVV186" s="190"/>
      <c r="OVW186" s="190"/>
      <c r="OVX186" s="190"/>
      <c r="OVY186" s="190"/>
      <c r="OVZ186" s="190"/>
      <c r="OWA186" s="190"/>
      <c r="OWB186" s="190"/>
      <c r="OWC186" s="190"/>
      <c r="OWD186" s="190"/>
      <c r="OWE186" s="190"/>
      <c r="OWF186" s="190"/>
      <c r="OWG186" s="190"/>
      <c r="OWH186" s="190"/>
      <c r="OWI186" s="190"/>
      <c r="OWJ186" s="190"/>
      <c r="OWK186" s="190"/>
      <c r="OWL186" s="190"/>
      <c r="OWM186" s="190"/>
      <c r="OWN186" s="190"/>
      <c r="OWO186" s="190"/>
      <c r="OWP186" s="190"/>
      <c r="OWQ186" s="190"/>
      <c r="OWR186" s="190"/>
      <c r="OWS186" s="190"/>
      <c r="OWT186" s="190"/>
      <c r="OWU186" s="190"/>
      <c r="OWV186" s="190"/>
      <c r="OWW186" s="190"/>
      <c r="OWX186" s="190"/>
      <c r="OWY186" s="190"/>
      <c r="OWZ186" s="190"/>
      <c r="OXA186" s="190"/>
      <c r="OXB186" s="190"/>
      <c r="OXC186" s="190"/>
      <c r="OXD186" s="190"/>
      <c r="OXE186" s="190"/>
      <c r="OXF186" s="190"/>
      <c r="OXG186" s="190"/>
      <c r="OXH186" s="190"/>
      <c r="OXI186" s="190"/>
      <c r="OXJ186" s="190"/>
      <c r="OXK186" s="190"/>
      <c r="OXL186" s="190"/>
      <c r="OXM186" s="190"/>
      <c r="OXN186" s="190"/>
      <c r="OXO186" s="190"/>
      <c r="OXP186" s="190"/>
      <c r="OXQ186" s="190"/>
      <c r="OXR186" s="190"/>
      <c r="OXS186" s="190"/>
      <c r="OXT186" s="190"/>
      <c r="OXU186" s="190"/>
      <c r="OXV186" s="190"/>
      <c r="OXW186" s="190"/>
      <c r="OXX186" s="190"/>
      <c r="OXY186" s="190"/>
      <c r="OXZ186" s="190"/>
      <c r="OYA186" s="190"/>
      <c r="OYB186" s="190"/>
      <c r="OYC186" s="190"/>
      <c r="OYD186" s="190"/>
      <c r="OYE186" s="190"/>
      <c r="OYF186" s="190"/>
      <c r="OYG186" s="190"/>
      <c r="OYH186" s="190"/>
      <c r="OYI186" s="190"/>
      <c r="OYJ186" s="190"/>
      <c r="OYK186" s="190"/>
      <c r="OYL186" s="190"/>
      <c r="OYM186" s="190"/>
      <c r="OYN186" s="190"/>
      <c r="OYO186" s="190"/>
      <c r="OYP186" s="190"/>
      <c r="OYQ186" s="190"/>
      <c r="OYR186" s="190"/>
      <c r="OYS186" s="190"/>
      <c r="OYT186" s="190"/>
      <c r="OYU186" s="190"/>
      <c r="OYV186" s="190"/>
      <c r="OYW186" s="190"/>
      <c r="OYX186" s="190"/>
      <c r="OYY186" s="190"/>
      <c r="OYZ186" s="190"/>
      <c r="OZA186" s="190"/>
      <c r="OZB186" s="190"/>
      <c r="OZC186" s="190"/>
      <c r="OZD186" s="190"/>
      <c r="OZE186" s="190"/>
      <c r="OZF186" s="190"/>
      <c r="OZG186" s="190"/>
      <c r="OZH186" s="190"/>
      <c r="OZI186" s="190"/>
      <c r="OZJ186" s="190"/>
      <c r="OZK186" s="190"/>
      <c r="OZL186" s="190"/>
      <c r="OZM186" s="190"/>
      <c r="OZN186" s="190"/>
      <c r="OZO186" s="190"/>
      <c r="OZP186" s="190"/>
      <c r="OZQ186" s="190"/>
      <c r="OZR186" s="190"/>
      <c r="OZS186" s="190"/>
      <c r="OZT186" s="190"/>
      <c r="OZU186" s="190"/>
      <c r="OZV186" s="190"/>
      <c r="OZW186" s="190"/>
      <c r="OZX186" s="190"/>
      <c r="OZY186" s="190"/>
      <c r="OZZ186" s="190"/>
      <c r="PAA186" s="190"/>
      <c r="PAB186" s="190"/>
      <c r="PAC186" s="190"/>
      <c r="PAD186" s="190"/>
      <c r="PAE186" s="190"/>
      <c r="PAF186" s="190"/>
      <c r="PAG186" s="190"/>
      <c r="PAH186" s="190"/>
      <c r="PAI186" s="190"/>
      <c r="PAJ186" s="190"/>
      <c r="PAK186" s="190"/>
      <c r="PAL186" s="190"/>
      <c r="PAM186" s="190"/>
      <c r="PAN186" s="190"/>
      <c r="PAO186" s="190"/>
      <c r="PAP186" s="190"/>
      <c r="PAQ186" s="190"/>
      <c r="PAR186" s="190"/>
      <c r="PAS186" s="190"/>
      <c r="PAT186" s="190"/>
      <c r="PAU186" s="190"/>
      <c r="PAV186" s="190"/>
      <c r="PAW186" s="190"/>
      <c r="PAX186" s="190"/>
      <c r="PAY186" s="190"/>
      <c r="PAZ186" s="190"/>
      <c r="PBA186" s="190"/>
      <c r="PBB186" s="190"/>
      <c r="PBC186" s="190"/>
      <c r="PBD186" s="190"/>
      <c r="PBE186" s="190"/>
      <c r="PBF186" s="190"/>
      <c r="PBG186" s="190"/>
      <c r="PBH186" s="190"/>
      <c r="PBI186" s="190"/>
      <c r="PBJ186" s="190"/>
      <c r="PBK186" s="190"/>
      <c r="PBL186" s="190"/>
      <c r="PBM186" s="190"/>
      <c r="PBN186" s="190"/>
      <c r="PBO186" s="190"/>
      <c r="PBP186" s="190"/>
      <c r="PBQ186" s="190"/>
      <c r="PBR186" s="190"/>
      <c r="PBS186" s="190"/>
      <c r="PBT186" s="190"/>
      <c r="PBU186" s="190"/>
      <c r="PBV186" s="190"/>
      <c r="PBW186" s="190"/>
      <c r="PBX186" s="190"/>
      <c r="PBY186" s="190"/>
      <c r="PBZ186" s="190"/>
      <c r="PCA186" s="190"/>
      <c r="PCB186" s="190"/>
      <c r="PCC186" s="190"/>
      <c r="PCD186" s="190"/>
      <c r="PCE186" s="190"/>
      <c r="PCF186" s="190"/>
      <c r="PCG186" s="190"/>
      <c r="PCH186" s="190"/>
      <c r="PCI186" s="190"/>
      <c r="PCJ186" s="190"/>
      <c r="PCK186" s="190"/>
      <c r="PCL186" s="190"/>
      <c r="PCM186" s="190"/>
      <c r="PCN186" s="190"/>
      <c r="PCO186" s="190"/>
      <c r="PCP186" s="190"/>
      <c r="PCQ186" s="190"/>
      <c r="PCR186" s="190"/>
      <c r="PCS186" s="190"/>
      <c r="PCT186" s="190"/>
      <c r="PCU186" s="190"/>
      <c r="PCV186" s="190"/>
      <c r="PCW186" s="190"/>
      <c r="PCX186" s="190"/>
      <c r="PCY186" s="190"/>
      <c r="PCZ186" s="190"/>
      <c r="PDA186" s="190"/>
      <c r="PDB186" s="190"/>
      <c r="PDC186" s="190"/>
      <c r="PDD186" s="190"/>
      <c r="PDE186" s="190"/>
      <c r="PDF186" s="190"/>
      <c r="PDG186" s="190"/>
      <c r="PDH186" s="190"/>
      <c r="PDI186" s="190"/>
      <c r="PDJ186" s="190"/>
      <c r="PDK186" s="190"/>
      <c r="PDL186" s="190"/>
      <c r="PDM186" s="190"/>
      <c r="PDN186" s="190"/>
      <c r="PDO186" s="190"/>
      <c r="PDP186" s="190"/>
      <c r="PDQ186" s="190"/>
      <c r="PDR186" s="190"/>
      <c r="PDS186" s="190"/>
      <c r="PDT186" s="190"/>
      <c r="PDU186" s="190"/>
      <c r="PDV186" s="190"/>
      <c r="PDW186" s="190"/>
      <c r="PDX186" s="190"/>
      <c r="PDY186" s="190"/>
      <c r="PDZ186" s="190"/>
      <c r="PEA186" s="190"/>
      <c r="PEB186" s="190"/>
      <c r="PEC186" s="190"/>
      <c r="PED186" s="190"/>
      <c r="PEE186" s="190"/>
      <c r="PEF186" s="190"/>
      <c r="PEG186" s="190"/>
      <c r="PEH186" s="190"/>
      <c r="PEI186" s="190"/>
      <c r="PEJ186" s="190"/>
      <c r="PEK186" s="190"/>
      <c r="PEL186" s="190"/>
      <c r="PEM186" s="190"/>
      <c r="PEN186" s="190"/>
      <c r="PEO186" s="190"/>
      <c r="PEP186" s="190"/>
      <c r="PEQ186" s="190"/>
      <c r="PER186" s="190"/>
      <c r="PES186" s="190"/>
      <c r="PET186" s="190"/>
      <c r="PEU186" s="190"/>
      <c r="PEV186" s="190"/>
      <c r="PEW186" s="190"/>
      <c r="PEX186" s="190"/>
      <c r="PEY186" s="190"/>
      <c r="PEZ186" s="190"/>
      <c r="PFA186" s="190"/>
      <c r="PFB186" s="190"/>
      <c r="PFC186" s="190"/>
      <c r="PFD186" s="190"/>
      <c r="PFE186" s="190"/>
      <c r="PFF186" s="190"/>
      <c r="PFG186" s="190"/>
      <c r="PFH186" s="190"/>
      <c r="PFI186" s="190"/>
      <c r="PFJ186" s="190"/>
      <c r="PFK186" s="190"/>
      <c r="PFL186" s="190"/>
      <c r="PFM186" s="190"/>
      <c r="PFN186" s="190"/>
      <c r="PFO186" s="190"/>
      <c r="PFP186" s="190"/>
      <c r="PFQ186" s="190"/>
      <c r="PFR186" s="190"/>
      <c r="PFS186" s="190"/>
      <c r="PFT186" s="190"/>
      <c r="PFU186" s="190"/>
      <c r="PFV186" s="190"/>
      <c r="PFW186" s="190"/>
      <c r="PFX186" s="190"/>
      <c r="PFY186" s="190"/>
      <c r="PFZ186" s="190"/>
      <c r="PGA186" s="190"/>
      <c r="PGB186" s="190"/>
      <c r="PGC186" s="190"/>
      <c r="PGD186" s="190"/>
      <c r="PGE186" s="190"/>
      <c r="PGF186" s="190"/>
      <c r="PGG186" s="190"/>
      <c r="PGH186" s="190"/>
      <c r="PGI186" s="190"/>
      <c r="PGJ186" s="190"/>
      <c r="PGK186" s="190"/>
      <c r="PGL186" s="190"/>
      <c r="PGM186" s="190"/>
      <c r="PGN186" s="190"/>
      <c r="PGO186" s="190"/>
      <c r="PGP186" s="190"/>
      <c r="PGQ186" s="190"/>
      <c r="PGR186" s="190"/>
      <c r="PGS186" s="190"/>
      <c r="PGT186" s="190"/>
      <c r="PGU186" s="190"/>
      <c r="PGV186" s="190"/>
      <c r="PGW186" s="190"/>
      <c r="PGX186" s="190"/>
      <c r="PGY186" s="190"/>
      <c r="PGZ186" s="190"/>
      <c r="PHA186" s="190"/>
      <c r="PHB186" s="190"/>
      <c r="PHC186" s="190"/>
      <c r="PHD186" s="190"/>
      <c r="PHE186" s="190"/>
      <c r="PHF186" s="190"/>
      <c r="PHG186" s="190"/>
      <c r="PHH186" s="190"/>
      <c r="PHI186" s="190"/>
      <c r="PHJ186" s="190"/>
      <c r="PHK186" s="190"/>
      <c r="PHL186" s="190"/>
      <c r="PHM186" s="190"/>
      <c r="PHN186" s="190"/>
      <c r="PHO186" s="190"/>
      <c r="PHP186" s="190"/>
      <c r="PHQ186" s="190"/>
      <c r="PHR186" s="190"/>
      <c r="PHS186" s="190"/>
      <c r="PHT186" s="190"/>
      <c r="PHU186" s="190"/>
      <c r="PHV186" s="190"/>
      <c r="PHW186" s="190"/>
      <c r="PHX186" s="190"/>
      <c r="PHY186" s="190"/>
      <c r="PHZ186" s="190"/>
      <c r="PIA186" s="190"/>
      <c r="PIB186" s="190"/>
      <c r="PIC186" s="190"/>
      <c r="PID186" s="190"/>
      <c r="PIE186" s="190"/>
      <c r="PIF186" s="190"/>
      <c r="PIG186" s="190"/>
      <c r="PIH186" s="190"/>
      <c r="PII186" s="190"/>
      <c r="PIJ186" s="190"/>
      <c r="PIK186" s="190"/>
      <c r="PIL186" s="190"/>
      <c r="PIM186" s="190"/>
      <c r="PIN186" s="190"/>
      <c r="PIO186" s="190"/>
      <c r="PIP186" s="190"/>
      <c r="PIQ186" s="190"/>
      <c r="PIR186" s="190"/>
      <c r="PIS186" s="190"/>
      <c r="PIT186" s="190"/>
      <c r="PIU186" s="190"/>
      <c r="PIV186" s="190"/>
      <c r="PIW186" s="190"/>
      <c r="PIX186" s="190"/>
      <c r="PIY186" s="190"/>
      <c r="PIZ186" s="190"/>
      <c r="PJA186" s="190"/>
      <c r="PJB186" s="190"/>
      <c r="PJC186" s="190"/>
      <c r="PJD186" s="190"/>
      <c r="PJE186" s="190"/>
      <c r="PJF186" s="190"/>
      <c r="PJG186" s="190"/>
      <c r="PJH186" s="190"/>
      <c r="PJI186" s="190"/>
      <c r="PJJ186" s="190"/>
      <c r="PJK186" s="190"/>
      <c r="PJL186" s="190"/>
      <c r="PJM186" s="190"/>
      <c r="PJN186" s="190"/>
      <c r="PJO186" s="190"/>
      <c r="PJP186" s="190"/>
      <c r="PJQ186" s="190"/>
      <c r="PJR186" s="190"/>
      <c r="PJS186" s="190"/>
      <c r="PJT186" s="190"/>
      <c r="PJU186" s="190"/>
      <c r="PJV186" s="190"/>
      <c r="PJW186" s="190"/>
      <c r="PJX186" s="190"/>
      <c r="PJY186" s="190"/>
      <c r="PJZ186" s="190"/>
      <c r="PKA186" s="190"/>
      <c r="PKB186" s="190"/>
      <c r="PKC186" s="190"/>
      <c r="PKD186" s="190"/>
      <c r="PKE186" s="190"/>
      <c r="PKF186" s="190"/>
      <c r="PKG186" s="190"/>
      <c r="PKH186" s="190"/>
      <c r="PKI186" s="190"/>
      <c r="PKJ186" s="190"/>
      <c r="PKK186" s="190"/>
      <c r="PKL186" s="190"/>
      <c r="PKM186" s="190"/>
      <c r="PKN186" s="190"/>
      <c r="PKO186" s="190"/>
      <c r="PKP186" s="190"/>
      <c r="PKQ186" s="190"/>
      <c r="PKR186" s="190"/>
      <c r="PKS186" s="190"/>
      <c r="PKT186" s="190"/>
      <c r="PKU186" s="190"/>
      <c r="PKV186" s="190"/>
      <c r="PKW186" s="190"/>
      <c r="PKX186" s="190"/>
      <c r="PKY186" s="190"/>
      <c r="PKZ186" s="190"/>
      <c r="PLA186" s="190"/>
      <c r="PLB186" s="190"/>
      <c r="PLC186" s="190"/>
      <c r="PLD186" s="190"/>
      <c r="PLE186" s="190"/>
      <c r="PLF186" s="190"/>
      <c r="PLG186" s="190"/>
      <c r="PLH186" s="190"/>
      <c r="PLI186" s="190"/>
      <c r="PLJ186" s="190"/>
      <c r="PLK186" s="190"/>
      <c r="PLL186" s="190"/>
      <c r="PLM186" s="190"/>
      <c r="PLN186" s="190"/>
      <c r="PLO186" s="190"/>
      <c r="PLP186" s="190"/>
      <c r="PLQ186" s="190"/>
      <c r="PLR186" s="190"/>
      <c r="PLS186" s="190"/>
      <c r="PLT186" s="190"/>
      <c r="PLU186" s="190"/>
      <c r="PLV186" s="190"/>
      <c r="PLW186" s="190"/>
      <c r="PLX186" s="190"/>
      <c r="PLY186" s="190"/>
      <c r="PLZ186" s="190"/>
      <c r="PMA186" s="190"/>
      <c r="PMB186" s="190"/>
      <c r="PMC186" s="190"/>
      <c r="PMD186" s="190"/>
      <c r="PME186" s="190"/>
      <c r="PMF186" s="190"/>
      <c r="PMG186" s="190"/>
      <c r="PMH186" s="190"/>
      <c r="PMI186" s="190"/>
      <c r="PMJ186" s="190"/>
      <c r="PMK186" s="190"/>
      <c r="PML186" s="190"/>
      <c r="PMM186" s="190"/>
      <c r="PMN186" s="190"/>
      <c r="PMO186" s="190"/>
      <c r="PMP186" s="190"/>
      <c r="PMQ186" s="190"/>
      <c r="PMR186" s="190"/>
      <c r="PMS186" s="190"/>
      <c r="PMT186" s="190"/>
      <c r="PMU186" s="190"/>
      <c r="PMV186" s="190"/>
      <c r="PMW186" s="190"/>
      <c r="PMX186" s="190"/>
      <c r="PMY186" s="190"/>
      <c r="PMZ186" s="190"/>
      <c r="PNA186" s="190"/>
      <c r="PNB186" s="190"/>
      <c r="PNC186" s="190"/>
      <c r="PND186" s="190"/>
      <c r="PNE186" s="190"/>
      <c r="PNF186" s="190"/>
      <c r="PNG186" s="190"/>
      <c r="PNH186" s="190"/>
      <c r="PNI186" s="190"/>
      <c r="PNJ186" s="190"/>
      <c r="PNK186" s="190"/>
      <c r="PNL186" s="190"/>
      <c r="PNM186" s="190"/>
      <c r="PNN186" s="190"/>
      <c r="PNO186" s="190"/>
      <c r="PNP186" s="190"/>
      <c r="PNQ186" s="190"/>
      <c r="PNR186" s="190"/>
      <c r="PNS186" s="190"/>
      <c r="PNT186" s="190"/>
      <c r="PNU186" s="190"/>
      <c r="PNV186" s="190"/>
      <c r="PNW186" s="190"/>
      <c r="PNX186" s="190"/>
      <c r="PNY186" s="190"/>
      <c r="PNZ186" s="190"/>
      <c r="POA186" s="190"/>
      <c r="POB186" s="190"/>
      <c r="POC186" s="190"/>
      <c r="POD186" s="190"/>
      <c r="POE186" s="190"/>
      <c r="POF186" s="190"/>
      <c r="POG186" s="190"/>
      <c r="POH186" s="190"/>
      <c r="POI186" s="190"/>
      <c r="POJ186" s="190"/>
      <c r="POK186" s="190"/>
      <c r="POL186" s="190"/>
      <c r="POM186" s="190"/>
      <c r="PON186" s="190"/>
      <c r="POO186" s="190"/>
      <c r="POP186" s="190"/>
      <c r="POQ186" s="190"/>
      <c r="POR186" s="190"/>
      <c r="POS186" s="190"/>
      <c r="POT186" s="190"/>
      <c r="POU186" s="190"/>
      <c r="POV186" s="190"/>
      <c r="POW186" s="190"/>
      <c r="POX186" s="190"/>
      <c r="POY186" s="190"/>
      <c r="POZ186" s="190"/>
      <c r="PPA186" s="190"/>
      <c r="PPB186" s="190"/>
      <c r="PPC186" s="190"/>
      <c r="PPD186" s="190"/>
      <c r="PPE186" s="190"/>
      <c r="PPF186" s="190"/>
      <c r="PPG186" s="190"/>
      <c r="PPH186" s="190"/>
      <c r="PPI186" s="190"/>
      <c r="PPJ186" s="190"/>
      <c r="PPK186" s="190"/>
      <c r="PPL186" s="190"/>
      <c r="PPM186" s="190"/>
      <c r="PPN186" s="190"/>
      <c r="PPO186" s="190"/>
      <c r="PPP186" s="190"/>
      <c r="PPQ186" s="190"/>
      <c r="PPR186" s="190"/>
      <c r="PPS186" s="190"/>
      <c r="PPT186" s="190"/>
      <c r="PPU186" s="190"/>
      <c r="PPV186" s="190"/>
      <c r="PPW186" s="190"/>
      <c r="PPX186" s="190"/>
      <c r="PPY186" s="190"/>
      <c r="PPZ186" s="190"/>
      <c r="PQA186" s="190"/>
      <c r="PQB186" s="190"/>
      <c r="PQC186" s="190"/>
      <c r="PQD186" s="190"/>
      <c r="PQE186" s="190"/>
      <c r="PQF186" s="190"/>
      <c r="PQG186" s="190"/>
      <c r="PQH186" s="190"/>
      <c r="PQI186" s="190"/>
      <c r="PQJ186" s="190"/>
      <c r="PQK186" s="190"/>
      <c r="PQL186" s="190"/>
      <c r="PQM186" s="190"/>
      <c r="PQN186" s="190"/>
      <c r="PQO186" s="190"/>
      <c r="PQP186" s="190"/>
      <c r="PQQ186" s="190"/>
      <c r="PQR186" s="190"/>
      <c r="PQS186" s="190"/>
      <c r="PQT186" s="190"/>
      <c r="PQU186" s="190"/>
      <c r="PQV186" s="190"/>
      <c r="PQW186" s="190"/>
      <c r="PQX186" s="190"/>
      <c r="PQY186" s="190"/>
      <c r="PQZ186" s="190"/>
      <c r="PRA186" s="190"/>
      <c r="PRB186" s="190"/>
      <c r="PRC186" s="190"/>
      <c r="PRD186" s="190"/>
      <c r="PRE186" s="190"/>
      <c r="PRF186" s="190"/>
      <c r="PRG186" s="190"/>
      <c r="PRH186" s="190"/>
      <c r="PRI186" s="190"/>
      <c r="PRJ186" s="190"/>
      <c r="PRK186" s="190"/>
      <c r="PRL186" s="190"/>
      <c r="PRM186" s="190"/>
      <c r="PRN186" s="190"/>
      <c r="PRO186" s="190"/>
      <c r="PRP186" s="190"/>
      <c r="PRQ186" s="190"/>
      <c r="PRR186" s="190"/>
      <c r="PRS186" s="190"/>
      <c r="PRT186" s="190"/>
      <c r="PRU186" s="190"/>
      <c r="PRV186" s="190"/>
      <c r="PRW186" s="190"/>
      <c r="PRX186" s="190"/>
      <c r="PRY186" s="190"/>
      <c r="PRZ186" s="190"/>
      <c r="PSA186" s="190"/>
      <c r="PSB186" s="190"/>
      <c r="PSC186" s="190"/>
      <c r="PSD186" s="190"/>
      <c r="PSE186" s="190"/>
      <c r="PSF186" s="190"/>
      <c r="PSG186" s="190"/>
      <c r="PSH186" s="190"/>
      <c r="PSI186" s="190"/>
      <c r="PSJ186" s="190"/>
      <c r="PSK186" s="190"/>
      <c r="PSL186" s="190"/>
      <c r="PSM186" s="190"/>
      <c r="PSN186" s="190"/>
      <c r="PSO186" s="190"/>
      <c r="PSP186" s="190"/>
      <c r="PSQ186" s="190"/>
      <c r="PSR186" s="190"/>
      <c r="PSS186" s="190"/>
      <c r="PST186" s="190"/>
      <c r="PSU186" s="190"/>
      <c r="PSV186" s="190"/>
      <c r="PSW186" s="190"/>
      <c r="PSX186" s="190"/>
      <c r="PSY186" s="190"/>
      <c r="PSZ186" s="190"/>
      <c r="PTA186" s="190"/>
      <c r="PTB186" s="190"/>
      <c r="PTC186" s="190"/>
      <c r="PTD186" s="190"/>
      <c r="PTE186" s="190"/>
      <c r="PTF186" s="190"/>
      <c r="PTG186" s="190"/>
      <c r="PTH186" s="190"/>
      <c r="PTI186" s="190"/>
      <c r="PTJ186" s="190"/>
      <c r="PTK186" s="190"/>
      <c r="PTL186" s="190"/>
      <c r="PTM186" s="190"/>
      <c r="PTN186" s="190"/>
      <c r="PTO186" s="190"/>
      <c r="PTP186" s="190"/>
      <c r="PTQ186" s="190"/>
      <c r="PTR186" s="190"/>
      <c r="PTS186" s="190"/>
      <c r="PTT186" s="190"/>
      <c r="PTU186" s="190"/>
      <c r="PTV186" s="190"/>
      <c r="PTW186" s="190"/>
      <c r="PTX186" s="190"/>
      <c r="PTY186" s="190"/>
      <c r="PTZ186" s="190"/>
      <c r="PUA186" s="190"/>
      <c r="PUB186" s="190"/>
      <c r="PUC186" s="190"/>
      <c r="PUD186" s="190"/>
      <c r="PUE186" s="190"/>
      <c r="PUF186" s="190"/>
      <c r="PUG186" s="190"/>
      <c r="PUH186" s="190"/>
      <c r="PUI186" s="190"/>
      <c r="PUJ186" s="190"/>
      <c r="PUK186" s="190"/>
      <c r="PUL186" s="190"/>
      <c r="PUM186" s="190"/>
      <c r="PUN186" s="190"/>
      <c r="PUO186" s="190"/>
      <c r="PUP186" s="190"/>
      <c r="PUQ186" s="190"/>
      <c r="PUR186" s="190"/>
      <c r="PUS186" s="190"/>
      <c r="PUT186" s="190"/>
      <c r="PUU186" s="190"/>
      <c r="PUV186" s="190"/>
      <c r="PUW186" s="190"/>
      <c r="PUX186" s="190"/>
      <c r="PUY186" s="190"/>
      <c r="PUZ186" s="190"/>
      <c r="PVA186" s="190"/>
      <c r="PVB186" s="190"/>
      <c r="PVC186" s="190"/>
      <c r="PVD186" s="190"/>
      <c r="PVE186" s="190"/>
      <c r="PVF186" s="190"/>
      <c r="PVG186" s="190"/>
      <c r="PVH186" s="190"/>
      <c r="PVI186" s="190"/>
      <c r="PVJ186" s="190"/>
      <c r="PVK186" s="190"/>
      <c r="PVL186" s="190"/>
      <c r="PVM186" s="190"/>
      <c r="PVN186" s="190"/>
      <c r="PVO186" s="190"/>
      <c r="PVP186" s="190"/>
      <c r="PVQ186" s="190"/>
      <c r="PVR186" s="190"/>
      <c r="PVS186" s="190"/>
      <c r="PVT186" s="190"/>
      <c r="PVU186" s="190"/>
      <c r="PVV186" s="190"/>
      <c r="PVW186" s="190"/>
      <c r="PVX186" s="190"/>
      <c r="PVY186" s="190"/>
      <c r="PVZ186" s="190"/>
      <c r="PWA186" s="190"/>
      <c r="PWB186" s="190"/>
      <c r="PWC186" s="190"/>
      <c r="PWD186" s="190"/>
      <c r="PWE186" s="190"/>
      <c r="PWF186" s="190"/>
      <c r="PWG186" s="190"/>
      <c r="PWH186" s="190"/>
      <c r="PWI186" s="190"/>
      <c r="PWJ186" s="190"/>
      <c r="PWK186" s="190"/>
      <c r="PWL186" s="190"/>
      <c r="PWM186" s="190"/>
      <c r="PWN186" s="190"/>
      <c r="PWO186" s="190"/>
      <c r="PWP186" s="190"/>
      <c r="PWQ186" s="190"/>
      <c r="PWR186" s="190"/>
      <c r="PWS186" s="190"/>
      <c r="PWT186" s="190"/>
      <c r="PWU186" s="190"/>
      <c r="PWV186" s="190"/>
      <c r="PWW186" s="190"/>
      <c r="PWX186" s="190"/>
      <c r="PWY186" s="190"/>
      <c r="PWZ186" s="190"/>
      <c r="PXA186" s="190"/>
      <c r="PXB186" s="190"/>
      <c r="PXC186" s="190"/>
      <c r="PXD186" s="190"/>
      <c r="PXE186" s="190"/>
      <c r="PXF186" s="190"/>
      <c r="PXG186" s="190"/>
      <c r="PXH186" s="190"/>
      <c r="PXI186" s="190"/>
      <c r="PXJ186" s="190"/>
      <c r="PXK186" s="190"/>
      <c r="PXL186" s="190"/>
      <c r="PXM186" s="190"/>
      <c r="PXN186" s="190"/>
      <c r="PXO186" s="190"/>
      <c r="PXP186" s="190"/>
      <c r="PXQ186" s="190"/>
      <c r="PXR186" s="190"/>
      <c r="PXS186" s="190"/>
      <c r="PXT186" s="190"/>
      <c r="PXU186" s="190"/>
      <c r="PXV186" s="190"/>
      <c r="PXW186" s="190"/>
      <c r="PXX186" s="190"/>
      <c r="PXY186" s="190"/>
      <c r="PXZ186" s="190"/>
      <c r="PYA186" s="190"/>
      <c r="PYB186" s="190"/>
      <c r="PYC186" s="190"/>
      <c r="PYD186" s="190"/>
      <c r="PYE186" s="190"/>
      <c r="PYF186" s="190"/>
      <c r="PYG186" s="190"/>
      <c r="PYH186" s="190"/>
      <c r="PYI186" s="190"/>
      <c r="PYJ186" s="190"/>
      <c r="PYK186" s="190"/>
      <c r="PYL186" s="190"/>
      <c r="PYM186" s="190"/>
      <c r="PYN186" s="190"/>
      <c r="PYO186" s="190"/>
      <c r="PYP186" s="190"/>
      <c r="PYQ186" s="190"/>
      <c r="PYR186" s="190"/>
      <c r="PYS186" s="190"/>
      <c r="PYT186" s="190"/>
      <c r="PYU186" s="190"/>
      <c r="PYV186" s="190"/>
      <c r="PYW186" s="190"/>
      <c r="PYX186" s="190"/>
      <c r="PYY186" s="190"/>
      <c r="PYZ186" s="190"/>
      <c r="PZA186" s="190"/>
      <c r="PZB186" s="190"/>
      <c r="PZC186" s="190"/>
      <c r="PZD186" s="190"/>
      <c r="PZE186" s="190"/>
      <c r="PZF186" s="190"/>
      <c r="PZG186" s="190"/>
      <c r="PZH186" s="190"/>
      <c r="PZI186" s="190"/>
      <c r="PZJ186" s="190"/>
      <c r="PZK186" s="190"/>
      <c r="PZL186" s="190"/>
      <c r="PZM186" s="190"/>
      <c r="PZN186" s="190"/>
      <c r="PZO186" s="190"/>
      <c r="PZP186" s="190"/>
      <c r="PZQ186" s="190"/>
      <c r="PZR186" s="190"/>
      <c r="PZS186" s="190"/>
      <c r="PZT186" s="190"/>
      <c r="PZU186" s="190"/>
      <c r="PZV186" s="190"/>
      <c r="PZW186" s="190"/>
      <c r="PZX186" s="190"/>
      <c r="PZY186" s="190"/>
      <c r="PZZ186" s="190"/>
      <c r="QAA186" s="190"/>
      <c r="QAB186" s="190"/>
      <c r="QAC186" s="190"/>
      <c r="QAD186" s="190"/>
      <c r="QAE186" s="190"/>
      <c r="QAF186" s="190"/>
      <c r="QAG186" s="190"/>
      <c r="QAH186" s="190"/>
      <c r="QAI186" s="190"/>
      <c r="QAJ186" s="190"/>
      <c r="QAK186" s="190"/>
      <c r="QAL186" s="190"/>
      <c r="QAM186" s="190"/>
      <c r="QAN186" s="190"/>
      <c r="QAO186" s="190"/>
      <c r="QAP186" s="190"/>
      <c r="QAQ186" s="190"/>
      <c r="QAR186" s="190"/>
      <c r="QAS186" s="190"/>
      <c r="QAT186" s="190"/>
      <c r="QAU186" s="190"/>
      <c r="QAV186" s="190"/>
      <c r="QAW186" s="190"/>
      <c r="QAX186" s="190"/>
      <c r="QAY186" s="190"/>
      <c r="QAZ186" s="190"/>
      <c r="QBA186" s="190"/>
      <c r="QBB186" s="190"/>
      <c r="QBC186" s="190"/>
      <c r="QBD186" s="190"/>
      <c r="QBE186" s="190"/>
      <c r="QBF186" s="190"/>
      <c r="QBG186" s="190"/>
      <c r="QBH186" s="190"/>
      <c r="QBI186" s="190"/>
      <c r="QBJ186" s="190"/>
      <c r="QBK186" s="190"/>
      <c r="QBL186" s="190"/>
      <c r="QBM186" s="190"/>
      <c r="QBN186" s="190"/>
      <c r="QBO186" s="190"/>
      <c r="QBP186" s="190"/>
      <c r="QBQ186" s="190"/>
      <c r="QBR186" s="190"/>
      <c r="QBS186" s="190"/>
      <c r="QBT186" s="190"/>
      <c r="QBU186" s="190"/>
      <c r="QBV186" s="190"/>
      <c r="QBW186" s="190"/>
      <c r="QBX186" s="190"/>
      <c r="QBY186" s="190"/>
      <c r="QBZ186" s="190"/>
      <c r="QCA186" s="190"/>
      <c r="QCB186" s="190"/>
      <c r="QCC186" s="190"/>
      <c r="QCD186" s="190"/>
      <c r="QCE186" s="190"/>
      <c r="QCF186" s="190"/>
      <c r="QCG186" s="190"/>
      <c r="QCH186" s="190"/>
      <c r="QCI186" s="190"/>
      <c r="QCJ186" s="190"/>
      <c r="QCK186" s="190"/>
      <c r="QCL186" s="190"/>
      <c r="QCM186" s="190"/>
      <c r="QCN186" s="190"/>
      <c r="QCO186" s="190"/>
      <c r="QCP186" s="190"/>
      <c r="QCQ186" s="190"/>
      <c r="QCR186" s="190"/>
      <c r="QCS186" s="190"/>
      <c r="QCT186" s="190"/>
      <c r="QCU186" s="190"/>
      <c r="QCV186" s="190"/>
      <c r="QCW186" s="190"/>
      <c r="QCX186" s="190"/>
      <c r="QCY186" s="190"/>
      <c r="QCZ186" s="190"/>
      <c r="QDA186" s="190"/>
      <c r="QDB186" s="190"/>
      <c r="QDC186" s="190"/>
      <c r="QDD186" s="190"/>
      <c r="QDE186" s="190"/>
      <c r="QDF186" s="190"/>
      <c r="QDG186" s="190"/>
      <c r="QDH186" s="190"/>
      <c r="QDI186" s="190"/>
      <c r="QDJ186" s="190"/>
      <c r="QDK186" s="190"/>
      <c r="QDL186" s="190"/>
      <c r="QDM186" s="190"/>
      <c r="QDN186" s="190"/>
      <c r="QDO186" s="190"/>
      <c r="QDP186" s="190"/>
      <c r="QDQ186" s="190"/>
      <c r="QDR186" s="190"/>
      <c r="QDS186" s="190"/>
      <c r="QDT186" s="190"/>
      <c r="QDU186" s="190"/>
      <c r="QDV186" s="190"/>
      <c r="QDW186" s="190"/>
      <c r="QDX186" s="190"/>
      <c r="QDY186" s="190"/>
      <c r="QDZ186" s="190"/>
      <c r="QEA186" s="190"/>
      <c r="QEB186" s="190"/>
      <c r="QEC186" s="190"/>
      <c r="QED186" s="190"/>
      <c r="QEE186" s="190"/>
      <c r="QEF186" s="190"/>
      <c r="QEG186" s="190"/>
      <c r="QEH186" s="190"/>
      <c r="QEI186" s="190"/>
      <c r="QEJ186" s="190"/>
      <c r="QEK186" s="190"/>
      <c r="QEL186" s="190"/>
      <c r="QEM186" s="190"/>
      <c r="QEN186" s="190"/>
      <c r="QEO186" s="190"/>
      <c r="QEP186" s="190"/>
      <c r="QEQ186" s="190"/>
      <c r="QER186" s="190"/>
      <c r="QES186" s="190"/>
      <c r="QET186" s="190"/>
      <c r="QEU186" s="190"/>
      <c r="QEV186" s="190"/>
      <c r="QEW186" s="190"/>
      <c r="QEX186" s="190"/>
      <c r="QEY186" s="190"/>
      <c r="QEZ186" s="190"/>
      <c r="QFA186" s="190"/>
      <c r="QFB186" s="190"/>
      <c r="QFC186" s="190"/>
      <c r="QFD186" s="190"/>
      <c r="QFE186" s="190"/>
      <c r="QFF186" s="190"/>
      <c r="QFG186" s="190"/>
      <c r="QFH186" s="190"/>
      <c r="QFI186" s="190"/>
      <c r="QFJ186" s="190"/>
      <c r="QFK186" s="190"/>
      <c r="QFL186" s="190"/>
      <c r="QFM186" s="190"/>
      <c r="QFN186" s="190"/>
      <c r="QFO186" s="190"/>
      <c r="QFP186" s="190"/>
      <c r="QFQ186" s="190"/>
      <c r="QFR186" s="190"/>
      <c r="QFS186" s="190"/>
      <c r="QFT186" s="190"/>
      <c r="QFU186" s="190"/>
      <c r="QFV186" s="190"/>
      <c r="QFW186" s="190"/>
      <c r="QFX186" s="190"/>
      <c r="QFY186" s="190"/>
      <c r="QFZ186" s="190"/>
      <c r="QGA186" s="190"/>
      <c r="QGB186" s="190"/>
      <c r="QGC186" s="190"/>
      <c r="QGD186" s="190"/>
      <c r="QGE186" s="190"/>
      <c r="QGF186" s="190"/>
      <c r="QGG186" s="190"/>
      <c r="QGH186" s="190"/>
      <c r="QGI186" s="190"/>
      <c r="QGJ186" s="190"/>
      <c r="QGK186" s="190"/>
      <c r="QGL186" s="190"/>
      <c r="QGM186" s="190"/>
      <c r="QGN186" s="190"/>
      <c r="QGO186" s="190"/>
      <c r="QGP186" s="190"/>
      <c r="QGQ186" s="190"/>
      <c r="QGR186" s="190"/>
      <c r="QGS186" s="190"/>
      <c r="QGT186" s="190"/>
      <c r="QGU186" s="190"/>
      <c r="QGV186" s="190"/>
      <c r="QGW186" s="190"/>
      <c r="QGX186" s="190"/>
      <c r="QGY186" s="190"/>
      <c r="QGZ186" s="190"/>
      <c r="QHA186" s="190"/>
      <c r="QHB186" s="190"/>
      <c r="QHC186" s="190"/>
      <c r="QHD186" s="190"/>
      <c r="QHE186" s="190"/>
      <c r="QHF186" s="190"/>
      <c r="QHG186" s="190"/>
      <c r="QHH186" s="190"/>
      <c r="QHI186" s="190"/>
      <c r="QHJ186" s="190"/>
      <c r="QHK186" s="190"/>
      <c r="QHL186" s="190"/>
      <c r="QHM186" s="190"/>
      <c r="QHN186" s="190"/>
      <c r="QHO186" s="190"/>
      <c r="QHP186" s="190"/>
      <c r="QHQ186" s="190"/>
      <c r="QHR186" s="190"/>
      <c r="QHS186" s="190"/>
      <c r="QHT186" s="190"/>
      <c r="QHU186" s="190"/>
      <c r="QHV186" s="190"/>
      <c r="QHW186" s="190"/>
      <c r="QHX186" s="190"/>
      <c r="QHY186" s="190"/>
      <c r="QHZ186" s="190"/>
      <c r="QIA186" s="190"/>
      <c r="QIB186" s="190"/>
      <c r="QIC186" s="190"/>
      <c r="QID186" s="190"/>
      <c r="QIE186" s="190"/>
      <c r="QIF186" s="190"/>
      <c r="QIG186" s="190"/>
      <c r="QIH186" s="190"/>
      <c r="QII186" s="190"/>
      <c r="QIJ186" s="190"/>
      <c r="QIK186" s="190"/>
      <c r="QIL186" s="190"/>
      <c r="QIM186" s="190"/>
      <c r="QIN186" s="190"/>
      <c r="QIO186" s="190"/>
      <c r="QIP186" s="190"/>
      <c r="QIQ186" s="190"/>
      <c r="QIR186" s="190"/>
      <c r="QIS186" s="190"/>
      <c r="QIT186" s="190"/>
      <c r="QIU186" s="190"/>
      <c r="QIV186" s="190"/>
      <c r="QIW186" s="190"/>
      <c r="QIX186" s="190"/>
      <c r="QIY186" s="190"/>
      <c r="QIZ186" s="190"/>
      <c r="QJA186" s="190"/>
      <c r="QJB186" s="190"/>
      <c r="QJC186" s="190"/>
      <c r="QJD186" s="190"/>
      <c r="QJE186" s="190"/>
      <c r="QJF186" s="190"/>
      <c r="QJG186" s="190"/>
      <c r="QJH186" s="190"/>
      <c r="QJI186" s="190"/>
      <c r="QJJ186" s="190"/>
      <c r="QJK186" s="190"/>
      <c r="QJL186" s="190"/>
      <c r="QJM186" s="190"/>
      <c r="QJN186" s="190"/>
      <c r="QJO186" s="190"/>
      <c r="QJP186" s="190"/>
      <c r="QJQ186" s="190"/>
      <c r="QJR186" s="190"/>
      <c r="QJS186" s="190"/>
      <c r="QJT186" s="190"/>
      <c r="QJU186" s="190"/>
      <c r="QJV186" s="190"/>
      <c r="QJW186" s="190"/>
      <c r="QJX186" s="190"/>
      <c r="QJY186" s="190"/>
      <c r="QJZ186" s="190"/>
      <c r="QKA186" s="190"/>
      <c r="QKB186" s="190"/>
      <c r="QKC186" s="190"/>
      <c r="QKD186" s="190"/>
      <c r="QKE186" s="190"/>
      <c r="QKF186" s="190"/>
      <c r="QKG186" s="190"/>
      <c r="QKH186" s="190"/>
      <c r="QKI186" s="190"/>
      <c r="QKJ186" s="190"/>
      <c r="QKK186" s="190"/>
      <c r="QKL186" s="190"/>
      <c r="QKM186" s="190"/>
      <c r="QKN186" s="190"/>
      <c r="QKO186" s="190"/>
      <c r="QKP186" s="190"/>
      <c r="QKQ186" s="190"/>
      <c r="QKR186" s="190"/>
      <c r="QKS186" s="190"/>
      <c r="QKT186" s="190"/>
      <c r="QKU186" s="190"/>
      <c r="QKV186" s="190"/>
      <c r="QKW186" s="190"/>
      <c r="QKX186" s="190"/>
      <c r="QKY186" s="190"/>
      <c r="QKZ186" s="190"/>
      <c r="QLA186" s="190"/>
      <c r="QLB186" s="190"/>
      <c r="QLC186" s="190"/>
      <c r="QLD186" s="190"/>
      <c r="QLE186" s="190"/>
      <c r="QLF186" s="190"/>
      <c r="QLG186" s="190"/>
      <c r="QLH186" s="190"/>
      <c r="QLI186" s="190"/>
      <c r="QLJ186" s="190"/>
      <c r="QLK186" s="190"/>
      <c r="QLL186" s="190"/>
      <c r="QLM186" s="190"/>
      <c r="QLN186" s="190"/>
      <c r="QLO186" s="190"/>
      <c r="QLP186" s="190"/>
      <c r="QLQ186" s="190"/>
      <c r="QLR186" s="190"/>
      <c r="QLS186" s="190"/>
      <c r="QLT186" s="190"/>
      <c r="QLU186" s="190"/>
      <c r="QLV186" s="190"/>
      <c r="QLW186" s="190"/>
      <c r="QLX186" s="190"/>
      <c r="QLY186" s="190"/>
      <c r="QLZ186" s="190"/>
      <c r="QMA186" s="190"/>
      <c r="QMB186" s="190"/>
      <c r="QMC186" s="190"/>
      <c r="QMD186" s="190"/>
      <c r="QME186" s="190"/>
      <c r="QMF186" s="190"/>
      <c r="QMG186" s="190"/>
      <c r="QMH186" s="190"/>
      <c r="QMI186" s="190"/>
      <c r="QMJ186" s="190"/>
      <c r="QMK186" s="190"/>
      <c r="QML186" s="190"/>
      <c r="QMM186" s="190"/>
      <c r="QMN186" s="190"/>
      <c r="QMO186" s="190"/>
      <c r="QMP186" s="190"/>
      <c r="QMQ186" s="190"/>
      <c r="QMR186" s="190"/>
      <c r="QMS186" s="190"/>
      <c r="QMT186" s="190"/>
      <c r="QMU186" s="190"/>
      <c r="QMV186" s="190"/>
      <c r="QMW186" s="190"/>
      <c r="QMX186" s="190"/>
      <c r="QMY186" s="190"/>
      <c r="QMZ186" s="190"/>
      <c r="QNA186" s="190"/>
      <c r="QNB186" s="190"/>
      <c r="QNC186" s="190"/>
      <c r="QND186" s="190"/>
      <c r="QNE186" s="190"/>
      <c r="QNF186" s="190"/>
      <c r="QNG186" s="190"/>
      <c r="QNH186" s="190"/>
      <c r="QNI186" s="190"/>
      <c r="QNJ186" s="190"/>
      <c r="QNK186" s="190"/>
      <c r="QNL186" s="190"/>
      <c r="QNM186" s="190"/>
      <c r="QNN186" s="190"/>
      <c r="QNO186" s="190"/>
      <c r="QNP186" s="190"/>
      <c r="QNQ186" s="190"/>
      <c r="QNR186" s="190"/>
      <c r="QNS186" s="190"/>
      <c r="QNT186" s="190"/>
      <c r="QNU186" s="190"/>
      <c r="QNV186" s="190"/>
      <c r="QNW186" s="190"/>
      <c r="QNX186" s="190"/>
      <c r="QNY186" s="190"/>
      <c r="QNZ186" s="190"/>
      <c r="QOA186" s="190"/>
      <c r="QOB186" s="190"/>
      <c r="QOC186" s="190"/>
      <c r="QOD186" s="190"/>
      <c r="QOE186" s="190"/>
      <c r="QOF186" s="190"/>
      <c r="QOG186" s="190"/>
      <c r="QOH186" s="190"/>
      <c r="QOI186" s="190"/>
      <c r="QOJ186" s="190"/>
      <c r="QOK186" s="190"/>
      <c r="QOL186" s="190"/>
      <c r="QOM186" s="190"/>
      <c r="QON186" s="190"/>
      <c r="QOO186" s="190"/>
      <c r="QOP186" s="190"/>
      <c r="QOQ186" s="190"/>
      <c r="QOR186" s="190"/>
      <c r="QOS186" s="190"/>
      <c r="QOT186" s="190"/>
      <c r="QOU186" s="190"/>
      <c r="QOV186" s="190"/>
      <c r="QOW186" s="190"/>
      <c r="QOX186" s="190"/>
      <c r="QOY186" s="190"/>
      <c r="QOZ186" s="190"/>
      <c r="QPA186" s="190"/>
      <c r="QPB186" s="190"/>
      <c r="QPC186" s="190"/>
      <c r="QPD186" s="190"/>
      <c r="QPE186" s="190"/>
      <c r="QPF186" s="190"/>
      <c r="QPG186" s="190"/>
      <c r="QPH186" s="190"/>
      <c r="QPI186" s="190"/>
      <c r="QPJ186" s="190"/>
      <c r="QPK186" s="190"/>
      <c r="QPL186" s="190"/>
      <c r="QPM186" s="190"/>
      <c r="QPN186" s="190"/>
      <c r="QPO186" s="190"/>
      <c r="QPP186" s="190"/>
      <c r="QPQ186" s="190"/>
      <c r="QPR186" s="190"/>
      <c r="QPS186" s="190"/>
      <c r="QPT186" s="190"/>
      <c r="QPU186" s="190"/>
      <c r="QPV186" s="190"/>
      <c r="QPW186" s="190"/>
      <c r="QPX186" s="190"/>
      <c r="QPY186" s="190"/>
      <c r="QPZ186" s="190"/>
      <c r="QQA186" s="190"/>
      <c r="QQB186" s="190"/>
      <c r="QQC186" s="190"/>
      <c r="QQD186" s="190"/>
      <c r="QQE186" s="190"/>
      <c r="QQF186" s="190"/>
      <c r="QQG186" s="190"/>
      <c r="QQH186" s="190"/>
      <c r="QQI186" s="190"/>
      <c r="QQJ186" s="190"/>
      <c r="QQK186" s="190"/>
      <c r="QQL186" s="190"/>
      <c r="QQM186" s="190"/>
      <c r="QQN186" s="190"/>
      <c r="QQO186" s="190"/>
      <c r="QQP186" s="190"/>
      <c r="QQQ186" s="190"/>
      <c r="QQR186" s="190"/>
      <c r="QQS186" s="190"/>
      <c r="QQT186" s="190"/>
      <c r="QQU186" s="190"/>
      <c r="QQV186" s="190"/>
      <c r="QQW186" s="190"/>
      <c r="QQX186" s="190"/>
      <c r="QQY186" s="190"/>
      <c r="QQZ186" s="190"/>
      <c r="QRA186" s="190"/>
      <c r="QRB186" s="190"/>
      <c r="QRC186" s="190"/>
      <c r="QRD186" s="190"/>
      <c r="QRE186" s="190"/>
      <c r="QRF186" s="190"/>
      <c r="QRG186" s="190"/>
      <c r="QRH186" s="190"/>
      <c r="QRI186" s="190"/>
      <c r="QRJ186" s="190"/>
      <c r="QRK186" s="190"/>
      <c r="QRL186" s="190"/>
      <c r="QRM186" s="190"/>
      <c r="QRN186" s="190"/>
      <c r="QRO186" s="190"/>
      <c r="QRP186" s="190"/>
      <c r="QRQ186" s="190"/>
      <c r="QRR186" s="190"/>
      <c r="QRS186" s="190"/>
      <c r="QRT186" s="190"/>
      <c r="QRU186" s="190"/>
      <c r="QRV186" s="190"/>
      <c r="QRW186" s="190"/>
      <c r="QRX186" s="190"/>
      <c r="QRY186" s="190"/>
      <c r="QRZ186" s="190"/>
      <c r="QSA186" s="190"/>
      <c r="QSB186" s="190"/>
      <c r="QSC186" s="190"/>
      <c r="QSD186" s="190"/>
      <c r="QSE186" s="190"/>
      <c r="QSF186" s="190"/>
      <c r="QSG186" s="190"/>
      <c r="QSH186" s="190"/>
      <c r="QSI186" s="190"/>
      <c r="QSJ186" s="190"/>
      <c r="QSK186" s="190"/>
      <c r="QSL186" s="190"/>
      <c r="QSM186" s="190"/>
      <c r="QSN186" s="190"/>
      <c r="QSO186" s="190"/>
      <c r="QSP186" s="190"/>
      <c r="QSQ186" s="190"/>
      <c r="QSR186" s="190"/>
      <c r="QSS186" s="190"/>
      <c r="QST186" s="190"/>
      <c r="QSU186" s="190"/>
      <c r="QSV186" s="190"/>
      <c r="QSW186" s="190"/>
      <c r="QSX186" s="190"/>
      <c r="QSY186" s="190"/>
      <c r="QSZ186" s="190"/>
      <c r="QTA186" s="190"/>
      <c r="QTB186" s="190"/>
      <c r="QTC186" s="190"/>
      <c r="QTD186" s="190"/>
      <c r="QTE186" s="190"/>
      <c r="QTF186" s="190"/>
      <c r="QTG186" s="190"/>
      <c r="QTH186" s="190"/>
      <c r="QTI186" s="190"/>
      <c r="QTJ186" s="190"/>
      <c r="QTK186" s="190"/>
      <c r="QTL186" s="190"/>
      <c r="QTM186" s="190"/>
      <c r="QTN186" s="190"/>
      <c r="QTO186" s="190"/>
      <c r="QTP186" s="190"/>
      <c r="QTQ186" s="190"/>
      <c r="QTR186" s="190"/>
      <c r="QTS186" s="190"/>
      <c r="QTT186" s="190"/>
      <c r="QTU186" s="190"/>
      <c r="QTV186" s="190"/>
      <c r="QTW186" s="190"/>
      <c r="QTX186" s="190"/>
      <c r="QTY186" s="190"/>
      <c r="QTZ186" s="190"/>
      <c r="QUA186" s="190"/>
      <c r="QUB186" s="190"/>
      <c r="QUC186" s="190"/>
      <c r="QUD186" s="190"/>
      <c r="QUE186" s="190"/>
      <c r="QUF186" s="190"/>
      <c r="QUG186" s="190"/>
      <c r="QUH186" s="190"/>
      <c r="QUI186" s="190"/>
      <c r="QUJ186" s="190"/>
      <c r="QUK186" s="190"/>
      <c r="QUL186" s="190"/>
      <c r="QUM186" s="190"/>
      <c r="QUN186" s="190"/>
      <c r="QUO186" s="190"/>
      <c r="QUP186" s="190"/>
      <c r="QUQ186" s="190"/>
      <c r="QUR186" s="190"/>
      <c r="QUS186" s="190"/>
      <c r="QUT186" s="190"/>
      <c r="QUU186" s="190"/>
      <c r="QUV186" s="190"/>
      <c r="QUW186" s="190"/>
      <c r="QUX186" s="190"/>
      <c r="QUY186" s="190"/>
      <c r="QUZ186" s="190"/>
      <c r="QVA186" s="190"/>
      <c r="QVB186" s="190"/>
      <c r="QVC186" s="190"/>
      <c r="QVD186" s="190"/>
      <c r="QVE186" s="190"/>
      <c r="QVF186" s="190"/>
      <c r="QVG186" s="190"/>
      <c r="QVH186" s="190"/>
      <c r="QVI186" s="190"/>
      <c r="QVJ186" s="190"/>
      <c r="QVK186" s="190"/>
      <c r="QVL186" s="190"/>
      <c r="QVM186" s="190"/>
      <c r="QVN186" s="190"/>
      <c r="QVO186" s="190"/>
      <c r="QVP186" s="190"/>
      <c r="QVQ186" s="190"/>
      <c r="QVR186" s="190"/>
      <c r="QVS186" s="190"/>
      <c r="QVT186" s="190"/>
      <c r="QVU186" s="190"/>
      <c r="QVV186" s="190"/>
      <c r="QVW186" s="190"/>
      <c r="QVX186" s="190"/>
      <c r="QVY186" s="190"/>
      <c r="QVZ186" s="190"/>
      <c r="QWA186" s="190"/>
      <c r="QWB186" s="190"/>
      <c r="QWC186" s="190"/>
      <c r="QWD186" s="190"/>
      <c r="QWE186" s="190"/>
      <c r="QWF186" s="190"/>
      <c r="QWG186" s="190"/>
      <c r="QWH186" s="190"/>
      <c r="QWI186" s="190"/>
      <c r="QWJ186" s="190"/>
      <c r="QWK186" s="190"/>
      <c r="QWL186" s="190"/>
      <c r="QWM186" s="190"/>
      <c r="QWN186" s="190"/>
      <c r="QWO186" s="190"/>
      <c r="QWP186" s="190"/>
      <c r="QWQ186" s="190"/>
      <c r="QWR186" s="190"/>
      <c r="QWS186" s="190"/>
      <c r="QWT186" s="190"/>
      <c r="QWU186" s="190"/>
      <c r="QWV186" s="190"/>
      <c r="QWW186" s="190"/>
      <c r="QWX186" s="190"/>
      <c r="QWY186" s="190"/>
      <c r="QWZ186" s="190"/>
      <c r="QXA186" s="190"/>
      <c r="QXB186" s="190"/>
      <c r="QXC186" s="190"/>
      <c r="QXD186" s="190"/>
      <c r="QXE186" s="190"/>
      <c r="QXF186" s="190"/>
      <c r="QXG186" s="190"/>
      <c r="QXH186" s="190"/>
      <c r="QXI186" s="190"/>
      <c r="QXJ186" s="190"/>
      <c r="QXK186" s="190"/>
      <c r="QXL186" s="190"/>
      <c r="QXM186" s="190"/>
      <c r="QXN186" s="190"/>
      <c r="QXO186" s="190"/>
      <c r="QXP186" s="190"/>
      <c r="QXQ186" s="190"/>
      <c r="QXR186" s="190"/>
      <c r="QXS186" s="190"/>
      <c r="QXT186" s="190"/>
      <c r="QXU186" s="190"/>
      <c r="QXV186" s="190"/>
      <c r="QXW186" s="190"/>
      <c r="QXX186" s="190"/>
      <c r="QXY186" s="190"/>
      <c r="QXZ186" s="190"/>
      <c r="QYA186" s="190"/>
      <c r="QYB186" s="190"/>
      <c r="QYC186" s="190"/>
      <c r="QYD186" s="190"/>
      <c r="QYE186" s="190"/>
      <c r="QYF186" s="190"/>
      <c r="QYG186" s="190"/>
      <c r="QYH186" s="190"/>
      <c r="QYI186" s="190"/>
      <c r="QYJ186" s="190"/>
      <c r="QYK186" s="190"/>
      <c r="QYL186" s="190"/>
      <c r="QYM186" s="190"/>
      <c r="QYN186" s="190"/>
      <c r="QYO186" s="190"/>
      <c r="QYP186" s="190"/>
      <c r="QYQ186" s="190"/>
      <c r="QYR186" s="190"/>
      <c r="QYS186" s="190"/>
      <c r="QYT186" s="190"/>
      <c r="QYU186" s="190"/>
      <c r="QYV186" s="190"/>
      <c r="QYW186" s="190"/>
      <c r="QYX186" s="190"/>
      <c r="QYY186" s="190"/>
      <c r="QYZ186" s="190"/>
      <c r="QZA186" s="190"/>
      <c r="QZB186" s="190"/>
      <c r="QZC186" s="190"/>
      <c r="QZD186" s="190"/>
      <c r="QZE186" s="190"/>
      <c r="QZF186" s="190"/>
      <c r="QZG186" s="190"/>
      <c r="QZH186" s="190"/>
      <c r="QZI186" s="190"/>
      <c r="QZJ186" s="190"/>
      <c r="QZK186" s="190"/>
      <c r="QZL186" s="190"/>
      <c r="QZM186" s="190"/>
      <c r="QZN186" s="190"/>
      <c r="QZO186" s="190"/>
      <c r="QZP186" s="190"/>
      <c r="QZQ186" s="190"/>
      <c r="QZR186" s="190"/>
      <c r="QZS186" s="190"/>
      <c r="QZT186" s="190"/>
      <c r="QZU186" s="190"/>
      <c r="QZV186" s="190"/>
      <c r="QZW186" s="190"/>
      <c r="QZX186" s="190"/>
      <c r="QZY186" s="190"/>
      <c r="QZZ186" s="190"/>
      <c r="RAA186" s="190"/>
      <c r="RAB186" s="190"/>
      <c r="RAC186" s="190"/>
      <c r="RAD186" s="190"/>
      <c r="RAE186" s="190"/>
      <c r="RAF186" s="190"/>
      <c r="RAG186" s="190"/>
      <c r="RAH186" s="190"/>
      <c r="RAI186" s="190"/>
      <c r="RAJ186" s="190"/>
      <c r="RAK186" s="190"/>
      <c r="RAL186" s="190"/>
      <c r="RAM186" s="190"/>
      <c r="RAN186" s="190"/>
      <c r="RAO186" s="190"/>
      <c r="RAP186" s="190"/>
      <c r="RAQ186" s="190"/>
      <c r="RAR186" s="190"/>
      <c r="RAS186" s="190"/>
      <c r="RAT186" s="190"/>
      <c r="RAU186" s="190"/>
      <c r="RAV186" s="190"/>
      <c r="RAW186" s="190"/>
      <c r="RAX186" s="190"/>
      <c r="RAY186" s="190"/>
      <c r="RAZ186" s="190"/>
      <c r="RBA186" s="190"/>
      <c r="RBB186" s="190"/>
      <c r="RBC186" s="190"/>
      <c r="RBD186" s="190"/>
      <c r="RBE186" s="190"/>
      <c r="RBF186" s="190"/>
      <c r="RBG186" s="190"/>
      <c r="RBH186" s="190"/>
      <c r="RBI186" s="190"/>
      <c r="RBJ186" s="190"/>
      <c r="RBK186" s="190"/>
      <c r="RBL186" s="190"/>
      <c r="RBM186" s="190"/>
      <c r="RBN186" s="190"/>
      <c r="RBO186" s="190"/>
      <c r="RBP186" s="190"/>
      <c r="RBQ186" s="190"/>
      <c r="RBR186" s="190"/>
      <c r="RBS186" s="190"/>
      <c r="RBT186" s="190"/>
      <c r="RBU186" s="190"/>
      <c r="RBV186" s="190"/>
      <c r="RBW186" s="190"/>
      <c r="RBX186" s="190"/>
      <c r="RBY186" s="190"/>
      <c r="RBZ186" s="190"/>
      <c r="RCA186" s="190"/>
      <c r="RCB186" s="190"/>
      <c r="RCC186" s="190"/>
      <c r="RCD186" s="190"/>
      <c r="RCE186" s="190"/>
      <c r="RCF186" s="190"/>
      <c r="RCG186" s="190"/>
      <c r="RCH186" s="190"/>
      <c r="RCI186" s="190"/>
      <c r="RCJ186" s="190"/>
      <c r="RCK186" s="190"/>
      <c r="RCL186" s="190"/>
      <c r="RCM186" s="190"/>
      <c r="RCN186" s="190"/>
      <c r="RCO186" s="190"/>
      <c r="RCP186" s="190"/>
      <c r="RCQ186" s="190"/>
      <c r="RCR186" s="190"/>
      <c r="RCS186" s="190"/>
      <c r="RCT186" s="190"/>
      <c r="RCU186" s="190"/>
      <c r="RCV186" s="190"/>
      <c r="RCW186" s="190"/>
      <c r="RCX186" s="190"/>
      <c r="RCY186" s="190"/>
      <c r="RCZ186" s="190"/>
      <c r="RDA186" s="190"/>
      <c r="RDB186" s="190"/>
      <c r="RDC186" s="190"/>
      <c r="RDD186" s="190"/>
      <c r="RDE186" s="190"/>
      <c r="RDF186" s="190"/>
      <c r="RDG186" s="190"/>
      <c r="RDH186" s="190"/>
      <c r="RDI186" s="190"/>
      <c r="RDJ186" s="190"/>
      <c r="RDK186" s="190"/>
      <c r="RDL186" s="190"/>
      <c r="RDM186" s="190"/>
      <c r="RDN186" s="190"/>
      <c r="RDO186" s="190"/>
      <c r="RDP186" s="190"/>
      <c r="RDQ186" s="190"/>
      <c r="RDR186" s="190"/>
      <c r="RDS186" s="190"/>
      <c r="RDT186" s="190"/>
      <c r="RDU186" s="190"/>
      <c r="RDV186" s="190"/>
      <c r="RDW186" s="190"/>
      <c r="RDX186" s="190"/>
      <c r="RDY186" s="190"/>
      <c r="RDZ186" s="190"/>
      <c r="REA186" s="190"/>
      <c r="REB186" s="190"/>
      <c r="REC186" s="190"/>
      <c r="RED186" s="190"/>
      <c r="REE186" s="190"/>
      <c r="REF186" s="190"/>
      <c r="REG186" s="190"/>
      <c r="REH186" s="190"/>
      <c r="REI186" s="190"/>
      <c r="REJ186" s="190"/>
      <c r="REK186" s="190"/>
      <c r="REL186" s="190"/>
      <c r="REM186" s="190"/>
      <c r="REN186" s="190"/>
      <c r="REO186" s="190"/>
      <c r="REP186" s="190"/>
      <c r="REQ186" s="190"/>
      <c r="RER186" s="190"/>
      <c r="RES186" s="190"/>
      <c r="RET186" s="190"/>
      <c r="REU186" s="190"/>
      <c r="REV186" s="190"/>
      <c r="REW186" s="190"/>
      <c r="REX186" s="190"/>
      <c r="REY186" s="190"/>
      <c r="REZ186" s="190"/>
      <c r="RFA186" s="190"/>
      <c r="RFB186" s="190"/>
      <c r="RFC186" s="190"/>
      <c r="RFD186" s="190"/>
      <c r="RFE186" s="190"/>
      <c r="RFF186" s="190"/>
      <c r="RFG186" s="190"/>
      <c r="RFH186" s="190"/>
      <c r="RFI186" s="190"/>
      <c r="RFJ186" s="190"/>
      <c r="RFK186" s="190"/>
      <c r="RFL186" s="190"/>
      <c r="RFM186" s="190"/>
      <c r="RFN186" s="190"/>
      <c r="RFO186" s="190"/>
      <c r="RFP186" s="190"/>
      <c r="RFQ186" s="190"/>
      <c r="RFR186" s="190"/>
      <c r="RFS186" s="190"/>
      <c r="RFT186" s="190"/>
      <c r="RFU186" s="190"/>
      <c r="RFV186" s="190"/>
      <c r="RFW186" s="190"/>
      <c r="RFX186" s="190"/>
      <c r="RFY186" s="190"/>
      <c r="RFZ186" s="190"/>
      <c r="RGA186" s="190"/>
      <c r="RGB186" s="190"/>
      <c r="RGC186" s="190"/>
      <c r="RGD186" s="190"/>
      <c r="RGE186" s="190"/>
      <c r="RGF186" s="190"/>
      <c r="RGG186" s="190"/>
      <c r="RGH186" s="190"/>
      <c r="RGI186" s="190"/>
      <c r="RGJ186" s="190"/>
      <c r="RGK186" s="190"/>
      <c r="RGL186" s="190"/>
      <c r="RGM186" s="190"/>
      <c r="RGN186" s="190"/>
      <c r="RGO186" s="190"/>
      <c r="RGP186" s="190"/>
      <c r="RGQ186" s="190"/>
      <c r="RGR186" s="190"/>
      <c r="RGS186" s="190"/>
      <c r="RGT186" s="190"/>
      <c r="RGU186" s="190"/>
      <c r="RGV186" s="190"/>
      <c r="RGW186" s="190"/>
      <c r="RGX186" s="190"/>
      <c r="RGY186" s="190"/>
      <c r="RGZ186" s="190"/>
      <c r="RHA186" s="190"/>
      <c r="RHB186" s="190"/>
      <c r="RHC186" s="190"/>
      <c r="RHD186" s="190"/>
      <c r="RHE186" s="190"/>
      <c r="RHF186" s="190"/>
      <c r="RHG186" s="190"/>
      <c r="RHH186" s="190"/>
      <c r="RHI186" s="190"/>
      <c r="RHJ186" s="190"/>
      <c r="RHK186" s="190"/>
      <c r="RHL186" s="190"/>
      <c r="RHM186" s="190"/>
      <c r="RHN186" s="190"/>
      <c r="RHO186" s="190"/>
      <c r="RHP186" s="190"/>
      <c r="RHQ186" s="190"/>
      <c r="RHR186" s="190"/>
      <c r="RHS186" s="190"/>
      <c r="RHT186" s="190"/>
      <c r="RHU186" s="190"/>
      <c r="RHV186" s="190"/>
      <c r="RHW186" s="190"/>
      <c r="RHX186" s="190"/>
      <c r="RHY186" s="190"/>
      <c r="RHZ186" s="190"/>
      <c r="RIA186" s="190"/>
      <c r="RIB186" s="190"/>
      <c r="RIC186" s="190"/>
      <c r="RID186" s="190"/>
      <c r="RIE186" s="190"/>
      <c r="RIF186" s="190"/>
      <c r="RIG186" s="190"/>
      <c r="RIH186" s="190"/>
      <c r="RII186" s="190"/>
      <c r="RIJ186" s="190"/>
      <c r="RIK186" s="190"/>
      <c r="RIL186" s="190"/>
      <c r="RIM186" s="190"/>
      <c r="RIN186" s="190"/>
      <c r="RIO186" s="190"/>
      <c r="RIP186" s="190"/>
      <c r="RIQ186" s="190"/>
      <c r="RIR186" s="190"/>
      <c r="RIS186" s="190"/>
      <c r="RIT186" s="190"/>
      <c r="RIU186" s="190"/>
      <c r="RIV186" s="190"/>
      <c r="RIW186" s="190"/>
      <c r="RIX186" s="190"/>
      <c r="RIY186" s="190"/>
      <c r="RIZ186" s="190"/>
      <c r="RJA186" s="190"/>
      <c r="RJB186" s="190"/>
      <c r="RJC186" s="190"/>
      <c r="RJD186" s="190"/>
      <c r="RJE186" s="190"/>
      <c r="RJF186" s="190"/>
      <c r="RJG186" s="190"/>
      <c r="RJH186" s="190"/>
      <c r="RJI186" s="190"/>
      <c r="RJJ186" s="190"/>
      <c r="RJK186" s="190"/>
      <c r="RJL186" s="190"/>
      <c r="RJM186" s="190"/>
      <c r="RJN186" s="190"/>
      <c r="RJO186" s="190"/>
      <c r="RJP186" s="190"/>
      <c r="RJQ186" s="190"/>
      <c r="RJR186" s="190"/>
      <c r="RJS186" s="190"/>
      <c r="RJT186" s="190"/>
      <c r="RJU186" s="190"/>
      <c r="RJV186" s="190"/>
      <c r="RJW186" s="190"/>
      <c r="RJX186" s="190"/>
      <c r="RJY186" s="190"/>
      <c r="RJZ186" s="190"/>
      <c r="RKA186" s="190"/>
      <c r="RKB186" s="190"/>
      <c r="RKC186" s="190"/>
      <c r="RKD186" s="190"/>
      <c r="RKE186" s="190"/>
      <c r="RKF186" s="190"/>
      <c r="RKG186" s="190"/>
      <c r="RKH186" s="190"/>
      <c r="RKI186" s="190"/>
      <c r="RKJ186" s="190"/>
      <c r="RKK186" s="190"/>
      <c r="RKL186" s="190"/>
      <c r="RKM186" s="190"/>
      <c r="RKN186" s="190"/>
      <c r="RKO186" s="190"/>
      <c r="RKP186" s="190"/>
      <c r="RKQ186" s="190"/>
      <c r="RKR186" s="190"/>
      <c r="RKS186" s="190"/>
      <c r="RKT186" s="190"/>
      <c r="RKU186" s="190"/>
      <c r="RKV186" s="190"/>
      <c r="RKW186" s="190"/>
      <c r="RKX186" s="190"/>
      <c r="RKY186" s="190"/>
      <c r="RKZ186" s="190"/>
      <c r="RLA186" s="190"/>
      <c r="RLB186" s="190"/>
      <c r="RLC186" s="190"/>
      <c r="RLD186" s="190"/>
      <c r="RLE186" s="190"/>
      <c r="RLF186" s="190"/>
      <c r="RLG186" s="190"/>
      <c r="RLH186" s="190"/>
      <c r="RLI186" s="190"/>
      <c r="RLJ186" s="190"/>
      <c r="RLK186" s="190"/>
      <c r="RLL186" s="190"/>
      <c r="RLM186" s="190"/>
      <c r="RLN186" s="190"/>
      <c r="RLO186" s="190"/>
      <c r="RLP186" s="190"/>
      <c r="RLQ186" s="190"/>
      <c r="RLR186" s="190"/>
      <c r="RLS186" s="190"/>
      <c r="RLT186" s="190"/>
      <c r="RLU186" s="190"/>
      <c r="RLV186" s="190"/>
      <c r="RLW186" s="190"/>
      <c r="RLX186" s="190"/>
      <c r="RLY186" s="190"/>
      <c r="RLZ186" s="190"/>
      <c r="RMA186" s="190"/>
      <c r="RMB186" s="190"/>
      <c r="RMC186" s="190"/>
      <c r="RMD186" s="190"/>
      <c r="RME186" s="190"/>
      <c r="RMF186" s="190"/>
      <c r="RMG186" s="190"/>
      <c r="RMH186" s="190"/>
      <c r="RMI186" s="190"/>
      <c r="RMJ186" s="190"/>
      <c r="RMK186" s="190"/>
      <c r="RML186" s="190"/>
      <c r="RMM186" s="190"/>
      <c r="RMN186" s="190"/>
      <c r="RMO186" s="190"/>
      <c r="RMP186" s="190"/>
      <c r="RMQ186" s="190"/>
      <c r="RMR186" s="190"/>
      <c r="RMS186" s="190"/>
      <c r="RMT186" s="190"/>
      <c r="RMU186" s="190"/>
      <c r="RMV186" s="190"/>
      <c r="RMW186" s="190"/>
      <c r="RMX186" s="190"/>
      <c r="RMY186" s="190"/>
      <c r="RMZ186" s="190"/>
      <c r="RNA186" s="190"/>
      <c r="RNB186" s="190"/>
      <c r="RNC186" s="190"/>
      <c r="RND186" s="190"/>
      <c r="RNE186" s="190"/>
      <c r="RNF186" s="190"/>
      <c r="RNG186" s="190"/>
      <c r="RNH186" s="190"/>
      <c r="RNI186" s="190"/>
      <c r="RNJ186" s="190"/>
      <c r="RNK186" s="190"/>
      <c r="RNL186" s="190"/>
      <c r="RNM186" s="190"/>
      <c r="RNN186" s="190"/>
      <c r="RNO186" s="190"/>
      <c r="RNP186" s="190"/>
      <c r="RNQ186" s="190"/>
      <c r="RNR186" s="190"/>
      <c r="RNS186" s="190"/>
      <c r="RNT186" s="190"/>
      <c r="RNU186" s="190"/>
      <c r="RNV186" s="190"/>
      <c r="RNW186" s="190"/>
      <c r="RNX186" s="190"/>
      <c r="RNY186" s="190"/>
      <c r="RNZ186" s="190"/>
      <c r="ROA186" s="190"/>
      <c r="ROB186" s="190"/>
      <c r="ROC186" s="190"/>
      <c r="ROD186" s="190"/>
      <c r="ROE186" s="190"/>
      <c r="ROF186" s="190"/>
      <c r="ROG186" s="190"/>
      <c r="ROH186" s="190"/>
      <c r="ROI186" s="190"/>
      <c r="ROJ186" s="190"/>
      <c r="ROK186" s="190"/>
      <c r="ROL186" s="190"/>
      <c r="ROM186" s="190"/>
      <c r="RON186" s="190"/>
      <c r="ROO186" s="190"/>
      <c r="ROP186" s="190"/>
      <c r="ROQ186" s="190"/>
      <c r="ROR186" s="190"/>
      <c r="ROS186" s="190"/>
      <c r="ROT186" s="190"/>
      <c r="ROU186" s="190"/>
      <c r="ROV186" s="190"/>
      <c r="ROW186" s="190"/>
      <c r="ROX186" s="190"/>
      <c r="ROY186" s="190"/>
      <c r="ROZ186" s="190"/>
      <c r="RPA186" s="190"/>
      <c r="RPB186" s="190"/>
      <c r="RPC186" s="190"/>
      <c r="RPD186" s="190"/>
      <c r="RPE186" s="190"/>
      <c r="RPF186" s="190"/>
      <c r="RPG186" s="190"/>
      <c r="RPH186" s="190"/>
      <c r="RPI186" s="190"/>
      <c r="RPJ186" s="190"/>
      <c r="RPK186" s="190"/>
      <c r="RPL186" s="190"/>
      <c r="RPM186" s="190"/>
      <c r="RPN186" s="190"/>
      <c r="RPO186" s="190"/>
      <c r="RPP186" s="190"/>
      <c r="RPQ186" s="190"/>
      <c r="RPR186" s="190"/>
      <c r="RPS186" s="190"/>
      <c r="RPT186" s="190"/>
      <c r="RPU186" s="190"/>
      <c r="RPV186" s="190"/>
      <c r="RPW186" s="190"/>
      <c r="RPX186" s="190"/>
      <c r="RPY186" s="190"/>
      <c r="RPZ186" s="190"/>
      <c r="RQA186" s="190"/>
      <c r="RQB186" s="190"/>
      <c r="RQC186" s="190"/>
      <c r="RQD186" s="190"/>
      <c r="RQE186" s="190"/>
      <c r="RQF186" s="190"/>
      <c r="RQG186" s="190"/>
      <c r="RQH186" s="190"/>
      <c r="RQI186" s="190"/>
      <c r="RQJ186" s="190"/>
      <c r="RQK186" s="190"/>
      <c r="RQL186" s="190"/>
      <c r="RQM186" s="190"/>
      <c r="RQN186" s="190"/>
      <c r="RQO186" s="190"/>
      <c r="RQP186" s="190"/>
      <c r="RQQ186" s="190"/>
      <c r="RQR186" s="190"/>
      <c r="RQS186" s="190"/>
      <c r="RQT186" s="190"/>
      <c r="RQU186" s="190"/>
      <c r="RQV186" s="190"/>
      <c r="RQW186" s="190"/>
      <c r="RQX186" s="190"/>
      <c r="RQY186" s="190"/>
      <c r="RQZ186" s="190"/>
      <c r="RRA186" s="190"/>
      <c r="RRB186" s="190"/>
      <c r="RRC186" s="190"/>
      <c r="RRD186" s="190"/>
      <c r="RRE186" s="190"/>
      <c r="RRF186" s="190"/>
      <c r="RRG186" s="190"/>
      <c r="RRH186" s="190"/>
      <c r="RRI186" s="190"/>
      <c r="RRJ186" s="190"/>
      <c r="RRK186" s="190"/>
      <c r="RRL186" s="190"/>
      <c r="RRM186" s="190"/>
      <c r="RRN186" s="190"/>
      <c r="RRO186" s="190"/>
      <c r="RRP186" s="190"/>
      <c r="RRQ186" s="190"/>
      <c r="RRR186" s="190"/>
      <c r="RRS186" s="190"/>
      <c r="RRT186" s="190"/>
      <c r="RRU186" s="190"/>
      <c r="RRV186" s="190"/>
      <c r="RRW186" s="190"/>
      <c r="RRX186" s="190"/>
      <c r="RRY186" s="190"/>
      <c r="RRZ186" s="190"/>
      <c r="RSA186" s="190"/>
      <c r="RSB186" s="190"/>
      <c r="RSC186" s="190"/>
      <c r="RSD186" s="190"/>
      <c r="RSE186" s="190"/>
      <c r="RSF186" s="190"/>
      <c r="RSG186" s="190"/>
      <c r="RSH186" s="190"/>
      <c r="RSI186" s="190"/>
      <c r="RSJ186" s="190"/>
      <c r="RSK186" s="190"/>
      <c r="RSL186" s="190"/>
      <c r="RSM186" s="190"/>
      <c r="RSN186" s="190"/>
      <c r="RSO186" s="190"/>
      <c r="RSP186" s="190"/>
      <c r="RSQ186" s="190"/>
      <c r="RSR186" s="190"/>
      <c r="RSS186" s="190"/>
      <c r="RST186" s="190"/>
      <c r="RSU186" s="190"/>
      <c r="RSV186" s="190"/>
      <c r="RSW186" s="190"/>
      <c r="RSX186" s="190"/>
      <c r="RSY186" s="190"/>
      <c r="RSZ186" s="190"/>
      <c r="RTA186" s="190"/>
      <c r="RTB186" s="190"/>
      <c r="RTC186" s="190"/>
      <c r="RTD186" s="190"/>
      <c r="RTE186" s="190"/>
      <c r="RTF186" s="190"/>
      <c r="RTG186" s="190"/>
      <c r="RTH186" s="190"/>
      <c r="RTI186" s="190"/>
      <c r="RTJ186" s="190"/>
      <c r="RTK186" s="190"/>
      <c r="RTL186" s="190"/>
      <c r="RTM186" s="190"/>
      <c r="RTN186" s="190"/>
      <c r="RTO186" s="190"/>
      <c r="RTP186" s="190"/>
      <c r="RTQ186" s="190"/>
      <c r="RTR186" s="190"/>
      <c r="RTS186" s="190"/>
      <c r="RTT186" s="190"/>
      <c r="RTU186" s="190"/>
      <c r="RTV186" s="190"/>
      <c r="RTW186" s="190"/>
      <c r="RTX186" s="190"/>
      <c r="RTY186" s="190"/>
      <c r="RTZ186" s="190"/>
      <c r="RUA186" s="190"/>
      <c r="RUB186" s="190"/>
      <c r="RUC186" s="190"/>
      <c r="RUD186" s="190"/>
      <c r="RUE186" s="190"/>
      <c r="RUF186" s="190"/>
      <c r="RUG186" s="190"/>
      <c r="RUH186" s="190"/>
      <c r="RUI186" s="190"/>
      <c r="RUJ186" s="190"/>
      <c r="RUK186" s="190"/>
      <c r="RUL186" s="190"/>
      <c r="RUM186" s="190"/>
      <c r="RUN186" s="190"/>
      <c r="RUO186" s="190"/>
      <c r="RUP186" s="190"/>
      <c r="RUQ186" s="190"/>
      <c r="RUR186" s="190"/>
      <c r="RUS186" s="190"/>
      <c r="RUT186" s="190"/>
      <c r="RUU186" s="190"/>
      <c r="RUV186" s="190"/>
      <c r="RUW186" s="190"/>
      <c r="RUX186" s="190"/>
      <c r="RUY186" s="190"/>
      <c r="RUZ186" s="190"/>
      <c r="RVA186" s="190"/>
      <c r="RVB186" s="190"/>
      <c r="RVC186" s="190"/>
      <c r="RVD186" s="190"/>
      <c r="RVE186" s="190"/>
      <c r="RVF186" s="190"/>
      <c r="RVG186" s="190"/>
      <c r="RVH186" s="190"/>
      <c r="RVI186" s="190"/>
      <c r="RVJ186" s="190"/>
      <c r="RVK186" s="190"/>
      <c r="RVL186" s="190"/>
      <c r="RVM186" s="190"/>
      <c r="RVN186" s="190"/>
      <c r="RVO186" s="190"/>
      <c r="RVP186" s="190"/>
      <c r="RVQ186" s="190"/>
      <c r="RVR186" s="190"/>
      <c r="RVS186" s="190"/>
      <c r="RVT186" s="190"/>
      <c r="RVU186" s="190"/>
      <c r="RVV186" s="190"/>
      <c r="RVW186" s="190"/>
      <c r="RVX186" s="190"/>
      <c r="RVY186" s="190"/>
      <c r="RVZ186" s="190"/>
      <c r="RWA186" s="190"/>
      <c r="RWB186" s="190"/>
      <c r="RWC186" s="190"/>
      <c r="RWD186" s="190"/>
      <c r="RWE186" s="190"/>
      <c r="RWF186" s="190"/>
      <c r="RWG186" s="190"/>
      <c r="RWH186" s="190"/>
      <c r="RWI186" s="190"/>
      <c r="RWJ186" s="190"/>
      <c r="RWK186" s="190"/>
      <c r="RWL186" s="190"/>
      <c r="RWM186" s="190"/>
      <c r="RWN186" s="190"/>
      <c r="RWO186" s="190"/>
      <c r="RWP186" s="190"/>
      <c r="RWQ186" s="190"/>
      <c r="RWR186" s="190"/>
      <c r="RWS186" s="190"/>
      <c r="RWT186" s="190"/>
      <c r="RWU186" s="190"/>
      <c r="RWV186" s="190"/>
      <c r="RWW186" s="190"/>
      <c r="RWX186" s="190"/>
      <c r="RWY186" s="190"/>
      <c r="RWZ186" s="190"/>
      <c r="RXA186" s="190"/>
      <c r="RXB186" s="190"/>
      <c r="RXC186" s="190"/>
      <c r="RXD186" s="190"/>
      <c r="RXE186" s="190"/>
      <c r="RXF186" s="190"/>
      <c r="RXG186" s="190"/>
      <c r="RXH186" s="190"/>
      <c r="RXI186" s="190"/>
      <c r="RXJ186" s="190"/>
      <c r="RXK186" s="190"/>
      <c r="RXL186" s="190"/>
      <c r="RXM186" s="190"/>
      <c r="RXN186" s="190"/>
      <c r="RXO186" s="190"/>
      <c r="RXP186" s="190"/>
      <c r="RXQ186" s="190"/>
      <c r="RXR186" s="190"/>
      <c r="RXS186" s="190"/>
      <c r="RXT186" s="190"/>
      <c r="RXU186" s="190"/>
      <c r="RXV186" s="190"/>
      <c r="RXW186" s="190"/>
      <c r="RXX186" s="190"/>
      <c r="RXY186" s="190"/>
      <c r="RXZ186" s="190"/>
      <c r="RYA186" s="190"/>
      <c r="RYB186" s="190"/>
      <c r="RYC186" s="190"/>
      <c r="RYD186" s="190"/>
      <c r="RYE186" s="190"/>
      <c r="RYF186" s="190"/>
      <c r="RYG186" s="190"/>
      <c r="RYH186" s="190"/>
      <c r="RYI186" s="190"/>
      <c r="RYJ186" s="190"/>
      <c r="RYK186" s="190"/>
      <c r="RYL186" s="190"/>
      <c r="RYM186" s="190"/>
      <c r="RYN186" s="190"/>
      <c r="RYO186" s="190"/>
      <c r="RYP186" s="190"/>
      <c r="RYQ186" s="190"/>
      <c r="RYR186" s="190"/>
      <c r="RYS186" s="190"/>
      <c r="RYT186" s="190"/>
      <c r="RYU186" s="190"/>
      <c r="RYV186" s="190"/>
      <c r="RYW186" s="190"/>
      <c r="RYX186" s="190"/>
      <c r="RYY186" s="190"/>
      <c r="RYZ186" s="190"/>
      <c r="RZA186" s="190"/>
      <c r="RZB186" s="190"/>
      <c r="RZC186" s="190"/>
      <c r="RZD186" s="190"/>
      <c r="RZE186" s="190"/>
      <c r="RZF186" s="190"/>
      <c r="RZG186" s="190"/>
      <c r="RZH186" s="190"/>
      <c r="RZI186" s="190"/>
      <c r="RZJ186" s="190"/>
      <c r="RZK186" s="190"/>
      <c r="RZL186" s="190"/>
      <c r="RZM186" s="190"/>
      <c r="RZN186" s="190"/>
      <c r="RZO186" s="190"/>
      <c r="RZP186" s="190"/>
      <c r="RZQ186" s="190"/>
      <c r="RZR186" s="190"/>
      <c r="RZS186" s="190"/>
      <c r="RZT186" s="190"/>
      <c r="RZU186" s="190"/>
      <c r="RZV186" s="190"/>
      <c r="RZW186" s="190"/>
      <c r="RZX186" s="190"/>
      <c r="RZY186" s="190"/>
      <c r="RZZ186" s="190"/>
      <c r="SAA186" s="190"/>
      <c r="SAB186" s="190"/>
      <c r="SAC186" s="190"/>
      <c r="SAD186" s="190"/>
      <c r="SAE186" s="190"/>
      <c r="SAF186" s="190"/>
      <c r="SAG186" s="190"/>
      <c r="SAH186" s="190"/>
      <c r="SAI186" s="190"/>
      <c r="SAJ186" s="190"/>
      <c r="SAK186" s="190"/>
      <c r="SAL186" s="190"/>
      <c r="SAM186" s="190"/>
      <c r="SAN186" s="190"/>
      <c r="SAO186" s="190"/>
      <c r="SAP186" s="190"/>
      <c r="SAQ186" s="190"/>
      <c r="SAR186" s="190"/>
      <c r="SAS186" s="190"/>
      <c r="SAT186" s="190"/>
      <c r="SAU186" s="190"/>
      <c r="SAV186" s="190"/>
      <c r="SAW186" s="190"/>
      <c r="SAX186" s="190"/>
      <c r="SAY186" s="190"/>
      <c r="SAZ186" s="190"/>
      <c r="SBA186" s="190"/>
      <c r="SBB186" s="190"/>
      <c r="SBC186" s="190"/>
      <c r="SBD186" s="190"/>
      <c r="SBE186" s="190"/>
      <c r="SBF186" s="190"/>
      <c r="SBG186" s="190"/>
      <c r="SBH186" s="190"/>
      <c r="SBI186" s="190"/>
      <c r="SBJ186" s="190"/>
      <c r="SBK186" s="190"/>
      <c r="SBL186" s="190"/>
      <c r="SBM186" s="190"/>
      <c r="SBN186" s="190"/>
      <c r="SBO186" s="190"/>
      <c r="SBP186" s="190"/>
      <c r="SBQ186" s="190"/>
      <c r="SBR186" s="190"/>
      <c r="SBS186" s="190"/>
      <c r="SBT186" s="190"/>
      <c r="SBU186" s="190"/>
      <c r="SBV186" s="190"/>
      <c r="SBW186" s="190"/>
      <c r="SBX186" s="190"/>
      <c r="SBY186" s="190"/>
      <c r="SBZ186" s="190"/>
      <c r="SCA186" s="190"/>
      <c r="SCB186" s="190"/>
      <c r="SCC186" s="190"/>
      <c r="SCD186" s="190"/>
      <c r="SCE186" s="190"/>
      <c r="SCF186" s="190"/>
      <c r="SCG186" s="190"/>
      <c r="SCH186" s="190"/>
      <c r="SCI186" s="190"/>
      <c r="SCJ186" s="190"/>
      <c r="SCK186" s="190"/>
      <c r="SCL186" s="190"/>
      <c r="SCM186" s="190"/>
      <c r="SCN186" s="190"/>
      <c r="SCO186" s="190"/>
      <c r="SCP186" s="190"/>
      <c r="SCQ186" s="190"/>
      <c r="SCR186" s="190"/>
      <c r="SCS186" s="190"/>
      <c r="SCT186" s="190"/>
      <c r="SCU186" s="190"/>
      <c r="SCV186" s="190"/>
      <c r="SCW186" s="190"/>
      <c r="SCX186" s="190"/>
      <c r="SCY186" s="190"/>
      <c r="SCZ186" s="190"/>
      <c r="SDA186" s="190"/>
      <c r="SDB186" s="190"/>
      <c r="SDC186" s="190"/>
      <c r="SDD186" s="190"/>
      <c r="SDE186" s="190"/>
      <c r="SDF186" s="190"/>
      <c r="SDG186" s="190"/>
      <c r="SDH186" s="190"/>
      <c r="SDI186" s="190"/>
      <c r="SDJ186" s="190"/>
      <c r="SDK186" s="190"/>
      <c r="SDL186" s="190"/>
      <c r="SDM186" s="190"/>
      <c r="SDN186" s="190"/>
      <c r="SDO186" s="190"/>
      <c r="SDP186" s="190"/>
      <c r="SDQ186" s="190"/>
      <c r="SDR186" s="190"/>
      <c r="SDS186" s="190"/>
      <c r="SDT186" s="190"/>
      <c r="SDU186" s="190"/>
      <c r="SDV186" s="190"/>
      <c r="SDW186" s="190"/>
      <c r="SDX186" s="190"/>
      <c r="SDY186" s="190"/>
      <c r="SDZ186" s="190"/>
      <c r="SEA186" s="190"/>
      <c r="SEB186" s="190"/>
      <c r="SEC186" s="190"/>
      <c r="SED186" s="190"/>
      <c r="SEE186" s="190"/>
      <c r="SEF186" s="190"/>
      <c r="SEG186" s="190"/>
      <c r="SEH186" s="190"/>
      <c r="SEI186" s="190"/>
      <c r="SEJ186" s="190"/>
      <c r="SEK186" s="190"/>
      <c r="SEL186" s="190"/>
      <c r="SEM186" s="190"/>
      <c r="SEN186" s="190"/>
      <c r="SEO186" s="190"/>
      <c r="SEP186" s="190"/>
      <c r="SEQ186" s="190"/>
      <c r="SER186" s="190"/>
      <c r="SES186" s="190"/>
      <c r="SET186" s="190"/>
      <c r="SEU186" s="190"/>
      <c r="SEV186" s="190"/>
      <c r="SEW186" s="190"/>
      <c r="SEX186" s="190"/>
      <c r="SEY186" s="190"/>
      <c r="SEZ186" s="190"/>
      <c r="SFA186" s="190"/>
      <c r="SFB186" s="190"/>
      <c r="SFC186" s="190"/>
      <c r="SFD186" s="190"/>
      <c r="SFE186" s="190"/>
      <c r="SFF186" s="190"/>
      <c r="SFG186" s="190"/>
      <c r="SFH186" s="190"/>
      <c r="SFI186" s="190"/>
      <c r="SFJ186" s="190"/>
      <c r="SFK186" s="190"/>
      <c r="SFL186" s="190"/>
      <c r="SFM186" s="190"/>
      <c r="SFN186" s="190"/>
      <c r="SFO186" s="190"/>
      <c r="SFP186" s="190"/>
      <c r="SFQ186" s="190"/>
      <c r="SFR186" s="190"/>
      <c r="SFS186" s="190"/>
      <c r="SFT186" s="190"/>
      <c r="SFU186" s="190"/>
      <c r="SFV186" s="190"/>
      <c r="SFW186" s="190"/>
      <c r="SFX186" s="190"/>
      <c r="SFY186" s="190"/>
      <c r="SFZ186" s="190"/>
      <c r="SGA186" s="190"/>
      <c r="SGB186" s="190"/>
      <c r="SGC186" s="190"/>
      <c r="SGD186" s="190"/>
      <c r="SGE186" s="190"/>
      <c r="SGF186" s="190"/>
      <c r="SGG186" s="190"/>
      <c r="SGH186" s="190"/>
      <c r="SGI186" s="190"/>
      <c r="SGJ186" s="190"/>
      <c r="SGK186" s="190"/>
      <c r="SGL186" s="190"/>
      <c r="SGM186" s="190"/>
      <c r="SGN186" s="190"/>
      <c r="SGO186" s="190"/>
      <c r="SGP186" s="190"/>
      <c r="SGQ186" s="190"/>
      <c r="SGR186" s="190"/>
      <c r="SGS186" s="190"/>
      <c r="SGT186" s="190"/>
      <c r="SGU186" s="190"/>
      <c r="SGV186" s="190"/>
      <c r="SGW186" s="190"/>
      <c r="SGX186" s="190"/>
      <c r="SGY186" s="190"/>
      <c r="SGZ186" s="190"/>
      <c r="SHA186" s="190"/>
      <c r="SHB186" s="190"/>
      <c r="SHC186" s="190"/>
      <c r="SHD186" s="190"/>
      <c r="SHE186" s="190"/>
      <c r="SHF186" s="190"/>
      <c r="SHG186" s="190"/>
      <c r="SHH186" s="190"/>
      <c r="SHI186" s="190"/>
      <c r="SHJ186" s="190"/>
      <c r="SHK186" s="190"/>
      <c r="SHL186" s="190"/>
      <c r="SHM186" s="190"/>
      <c r="SHN186" s="190"/>
      <c r="SHO186" s="190"/>
      <c r="SHP186" s="190"/>
      <c r="SHQ186" s="190"/>
      <c r="SHR186" s="190"/>
      <c r="SHS186" s="190"/>
      <c r="SHT186" s="190"/>
      <c r="SHU186" s="190"/>
      <c r="SHV186" s="190"/>
      <c r="SHW186" s="190"/>
      <c r="SHX186" s="190"/>
      <c r="SHY186" s="190"/>
      <c r="SHZ186" s="190"/>
      <c r="SIA186" s="190"/>
      <c r="SIB186" s="190"/>
      <c r="SIC186" s="190"/>
      <c r="SID186" s="190"/>
      <c r="SIE186" s="190"/>
      <c r="SIF186" s="190"/>
      <c r="SIG186" s="190"/>
      <c r="SIH186" s="190"/>
      <c r="SII186" s="190"/>
      <c r="SIJ186" s="190"/>
      <c r="SIK186" s="190"/>
      <c r="SIL186" s="190"/>
      <c r="SIM186" s="190"/>
      <c r="SIN186" s="190"/>
      <c r="SIO186" s="190"/>
      <c r="SIP186" s="190"/>
      <c r="SIQ186" s="190"/>
      <c r="SIR186" s="190"/>
      <c r="SIS186" s="190"/>
      <c r="SIT186" s="190"/>
      <c r="SIU186" s="190"/>
      <c r="SIV186" s="190"/>
      <c r="SIW186" s="190"/>
      <c r="SIX186" s="190"/>
      <c r="SIY186" s="190"/>
      <c r="SIZ186" s="190"/>
      <c r="SJA186" s="190"/>
      <c r="SJB186" s="190"/>
      <c r="SJC186" s="190"/>
      <c r="SJD186" s="190"/>
      <c r="SJE186" s="190"/>
      <c r="SJF186" s="190"/>
      <c r="SJG186" s="190"/>
      <c r="SJH186" s="190"/>
      <c r="SJI186" s="190"/>
      <c r="SJJ186" s="190"/>
      <c r="SJK186" s="190"/>
      <c r="SJL186" s="190"/>
      <c r="SJM186" s="190"/>
      <c r="SJN186" s="190"/>
      <c r="SJO186" s="190"/>
      <c r="SJP186" s="190"/>
      <c r="SJQ186" s="190"/>
      <c r="SJR186" s="190"/>
      <c r="SJS186" s="190"/>
      <c r="SJT186" s="190"/>
      <c r="SJU186" s="190"/>
      <c r="SJV186" s="190"/>
      <c r="SJW186" s="190"/>
      <c r="SJX186" s="190"/>
      <c r="SJY186" s="190"/>
      <c r="SJZ186" s="190"/>
      <c r="SKA186" s="190"/>
      <c r="SKB186" s="190"/>
      <c r="SKC186" s="190"/>
      <c r="SKD186" s="190"/>
      <c r="SKE186" s="190"/>
      <c r="SKF186" s="190"/>
      <c r="SKG186" s="190"/>
      <c r="SKH186" s="190"/>
      <c r="SKI186" s="190"/>
      <c r="SKJ186" s="190"/>
      <c r="SKK186" s="190"/>
      <c r="SKL186" s="190"/>
      <c r="SKM186" s="190"/>
      <c r="SKN186" s="190"/>
      <c r="SKO186" s="190"/>
      <c r="SKP186" s="190"/>
      <c r="SKQ186" s="190"/>
      <c r="SKR186" s="190"/>
      <c r="SKS186" s="190"/>
      <c r="SKT186" s="190"/>
      <c r="SKU186" s="190"/>
      <c r="SKV186" s="190"/>
      <c r="SKW186" s="190"/>
      <c r="SKX186" s="190"/>
      <c r="SKY186" s="190"/>
      <c r="SKZ186" s="190"/>
      <c r="SLA186" s="190"/>
      <c r="SLB186" s="190"/>
      <c r="SLC186" s="190"/>
      <c r="SLD186" s="190"/>
      <c r="SLE186" s="190"/>
      <c r="SLF186" s="190"/>
      <c r="SLG186" s="190"/>
      <c r="SLH186" s="190"/>
      <c r="SLI186" s="190"/>
      <c r="SLJ186" s="190"/>
      <c r="SLK186" s="190"/>
      <c r="SLL186" s="190"/>
      <c r="SLM186" s="190"/>
      <c r="SLN186" s="190"/>
      <c r="SLO186" s="190"/>
      <c r="SLP186" s="190"/>
      <c r="SLQ186" s="190"/>
      <c r="SLR186" s="190"/>
      <c r="SLS186" s="190"/>
      <c r="SLT186" s="190"/>
      <c r="SLU186" s="190"/>
      <c r="SLV186" s="190"/>
      <c r="SLW186" s="190"/>
      <c r="SLX186" s="190"/>
      <c r="SLY186" s="190"/>
      <c r="SLZ186" s="190"/>
      <c r="SMA186" s="190"/>
      <c r="SMB186" s="190"/>
      <c r="SMC186" s="190"/>
      <c r="SMD186" s="190"/>
      <c r="SME186" s="190"/>
      <c r="SMF186" s="190"/>
      <c r="SMG186" s="190"/>
      <c r="SMH186" s="190"/>
      <c r="SMI186" s="190"/>
      <c r="SMJ186" s="190"/>
      <c r="SMK186" s="190"/>
      <c r="SML186" s="190"/>
      <c r="SMM186" s="190"/>
      <c r="SMN186" s="190"/>
      <c r="SMO186" s="190"/>
      <c r="SMP186" s="190"/>
      <c r="SMQ186" s="190"/>
      <c r="SMR186" s="190"/>
      <c r="SMS186" s="190"/>
      <c r="SMT186" s="190"/>
      <c r="SMU186" s="190"/>
      <c r="SMV186" s="190"/>
      <c r="SMW186" s="190"/>
      <c r="SMX186" s="190"/>
      <c r="SMY186" s="190"/>
      <c r="SMZ186" s="190"/>
      <c r="SNA186" s="190"/>
      <c r="SNB186" s="190"/>
      <c r="SNC186" s="190"/>
      <c r="SND186" s="190"/>
      <c r="SNE186" s="190"/>
      <c r="SNF186" s="190"/>
      <c r="SNG186" s="190"/>
      <c r="SNH186" s="190"/>
      <c r="SNI186" s="190"/>
      <c r="SNJ186" s="190"/>
      <c r="SNK186" s="190"/>
      <c r="SNL186" s="190"/>
      <c r="SNM186" s="190"/>
      <c r="SNN186" s="190"/>
      <c r="SNO186" s="190"/>
      <c r="SNP186" s="190"/>
      <c r="SNQ186" s="190"/>
      <c r="SNR186" s="190"/>
      <c r="SNS186" s="190"/>
      <c r="SNT186" s="190"/>
      <c r="SNU186" s="190"/>
      <c r="SNV186" s="190"/>
      <c r="SNW186" s="190"/>
      <c r="SNX186" s="190"/>
      <c r="SNY186" s="190"/>
      <c r="SNZ186" s="190"/>
      <c r="SOA186" s="190"/>
      <c r="SOB186" s="190"/>
      <c r="SOC186" s="190"/>
      <c r="SOD186" s="190"/>
      <c r="SOE186" s="190"/>
      <c r="SOF186" s="190"/>
      <c r="SOG186" s="190"/>
      <c r="SOH186" s="190"/>
      <c r="SOI186" s="190"/>
      <c r="SOJ186" s="190"/>
      <c r="SOK186" s="190"/>
      <c r="SOL186" s="190"/>
      <c r="SOM186" s="190"/>
      <c r="SON186" s="190"/>
      <c r="SOO186" s="190"/>
      <c r="SOP186" s="190"/>
      <c r="SOQ186" s="190"/>
      <c r="SOR186" s="190"/>
      <c r="SOS186" s="190"/>
      <c r="SOT186" s="190"/>
      <c r="SOU186" s="190"/>
      <c r="SOV186" s="190"/>
      <c r="SOW186" s="190"/>
      <c r="SOX186" s="190"/>
      <c r="SOY186" s="190"/>
      <c r="SOZ186" s="190"/>
      <c r="SPA186" s="190"/>
      <c r="SPB186" s="190"/>
      <c r="SPC186" s="190"/>
      <c r="SPD186" s="190"/>
      <c r="SPE186" s="190"/>
      <c r="SPF186" s="190"/>
      <c r="SPG186" s="190"/>
      <c r="SPH186" s="190"/>
      <c r="SPI186" s="190"/>
      <c r="SPJ186" s="190"/>
      <c r="SPK186" s="190"/>
      <c r="SPL186" s="190"/>
      <c r="SPM186" s="190"/>
      <c r="SPN186" s="190"/>
      <c r="SPO186" s="190"/>
      <c r="SPP186" s="190"/>
      <c r="SPQ186" s="190"/>
      <c r="SPR186" s="190"/>
      <c r="SPS186" s="190"/>
      <c r="SPT186" s="190"/>
      <c r="SPU186" s="190"/>
      <c r="SPV186" s="190"/>
      <c r="SPW186" s="190"/>
      <c r="SPX186" s="190"/>
      <c r="SPY186" s="190"/>
      <c r="SPZ186" s="190"/>
      <c r="SQA186" s="190"/>
      <c r="SQB186" s="190"/>
      <c r="SQC186" s="190"/>
      <c r="SQD186" s="190"/>
      <c r="SQE186" s="190"/>
      <c r="SQF186" s="190"/>
      <c r="SQG186" s="190"/>
      <c r="SQH186" s="190"/>
      <c r="SQI186" s="190"/>
      <c r="SQJ186" s="190"/>
      <c r="SQK186" s="190"/>
      <c r="SQL186" s="190"/>
      <c r="SQM186" s="190"/>
      <c r="SQN186" s="190"/>
      <c r="SQO186" s="190"/>
      <c r="SQP186" s="190"/>
      <c r="SQQ186" s="190"/>
      <c r="SQR186" s="190"/>
      <c r="SQS186" s="190"/>
      <c r="SQT186" s="190"/>
      <c r="SQU186" s="190"/>
      <c r="SQV186" s="190"/>
      <c r="SQW186" s="190"/>
      <c r="SQX186" s="190"/>
      <c r="SQY186" s="190"/>
      <c r="SQZ186" s="190"/>
      <c r="SRA186" s="190"/>
      <c r="SRB186" s="190"/>
      <c r="SRC186" s="190"/>
      <c r="SRD186" s="190"/>
      <c r="SRE186" s="190"/>
      <c r="SRF186" s="190"/>
      <c r="SRG186" s="190"/>
      <c r="SRH186" s="190"/>
      <c r="SRI186" s="190"/>
      <c r="SRJ186" s="190"/>
      <c r="SRK186" s="190"/>
      <c r="SRL186" s="190"/>
      <c r="SRM186" s="190"/>
      <c r="SRN186" s="190"/>
      <c r="SRO186" s="190"/>
      <c r="SRP186" s="190"/>
      <c r="SRQ186" s="190"/>
      <c r="SRR186" s="190"/>
      <c r="SRS186" s="190"/>
      <c r="SRT186" s="190"/>
      <c r="SRU186" s="190"/>
      <c r="SRV186" s="190"/>
      <c r="SRW186" s="190"/>
      <c r="SRX186" s="190"/>
      <c r="SRY186" s="190"/>
      <c r="SRZ186" s="190"/>
      <c r="SSA186" s="190"/>
      <c r="SSB186" s="190"/>
      <c r="SSC186" s="190"/>
      <c r="SSD186" s="190"/>
      <c r="SSE186" s="190"/>
      <c r="SSF186" s="190"/>
      <c r="SSG186" s="190"/>
      <c r="SSH186" s="190"/>
      <c r="SSI186" s="190"/>
      <c r="SSJ186" s="190"/>
      <c r="SSK186" s="190"/>
      <c r="SSL186" s="190"/>
      <c r="SSM186" s="190"/>
      <c r="SSN186" s="190"/>
      <c r="SSO186" s="190"/>
      <c r="SSP186" s="190"/>
      <c r="SSQ186" s="190"/>
      <c r="SSR186" s="190"/>
      <c r="SSS186" s="190"/>
      <c r="SST186" s="190"/>
      <c r="SSU186" s="190"/>
      <c r="SSV186" s="190"/>
      <c r="SSW186" s="190"/>
      <c r="SSX186" s="190"/>
      <c r="SSY186" s="190"/>
      <c r="SSZ186" s="190"/>
      <c r="STA186" s="190"/>
      <c r="STB186" s="190"/>
      <c r="STC186" s="190"/>
      <c r="STD186" s="190"/>
      <c r="STE186" s="190"/>
      <c r="STF186" s="190"/>
      <c r="STG186" s="190"/>
      <c r="STH186" s="190"/>
      <c r="STI186" s="190"/>
      <c r="STJ186" s="190"/>
      <c r="STK186" s="190"/>
      <c r="STL186" s="190"/>
      <c r="STM186" s="190"/>
      <c r="STN186" s="190"/>
      <c r="STO186" s="190"/>
      <c r="STP186" s="190"/>
      <c r="STQ186" s="190"/>
      <c r="STR186" s="190"/>
      <c r="STS186" s="190"/>
      <c r="STT186" s="190"/>
      <c r="STU186" s="190"/>
      <c r="STV186" s="190"/>
      <c r="STW186" s="190"/>
      <c r="STX186" s="190"/>
      <c r="STY186" s="190"/>
      <c r="STZ186" s="190"/>
      <c r="SUA186" s="190"/>
      <c r="SUB186" s="190"/>
      <c r="SUC186" s="190"/>
      <c r="SUD186" s="190"/>
      <c r="SUE186" s="190"/>
      <c r="SUF186" s="190"/>
      <c r="SUG186" s="190"/>
      <c r="SUH186" s="190"/>
      <c r="SUI186" s="190"/>
      <c r="SUJ186" s="190"/>
      <c r="SUK186" s="190"/>
      <c r="SUL186" s="190"/>
      <c r="SUM186" s="190"/>
      <c r="SUN186" s="190"/>
      <c r="SUO186" s="190"/>
      <c r="SUP186" s="190"/>
      <c r="SUQ186" s="190"/>
      <c r="SUR186" s="190"/>
      <c r="SUS186" s="190"/>
      <c r="SUT186" s="190"/>
      <c r="SUU186" s="190"/>
      <c r="SUV186" s="190"/>
      <c r="SUW186" s="190"/>
      <c r="SUX186" s="190"/>
      <c r="SUY186" s="190"/>
      <c r="SUZ186" s="190"/>
      <c r="SVA186" s="190"/>
      <c r="SVB186" s="190"/>
      <c r="SVC186" s="190"/>
      <c r="SVD186" s="190"/>
      <c r="SVE186" s="190"/>
      <c r="SVF186" s="190"/>
      <c r="SVG186" s="190"/>
      <c r="SVH186" s="190"/>
      <c r="SVI186" s="190"/>
      <c r="SVJ186" s="190"/>
      <c r="SVK186" s="190"/>
      <c r="SVL186" s="190"/>
      <c r="SVM186" s="190"/>
      <c r="SVN186" s="190"/>
      <c r="SVO186" s="190"/>
      <c r="SVP186" s="190"/>
      <c r="SVQ186" s="190"/>
      <c r="SVR186" s="190"/>
      <c r="SVS186" s="190"/>
      <c r="SVT186" s="190"/>
      <c r="SVU186" s="190"/>
      <c r="SVV186" s="190"/>
      <c r="SVW186" s="190"/>
      <c r="SVX186" s="190"/>
      <c r="SVY186" s="190"/>
      <c r="SVZ186" s="190"/>
      <c r="SWA186" s="190"/>
      <c r="SWB186" s="190"/>
      <c r="SWC186" s="190"/>
      <c r="SWD186" s="190"/>
      <c r="SWE186" s="190"/>
      <c r="SWF186" s="190"/>
      <c r="SWG186" s="190"/>
      <c r="SWH186" s="190"/>
      <c r="SWI186" s="190"/>
      <c r="SWJ186" s="190"/>
      <c r="SWK186" s="190"/>
      <c r="SWL186" s="190"/>
      <c r="SWM186" s="190"/>
      <c r="SWN186" s="190"/>
      <c r="SWO186" s="190"/>
      <c r="SWP186" s="190"/>
      <c r="SWQ186" s="190"/>
      <c r="SWR186" s="190"/>
      <c r="SWS186" s="190"/>
      <c r="SWT186" s="190"/>
      <c r="SWU186" s="190"/>
      <c r="SWV186" s="190"/>
      <c r="SWW186" s="190"/>
      <c r="SWX186" s="190"/>
      <c r="SWY186" s="190"/>
      <c r="SWZ186" s="190"/>
      <c r="SXA186" s="190"/>
      <c r="SXB186" s="190"/>
      <c r="SXC186" s="190"/>
      <c r="SXD186" s="190"/>
      <c r="SXE186" s="190"/>
      <c r="SXF186" s="190"/>
      <c r="SXG186" s="190"/>
      <c r="SXH186" s="190"/>
      <c r="SXI186" s="190"/>
      <c r="SXJ186" s="190"/>
      <c r="SXK186" s="190"/>
      <c r="SXL186" s="190"/>
      <c r="SXM186" s="190"/>
      <c r="SXN186" s="190"/>
      <c r="SXO186" s="190"/>
      <c r="SXP186" s="190"/>
      <c r="SXQ186" s="190"/>
      <c r="SXR186" s="190"/>
      <c r="SXS186" s="190"/>
      <c r="SXT186" s="190"/>
      <c r="SXU186" s="190"/>
      <c r="SXV186" s="190"/>
      <c r="SXW186" s="190"/>
      <c r="SXX186" s="190"/>
      <c r="SXY186" s="190"/>
      <c r="SXZ186" s="190"/>
      <c r="SYA186" s="190"/>
      <c r="SYB186" s="190"/>
      <c r="SYC186" s="190"/>
      <c r="SYD186" s="190"/>
      <c r="SYE186" s="190"/>
      <c r="SYF186" s="190"/>
      <c r="SYG186" s="190"/>
      <c r="SYH186" s="190"/>
      <c r="SYI186" s="190"/>
      <c r="SYJ186" s="190"/>
      <c r="SYK186" s="190"/>
      <c r="SYL186" s="190"/>
      <c r="SYM186" s="190"/>
      <c r="SYN186" s="190"/>
      <c r="SYO186" s="190"/>
      <c r="SYP186" s="190"/>
      <c r="SYQ186" s="190"/>
      <c r="SYR186" s="190"/>
      <c r="SYS186" s="190"/>
      <c r="SYT186" s="190"/>
      <c r="SYU186" s="190"/>
      <c r="SYV186" s="190"/>
      <c r="SYW186" s="190"/>
      <c r="SYX186" s="190"/>
      <c r="SYY186" s="190"/>
      <c r="SYZ186" s="190"/>
      <c r="SZA186" s="190"/>
      <c r="SZB186" s="190"/>
      <c r="SZC186" s="190"/>
      <c r="SZD186" s="190"/>
      <c r="SZE186" s="190"/>
      <c r="SZF186" s="190"/>
      <c r="SZG186" s="190"/>
      <c r="SZH186" s="190"/>
      <c r="SZI186" s="190"/>
      <c r="SZJ186" s="190"/>
      <c r="SZK186" s="190"/>
      <c r="SZL186" s="190"/>
      <c r="SZM186" s="190"/>
      <c r="SZN186" s="190"/>
      <c r="SZO186" s="190"/>
      <c r="SZP186" s="190"/>
      <c r="SZQ186" s="190"/>
      <c r="SZR186" s="190"/>
      <c r="SZS186" s="190"/>
      <c r="SZT186" s="190"/>
      <c r="SZU186" s="190"/>
      <c r="SZV186" s="190"/>
      <c r="SZW186" s="190"/>
      <c r="SZX186" s="190"/>
      <c r="SZY186" s="190"/>
      <c r="SZZ186" s="190"/>
      <c r="TAA186" s="190"/>
      <c r="TAB186" s="190"/>
      <c r="TAC186" s="190"/>
      <c r="TAD186" s="190"/>
      <c r="TAE186" s="190"/>
      <c r="TAF186" s="190"/>
      <c r="TAG186" s="190"/>
      <c r="TAH186" s="190"/>
      <c r="TAI186" s="190"/>
      <c r="TAJ186" s="190"/>
      <c r="TAK186" s="190"/>
      <c r="TAL186" s="190"/>
      <c r="TAM186" s="190"/>
      <c r="TAN186" s="190"/>
      <c r="TAO186" s="190"/>
      <c r="TAP186" s="190"/>
      <c r="TAQ186" s="190"/>
      <c r="TAR186" s="190"/>
      <c r="TAS186" s="190"/>
      <c r="TAT186" s="190"/>
      <c r="TAU186" s="190"/>
      <c r="TAV186" s="190"/>
      <c r="TAW186" s="190"/>
      <c r="TAX186" s="190"/>
      <c r="TAY186" s="190"/>
      <c r="TAZ186" s="190"/>
      <c r="TBA186" s="190"/>
      <c r="TBB186" s="190"/>
      <c r="TBC186" s="190"/>
      <c r="TBD186" s="190"/>
      <c r="TBE186" s="190"/>
      <c r="TBF186" s="190"/>
      <c r="TBG186" s="190"/>
      <c r="TBH186" s="190"/>
      <c r="TBI186" s="190"/>
      <c r="TBJ186" s="190"/>
      <c r="TBK186" s="190"/>
      <c r="TBL186" s="190"/>
      <c r="TBM186" s="190"/>
      <c r="TBN186" s="190"/>
      <c r="TBO186" s="190"/>
      <c r="TBP186" s="190"/>
      <c r="TBQ186" s="190"/>
      <c r="TBR186" s="190"/>
      <c r="TBS186" s="190"/>
      <c r="TBT186" s="190"/>
      <c r="TBU186" s="190"/>
      <c r="TBV186" s="190"/>
      <c r="TBW186" s="190"/>
      <c r="TBX186" s="190"/>
      <c r="TBY186" s="190"/>
      <c r="TBZ186" s="190"/>
      <c r="TCA186" s="190"/>
      <c r="TCB186" s="190"/>
      <c r="TCC186" s="190"/>
      <c r="TCD186" s="190"/>
      <c r="TCE186" s="190"/>
      <c r="TCF186" s="190"/>
      <c r="TCG186" s="190"/>
      <c r="TCH186" s="190"/>
      <c r="TCI186" s="190"/>
      <c r="TCJ186" s="190"/>
      <c r="TCK186" s="190"/>
      <c r="TCL186" s="190"/>
      <c r="TCM186" s="190"/>
      <c r="TCN186" s="190"/>
      <c r="TCO186" s="190"/>
      <c r="TCP186" s="190"/>
      <c r="TCQ186" s="190"/>
      <c r="TCR186" s="190"/>
      <c r="TCS186" s="190"/>
      <c r="TCT186" s="190"/>
      <c r="TCU186" s="190"/>
      <c r="TCV186" s="190"/>
      <c r="TCW186" s="190"/>
      <c r="TCX186" s="190"/>
      <c r="TCY186" s="190"/>
      <c r="TCZ186" s="190"/>
      <c r="TDA186" s="190"/>
      <c r="TDB186" s="190"/>
      <c r="TDC186" s="190"/>
      <c r="TDD186" s="190"/>
      <c r="TDE186" s="190"/>
      <c r="TDF186" s="190"/>
      <c r="TDG186" s="190"/>
      <c r="TDH186" s="190"/>
      <c r="TDI186" s="190"/>
      <c r="TDJ186" s="190"/>
      <c r="TDK186" s="190"/>
      <c r="TDL186" s="190"/>
      <c r="TDM186" s="190"/>
      <c r="TDN186" s="190"/>
      <c r="TDO186" s="190"/>
      <c r="TDP186" s="190"/>
      <c r="TDQ186" s="190"/>
      <c r="TDR186" s="190"/>
      <c r="TDS186" s="190"/>
      <c r="TDT186" s="190"/>
      <c r="TDU186" s="190"/>
      <c r="TDV186" s="190"/>
      <c r="TDW186" s="190"/>
      <c r="TDX186" s="190"/>
      <c r="TDY186" s="190"/>
      <c r="TDZ186" s="190"/>
      <c r="TEA186" s="190"/>
      <c r="TEB186" s="190"/>
      <c r="TEC186" s="190"/>
      <c r="TED186" s="190"/>
      <c r="TEE186" s="190"/>
      <c r="TEF186" s="190"/>
      <c r="TEG186" s="190"/>
      <c r="TEH186" s="190"/>
      <c r="TEI186" s="190"/>
      <c r="TEJ186" s="190"/>
      <c r="TEK186" s="190"/>
      <c r="TEL186" s="190"/>
      <c r="TEM186" s="190"/>
      <c r="TEN186" s="190"/>
      <c r="TEO186" s="190"/>
      <c r="TEP186" s="190"/>
      <c r="TEQ186" s="190"/>
      <c r="TER186" s="190"/>
      <c r="TES186" s="190"/>
      <c r="TET186" s="190"/>
      <c r="TEU186" s="190"/>
      <c r="TEV186" s="190"/>
      <c r="TEW186" s="190"/>
      <c r="TEX186" s="190"/>
      <c r="TEY186" s="190"/>
      <c r="TEZ186" s="190"/>
      <c r="TFA186" s="190"/>
      <c r="TFB186" s="190"/>
      <c r="TFC186" s="190"/>
      <c r="TFD186" s="190"/>
      <c r="TFE186" s="190"/>
      <c r="TFF186" s="190"/>
      <c r="TFG186" s="190"/>
      <c r="TFH186" s="190"/>
      <c r="TFI186" s="190"/>
      <c r="TFJ186" s="190"/>
      <c r="TFK186" s="190"/>
      <c r="TFL186" s="190"/>
      <c r="TFM186" s="190"/>
      <c r="TFN186" s="190"/>
      <c r="TFO186" s="190"/>
      <c r="TFP186" s="190"/>
      <c r="TFQ186" s="190"/>
      <c r="TFR186" s="190"/>
      <c r="TFS186" s="190"/>
      <c r="TFT186" s="190"/>
      <c r="TFU186" s="190"/>
      <c r="TFV186" s="190"/>
      <c r="TFW186" s="190"/>
      <c r="TFX186" s="190"/>
      <c r="TFY186" s="190"/>
      <c r="TFZ186" s="190"/>
      <c r="TGA186" s="190"/>
      <c r="TGB186" s="190"/>
      <c r="TGC186" s="190"/>
      <c r="TGD186" s="190"/>
      <c r="TGE186" s="190"/>
      <c r="TGF186" s="190"/>
      <c r="TGG186" s="190"/>
      <c r="TGH186" s="190"/>
      <c r="TGI186" s="190"/>
      <c r="TGJ186" s="190"/>
      <c r="TGK186" s="190"/>
      <c r="TGL186" s="190"/>
      <c r="TGM186" s="190"/>
      <c r="TGN186" s="190"/>
      <c r="TGO186" s="190"/>
      <c r="TGP186" s="190"/>
      <c r="TGQ186" s="190"/>
      <c r="TGR186" s="190"/>
      <c r="TGS186" s="190"/>
      <c r="TGT186" s="190"/>
      <c r="TGU186" s="190"/>
      <c r="TGV186" s="190"/>
      <c r="TGW186" s="190"/>
      <c r="TGX186" s="190"/>
      <c r="TGY186" s="190"/>
      <c r="TGZ186" s="190"/>
      <c r="THA186" s="190"/>
      <c r="THB186" s="190"/>
      <c r="THC186" s="190"/>
      <c r="THD186" s="190"/>
      <c r="THE186" s="190"/>
      <c r="THF186" s="190"/>
      <c r="THG186" s="190"/>
      <c r="THH186" s="190"/>
      <c r="THI186" s="190"/>
      <c r="THJ186" s="190"/>
      <c r="THK186" s="190"/>
      <c r="THL186" s="190"/>
      <c r="THM186" s="190"/>
      <c r="THN186" s="190"/>
      <c r="THO186" s="190"/>
      <c r="THP186" s="190"/>
      <c r="THQ186" s="190"/>
      <c r="THR186" s="190"/>
      <c r="THS186" s="190"/>
      <c r="THT186" s="190"/>
      <c r="THU186" s="190"/>
      <c r="THV186" s="190"/>
      <c r="THW186" s="190"/>
      <c r="THX186" s="190"/>
      <c r="THY186" s="190"/>
      <c r="THZ186" s="190"/>
      <c r="TIA186" s="190"/>
      <c r="TIB186" s="190"/>
      <c r="TIC186" s="190"/>
      <c r="TID186" s="190"/>
      <c r="TIE186" s="190"/>
      <c r="TIF186" s="190"/>
      <c r="TIG186" s="190"/>
      <c r="TIH186" s="190"/>
      <c r="TII186" s="190"/>
      <c r="TIJ186" s="190"/>
      <c r="TIK186" s="190"/>
      <c r="TIL186" s="190"/>
      <c r="TIM186" s="190"/>
      <c r="TIN186" s="190"/>
      <c r="TIO186" s="190"/>
      <c r="TIP186" s="190"/>
      <c r="TIQ186" s="190"/>
      <c r="TIR186" s="190"/>
      <c r="TIS186" s="190"/>
      <c r="TIT186" s="190"/>
      <c r="TIU186" s="190"/>
      <c r="TIV186" s="190"/>
      <c r="TIW186" s="190"/>
      <c r="TIX186" s="190"/>
      <c r="TIY186" s="190"/>
      <c r="TIZ186" s="190"/>
      <c r="TJA186" s="190"/>
      <c r="TJB186" s="190"/>
      <c r="TJC186" s="190"/>
      <c r="TJD186" s="190"/>
      <c r="TJE186" s="190"/>
      <c r="TJF186" s="190"/>
      <c r="TJG186" s="190"/>
      <c r="TJH186" s="190"/>
      <c r="TJI186" s="190"/>
      <c r="TJJ186" s="190"/>
      <c r="TJK186" s="190"/>
      <c r="TJL186" s="190"/>
      <c r="TJM186" s="190"/>
      <c r="TJN186" s="190"/>
      <c r="TJO186" s="190"/>
      <c r="TJP186" s="190"/>
      <c r="TJQ186" s="190"/>
      <c r="TJR186" s="190"/>
      <c r="TJS186" s="190"/>
      <c r="TJT186" s="190"/>
      <c r="TJU186" s="190"/>
      <c r="TJV186" s="190"/>
      <c r="TJW186" s="190"/>
      <c r="TJX186" s="190"/>
      <c r="TJY186" s="190"/>
      <c r="TJZ186" s="190"/>
      <c r="TKA186" s="190"/>
      <c r="TKB186" s="190"/>
      <c r="TKC186" s="190"/>
      <c r="TKD186" s="190"/>
      <c r="TKE186" s="190"/>
      <c r="TKF186" s="190"/>
      <c r="TKG186" s="190"/>
      <c r="TKH186" s="190"/>
      <c r="TKI186" s="190"/>
      <c r="TKJ186" s="190"/>
      <c r="TKK186" s="190"/>
      <c r="TKL186" s="190"/>
      <c r="TKM186" s="190"/>
      <c r="TKN186" s="190"/>
      <c r="TKO186" s="190"/>
      <c r="TKP186" s="190"/>
      <c r="TKQ186" s="190"/>
      <c r="TKR186" s="190"/>
      <c r="TKS186" s="190"/>
      <c r="TKT186" s="190"/>
      <c r="TKU186" s="190"/>
      <c r="TKV186" s="190"/>
      <c r="TKW186" s="190"/>
      <c r="TKX186" s="190"/>
      <c r="TKY186" s="190"/>
      <c r="TKZ186" s="190"/>
      <c r="TLA186" s="190"/>
      <c r="TLB186" s="190"/>
      <c r="TLC186" s="190"/>
      <c r="TLD186" s="190"/>
      <c r="TLE186" s="190"/>
      <c r="TLF186" s="190"/>
      <c r="TLG186" s="190"/>
      <c r="TLH186" s="190"/>
      <c r="TLI186" s="190"/>
      <c r="TLJ186" s="190"/>
      <c r="TLK186" s="190"/>
      <c r="TLL186" s="190"/>
      <c r="TLM186" s="190"/>
      <c r="TLN186" s="190"/>
      <c r="TLO186" s="190"/>
      <c r="TLP186" s="190"/>
      <c r="TLQ186" s="190"/>
      <c r="TLR186" s="190"/>
      <c r="TLS186" s="190"/>
      <c r="TLT186" s="190"/>
      <c r="TLU186" s="190"/>
      <c r="TLV186" s="190"/>
      <c r="TLW186" s="190"/>
      <c r="TLX186" s="190"/>
      <c r="TLY186" s="190"/>
      <c r="TLZ186" s="190"/>
      <c r="TMA186" s="190"/>
      <c r="TMB186" s="190"/>
      <c r="TMC186" s="190"/>
      <c r="TMD186" s="190"/>
      <c r="TME186" s="190"/>
      <c r="TMF186" s="190"/>
      <c r="TMG186" s="190"/>
      <c r="TMH186" s="190"/>
      <c r="TMI186" s="190"/>
      <c r="TMJ186" s="190"/>
      <c r="TMK186" s="190"/>
      <c r="TML186" s="190"/>
      <c r="TMM186" s="190"/>
      <c r="TMN186" s="190"/>
      <c r="TMO186" s="190"/>
      <c r="TMP186" s="190"/>
      <c r="TMQ186" s="190"/>
      <c r="TMR186" s="190"/>
      <c r="TMS186" s="190"/>
      <c r="TMT186" s="190"/>
      <c r="TMU186" s="190"/>
      <c r="TMV186" s="190"/>
      <c r="TMW186" s="190"/>
      <c r="TMX186" s="190"/>
      <c r="TMY186" s="190"/>
      <c r="TMZ186" s="190"/>
      <c r="TNA186" s="190"/>
      <c r="TNB186" s="190"/>
      <c r="TNC186" s="190"/>
      <c r="TND186" s="190"/>
      <c r="TNE186" s="190"/>
      <c r="TNF186" s="190"/>
      <c r="TNG186" s="190"/>
      <c r="TNH186" s="190"/>
      <c r="TNI186" s="190"/>
      <c r="TNJ186" s="190"/>
      <c r="TNK186" s="190"/>
      <c r="TNL186" s="190"/>
      <c r="TNM186" s="190"/>
      <c r="TNN186" s="190"/>
      <c r="TNO186" s="190"/>
      <c r="TNP186" s="190"/>
      <c r="TNQ186" s="190"/>
      <c r="TNR186" s="190"/>
      <c r="TNS186" s="190"/>
      <c r="TNT186" s="190"/>
      <c r="TNU186" s="190"/>
      <c r="TNV186" s="190"/>
      <c r="TNW186" s="190"/>
      <c r="TNX186" s="190"/>
      <c r="TNY186" s="190"/>
      <c r="TNZ186" s="190"/>
      <c r="TOA186" s="190"/>
      <c r="TOB186" s="190"/>
      <c r="TOC186" s="190"/>
      <c r="TOD186" s="190"/>
      <c r="TOE186" s="190"/>
      <c r="TOF186" s="190"/>
      <c r="TOG186" s="190"/>
      <c r="TOH186" s="190"/>
      <c r="TOI186" s="190"/>
      <c r="TOJ186" s="190"/>
      <c r="TOK186" s="190"/>
      <c r="TOL186" s="190"/>
      <c r="TOM186" s="190"/>
      <c r="TON186" s="190"/>
      <c r="TOO186" s="190"/>
      <c r="TOP186" s="190"/>
      <c r="TOQ186" s="190"/>
      <c r="TOR186" s="190"/>
      <c r="TOS186" s="190"/>
      <c r="TOT186" s="190"/>
      <c r="TOU186" s="190"/>
      <c r="TOV186" s="190"/>
      <c r="TOW186" s="190"/>
      <c r="TOX186" s="190"/>
      <c r="TOY186" s="190"/>
      <c r="TOZ186" s="190"/>
      <c r="TPA186" s="190"/>
      <c r="TPB186" s="190"/>
      <c r="TPC186" s="190"/>
      <c r="TPD186" s="190"/>
      <c r="TPE186" s="190"/>
      <c r="TPF186" s="190"/>
      <c r="TPG186" s="190"/>
      <c r="TPH186" s="190"/>
      <c r="TPI186" s="190"/>
      <c r="TPJ186" s="190"/>
      <c r="TPK186" s="190"/>
      <c r="TPL186" s="190"/>
      <c r="TPM186" s="190"/>
      <c r="TPN186" s="190"/>
      <c r="TPO186" s="190"/>
      <c r="TPP186" s="190"/>
      <c r="TPQ186" s="190"/>
      <c r="TPR186" s="190"/>
      <c r="TPS186" s="190"/>
      <c r="TPT186" s="190"/>
      <c r="TPU186" s="190"/>
      <c r="TPV186" s="190"/>
      <c r="TPW186" s="190"/>
      <c r="TPX186" s="190"/>
      <c r="TPY186" s="190"/>
      <c r="TPZ186" s="190"/>
      <c r="TQA186" s="190"/>
      <c r="TQB186" s="190"/>
      <c r="TQC186" s="190"/>
      <c r="TQD186" s="190"/>
      <c r="TQE186" s="190"/>
      <c r="TQF186" s="190"/>
      <c r="TQG186" s="190"/>
      <c r="TQH186" s="190"/>
      <c r="TQI186" s="190"/>
      <c r="TQJ186" s="190"/>
      <c r="TQK186" s="190"/>
      <c r="TQL186" s="190"/>
      <c r="TQM186" s="190"/>
      <c r="TQN186" s="190"/>
      <c r="TQO186" s="190"/>
      <c r="TQP186" s="190"/>
      <c r="TQQ186" s="190"/>
      <c r="TQR186" s="190"/>
      <c r="TQS186" s="190"/>
      <c r="TQT186" s="190"/>
      <c r="TQU186" s="190"/>
      <c r="TQV186" s="190"/>
      <c r="TQW186" s="190"/>
      <c r="TQX186" s="190"/>
      <c r="TQY186" s="190"/>
      <c r="TQZ186" s="190"/>
      <c r="TRA186" s="190"/>
      <c r="TRB186" s="190"/>
      <c r="TRC186" s="190"/>
      <c r="TRD186" s="190"/>
      <c r="TRE186" s="190"/>
      <c r="TRF186" s="190"/>
      <c r="TRG186" s="190"/>
      <c r="TRH186" s="190"/>
      <c r="TRI186" s="190"/>
      <c r="TRJ186" s="190"/>
      <c r="TRK186" s="190"/>
      <c r="TRL186" s="190"/>
      <c r="TRM186" s="190"/>
      <c r="TRN186" s="190"/>
      <c r="TRO186" s="190"/>
      <c r="TRP186" s="190"/>
      <c r="TRQ186" s="190"/>
      <c r="TRR186" s="190"/>
      <c r="TRS186" s="190"/>
      <c r="TRT186" s="190"/>
      <c r="TRU186" s="190"/>
      <c r="TRV186" s="190"/>
      <c r="TRW186" s="190"/>
      <c r="TRX186" s="190"/>
      <c r="TRY186" s="190"/>
      <c r="TRZ186" s="190"/>
      <c r="TSA186" s="190"/>
      <c r="TSB186" s="190"/>
      <c r="TSC186" s="190"/>
      <c r="TSD186" s="190"/>
      <c r="TSE186" s="190"/>
      <c r="TSF186" s="190"/>
      <c r="TSG186" s="190"/>
      <c r="TSH186" s="190"/>
      <c r="TSI186" s="190"/>
      <c r="TSJ186" s="190"/>
      <c r="TSK186" s="190"/>
      <c r="TSL186" s="190"/>
      <c r="TSM186" s="190"/>
      <c r="TSN186" s="190"/>
      <c r="TSO186" s="190"/>
      <c r="TSP186" s="190"/>
      <c r="TSQ186" s="190"/>
      <c r="TSR186" s="190"/>
      <c r="TSS186" s="190"/>
      <c r="TST186" s="190"/>
      <c r="TSU186" s="190"/>
      <c r="TSV186" s="190"/>
      <c r="TSW186" s="190"/>
      <c r="TSX186" s="190"/>
      <c r="TSY186" s="190"/>
      <c r="TSZ186" s="190"/>
      <c r="TTA186" s="190"/>
      <c r="TTB186" s="190"/>
      <c r="TTC186" s="190"/>
      <c r="TTD186" s="190"/>
      <c r="TTE186" s="190"/>
      <c r="TTF186" s="190"/>
      <c r="TTG186" s="190"/>
      <c r="TTH186" s="190"/>
      <c r="TTI186" s="190"/>
      <c r="TTJ186" s="190"/>
      <c r="TTK186" s="190"/>
      <c r="TTL186" s="190"/>
      <c r="TTM186" s="190"/>
      <c r="TTN186" s="190"/>
      <c r="TTO186" s="190"/>
      <c r="TTP186" s="190"/>
      <c r="TTQ186" s="190"/>
      <c r="TTR186" s="190"/>
      <c r="TTS186" s="190"/>
      <c r="TTT186" s="190"/>
      <c r="TTU186" s="190"/>
      <c r="TTV186" s="190"/>
      <c r="TTW186" s="190"/>
      <c r="TTX186" s="190"/>
      <c r="TTY186" s="190"/>
      <c r="TTZ186" s="190"/>
      <c r="TUA186" s="190"/>
      <c r="TUB186" s="190"/>
      <c r="TUC186" s="190"/>
      <c r="TUD186" s="190"/>
      <c r="TUE186" s="190"/>
      <c r="TUF186" s="190"/>
      <c r="TUG186" s="190"/>
      <c r="TUH186" s="190"/>
      <c r="TUI186" s="190"/>
      <c r="TUJ186" s="190"/>
      <c r="TUK186" s="190"/>
      <c r="TUL186" s="190"/>
      <c r="TUM186" s="190"/>
      <c r="TUN186" s="190"/>
      <c r="TUO186" s="190"/>
      <c r="TUP186" s="190"/>
      <c r="TUQ186" s="190"/>
      <c r="TUR186" s="190"/>
      <c r="TUS186" s="190"/>
      <c r="TUT186" s="190"/>
      <c r="TUU186" s="190"/>
      <c r="TUV186" s="190"/>
      <c r="TUW186" s="190"/>
      <c r="TUX186" s="190"/>
      <c r="TUY186" s="190"/>
      <c r="TUZ186" s="190"/>
      <c r="TVA186" s="190"/>
      <c r="TVB186" s="190"/>
      <c r="TVC186" s="190"/>
      <c r="TVD186" s="190"/>
      <c r="TVE186" s="190"/>
      <c r="TVF186" s="190"/>
      <c r="TVG186" s="190"/>
      <c r="TVH186" s="190"/>
      <c r="TVI186" s="190"/>
      <c r="TVJ186" s="190"/>
      <c r="TVK186" s="190"/>
      <c r="TVL186" s="190"/>
      <c r="TVM186" s="190"/>
      <c r="TVN186" s="190"/>
      <c r="TVO186" s="190"/>
      <c r="TVP186" s="190"/>
      <c r="TVQ186" s="190"/>
      <c r="TVR186" s="190"/>
      <c r="TVS186" s="190"/>
      <c r="TVT186" s="190"/>
      <c r="TVU186" s="190"/>
      <c r="TVV186" s="190"/>
      <c r="TVW186" s="190"/>
      <c r="TVX186" s="190"/>
      <c r="TVY186" s="190"/>
      <c r="TVZ186" s="190"/>
      <c r="TWA186" s="190"/>
      <c r="TWB186" s="190"/>
      <c r="TWC186" s="190"/>
      <c r="TWD186" s="190"/>
      <c r="TWE186" s="190"/>
      <c r="TWF186" s="190"/>
      <c r="TWG186" s="190"/>
      <c r="TWH186" s="190"/>
      <c r="TWI186" s="190"/>
      <c r="TWJ186" s="190"/>
      <c r="TWK186" s="190"/>
      <c r="TWL186" s="190"/>
      <c r="TWM186" s="190"/>
      <c r="TWN186" s="190"/>
      <c r="TWO186" s="190"/>
      <c r="TWP186" s="190"/>
      <c r="TWQ186" s="190"/>
      <c r="TWR186" s="190"/>
      <c r="TWS186" s="190"/>
      <c r="TWT186" s="190"/>
      <c r="TWU186" s="190"/>
      <c r="TWV186" s="190"/>
      <c r="TWW186" s="190"/>
      <c r="TWX186" s="190"/>
      <c r="TWY186" s="190"/>
      <c r="TWZ186" s="190"/>
      <c r="TXA186" s="190"/>
      <c r="TXB186" s="190"/>
      <c r="TXC186" s="190"/>
      <c r="TXD186" s="190"/>
      <c r="TXE186" s="190"/>
      <c r="TXF186" s="190"/>
      <c r="TXG186" s="190"/>
      <c r="TXH186" s="190"/>
      <c r="TXI186" s="190"/>
      <c r="TXJ186" s="190"/>
      <c r="TXK186" s="190"/>
      <c r="TXL186" s="190"/>
      <c r="TXM186" s="190"/>
      <c r="TXN186" s="190"/>
      <c r="TXO186" s="190"/>
      <c r="TXP186" s="190"/>
      <c r="TXQ186" s="190"/>
      <c r="TXR186" s="190"/>
      <c r="TXS186" s="190"/>
      <c r="TXT186" s="190"/>
      <c r="TXU186" s="190"/>
      <c r="TXV186" s="190"/>
      <c r="TXW186" s="190"/>
      <c r="TXX186" s="190"/>
      <c r="TXY186" s="190"/>
      <c r="TXZ186" s="190"/>
      <c r="TYA186" s="190"/>
      <c r="TYB186" s="190"/>
      <c r="TYC186" s="190"/>
      <c r="TYD186" s="190"/>
      <c r="TYE186" s="190"/>
      <c r="TYF186" s="190"/>
      <c r="TYG186" s="190"/>
      <c r="TYH186" s="190"/>
      <c r="TYI186" s="190"/>
      <c r="TYJ186" s="190"/>
      <c r="TYK186" s="190"/>
      <c r="TYL186" s="190"/>
      <c r="TYM186" s="190"/>
      <c r="TYN186" s="190"/>
      <c r="TYO186" s="190"/>
      <c r="TYP186" s="190"/>
      <c r="TYQ186" s="190"/>
      <c r="TYR186" s="190"/>
      <c r="TYS186" s="190"/>
      <c r="TYT186" s="190"/>
      <c r="TYU186" s="190"/>
      <c r="TYV186" s="190"/>
      <c r="TYW186" s="190"/>
      <c r="TYX186" s="190"/>
      <c r="TYY186" s="190"/>
      <c r="TYZ186" s="190"/>
      <c r="TZA186" s="190"/>
      <c r="TZB186" s="190"/>
      <c r="TZC186" s="190"/>
      <c r="TZD186" s="190"/>
      <c r="TZE186" s="190"/>
      <c r="TZF186" s="190"/>
      <c r="TZG186" s="190"/>
      <c r="TZH186" s="190"/>
      <c r="TZI186" s="190"/>
      <c r="TZJ186" s="190"/>
      <c r="TZK186" s="190"/>
      <c r="TZL186" s="190"/>
      <c r="TZM186" s="190"/>
      <c r="TZN186" s="190"/>
      <c r="TZO186" s="190"/>
      <c r="TZP186" s="190"/>
      <c r="TZQ186" s="190"/>
      <c r="TZR186" s="190"/>
      <c r="TZS186" s="190"/>
      <c r="TZT186" s="190"/>
      <c r="TZU186" s="190"/>
      <c r="TZV186" s="190"/>
      <c r="TZW186" s="190"/>
      <c r="TZX186" s="190"/>
      <c r="TZY186" s="190"/>
      <c r="TZZ186" s="190"/>
      <c r="UAA186" s="190"/>
      <c r="UAB186" s="190"/>
      <c r="UAC186" s="190"/>
      <c r="UAD186" s="190"/>
      <c r="UAE186" s="190"/>
      <c r="UAF186" s="190"/>
      <c r="UAG186" s="190"/>
      <c r="UAH186" s="190"/>
      <c r="UAI186" s="190"/>
      <c r="UAJ186" s="190"/>
      <c r="UAK186" s="190"/>
      <c r="UAL186" s="190"/>
      <c r="UAM186" s="190"/>
      <c r="UAN186" s="190"/>
      <c r="UAO186" s="190"/>
      <c r="UAP186" s="190"/>
      <c r="UAQ186" s="190"/>
      <c r="UAR186" s="190"/>
      <c r="UAS186" s="190"/>
      <c r="UAT186" s="190"/>
      <c r="UAU186" s="190"/>
      <c r="UAV186" s="190"/>
      <c r="UAW186" s="190"/>
      <c r="UAX186" s="190"/>
      <c r="UAY186" s="190"/>
      <c r="UAZ186" s="190"/>
      <c r="UBA186" s="190"/>
      <c r="UBB186" s="190"/>
      <c r="UBC186" s="190"/>
      <c r="UBD186" s="190"/>
      <c r="UBE186" s="190"/>
      <c r="UBF186" s="190"/>
      <c r="UBG186" s="190"/>
      <c r="UBH186" s="190"/>
      <c r="UBI186" s="190"/>
      <c r="UBJ186" s="190"/>
      <c r="UBK186" s="190"/>
      <c r="UBL186" s="190"/>
      <c r="UBM186" s="190"/>
      <c r="UBN186" s="190"/>
      <c r="UBO186" s="190"/>
      <c r="UBP186" s="190"/>
      <c r="UBQ186" s="190"/>
      <c r="UBR186" s="190"/>
      <c r="UBS186" s="190"/>
      <c r="UBT186" s="190"/>
      <c r="UBU186" s="190"/>
      <c r="UBV186" s="190"/>
      <c r="UBW186" s="190"/>
      <c r="UBX186" s="190"/>
      <c r="UBY186" s="190"/>
      <c r="UBZ186" s="190"/>
      <c r="UCA186" s="190"/>
      <c r="UCB186" s="190"/>
      <c r="UCC186" s="190"/>
      <c r="UCD186" s="190"/>
      <c r="UCE186" s="190"/>
      <c r="UCF186" s="190"/>
      <c r="UCG186" s="190"/>
      <c r="UCH186" s="190"/>
      <c r="UCI186" s="190"/>
      <c r="UCJ186" s="190"/>
      <c r="UCK186" s="190"/>
      <c r="UCL186" s="190"/>
      <c r="UCM186" s="190"/>
      <c r="UCN186" s="190"/>
      <c r="UCO186" s="190"/>
      <c r="UCP186" s="190"/>
      <c r="UCQ186" s="190"/>
      <c r="UCR186" s="190"/>
      <c r="UCS186" s="190"/>
      <c r="UCT186" s="190"/>
      <c r="UCU186" s="190"/>
      <c r="UCV186" s="190"/>
      <c r="UCW186" s="190"/>
      <c r="UCX186" s="190"/>
      <c r="UCY186" s="190"/>
      <c r="UCZ186" s="190"/>
      <c r="UDA186" s="190"/>
      <c r="UDB186" s="190"/>
      <c r="UDC186" s="190"/>
      <c r="UDD186" s="190"/>
      <c r="UDE186" s="190"/>
      <c r="UDF186" s="190"/>
      <c r="UDG186" s="190"/>
      <c r="UDH186" s="190"/>
      <c r="UDI186" s="190"/>
      <c r="UDJ186" s="190"/>
      <c r="UDK186" s="190"/>
      <c r="UDL186" s="190"/>
      <c r="UDM186" s="190"/>
      <c r="UDN186" s="190"/>
      <c r="UDO186" s="190"/>
      <c r="UDP186" s="190"/>
      <c r="UDQ186" s="190"/>
      <c r="UDR186" s="190"/>
      <c r="UDS186" s="190"/>
      <c r="UDT186" s="190"/>
      <c r="UDU186" s="190"/>
      <c r="UDV186" s="190"/>
      <c r="UDW186" s="190"/>
      <c r="UDX186" s="190"/>
      <c r="UDY186" s="190"/>
      <c r="UDZ186" s="190"/>
      <c r="UEA186" s="190"/>
      <c r="UEB186" s="190"/>
      <c r="UEC186" s="190"/>
      <c r="UED186" s="190"/>
      <c r="UEE186" s="190"/>
      <c r="UEF186" s="190"/>
      <c r="UEG186" s="190"/>
      <c r="UEH186" s="190"/>
      <c r="UEI186" s="190"/>
      <c r="UEJ186" s="190"/>
      <c r="UEK186" s="190"/>
      <c r="UEL186" s="190"/>
      <c r="UEM186" s="190"/>
      <c r="UEN186" s="190"/>
      <c r="UEO186" s="190"/>
      <c r="UEP186" s="190"/>
      <c r="UEQ186" s="190"/>
      <c r="UER186" s="190"/>
      <c r="UES186" s="190"/>
      <c r="UET186" s="190"/>
      <c r="UEU186" s="190"/>
      <c r="UEV186" s="190"/>
      <c r="UEW186" s="190"/>
      <c r="UEX186" s="190"/>
      <c r="UEY186" s="190"/>
      <c r="UEZ186" s="190"/>
      <c r="UFA186" s="190"/>
      <c r="UFB186" s="190"/>
      <c r="UFC186" s="190"/>
      <c r="UFD186" s="190"/>
      <c r="UFE186" s="190"/>
      <c r="UFF186" s="190"/>
      <c r="UFG186" s="190"/>
      <c r="UFH186" s="190"/>
      <c r="UFI186" s="190"/>
      <c r="UFJ186" s="190"/>
      <c r="UFK186" s="190"/>
      <c r="UFL186" s="190"/>
      <c r="UFM186" s="190"/>
      <c r="UFN186" s="190"/>
      <c r="UFO186" s="190"/>
      <c r="UFP186" s="190"/>
      <c r="UFQ186" s="190"/>
      <c r="UFR186" s="190"/>
      <c r="UFS186" s="190"/>
      <c r="UFT186" s="190"/>
      <c r="UFU186" s="190"/>
      <c r="UFV186" s="190"/>
      <c r="UFW186" s="190"/>
      <c r="UFX186" s="190"/>
      <c r="UFY186" s="190"/>
      <c r="UFZ186" s="190"/>
      <c r="UGA186" s="190"/>
      <c r="UGB186" s="190"/>
      <c r="UGC186" s="190"/>
      <c r="UGD186" s="190"/>
      <c r="UGE186" s="190"/>
      <c r="UGF186" s="190"/>
      <c r="UGG186" s="190"/>
      <c r="UGH186" s="190"/>
      <c r="UGI186" s="190"/>
      <c r="UGJ186" s="190"/>
      <c r="UGK186" s="190"/>
      <c r="UGL186" s="190"/>
      <c r="UGM186" s="190"/>
      <c r="UGN186" s="190"/>
      <c r="UGO186" s="190"/>
      <c r="UGP186" s="190"/>
      <c r="UGQ186" s="190"/>
      <c r="UGR186" s="190"/>
      <c r="UGS186" s="190"/>
      <c r="UGT186" s="190"/>
      <c r="UGU186" s="190"/>
      <c r="UGV186" s="190"/>
      <c r="UGW186" s="190"/>
      <c r="UGX186" s="190"/>
      <c r="UGY186" s="190"/>
      <c r="UGZ186" s="190"/>
      <c r="UHA186" s="190"/>
      <c r="UHB186" s="190"/>
      <c r="UHC186" s="190"/>
      <c r="UHD186" s="190"/>
      <c r="UHE186" s="190"/>
      <c r="UHF186" s="190"/>
      <c r="UHG186" s="190"/>
      <c r="UHH186" s="190"/>
      <c r="UHI186" s="190"/>
      <c r="UHJ186" s="190"/>
      <c r="UHK186" s="190"/>
      <c r="UHL186" s="190"/>
      <c r="UHM186" s="190"/>
      <c r="UHN186" s="190"/>
      <c r="UHO186" s="190"/>
      <c r="UHP186" s="190"/>
      <c r="UHQ186" s="190"/>
      <c r="UHR186" s="190"/>
      <c r="UHS186" s="190"/>
      <c r="UHT186" s="190"/>
      <c r="UHU186" s="190"/>
      <c r="UHV186" s="190"/>
      <c r="UHW186" s="190"/>
      <c r="UHX186" s="190"/>
      <c r="UHY186" s="190"/>
      <c r="UHZ186" s="190"/>
      <c r="UIA186" s="190"/>
      <c r="UIB186" s="190"/>
      <c r="UIC186" s="190"/>
      <c r="UID186" s="190"/>
      <c r="UIE186" s="190"/>
      <c r="UIF186" s="190"/>
      <c r="UIG186" s="190"/>
      <c r="UIH186" s="190"/>
      <c r="UII186" s="190"/>
      <c r="UIJ186" s="190"/>
      <c r="UIK186" s="190"/>
      <c r="UIL186" s="190"/>
      <c r="UIM186" s="190"/>
      <c r="UIN186" s="190"/>
      <c r="UIO186" s="190"/>
      <c r="UIP186" s="190"/>
      <c r="UIQ186" s="190"/>
      <c r="UIR186" s="190"/>
      <c r="UIS186" s="190"/>
      <c r="UIT186" s="190"/>
      <c r="UIU186" s="190"/>
      <c r="UIV186" s="190"/>
      <c r="UIW186" s="190"/>
      <c r="UIX186" s="190"/>
      <c r="UIY186" s="190"/>
      <c r="UIZ186" s="190"/>
      <c r="UJA186" s="190"/>
      <c r="UJB186" s="190"/>
      <c r="UJC186" s="190"/>
      <c r="UJD186" s="190"/>
      <c r="UJE186" s="190"/>
      <c r="UJF186" s="190"/>
      <c r="UJG186" s="190"/>
      <c r="UJH186" s="190"/>
      <c r="UJI186" s="190"/>
      <c r="UJJ186" s="190"/>
      <c r="UJK186" s="190"/>
      <c r="UJL186" s="190"/>
      <c r="UJM186" s="190"/>
      <c r="UJN186" s="190"/>
      <c r="UJO186" s="190"/>
      <c r="UJP186" s="190"/>
      <c r="UJQ186" s="190"/>
      <c r="UJR186" s="190"/>
      <c r="UJS186" s="190"/>
      <c r="UJT186" s="190"/>
      <c r="UJU186" s="190"/>
      <c r="UJV186" s="190"/>
      <c r="UJW186" s="190"/>
      <c r="UJX186" s="190"/>
      <c r="UJY186" s="190"/>
      <c r="UJZ186" s="190"/>
      <c r="UKA186" s="190"/>
      <c r="UKB186" s="190"/>
      <c r="UKC186" s="190"/>
      <c r="UKD186" s="190"/>
      <c r="UKE186" s="190"/>
      <c r="UKF186" s="190"/>
      <c r="UKG186" s="190"/>
      <c r="UKH186" s="190"/>
      <c r="UKI186" s="190"/>
      <c r="UKJ186" s="190"/>
      <c r="UKK186" s="190"/>
      <c r="UKL186" s="190"/>
      <c r="UKM186" s="190"/>
      <c r="UKN186" s="190"/>
      <c r="UKO186" s="190"/>
      <c r="UKP186" s="190"/>
      <c r="UKQ186" s="190"/>
      <c r="UKR186" s="190"/>
      <c r="UKS186" s="190"/>
      <c r="UKT186" s="190"/>
      <c r="UKU186" s="190"/>
      <c r="UKV186" s="190"/>
      <c r="UKW186" s="190"/>
      <c r="UKX186" s="190"/>
      <c r="UKY186" s="190"/>
      <c r="UKZ186" s="190"/>
      <c r="ULA186" s="190"/>
      <c r="ULB186" s="190"/>
      <c r="ULC186" s="190"/>
      <c r="ULD186" s="190"/>
      <c r="ULE186" s="190"/>
      <c r="ULF186" s="190"/>
      <c r="ULG186" s="190"/>
      <c r="ULH186" s="190"/>
      <c r="ULI186" s="190"/>
      <c r="ULJ186" s="190"/>
      <c r="ULK186" s="190"/>
      <c r="ULL186" s="190"/>
      <c r="ULM186" s="190"/>
      <c r="ULN186" s="190"/>
      <c r="ULO186" s="190"/>
      <c r="ULP186" s="190"/>
      <c r="ULQ186" s="190"/>
      <c r="ULR186" s="190"/>
      <c r="ULS186" s="190"/>
      <c r="ULT186" s="190"/>
      <c r="ULU186" s="190"/>
      <c r="ULV186" s="190"/>
      <c r="ULW186" s="190"/>
      <c r="ULX186" s="190"/>
      <c r="ULY186" s="190"/>
      <c r="ULZ186" s="190"/>
      <c r="UMA186" s="190"/>
      <c r="UMB186" s="190"/>
      <c r="UMC186" s="190"/>
      <c r="UMD186" s="190"/>
      <c r="UME186" s="190"/>
      <c r="UMF186" s="190"/>
      <c r="UMG186" s="190"/>
      <c r="UMH186" s="190"/>
      <c r="UMI186" s="190"/>
      <c r="UMJ186" s="190"/>
      <c r="UMK186" s="190"/>
      <c r="UML186" s="190"/>
      <c r="UMM186" s="190"/>
      <c r="UMN186" s="190"/>
      <c r="UMO186" s="190"/>
      <c r="UMP186" s="190"/>
      <c r="UMQ186" s="190"/>
      <c r="UMR186" s="190"/>
      <c r="UMS186" s="190"/>
      <c r="UMT186" s="190"/>
      <c r="UMU186" s="190"/>
      <c r="UMV186" s="190"/>
      <c r="UMW186" s="190"/>
      <c r="UMX186" s="190"/>
      <c r="UMY186" s="190"/>
      <c r="UMZ186" s="190"/>
      <c r="UNA186" s="190"/>
      <c r="UNB186" s="190"/>
      <c r="UNC186" s="190"/>
      <c r="UND186" s="190"/>
      <c r="UNE186" s="190"/>
      <c r="UNF186" s="190"/>
      <c r="UNG186" s="190"/>
      <c r="UNH186" s="190"/>
      <c r="UNI186" s="190"/>
      <c r="UNJ186" s="190"/>
      <c r="UNK186" s="190"/>
      <c r="UNL186" s="190"/>
      <c r="UNM186" s="190"/>
      <c r="UNN186" s="190"/>
      <c r="UNO186" s="190"/>
      <c r="UNP186" s="190"/>
      <c r="UNQ186" s="190"/>
      <c r="UNR186" s="190"/>
      <c r="UNS186" s="190"/>
      <c r="UNT186" s="190"/>
      <c r="UNU186" s="190"/>
      <c r="UNV186" s="190"/>
      <c r="UNW186" s="190"/>
      <c r="UNX186" s="190"/>
      <c r="UNY186" s="190"/>
      <c r="UNZ186" s="190"/>
      <c r="UOA186" s="190"/>
      <c r="UOB186" s="190"/>
      <c r="UOC186" s="190"/>
      <c r="UOD186" s="190"/>
      <c r="UOE186" s="190"/>
      <c r="UOF186" s="190"/>
      <c r="UOG186" s="190"/>
      <c r="UOH186" s="190"/>
      <c r="UOI186" s="190"/>
      <c r="UOJ186" s="190"/>
      <c r="UOK186" s="190"/>
      <c r="UOL186" s="190"/>
      <c r="UOM186" s="190"/>
      <c r="UON186" s="190"/>
      <c r="UOO186" s="190"/>
      <c r="UOP186" s="190"/>
      <c r="UOQ186" s="190"/>
      <c r="UOR186" s="190"/>
      <c r="UOS186" s="190"/>
      <c r="UOT186" s="190"/>
      <c r="UOU186" s="190"/>
      <c r="UOV186" s="190"/>
      <c r="UOW186" s="190"/>
      <c r="UOX186" s="190"/>
      <c r="UOY186" s="190"/>
      <c r="UOZ186" s="190"/>
      <c r="UPA186" s="190"/>
      <c r="UPB186" s="190"/>
      <c r="UPC186" s="190"/>
      <c r="UPD186" s="190"/>
      <c r="UPE186" s="190"/>
      <c r="UPF186" s="190"/>
      <c r="UPG186" s="190"/>
      <c r="UPH186" s="190"/>
      <c r="UPI186" s="190"/>
      <c r="UPJ186" s="190"/>
      <c r="UPK186" s="190"/>
      <c r="UPL186" s="190"/>
      <c r="UPM186" s="190"/>
      <c r="UPN186" s="190"/>
      <c r="UPO186" s="190"/>
      <c r="UPP186" s="190"/>
      <c r="UPQ186" s="190"/>
      <c r="UPR186" s="190"/>
      <c r="UPS186" s="190"/>
      <c r="UPT186" s="190"/>
      <c r="UPU186" s="190"/>
      <c r="UPV186" s="190"/>
      <c r="UPW186" s="190"/>
      <c r="UPX186" s="190"/>
      <c r="UPY186" s="190"/>
      <c r="UPZ186" s="190"/>
      <c r="UQA186" s="190"/>
      <c r="UQB186" s="190"/>
      <c r="UQC186" s="190"/>
      <c r="UQD186" s="190"/>
      <c r="UQE186" s="190"/>
      <c r="UQF186" s="190"/>
      <c r="UQG186" s="190"/>
      <c r="UQH186" s="190"/>
      <c r="UQI186" s="190"/>
      <c r="UQJ186" s="190"/>
      <c r="UQK186" s="190"/>
      <c r="UQL186" s="190"/>
      <c r="UQM186" s="190"/>
      <c r="UQN186" s="190"/>
      <c r="UQO186" s="190"/>
      <c r="UQP186" s="190"/>
      <c r="UQQ186" s="190"/>
      <c r="UQR186" s="190"/>
      <c r="UQS186" s="190"/>
      <c r="UQT186" s="190"/>
      <c r="UQU186" s="190"/>
      <c r="UQV186" s="190"/>
      <c r="UQW186" s="190"/>
      <c r="UQX186" s="190"/>
      <c r="UQY186" s="190"/>
      <c r="UQZ186" s="190"/>
      <c r="URA186" s="190"/>
      <c r="URB186" s="190"/>
      <c r="URC186" s="190"/>
      <c r="URD186" s="190"/>
      <c r="URE186" s="190"/>
      <c r="URF186" s="190"/>
      <c r="URG186" s="190"/>
      <c r="URH186" s="190"/>
      <c r="URI186" s="190"/>
      <c r="URJ186" s="190"/>
      <c r="URK186" s="190"/>
      <c r="URL186" s="190"/>
      <c r="URM186" s="190"/>
      <c r="URN186" s="190"/>
      <c r="URO186" s="190"/>
      <c r="URP186" s="190"/>
      <c r="URQ186" s="190"/>
      <c r="URR186" s="190"/>
      <c r="URS186" s="190"/>
      <c r="URT186" s="190"/>
      <c r="URU186" s="190"/>
      <c r="URV186" s="190"/>
      <c r="URW186" s="190"/>
      <c r="URX186" s="190"/>
      <c r="URY186" s="190"/>
      <c r="URZ186" s="190"/>
      <c r="USA186" s="190"/>
      <c r="USB186" s="190"/>
      <c r="USC186" s="190"/>
      <c r="USD186" s="190"/>
      <c r="USE186" s="190"/>
      <c r="USF186" s="190"/>
      <c r="USG186" s="190"/>
      <c r="USH186" s="190"/>
      <c r="USI186" s="190"/>
      <c r="USJ186" s="190"/>
      <c r="USK186" s="190"/>
      <c r="USL186" s="190"/>
      <c r="USM186" s="190"/>
      <c r="USN186" s="190"/>
      <c r="USO186" s="190"/>
      <c r="USP186" s="190"/>
      <c r="USQ186" s="190"/>
      <c r="USR186" s="190"/>
      <c r="USS186" s="190"/>
      <c r="UST186" s="190"/>
      <c r="USU186" s="190"/>
      <c r="USV186" s="190"/>
      <c r="USW186" s="190"/>
      <c r="USX186" s="190"/>
      <c r="USY186" s="190"/>
      <c r="USZ186" s="190"/>
      <c r="UTA186" s="190"/>
      <c r="UTB186" s="190"/>
      <c r="UTC186" s="190"/>
      <c r="UTD186" s="190"/>
      <c r="UTE186" s="190"/>
      <c r="UTF186" s="190"/>
      <c r="UTG186" s="190"/>
      <c r="UTH186" s="190"/>
      <c r="UTI186" s="190"/>
      <c r="UTJ186" s="190"/>
      <c r="UTK186" s="190"/>
      <c r="UTL186" s="190"/>
      <c r="UTM186" s="190"/>
      <c r="UTN186" s="190"/>
      <c r="UTO186" s="190"/>
      <c r="UTP186" s="190"/>
      <c r="UTQ186" s="190"/>
      <c r="UTR186" s="190"/>
      <c r="UTS186" s="190"/>
      <c r="UTT186" s="190"/>
      <c r="UTU186" s="190"/>
      <c r="UTV186" s="190"/>
      <c r="UTW186" s="190"/>
      <c r="UTX186" s="190"/>
      <c r="UTY186" s="190"/>
      <c r="UTZ186" s="190"/>
      <c r="UUA186" s="190"/>
      <c r="UUB186" s="190"/>
      <c r="UUC186" s="190"/>
      <c r="UUD186" s="190"/>
      <c r="UUE186" s="190"/>
      <c r="UUF186" s="190"/>
      <c r="UUG186" s="190"/>
      <c r="UUH186" s="190"/>
      <c r="UUI186" s="190"/>
      <c r="UUJ186" s="190"/>
      <c r="UUK186" s="190"/>
      <c r="UUL186" s="190"/>
      <c r="UUM186" s="190"/>
      <c r="UUN186" s="190"/>
      <c r="UUO186" s="190"/>
      <c r="UUP186" s="190"/>
      <c r="UUQ186" s="190"/>
      <c r="UUR186" s="190"/>
      <c r="UUS186" s="190"/>
      <c r="UUT186" s="190"/>
      <c r="UUU186" s="190"/>
      <c r="UUV186" s="190"/>
      <c r="UUW186" s="190"/>
      <c r="UUX186" s="190"/>
      <c r="UUY186" s="190"/>
      <c r="UUZ186" s="190"/>
      <c r="UVA186" s="190"/>
      <c r="UVB186" s="190"/>
      <c r="UVC186" s="190"/>
      <c r="UVD186" s="190"/>
      <c r="UVE186" s="190"/>
      <c r="UVF186" s="190"/>
      <c r="UVG186" s="190"/>
      <c r="UVH186" s="190"/>
      <c r="UVI186" s="190"/>
      <c r="UVJ186" s="190"/>
      <c r="UVK186" s="190"/>
      <c r="UVL186" s="190"/>
      <c r="UVM186" s="190"/>
      <c r="UVN186" s="190"/>
      <c r="UVO186" s="190"/>
      <c r="UVP186" s="190"/>
      <c r="UVQ186" s="190"/>
      <c r="UVR186" s="190"/>
      <c r="UVS186" s="190"/>
      <c r="UVT186" s="190"/>
      <c r="UVU186" s="190"/>
      <c r="UVV186" s="190"/>
      <c r="UVW186" s="190"/>
      <c r="UVX186" s="190"/>
      <c r="UVY186" s="190"/>
      <c r="UVZ186" s="190"/>
      <c r="UWA186" s="190"/>
      <c r="UWB186" s="190"/>
      <c r="UWC186" s="190"/>
      <c r="UWD186" s="190"/>
      <c r="UWE186" s="190"/>
      <c r="UWF186" s="190"/>
      <c r="UWG186" s="190"/>
      <c r="UWH186" s="190"/>
      <c r="UWI186" s="190"/>
      <c r="UWJ186" s="190"/>
      <c r="UWK186" s="190"/>
      <c r="UWL186" s="190"/>
      <c r="UWM186" s="190"/>
      <c r="UWN186" s="190"/>
      <c r="UWO186" s="190"/>
      <c r="UWP186" s="190"/>
      <c r="UWQ186" s="190"/>
      <c r="UWR186" s="190"/>
      <c r="UWS186" s="190"/>
      <c r="UWT186" s="190"/>
      <c r="UWU186" s="190"/>
      <c r="UWV186" s="190"/>
      <c r="UWW186" s="190"/>
      <c r="UWX186" s="190"/>
      <c r="UWY186" s="190"/>
      <c r="UWZ186" s="190"/>
      <c r="UXA186" s="190"/>
      <c r="UXB186" s="190"/>
      <c r="UXC186" s="190"/>
      <c r="UXD186" s="190"/>
      <c r="UXE186" s="190"/>
      <c r="UXF186" s="190"/>
      <c r="UXG186" s="190"/>
      <c r="UXH186" s="190"/>
      <c r="UXI186" s="190"/>
      <c r="UXJ186" s="190"/>
      <c r="UXK186" s="190"/>
      <c r="UXL186" s="190"/>
      <c r="UXM186" s="190"/>
      <c r="UXN186" s="190"/>
      <c r="UXO186" s="190"/>
      <c r="UXP186" s="190"/>
      <c r="UXQ186" s="190"/>
      <c r="UXR186" s="190"/>
      <c r="UXS186" s="190"/>
      <c r="UXT186" s="190"/>
      <c r="UXU186" s="190"/>
      <c r="UXV186" s="190"/>
      <c r="UXW186" s="190"/>
      <c r="UXX186" s="190"/>
      <c r="UXY186" s="190"/>
      <c r="UXZ186" s="190"/>
      <c r="UYA186" s="190"/>
      <c r="UYB186" s="190"/>
      <c r="UYC186" s="190"/>
      <c r="UYD186" s="190"/>
      <c r="UYE186" s="190"/>
      <c r="UYF186" s="190"/>
      <c r="UYG186" s="190"/>
      <c r="UYH186" s="190"/>
      <c r="UYI186" s="190"/>
      <c r="UYJ186" s="190"/>
      <c r="UYK186" s="190"/>
      <c r="UYL186" s="190"/>
      <c r="UYM186" s="190"/>
      <c r="UYN186" s="190"/>
      <c r="UYO186" s="190"/>
      <c r="UYP186" s="190"/>
      <c r="UYQ186" s="190"/>
      <c r="UYR186" s="190"/>
      <c r="UYS186" s="190"/>
      <c r="UYT186" s="190"/>
      <c r="UYU186" s="190"/>
      <c r="UYV186" s="190"/>
      <c r="UYW186" s="190"/>
      <c r="UYX186" s="190"/>
      <c r="UYY186" s="190"/>
      <c r="UYZ186" s="190"/>
      <c r="UZA186" s="190"/>
      <c r="UZB186" s="190"/>
      <c r="UZC186" s="190"/>
      <c r="UZD186" s="190"/>
      <c r="UZE186" s="190"/>
      <c r="UZF186" s="190"/>
      <c r="UZG186" s="190"/>
      <c r="UZH186" s="190"/>
      <c r="UZI186" s="190"/>
      <c r="UZJ186" s="190"/>
      <c r="UZK186" s="190"/>
      <c r="UZL186" s="190"/>
      <c r="UZM186" s="190"/>
      <c r="UZN186" s="190"/>
      <c r="UZO186" s="190"/>
      <c r="UZP186" s="190"/>
      <c r="UZQ186" s="190"/>
      <c r="UZR186" s="190"/>
      <c r="UZS186" s="190"/>
      <c r="UZT186" s="190"/>
      <c r="UZU186" s="190"/>
      <c r="UZV186" s="190"/>
      <c r="UZW186" s="190"/>
      <c r="UZX186" s="190"/>
      <c r="UZY186" s="190"/>
      <c r="UZZ186" s="190"/>
      <c r="VAA186" s="190"/>
      <c r="VAB186" s="190"/>
      <c r="VAC186" s="190"/>
      <c r="VAD186" s="190"/>
      <c r="VAE186" s="190"/>
      <c r="VAF186" s="190"/>
      <c r="VAG186" s="190"/>
      <c r="VAH186" s="190"/>
      <c r="VAI186" s="190"/>
      <c r="VAJ186" s="190"/>
      <c r="VAK186" s="190"/>
      <c r="VAL186" s="190"/>
      <c r="VAM186" s="190"/>
      <c r="VAN186" s="190"/>
      <c r="VAO186" s="190"/>
      <c r="VAP186" s="190"/>
      <c r="VAQ186" s="190"/>
      <c r="VAR186" s="190"/>
      <c r="VAS186" s="190"/>
      <c r="VAT186" s="190"/>
      <c r="VAU186" s="190"/>
      <c r="VAV186" s="190"/>
      <c r="VAW186" s="190"/>
      <c r="VAX186" s="190"/>
      <c r="VAY186" s="190"/>
      <c r="VAZ186" s="190"/>
      <c r="VBA186" s="190"/>
      <c r="VBB186" s="190"/>
      <c r="VBC186" s="190"/>
      <c r="VBD186" s="190"/>
      <c r="VBE186" s="190"/>
      <c r="VBF186" s="190"/>
      <c r="VBG186" s="190"/>
      <c r="VBH186" s="190"/>
      <c r="VBI186" s="190"/>
      <c r="VBJ186" s="190"/>
      <c r="VBK186" s="190"/>
      <c r="VBL186" s="190"/>
      <c r="VBM186" s="190"/>
      <c r="VBN186" s="190"/>
      <c r="VBO186" s="190"/>
      <c r="VBP186" s="190"/>
      <c r="VBQ186" s="190"/>
      <c r="VBR186" s="190"/>
      <c r="VBS186" s="190"/>
      <c r="VBT186" s="190"/>
      <c r="VBU186" s="190"/>
      <c r="VBV186" s="190"/>
      <c r="VBW186" s="190"/>
      <c r="VBX186" s="190"/>
      <c r="VBY186" s="190"/>
      <c r="VBZ186" s="190"/>
      <c r="VCA186" s="190"/>
      <c r="VCB186" s="190"/>
      <c r="VCC186" s="190"/>
      <c r="VCD186" s="190"/>
      <c r="VCE186" s="190"/>
      <c r="VCF186" s="190"/>
      <c r="VCG186" s="190"/>
      <c r="VCH186" s="190"/>
      <c r="VCI186" s="190"/>
      <c r="VCJ186" s="190"/>
      <c r="VCK186" s="190"/>
      <c r="VCL186" s="190"/>
      <c r="VCM186" s="190"/>
      <c r="VCN186" s="190"/>
      <c r="VCO186" s="190"/>
      <c r="VCP186" s="190"/>
      <c r="VCQ186" s="190"/>
      <c r="VCR186" s="190"/>
      <c r="VCS186" s="190"/>
      <c r="VCT186" s="190"/>
      <c r="VCU186" s="190"/>
      <c r="VCV186" s="190"/>
      <c r="VCW186" s="190"/>
      <c r="VCX186" s="190"/>
      <c r="VCY186" s="190"/>
      <c r="VCZ186" s="190"/>
      <c r="VDA186" s="190"/>
      <c r="VDB186" s="190"/>
      <c r="VDC186" s="190"/>
      <c r="VDD186" s="190"/>
      <c r="VDE186" s="190"/>
      <c r="VDF186" s="190"/>
      <c r="VDG186" s="190"/>
      <c r="VDH186" s="190"/>
      <c r="VDI186" s="190"/>
      <c r="VDJ186" s="190"/>
      <c r="VDK186" s="190"/>
      <c r="VDL186" s="190"/>
      <c r="VDM186" s="190"/>
      <c r="VDN186" s="190"/>
      <c r="VDO186" s="190"/>
      <c r="VDP186" s="190"/>
      <c r="VDQ186" s="190"/>
      <c r="VDR186" s="190"/>
      <c r="VDS186" s="190"/>
      <c r="VDT186" s="190"/>
      <c r="VDU186" s="190"/>
      <c r="VDV186" s="190"/>
      <c r="VDW186" s="190"/>
      <c r="VDX186" s="190"/>
      <c r="VDY186" s="190"/>
      <c r="VDZ186" s="190"/>
      <c r="VEA186" s="190"/>
      <c r="VEB186" s="190"/>
      <c r="VEC186" s="190"/>
      <c r="VED186" s="190"/>
      <c r="VEE186" s="190"/>
      <c r="VEF186" s="190"/>
      <c r="VEG186" s="190"/>
      <c r="VEH186" s="190"/>
      <c r="VEI186" s="190"/>
      <c r="VEJ186" s="190"/>
      <c r="VEK186" s="190"/>
      <c r="VEL186" s="190"/>
      <c r="VEM186" s="190"/>
      <c r="VEN186" s="190"/>
      <c r="VEO186" s="190"/>
      <c r="VEP186" s="190"/>
      <c r="VEQ186" s="190"/>
      <c r="VER186" s="190"/>
      <c r="VES186" s="190"/>
      <c r="VET186" s="190"/>
      <c r="VEU186" s="190"/>
      <c r="VEV186" s="190"/>
      <c r="VEW186" s="190"/>
      <c r="VEX186" s="190"/>
      <c r="VEY186" s="190"/>
      <c r="VEZ186" s="190"/>
      <c r="VFA186" s="190"/>
      <c r="VFB186" s="190"/>
      <c r="VFC186" s="190"/>
      <c r="VFD186" s="190"/>
      <c r="VFE186" s="190"/>
      <c r="VFF186" s="190"/>
      <c r="VFG186" s="190"/>
      <c r="VFH186" s="190"/>
      <c r="VFI186" s="190"/>
      <c r="VFJ186" s="190"/>
      <c r="VFK186" s="190"/>
      <c r="VFL186" s="190"/>
      <c r="VFM186" s="190"/>
      <c r="VFN186" s="190"/>
      <c r="VFO186" s="190"/>
      <c r="VFP186" s="190"/>
      <c r="VFQ186" s="190"/>
      <c r="VFR186" s="190"/>
      <c r="VFS186" s="190"/>
      <c r="VFT186" s="190"/>
      <c r="VFU186" s="190"/>
      <c r="VFV186" s="190"/>
      <c r="VFW186" s="190"/>
      <c r="VFX186" s="190"/>
      <c r="VFY186" s="190"/>
      <c r="VFZ186" s="190"/>
      <c r="VGA186" s="190"/>
      <c r="VGB186" s="190"/>
      <c r="VGC186" s="190"/>
      <c r="VGD186" s="190"/>
      <c r="VGE186" s="190"/>
      <c r="VGF186" s="190"/>
      <c r="VGG186" s="190"/>
      <c r="VGH186" s="190"/>
      <c r="VGI186" s="190"/>
      <c r="VGJ186" s="190"/>
      <c r="VGK186" s="190"/>
      <c r="VGL186" s="190"/>
      <c r="VGM186" s="190"/>
      <c r="VGN186" s="190"/>
      <c r="VGO186" s="190"/>
      <c r="VGP186" s="190"/>
      <c r="VGQ186" s="190"/>
      <c r="VGR186" s="190"/>
      <c r="VGS186" s="190"/>
      <c r="VGT186" s="190"/>
      <c r="VGU186" s="190"/>
      <c r="VGV186" s="190"/>
      <c r="VGW186" s="190"/>
      <c r="VGX186" s="190"/>
      <c r="VGY186" s="190"/>
      <c r="VGZ186" s="190"/>
      <c r="VHA186" s="190"/>
      <c r="VHB186" s="190"/>
      <c r="VHC186" s="190"/>
      <c r="VHD186" s="190"/>
      <c r="VHE186" s="190"/>
      <c r="VHF186" s="190"/>
      <c r="VHG186" s="190"/>
      <c r="VHH186" s="190"/>
      <c r="VHI186" s="190"/>
      <c r="VHJ186" s="190"/>
      <c r="VHK186" s="190"/>
      <c r="VHL186" s="190"/>
      <c r="VHM186" s="190"/>
      <c r="VHN186" s="190"/>
      <c r="VHO186" s="190"/>
      <c r="VHP186" s="190"/>
      <c r="VHQ186" s="190"/>
      <c r="VHR186" s="190"/>
      <c r="VHS186" s="190"/>
      <c r="VHT186" s="190"/>
      <c r="VHU186" s="190"/>
      <c r="VHV186" s="190"/>
      <c r="VHW186" s="190"/>
      <c r="VHX186" s="190"/>
      <c r="VHY186" s="190"/>
      <c r="VHZ186" s="190"/>
      <c r="VIA186" s="190"/>
      <c r="VIB186" s="190"/>
      <c r="VIC186" s="190"/>
      <c r="VID186" s="190"/>
      <c r="VIE186" s="190"/>
      <c r="VIF186" s="190"/>
      <c r="VIG186" s="190"/>
      <c r="VIH186" s="190"/>
      <c r="VII186" s="190"/>
      <c r="VIJ186" s="190"/>
      <c r="VIK186" s="190"/>
      <c r="VIL186" s="190"/>
      <c r="VIM186" s="190"/>
      <c r="VIN186" s="190"/>
      <c r="VIO186" s="190"/>
      <c r="VIP186" s="190"/>
      <c r="VIQ186" s="190"/>
      <c r="VIR186" s="190"/>
      <c r="VIS186" s="190"/>
      <c r="VIT186" s="190"/>
      <c r="VIU186" s="190"/>
      <c r="VIV186" s="190"/>
      <c r="VIW186" s="190"/>
      <c r="VIX186" s="190"/>
      <c r="VIY186" s="190"/>
      <c r="VIZ186" s="190"/>
      <c r="VJA186" s="190"/>
      <c r="VJB186" s="190"/>
      <c r="VJC186" s="190"/>
      <c r="VJD186" s="190"/>
      <c r="VJE186" s="190"/>
      <c r="VJF186" s="190"/>
      <c r="VJG186" s="190"/>
      <c r="VJH186" s="190"/>
      <c r="VJI186" s="190"/>
      <c r="VJJ186" s="190"/>
      <c r="VJK186" s="190"/>
      <c r="VJL186" s="190"/>
      <c r="VJM186" s="190"/>
      <c r="VJN186" s="190"/>
      <c r="VJO186" s="190"/>
      <c r="VJP186" s="190"/>
      <c r="VJQ186" s="190"/>
      <c r="VJR186" s="190"/>
      <c r="VJS186" s="190"/>
      <c r="VJT186" s="190"/>
      <c r="VJU186" s="190"/>
      <c r="VJV186" s="190"/>
      <c r="VJW186" s="190"/>
      <c r="VJX186" s="190"/>
      <c r="VJY186" s="190"/>
      <c r="VJZ186" s="190"/>
      <c r="VKA186" s="190"/>
      <c r="VKB186" s="190"/>
      <c r="VKC186" s="190"/>
      <c r="VKD186" s="190"/>
      <c r="VKE186" s="190"/>
      <c r="VKF186" s="190"/>
      <c r="VKG186" s="190"/>
      <c r="VKH186" s="190"/>
      <c r="VKI186" s="190"/>
      <c r="VKJ186" s="190"/>
      <c r="VKK186" s="190"/>
      <c r="VKL186" s="190"/>
      <c r="VKM186" s="190"/>
      <c r="VKN186" s="190"/>
      <c r="VKO186" s="190"/>
      <c r="VKP186" s="190"/>
      <c r="VKQ186" s="190"/>
      <c r="VKR186" s="190"/>
      <c r="VKS186" s="190"/>
      <c r="VKT186" s="190"/>
      <c r="VKU186" s="190"/>
      <c r="VKV186" s="190"/>
      <c r="VKW186" s="190"/>
      <c r="VKX186" s="190"/>
      <c r="VKY186" s="190"/>
      <c r="VKZ186" s="190"/>
      <c r="VLA186" s="190"/>
      <c r="VLB186" s="190"/>
      <c r="VLC186" s="190"/>
      <c r="VLD186" s="190"/>
      <c r="VLE186" s="190"/>
      <c r="VLF186" s="190"/>
      <c r="VLG186" s="190"/>
      <c r="VLH186" s="190"/>
      <c r="VLI186" s="190"/>
      <c r="VLJ186" s="190"/>
      <c r="VLK186" s="190"/>
      <c r="VLL186" s="190"/>
      <c r="VLM186" s="190"/>
      <c r="VLN186" s="190"/>
      <c r="VLO186" s="190"/>
      <c r="VLP186" s="190"/>
      <c r="VLQ186" s="190"/>
      <c r="VLR186" s="190"/>
      <c r="VLS186" s="190"/>
      <c r="VLT186" s="190"/>
      <c r="VLU186" s="190"/>
      <c r="VLV186" s="190"/>
      <c r="VLW186" s="190"/>
      <c r="VLX186" s="190"/>
      <c r="VLY186" s="190"/>
      <c r="VLZ186" s="190"/>
      <c r="VMA186" s="190"/>
      <c r="VMB186" s="190"/>
      <c r="VMC186" s="190"/>
      <c r="VMD186" s="190"/>
      <c r="VME186" s="190"/>
      <c r="VMF186" s="190"/>
      <c r="VMG186" s="190"/>
      <c r="VMH186" s="190"/>
      <c r="VMI186" s="190"/>
      <c r="VMJ186" s="190"/>
      <c r="VMK186" s="190"/>
      <c r="VML186" s="190"/>
      <c r="VMM186" s="190"/>
      <c r="VMN186" s="190"/>
      <c r="VMO186" s="190"/>
      <c r="VMP186" s="190"/>
      <c r="VMQ186" s="190"/>
      <c r="VMR186" s="190"/>
      <c r="VMS186" s="190"/>
      <c r="VMT186" s="190"/>
      <c r="VMU186" s="190"/>
      <c r="VMV186" s="190"/>
      <c r="VMW186" s="190"/>
      <c r="VMX186" s="190"/>
      <c r="VMY186" s="190"/>
      <c r="VMZ186" s="190"/>
      <c r="VNA186" s="190"/>
      <c r="VNB186" s="190"/>
      <c r="VNC186" s="190"/>
      <c r="VND186" s="190"/>
      <c r="VNE186" s="190"/>
      <c r="VNF186" s="190"/>
      <c r="VNG186" s="190"/>
      <c r="VNH186" s="190"/>
      <c r="VNI186" s="190"/>
      <c r="VNJ186" s="190"/>
      <c r="VNK186" s="190"/>
      <c r="VNL186" s="190"/>
      <c r="VNM186" s="190"/>
      <c r="VNN186" s="190"/>
      <c r="VNO186" s="190"/>
      <c r="VNP186" s="190"/>
      <c r="VNQ186" s="190"/>
      <c r="VNR186" s="190"/>
      <c r="VNS186" s="190"/>
      <c r="VNT186" s="190"/>
      <c r="VNU186" s="190"/>
      <c r="VNV186" s="190"/>
      <c r="VNW186" s="190"/>
      <c r="VNX186" s="190"/>
      <c r="VNY186" s="190"/>
      <c r="VNZ186" s="190"/>
      <c r="VOA186" s="190"/>
      <c r="VOB186" s="190"/>
      <c r="VOC186" s="190"/>
      <c r="VOD186" s="190"/>
      <c r="VOE186" s="190"/>
      <c r="VOF186" s="190"/>
      <c r="VOG186" s="190"/>
      <c r="VOH186" s="190"/>
      <c r="VOI186" s="190"/>
      <c r="VOJ186" s="190"/>
      <c r="VOK186" s="190"/>
      <c r="VOL186" s="190"/>
      <c r="VOM186" s="190"/>
      <c r="VON186" s="190"/>
      <c r="VOO186" s="190"/>
      <c r="VOP186" s="190"/>
      <c r="VOQ186" s="190"/>
      <c r="VOR186" s="190"/>
      <c r="VOS186" s="190"/>
      <c r="VOT186" s="190"/>
      <c r="VOU186" s="190"/>
      <c r="VOV186" s="190"/>
      <c r="VOW186" s="190"/>
      <c r="VOX186" s="190"/>
      <c r="VOY186" s="190"/>
      <c r="VOZ186" s="190"/>
      <c r="VPA186" s="190"/>
      <c r="VPB186" s="190"/>
      <c r="VPC186" s="190"/>
      <c r="VPD186" s="190"/>
      <c r="VPE186" s="190"/>
      <c r="VPF186" s="190"/>
      <c r="VPG186" s="190"/>
      <c r="VPH186" s="190"/>
      <c r="VPI186" s="190"/>
      <c r="VPJ186" s="190"/>
      <c r="VPK186" s="190"/>
      <c r="VPL186" s="190"/>
      <c r="VPM186" s="190"/>
      <c r="VPN186" s="190"/>
      <c r="VPO186" s="190"/>
      <c r="VPP186" s="190"/>
      <c r="VPQ186" s="190"/>
      <c r="VPR186" s="190"/>
      <c r="VPS186" s="190"/>
      <c r="VPT186" s="190"/>
      <c r="VPU186" s="190"/>
      <c r="VPV186" s="190"/>
      <c r="VPW186" s="190"/>
      <c r="VPX186" s="190"/>
      <c r="VPY186" s="190"/>
      <c r="VPZ186" s="190"/>
      <c r="VQA186" s="190"/>
      <c r="VQB186" s="190"/>
      <c r="VQC186" s="190"/>
      <c r="VQD186" s="190"/>
      <c r="VQE186" s="190"/>
      <c r="VQF186" s="190"/>
      <c r="VQG186" s="190"/>
      <c r="VQH186" s="190"/>
      <c r="VQI186" s="190"/>
      <c r="VQJ186" s="190"/>
      <c r="VQK186" s="190"/>
      <c r="VQL186" s="190"/>
      <c r="VQM186" s="190"/>
      <c r="VQN186" s="190"/>
      <c r="VQO186" s="190"/>
      <c r="VQP186" s="190"/>
      <c r="VQQ186" s="190"/>
      <c r="VQR186" s="190"/>
      <c r="VQS186" s="190"/>
      <c r="VQT186" s="190"/>
      <c r="VQU186" s="190"/>
      <c r="VQV186" s="190"/>
      <c r="VQW186" s="190"/>
      <c r="VQX186" s="190"/>
      <c r="VQY186" s="190"/>
      <c r="VQZ186" s="190"/>
      <c r="VRA186" s="190"/>
      <c r="VRB186" s="190"/>
      <c r="VRC186" s="190"/>
      <c r="VRD186" s="190"/>
      <c r="VRE186" s="190"/>
      <c r="VRF186" s="190"/>
      <c r="VRG186" s="190"/>
      <c r="VRH186" s="190"/>
      <c r="VRI186" s="190"/>
      <c r="VRJ186" s="190"/>
      <c r="VRK186" s="190"/>
      <c r="VRL186" s="190"/>
      <c r="VRM186" s="190"/>
      <c r="VRN186" s="190"/>
      <c r="VRO186" s="190"/>
      <c r="VRP186" s="190"/>
      <c r="VRQ186" s="190"/>
      <c r="VRR186" s="190"/>
      <c r="VRS186" s="190"/>
      <c r="VRT186" s="190"/>
      <c r="VRU186" s="190"/>
      <c r="VRV186" s="190"/>
      <c r="VRW186" s="190"/>
      <c r="VRX186" s="190"/>
      <c r="VRY186" s="190"/>
      <c r="VRZ186" s="190"/>
      <c r="VSA186" s="190"/>
      <c r="VSB186" s="190"/>
      <c r="VSC186" s="190"/>
      <c r="VSD186" s="190"/>
      <c r="VSE186" s="190"/>
      <c r="VSF186" s="190"/>
      <c r="VSG186" s="190"/>
      <c r="VSH186" s="190"/>
      <c r="VSI186" s="190"/>
      <c r="VSJ186" s="190"/>
      <c r="VSK186" s="190"/>
      <c r="VSL186" s="190"/>
      <c r="VSM186" s="190"/>
      <c r="VSN186" s="190"/>
      <c r="VSO186" s="190"/>
      <c r="VSP186" s="190"/>
      <c r="VSQ186" s="190"/>
      <c r="VSR186" s="190"/>
      <c r="VSS186" s="190"/>
      <c r="VST186" s="190"/>
      <c r="VSU186" s="190"/>
      <c r="VSV186" s="190"/>
      <c r="VSW186" s="190"/>
      <c r="VSX186" s="190"/>
      <c r="VSY186" s="190"/>
      <c r="VSZ186" s="190"/>
      <c r="VTA186" s="190"/>
      <c r="VTB186" s="190"/>
      <c r="VTC186" s="190"/>
      <c r="VTD186" s="190"/>
      <c r="VTE186" s="190"/>
      <c r="VTF186" s="190"/>
      <c r="VTG186" s="190"/>
      <c r="VTH186" s="190"/>
      <c r="VTI186" s="190"/>
      <c r="VTJ186" s="190"/>
      <c r="VTK186" s="190"/>
      <c r="VTL186" s="190"/>
      <c r="VTM186" s="190"/>
      <c r="VTN186" s="190"/>
      <c r="VTO186" s="190"/>
      <c r="VTP186" s="190"/>
      <c r="VTQ186" s="190"/>
      <c r="VTR186" s="190"/>
      <c r="VTS186" s="190"/>
      <c r="VTT186" s="190"/>
      <c r="VTU186" s="190"/>
      <c r="VTV186" s="190"/>
      <c r="VTW186" s="190"/>
      <c r="VTX186" s="190"/>
      <c r="VTY186" s="190"/>
      <c r="VTZ186" s="190"/>
      <c r="VUA186" s="190"/>
      <c r="VUB186" s="190"/>
      <c r="VUC186" s="190"/>
      <c r="VUD186" s="190"/>
      <c r="VUE186" s="190"/>
      <c r="VUF186" s="190"/>
      <c r="VUG186" s="190"/>
      <c r="VUH186" s="190"/>
      <c r="VUI186" s="190"/>
      <c r="VUJ186" s="190"/>
      <c r="VUK186" s="190"/>
      <c r="VUL186" s="190"/>
      <c r="VUM186" s="190"/>
      <c r="VUN186" s="190"/>
      <c r="VUO186" s="190"/>
      <c r="VUP186" s="190"/>
      <c r="VUQ186" s="190"/>
      <c r="VUR186" s="190"/>
      <c r="VUS186" s="190"/>
      <c r="VUT186" s="190"/>
      <c r="VUU186" s="190"/>
      <c r="VUV186" s="190"/>
      <c r="VUW186" s="190"/>
      <c r="VUX186" s="190"/>
      <c r="VUY186" s="190"/>
      <c r="VUZ186" s="190"/>
      <c r="VVA186" s="190"/>
      <c r="VVB186" s="190"/>
      <c r="VVC186" s="190"/>
      <c r="VVD186" s="190"/>
      <c r="VVE186" s="190"/>
      <c r="VVF186" s="190"/>
      <c r="VVG186" s="190"/>
      <c r="VVH186" s="190"/>
      <c r="VVI186" s="190"/>
      <c r="VVJ186" s="190"/>
      <c r="VVK186" s="190"/>
      <c r="VVL186" s="190"/>
      <c r="VVM186" s="190"/>
      <c r="VVN186" s="190"/>
      <c r="VVO186" s="190"/>
      <c r="VVP186" s="190"/>
      <c r="VVQ186" s="190"/>
      <c r="VVR186" s="190"/>
      <c r="VVS186" s="190"/>
      <c r="VVT186" s="190"/>
      <c r="VVU186" s="190"/>
      <c r="VVV186" s="190"/>
      <c r="VVW186" s="190"/>
      <c r="VVX186" s="190"/>
      <c r="VVY186" s="190"/>
      <c r="VVZ186" s="190"/>
      <c r="VWA186" s="190"/>
      <c r="VWB186" s="190"/>
      <c r="VWC186" s="190"/>
      <c r="VWD186" s="190"/>
      <c r="VWE186" s="190"/>
      <c r="VWF186" s="190"/>
      <c r="VWG186" s="190"/>
      <c r="VWH186" s="190"/>
      <c r="VWI186" s="190"/>
      <c r="VWJ186" s="190"/>
      <c r="VWK186" s="190"/>
      <c r="VWL186" s="190"/>
      <c r="VWM186" s="190"/>
      <c r="VWN186" s="190"/>
      <c r="VWO186" s="190"/>
      <c r="VWP186" s="190"/>
      <c r="VWQ186" s="190"/>
      <c r="VWR186" s="190"/>
      <c r="VWS186" s="190"/>
      <c r="VWT186" s="190"/>
      <c r="VWU186" s="190"/>
      <c r="VWV186" s="190"/>
      <c r="VWW186" s="190"/>
      <c r="VWX186" s="190"/>
      <c r="VWY186" s="190"/>
      <c r="VWZ186" s="190"/>
      <c r="VXA186" s="190"/>
      <c r="VXB186" s="190"/>
      <c r="VXC186" s="190"/>
      <c r="VXD186" s="190"/>
      <c r="VXE186" s="190"/>
      <c r="VXF186" s="190"/>
      <c r="VXG186" s="190"/>
      <c r="VXH186" s="190"/>
      <c r="VXI186" s="190"/>
      <c r="VXJ186" s="190"/>
      <c r="VXK186" s="190"/>
      <c r="VXL186" s="190"/>
      <c r="VXM186" s="190"/>
      <c r="VXN186" s="190"/>
      <c r="VXO186" s="190"/>
      <c r="VXP186" s="190"/>
      <c r="VXQ186" s="190"/>
      <c r="VXR186" s="190"/>
      <c r="VXS186" s="190"/>
      <c r="VXT186" s="190"/>
      <c r="VXU186" s="190"/>
      <c r="VXV186" s="190"/>
      <c r="VXW186" s="190"/>
      <c r="VXX186" s="190"/>
      <c r="VXY186" s="190"/>
      <c r="VXZ186" s="190"/>
      <c r="VYA186" s="190"/>
      <c r="VYB186" s="190"/>
      <c r="VYC186" s="190"/>
      <c r="VYD186" s="190"/>
      <c r="VYE186" s="190"/>
      <c r="VYF186" s="190"/>
      <c r="VYG186" s="190"/>
      <c r="VYH186" s="190"/>
      <c r="VYI186" s="190"/>
      <c r="VYJ186" s="190"/>
      <c r="VYK186" s="190"/>
      <c r="VYL186" s="190"/>
      <c r="VYM186" s="190"/>
      <c r="VYN186" s="190"/>
      <c r="VYO186" s="190"/>
      <c r="VYP186" s="190"/>
      <c r="VYQ186" s="190"/>
      <c r="VYR186" s="190"/>
      <c r="VYS186" s="190"/>
      <c r="VYT186" s="190"/>
      <c r="VYU186" s="190"/>
      <c r="VYV186" s="190"/>
      <c r="VYW186" s="190"/>
      <c r="VYX186" s="190"/>
      <c r="VYY186" s="190"/>
      <c r="VYZ186" s="190"/>
      <c r="VZA186" s="190"/>
      <c r="VZB186" s="190"/>
      <c r="VZC186" s="190"/>
      <c r="VZD186" s="190"/>
      <c r="VZE186" s="190"/>
      <c r="VZF186" s="190"/>
      <c r="VZG186" s="190"/>
      <c r="VZH186" s="190"/>
      <c r="VZI186" s="190"/>
      <c r="VZJ186" s="190"/>
      <c r="VZK186" s="190"/>
      <c r="VZL186" s="190"/>
      <c r="VZM186" s="190"/>
      <c r="VZN186" s="190"/>
      <c r="VZO186" s="190"/>
      <c r="VZP186" s="190"/>
      <c r="VZQ186" s="190"/>
      <c r="VZR186" s="190"/>
      <c r="VZS186" s="190"/>
      <c r="VZT186" s="190"/>
      <c r="VZU186" s="190"/>
      <c r="VZV186" s="190"/>
      <c r="VZW186" s="190"/>
      <c r="VZX186" s="190"/>
      <c r="VZY186" s="190"/>
      <c r="VZZ186" s="190"/>
      <c r="WAA186" s="190"/>
      <c r="WAB186" s="190"/>
      <c r="WAC186" s="190"/>
      <c r="WAD186" s="190"/>
      <c r="WAE186" s="190"/>
      <c r="WAF186" s="190"/>
      <c r="WAG186" s="190"/>
      <c r="WAH186" s="190"/>
      <c r="WAI186" s="190"/>
      <c r="WAJ186" s="190"/>
      <c r="WAK186" s="190"/>
      <c r="WAL186" s="190"/>
      <c r="WAM186" s="190"/>
      <c r="WAN186" s="190"/>
      <c r="WAO186" s="190"/>
      <c r="WAP186" s="190"/>
      <c r="WAQ186" s="190"/>
      <c r="WAR186" s="190"/>
      <c r="WAS186" s="190"/>
      <c r="WAT186" s="190"/>
      <c r="WAU186" s="190"/>
      <c r="WAV186" s="190"/>
      <c r="WAW186" s="190"/>
      <c r="WAX186" s="190"/>
      <c r="WAY186" s="190"/>
      <c r="WAZ186" s="190"/>
      <c r="WBA186" s="190"/>
      <c r="WBB186" s="190"/>
      <c r="WBC186" s="190"/>
      <c r="WBD186" s="190"/>
      <c r="WBE186" s="190"/>
      <c r="WBF186" s="190"/>
      <c r="WBG186" s="190"/>
      <c r="WBH186" s="190"/>
      <c r="WBI186" s="190"/>
      <c r="WBJ186" s="190"/>
      <c r="WBK186" s="190"/>
      <c r="WBL186" s="190"/>
      <c r="WBM186" s="190"/>
      <c r="WBN186" s="190"/>
      <c r="WBO186" s="190"/>
      <c r="WBP186" s="190"/>
      <c r="WBQ186" s="190"/>
      <c r="WBR186" s="190"/>
      <c r="WBS186" s="190"/>
      <c r="WBT186" s="190"/>
      <c r="WBU186" s="190"/>
      <c r="WBV186" s="190"/>
      <c r="WBW186" s="190"/>
      <c r="WBX186" s="190"/>
      <c r="WBY186" s="190"/>
      <c r="WBZ186" s="190"/>
      <c r="WCA186" s="190"/>
      <c r="WCB186" s="190"/>
      <c r="WCC186" s="190"/>
      <c r="WCD186" s="190"/>
      <c r="WCE186" s="190"/>
      <c r="WCF186" s="190"/>
      <c r="WCG186" s="190"/>
      <c r="WCH186" s="190"/>
      <c r="WCI186" s="190"/>
      <c r="WCJ186" s="190"/>
      <c r="WCK186" s="190"/>
      <c r="WCL186" s="190"/>
      <c r="WCM186" s="190"/>
      <c r="WCN186" s="190"/>
      <c r="WCO186" s="190"/>
      <c r="WCP186" s="190"/>
      <c r="WCQ186" s="190"/>
      <c r="WCR186" s="190"/>
      <c r="WCS186" s="190"/>
      <c r="WCT186" s="190"/>
      <c r="WCU186" s="190"/>
      <c r="WCV186" s="190"/>
      <c r="WCW186" s="190"/>
      <c r="WCX186" s="190"/>
      <c r="WCY186" s="190"/>
      <c r="WCZ186" s="190"/>
      <c r="WDA186" s="190"/>
      <c r="WDB186" s="190"/>
      <c r="WDC186" s="190"/>
      <c r="WDD186" s="190"/>
      <c r="WDE186" s="190"/>
      <c r="WDF186" s="190"/>
      <c r="WDG186" s="190"/>
      <c r="WDH186" s="190"/>
      <c r="WDI186" s="190"/>
      <c r="WDJ186" s="190"/>
      <c r="WDK186" s="190"/>
      <c r="WDL186" s="190"/>
      <c r="WDM186" s="190"/>
      <c r="WDN186" s="190"/>
      <c r="WDO186" s="190"/>
      <c r="WDP186" s="190"/>
      <c r="WDQ186" s="190"/>
      <c r="WDR186" s="190"/>
      <c r="WDS186" s="190"/>
      <c r="WDT186" s="190"/>
      <c r="WDU186" s="190"/>
      <c r="WDV186" s="190"/>
      <c r="WDW186" s="190"/>
      <c r="WDX186" s="190"/>
      <c r="WDY186" s="190"/>
      <c r="WDZ186" s="190"/>
      <c r="WEA186" s="190"/>
      <c r="WEB186" s="190"/>
      <c r="WEC186" s="190"/>
      <c r="WED186" s="190"/>
      <c r="WEE186" s="190"/>
      <c r="WEF186" s="190"/>
      <c r="WEG186" s="190"/>
      <c r="WEH186" s="190"/>
      <c r="WEI186" s="190"/>
      <c r="WEJ186" s="190"/>
      <c r="WEK186" s="190"/>
      <c r="WEL186" s="190"/>
      <c r="WEM186" s="190"/>
      <c r="WEN186" s="190"/>
      <c r="WEO186" s="190"/>
      <c r="WEP186" s="190"/>
      <c r="WEQ186" s="190"/>
      <c r="WER186" s="190"/>
      <c r="WES186" s="190"/>
      <c r="WET186" s="190"/>
      <c r="WEU186" s="190"/>
      <c r="WEV186" s="190"/>
      <c r="WEW186" s="190"/>
      <c r="WEX186" s="190"/>
      <c r="WEY186" s="190"/>
      <c r="WEZ186" s="190"/>
      <c r="WFA186" s="190"/>
      <c r="WFB186" s="190"/>
      <c r="WFC186" s="190"/>
      <c r="WFD186" s="190"/>
      <c r="WFE186" s="190"/>
      <c r="WFF186" s="190"/>
      <c r="WFG186" s="190"/>
      <c r="WFH186" s="190"/>
      <c r="WFI186" s="190"/>
      <c r="WFJ186" s="190"/>
      <c r="WFK186" s="190"/>
      <c r="WFL186" s="190"/>
      <c r="WFM186" s="190"/>
      <c r="WFN186" s="190"/>
      <c r="WFO186" s="190"/>
      <c r="WFP186" s="190"/>
      <c r="WFQ186" s="190"/>
      <c r="WFR186" s="190"/>
      <c r="WFS186" s="190"/>
      <c r="WFT186" s="190"/>
      <c r="WFU186" s="190"/>
      <c r="WFV186" s="190"/>
      <c r="WFW186" s="190"/>
      <c r="WFX186" s="190"/>
      <c r="WFY186" s="190"/>
      <c r="WFZ186" s="190"/>
      <c r="WGA186" s="190"/>
      <c r="WGB186" s="190"/>
      <c r="WGC186" s="190"/>
      <c r="WGD186" s="190"/>
      <c r="WGE186" s="190"/>
      <c r="WGF186" s="190"/>
      <c r="WGG186" s="190"/>
      <c r="WGH186" s="190"/>
      <c r="WGI186" s="190"/>
      <c r="WGJ186" s="190"/>
      <c r="WGK186" s="190"/>
      <c r="WGL186" s="190"/>
      <c r="WGM186" s="190"/>
      <c r="WGN186" s="190"/>
      <c r="WGO186" s="190"/>
      <c r="WGP186" s="190"/>
      <c r="WGQ186" s="190"/>
      <c r="WGR186" s="190"/>
      <c r="WGS186" s="190"/>
      <c r="WGT186" s="190"/>
      <c r="WGU186" s="190"/>
      <c r="WGV186" s="190"/>
      <c r="WGW186" s="190"/>
      <c r="WGX186" s="190"/>
      <c r="WGY186" s="190"/>
      <c r="WGZ186" s="190"/>
      <c r="WHA186" s="190"/>
      <c r="WHB186" s="190"/>
      <c r="WHC186" s="190"/>
      <c r="WHD186" s="190"/>
      <c r="WHE186" s="190"/>
      <c r="WHF186" s="190"/>
      <c r="WHG186" s="190"/>
      <c r="WHH186" s="190"/>
      <c r="WHI186" s="190"/>
      <c r="WHJ186" s="190"/>
      <c r="WHK186" s="190"/>
      <c r="WHL186" s="190"/>
      <c r="WHM186" s="190"/>
      <c r="WHN186" s="190"/>
      <c r="WHO186" s="190"/>
      <c r="WHP186" s="190"/>
      <c r="WHQ186" s="190"/>
      <c r="WHR186" s="190"/>
      <c r="WHS186" s="190"/>
      <c r="WHT186" s="190"/>
      <c r="WHU186" s="190"/>
      <c r="WHV186" s="190"/>
      <c r="WHW186" s="190"/>
      <c r="WHX186" s="190"/>
      <c r="WHY186" s="190"/>
      <c r="WHZ186" s="190"/>
      <c r="WIA186" s="190"/>
      <c r="WIB186" s="190"/>
      <c r="WIC186" s="190"/>
      <c r="WID186" s="190"/>
      <c r="WIE186" s="190"/>
      <c r="WIF186" s="190"/>
      <c r="WIG186" s="190"/>
      <c r="WIH186" s="190"/>
      <c r="WII186" s="190"/>
      <c r="WIJ186" s="190"/>
      <c r="WIK186" s="190"/>
      <c r="WIL186" s="190"/>
      <c r="WIM186" s="190"/>
      <c r="WIN186" s="190"/>
      <c r="WIO186" s="190"/>
      <c r="WIP186" s="190"/>
      <c r="WIQ186" s="190"/>
      <c r="WIR186" s="190"/>
      <c r="WIS186" s="190"/>
      <c r="WIT186" s="190"/>
      <c r="WIU186" s="190"/>
      <c r="WIV186" s="190"/>
      <c r="WIW186" s="190"/>
      <c r="WIX186" s="190"/>
      <c r="WIY186" s="190"/>
      <c r="WIZ186" s="190"/>
      <c r="WJA186" s="190"/>
      <c r="WJB186" s="190"/>
      <c r="WJC186" s="190"/>
      <c r="WJD186" s="190"/>
      <c r="WJE186" s="190"/>
      <c r="WJF186" s="190"/>
      <c r="WJG186" s="190"/>
      <c r="WJH186" s="190"/>
      <c r="WJI186" s="190"/>
      <c r="WJJ186" s="190"/>
      <c r="WJK186" s="190"/>
      <c r="WJL186" s="190"/>
      <c r="WJM186" s="190"/>
      <c r="WJN186" s="190"/>
      <c r="WJO186" s="190"/>
      <c r="WJP186" s="190"/>
      <c r="WJQ186" s="190"/>
      <c r="WJR186" s="190"/>
      <c r="WJS186" s="190"/>
      <c r="WJT186" s="190"/>
      <c r="WJU186" s="190"/>
      <c r="WJV186" s="190"/>
      <c r="WJW186" s="190"/>
      <c r="WJX186" s="190"/>
      <c r="WJY186" s="190"/>
      <c r="WJZ186" s="190"/>
      <c r="WKA186" s="190"/>
      <c r="WKB186" s="190"/>
      <c r="WKC186" s="190"/>
      <c r="WKD186" s="190"/>
      <c r="WKE186" s="190"/>
      <c r="WKF186" s="190"/>
      <c r="WKG186" s="190"/>
      <c r="WKH186" s="190"/>
      <c r="WKI186" s="190"/>
      <c r="WKJ186" s="190"/>
      <c r="WKK186" s="190"/>
      <c r="WKL186" s="190"/>
      <c r="WKM186" s="190"/>
      <c r="WKN186" s="190"/>
      <c r="WKO186" s="190"/>
      <c r="WKP186" s="190"/>
      <c r="WKQ186" s="190"/>
      <c r="WKR186" s="190"/>
      <c r="WKS186" s="190"/>
      <c r="WKT186" s="190"/>
      <c r="WKU186" s="190"/>
      <c r="WKV186" s="190"/>
      <c r="WKW186" s="190"/>
      <c r="WKX186" s="190"/>
      <c r="WKY186" s="190"/>
      <c r="WKZ186" s="190"/>
      <c r="WLA186" s="190"/>
      <c r="WLB186" s="190"/>
      <c r="WLC186" s="190"/>
      <c r="WLD186" s="190"/>
      <c r="WLE186" s="190"/>
      <c r="WLF186" s="190"/>
      <c r="WLG186" s="190"/>
      <c r="WLH186" s="190"/>
      <c r="WLI186" s="190"/>
      <c r="WLJ186" s="190"/>
      <c r="WLK186" s="190"/>
      <c r="WLL186" s="190"/>
      <c r="WLM186" s="190"/>
      <c r="WLN186" s="190"/>
      <c r="WLO186" s="190"/>
      <c r="WLP186" s="190"/>
      <c r="WLQ186" s="190"/>
      <c r="WLR186" s="190"/>
      <c r="WLS186" s="190"/>
      <c r="WLT186" s="190"/>
      <c r="WLU186" s="190"/>
      <c r="WLV186" s="190"/>
      <c r="WLW186" s="190"/>
      <c r="WLX186" s="190"/>
      <c r="WLY186" s="190"/>
      <c r="WLZ186" s="190"/>
      <c r="WMA186" s="190"/>
      <c r="WMB186" s="190"/>
      <c r="WMC186" s="190"/>
      <c r="WMD186" s="190"/>
      <c r="WME186" s="190"/>
      <c r="WMF186" s="190"/>
      <c r="WMG186" s="190"/>
      <c r="WMH186" s="190"/>
      <c r="WMI186" s="190"/>
      <c r="WMJ186" s="190"/>
      <c r="WMK186" s="190"/>
      <c r="WML186" s="190"/>
      <c r="WMM186" s="190"/>
      <c r="WMN186" s="190"/>
      <c r="WMO186" s="190"/>
      <c r="WMP186" s="190"/>
      <c r="WMQ186" s="190"/>
      <c r="WMR186" s="190"/>
      <c r="WMS186" s="190"/>
      <c r="WMT186" s="190"/>
      <c r="WMU186" s="190"/>
      <c r="WMV186" s="190"/>
      <c r="WMW186" s="190"/>
      <c r="WMX186" s="190"/>
      <c r="WMY186" s="190"/>
      <c r="WMZ186" s="190"/>
      <c r="WNA186" s="190"/>
      <c r="WNB186" s="190"/>
      <c r="WNC186" s="190"/>
      <c r="WND186" s="190"/>
      <c r="WNE186" s="190"/>
      <c r="WNF186" s="190"/>
      <c r="WNG186" s="190"/>
      <c r="WNH186" s="190"/>
      <c r="WNI186" s="190"/>
      <c r="WNJ186" s="190"/>
      <c r="WNK186" s="190"/>
      <c r="WNL186" s="190"/>
      <c r="WNM186" s="190"/>
      <c r="WNN186" s="190"/>
      <c r="WNO186" s="190"/>
      <c r="WNP186" s="190"/>
      <c r="WNQ186" s="190"/>
      <c r="WNR186" s="190"/>
      <c r="WNS186" s="190"/>
      <c r="WNT186" s="190"/>
      <c r="WNU186" s="190"/>
      <c r="WNV186" s="190"/>
      <c r="WNW186" s="190"/>
      <c r="WNX186" s="190"/>
      <c r="WNY186" s="190"/>
      <c r="WNZ186" s="190"/>
      <c r="WOA186" s="190"/>
      <c r="WOB186" s="190"/>
      <c r="WOC186" s="190"/>
      <c r="WOD186" s="190"/>
      <c r="WOE186" s="190"/>
      <c r="WOF186" s="190"/>
      <c r="WOG186" s="190"/>
      <c r="WOH186" s="190"/>
      <c r="WOI186" s="190"/>
      <c r="WOJ186" s="190"/>
      <c r="WOK186" s="190"/>
      <c r="WOL186" s="190"/>
      <c r="WOM186" s="190"/>
      <c r="WON186" s="190"/>
      <c r="WOO186" s="190"/>
      <c r="WOP186" s="190"/>
      <c r="WOQ186" s="190"/>
      <c r="WOR186" s="190"/>
      <c r="WOS186" s="190"/>
      <c r="WOT186" s="190"/>
      <c r="WOU186" s="190"/>
      <c r="WOV186" s="190"/>
      <c r="WOW186" s="190"/>
      <c r="WOX186" s="190"/>
      <c r="WOY186" s="190"/>
      <c r="WOZ186" s="190"/>
      <c r="WPA186" s="190"/>
      <c r="WPB186" s="190"/>
      <c r="WPC186" s="190"/>
      <c r="WPD186" s="190"/>
      <c r="WPE186" s="190"/>
      <c r="WPF186" s="190"/>
      <c r="WPG186" s="190"/>
      <c r="WPH186" s="190"/>
      <c r="WPI186" s="190"/>
      <c r="WPJ186" s="190"/>
      <c r="WPK186" s="190"/>
      <c r="WPL186" s="190"/>
      <c r="WPM186" s="190"/>
      <c r="WPN186" s="190"/>
      <c r="WPO186" s="190"/>
      <c r="WPP186" s="190"/>
      <c r="WPQ186" s="190"/>
      <c r="WPR186" s="190"/>
      <c r="WPS186" s="190"/>
      <c r="WPT186" s="190"/>
      <c r="WPU186" s="190"/>
      <c r="WPV186" s="190"/>
      <c r="WPW186" s="190"/>
      <c r="WPX186" s="190"/>
      <c r="WPY186" s="190"/>
      <c r="WPZ186" s="190"/>
      <c r="WQA186" s="190"/>
      <c r="WQB186" s="190"/>
      <c r="WQC186" s="190"/>
      <c r="WQD186" s="190"/>
      <c r="WQE186" s="190"/>
      <c r="WQF186" s="190"/>
      <c r="WQG186" s="190"/>
      <c r="WQH186" s="190"/>
      <c r="WQI186" s="190"/>
      <c r="WQJ186" s="190"/>
      <c r="WQK186" s="190"/>
      <c r="WQL186" s="190"/>
      <c r="WQM186" s="190"/>
      <c r="WQN186" s="190"/>
      <c r="WQO186" s="190"/>
      <c r="WQP186" s="190"/>
      <c r="WQQ186" s="190"/>
      <c r="WQR186" s="190"/>
      <c r="WQS186" s="190"/>
      <c r="WQT186" s="190"/>
      <c r="WQU186" s="190"/>
      <c r="WQV186" s="190"/>
      <c r="WQW186" s="190"/>
      <c r="WQX186" s="190"/>
      <c r="WQY186" s="190"/>
      <c r="WQZ186" s="190"/>
      <c r="WRA186" s="190"/>
      <c r="WRB186" s="190"/>
      <c r="WRC186" s="190"/>
      <c r="WRD186" s="190"/>
      <c r="WRE186" s="190"/>
      <c r="WRF186" s="190"/>
      <c r="WRG186" s="190"/>
      <c r="WRH186" s="190"/>
      <c r="WRI186" s="190"/>
      <c r="WRJ186" s="190"/>
      <c r="WRK186" s="190"/>
      <c r="WRL186" s="190"/>
      <c r="WRM186" s="190"/>
      <c r="WRN186" s="190"/>
      <c r="WRO186" s="190"/>
      <c r="WRP186" s="190"/>
      <c r="WRQ186" s="190"/>
      <c r="WRR186" s="190"/>
      <c r="WRS186" s="190"/>
      <c r="WRT186" s="190"/>
      <c r="WRU186" s="190"/>
      <c r="WRV186" s="190"/>
      <c r="WRW186" s="190"/>
      <c r="WRX186" s="190"/>
      <c r="WRY186" s="190"/>
      <c r="WRZ186" s="190"/>
      <c r="WSA186" s="190"/>
      <c r="WSB186" s="190"/>
      <c r="WSC186" s="190"/>
      <c r="WSD186" s="190"/>
      <c r="WSE186" s="190"/>
      <c r="WSF186" s="190"/>
      <c r="WSG186" s="190"/>
      <c r="WSH186" s="190"/>
      <c r="WSI186" s="190"/>
      <c r="WSJ186" s="190"/>
      <c r="WSK186" s="190"/>
      <c r="WSL186" s="190"/>
      <c r="WSM186" s="190"/>
      <c r="WSN186" s="190"/>
      <c r="WSO186" s="190"/>
      <c r="WSP186" s="190"/>
      <c r="WSQ186" s="190"/>
      <c r="WSR186" s="190"/>
      <c r="WSS186" s="190"/>
      <c r="WST186" s="190"/>
      <c r="WSU186" s="190"/>
      <c r="WSV186" s="190"/>
      <c r="WSW186" s="190"/>
      <c r="WSX186" s="190"/>
      <c r="WSY186" s="190"/>
      <c r="WSZ186" s="190"/>
      <c r="WTA186" s="190"/>
      <c r="WTB186" s="190"/>
      <c r="WTC186" s="190"/>
      <c r="WTD186" s="190"/>
      <c r="WTE186" s="190"/>
      <c r="WTF186" s="190"/>
      <c r="WTG186" s="190"/>
      <c r="WTH186" s="190"/>
      <c r="WTI186" s="190"/>
      <c r="WTJ186" s="190"/>
      <c r="WTK186" s="190"/>
      <c r="WTL186" s="190"/>
      <c r="WTM186" s="190"/>
      <c r="WTN186" s="190"/>
      <c r="WTO186" s="190"/>
      <c r="WTP186" s="190"/>
      <c r="WTQ186" s="190"/>
      <c r="WTR186" s="190"/>
      <c r="WTS186" s="190"/>
      <c r="WTT186" s="190"/>
      <c r="WTU186" s="190"/>
      <c r="WTV186" s="190"/>
      <c r="WTW186" s="190"/>
      <c r="WTX186" s="190"/>
      <c r="WTY186" s="190"/>
      <c r="WTZ186" s="190"/>
      <c r="WUA186" s="190"/>
      <c r="WUB186" s="190"/>
      <c r="WUC186" s="190"/>
      <c r="WUD186" s="190"/>
      <c r="WUE186" s="190"/>
      <c r="WUF186" s="190"/>
      <c r="WUG186" s="190"/>
      <c r="WUH186" s="190"/>
      <c r="WUI186" s="190"/>
      <c r="WUJ186" s="190"/>
      <c r="WUK186" s="190"/>
      <c r="WUL186" s="190"/>
      <c r="WUM186" s="190"/>
      <c r="WUN186" s="190"/>
      <c r="WUO186" s="190"/>
      <c r="WUP186" s="190"/>
      <c r="WUQ186" s="190"/>
      <c r="WUR186" s="190"/>
      <c r="WUS186" s="190"/>
      <c r="WUT186" s="190"/>
      <c r="WUU186" s="190"/>
      <c r="WUV186" s="190"/>
      <c r="WUW186" s="190"/>
      <c r="WUX186" s="190"/>
      <c r="WUY186" s="190"/>
      <c r="WUZ186" s="190"/>
      <c r="WVA186" s="190"/>
      <c r="WVB186" s="190"/>
      <c r="WVC186" s="190"/>
      <c r="WVD186" s="190"/>
      <c r="WVE186" s="190"/>
      <c r="WVF186" s="190"/>
      <c r="WVG186" s="190"/>
      <c r="WVH186" s="190"/>
      <c r="WVI186" s="190"/>
      <c r="WVJ186" s="190"/>
      <c r="WVK186" s="190"/>
      <c r="WVL186" s="190"/>
      <c r="WVM186" s="190"/>
      <c r="WVN186" s="190"/>
      <c r="WVO186" s="190"/>
      <c r="WVP186" s="190"/>
      <c r="WVQ186" s="190"/>
      <c r="WVR186" s="190"/>
      <c r="WVS186" s="190"/>
      <c r="WVT186" s="190"/>
      <c r="WVU186" s="190"/>
      <c r="WVV186" s="190"/>
      <c r="WVW186" s="190"/>
      <c r="WVX186" s="190"/>
      <c r="WVY186" s="190"/>
      <c r="WVZ186" s="190"/>
      <c r="WWA186" s="190"/>
      <c r="WWB186" s="190"/>
      <c r="WWC186" s="190"/>
      <c r="WWD186" s="190"/>
      <c r="WWE186" s="190"/>
      <c r="WWF186" s="190"/>
      <c r="WWG186" s="190"/>
      <c r="WWH186" s="190"/>
      <c r="WWI186" s="190"/>
      <c r="WWJ186" s="190"/>
      <c r="WWK186" s="190"/>
      <c r="WWL186" s="190"/>
      <c r="WWM186" s="190"/>
      <c r="WWN186" s="190"/>
      <c r="WWO186" s="190"/>
      <c r="WWP186" s="190"/>
      <c r="WWQ186" s="190"/>
      <c r="WWR186" s="190"/>
      <c r="WWS186" s="190"/>
      <c r="WWT186" s="190"/>
      <c r="WWU186" s="190"/>
      <c r="WWV186" s="190"/>
      <c r="WWW186" s="190"/>
      <c r="WWX186" s="190"/>
      <c r="WWY186" s="190"/>
      <c r="WWZ186" s="190"/>
      <c r="WXA186" s="190"/>
      <c r="WXB186" s="190"/>
      <c r="WXC186" s="190"/>
      <c r="WXD186" s="190"/>
      <c r="WXE186" s="190"/>
      <c r="WXF186" s="190"/>
      <c r="WXG186" s="190"/>
      <c r="WXH186" s="190"/>
      <c r="WXI186" s="190"/>
      <c r="WXJ186" s="190"/>
      <c r="WXK186" s="190"/>
      <c r="WXL186" s="190"/>
      <c r="WXM186" s="190"/>
      <c r="WXN186" s="190"/>
      <c r="WXO186" s="190"/>
      <c r="WXP186" s="190"/>
      <c r="WXQ186" s="190"/>
      <c r="WXR186" s="190"/>
      <c r="WXS186" s="190"/>
      <c r="WXT186" s="190"/>
      <c r="WXU186" s="190"/>
      <c r="WXV186" s="190"/>
      <c r="WXW186" s="190"/>
      <c r="WXX186" s="190"/>
      <c r="WXY186" s="190"/>
      <c r="WXZ186" s="190"/>
      <c r="WYA186" s="190"/>
      <c r="WYB186" s="190"/>
      <c r="WYC186" s="190"/>
      <c r="WYD186" s="190"/>
      <c r="WYE186" s="190"/>
      <c r="WYF186" s="190"/>
      <c r="WYG186" s="190"/>
      <c r="WYH186" s="190"/>
      <c r="WYI186" s="190"/>
      <c r="WYJ186" s="190"/>
      <c r="WYK186" s="190"/>
      <c r="WYL186" s="190"/>
      <c r="WYM186" s="190"/>
      <c r="WYN186" s="190"/>
      <c r="WYO186" s="190"/>
      <c r="WYP186" s="190"/>
      <c r="WYQ186" s="190"/>
      <c r="WYR186" s="190"/>
      <c r="WYS186" s="190"/>
      <c r="WYT186" s="190"/>
      <c r="WYU186" s="190"/>
      <c r="WYV186" s="190"/>
      <c r="WYW186" s="190"/>
      <c r="WYX186" s="190"/>
      <c r="WYY186" s="190"/>
      <c r="WYZ186" s="190"/>
      <c r="WZA186" s="190"/>
      <c r="WZB186" s="190"/>
      <c r="WZC186" s="190"/>
      <c r="WZD186" s="190"/>
      <c r="WZE186" s="190"/>
      <c r="WZF186" s="190"/>
      <c r="WZG186" s="190"/>
      <c r="WZH186" s="190"/>
      <c r="WZI186" s="190"/>
      <c r="WZJ186" s="190"/>
      <c r="WZK186" s="190"/>
      <c r="WZL186" s="190"/>
      <c r="WZM186" s="190"/>
      <c r="WZN186" s="190"/>
      <c r="WZO186" s="190"/>
      <c r="WZP186" s="190"/>
      <c r="WZQ186" s="190"/>
      <c r="WZR186" s="190"/>
      <c r="WZS186" s="190"/>
      <c r="WZT186" s="190"/>
      <c r="WZU186" s="190"/>
      <c r="WZV186" s="190"/>
      <c r="WZW186" s="190"/>
      <c r="WZX186" s="190"/>
      <c r="WZY186" s="190"/>
      <c r="WZZ186" s="190"/>
      <c r="XAA186" s="190"/>
      <c r="XAB186" s="190"/>
      <c r="XAC186" s="190"/>
      <c r="XAD186" s="190"/>
      <c r="XAE186" s="190"/>
      <c r="XAF186" s="190"/>
      <c r="XAG186" s="190"/>
      <c r="XAH186" s="190"/>
      <c r="XAI186" s="190"/>
      <c r="XAJ186" s="190"/>
      <c r="XAK186" s="190"/>
      <c r="XAL186" s="190"/>
      <c r="XAM186" s="190"/>
      <c r="XAN186" s="190"/>
      <c r="XAO186" s="190"/>
      <c r="XAP186" s="190"/>
      <c r="XAQ186" s="190"/>
      <c r="XAR186" s="190"/>
      <c r="XAS186" s="190"/>
      <c r="XAT186" s="190"/>
      <c r="XAU186" s="190"/>
      <c r="XAV186" s="190"/>
      <c r="XAW186" s="190"/>
      <c r="XAX186" s="190"/>
      <c r="XAY186" s="190"/>
      <c r="XAZ186" s="190"/>
      <c r="XBA186" s="190"/>
      <c r="XBB186" s="190"/>
      <c r="XBC186" s="190"/>
      <c r="XBD186" s="190"/>
      <c r="XBE186" s="190"/>
      <c r="XBF186" s="190"/>
      <c r="XBG186" s="190"/>
      <c r="XBH186" s="190"/>
      <c r="XBI186" s="190"/>
      <c r="XBJ186" s="190"/>
      <c r="XBK186" s="190"/>
      <c r="XBL186" s="190"/>
      <c r="XBM186" s="190"/>
      <c r="XBN186" s="190"/>
      <c r="XBO186" s="190"/>
      <c r="XBP186" s="190"/>
      <c r="XBQ186" s="190"/>
      <c r="XBR186" s="190"/>
      <c r="XBS186" s="190"/>
      <c r="XBT186" s="190"/>
      <c r="XBU186" s="190"/>
      <c r="XBV186" s="190"/>
      <c r="XBW186" s="190"/>
      <c r="XBX186" s="190"/>
      <c r="XBY186" s="190"/>
      <c r="XBZ186" s="190"/>
    </row>
    <row r="187" spans="1:16302" s="190" customFormat="1" ht="13.8" thickBot="1" x14ac:dyDescent="0.3">
      <c r="A187" s="189"/>
      <c r="B187" s="217" t="s">
        <v>2226</v>
      </c>
      <c r="C187" s="216"/>
      <c r="D187" s="213" t="s">
        <v>1206</v>
      </c>
      <c r="E187" s="213"/>
      <c r="F187" s="215"/>
      <c r="G187" s="215"/>
      <c r="H187" s="215"/>
      <c r="I187" s="214" t="s">
        <v>1206</v>
      </c>
      <c r="J187" s="214"/>
      <c r="K187" s="214"/>
      <c r="L187" s="214"/>
      <c r="M187" s="214"/>
      <c r="N187" s="214" t="s">
        <v>1206</v>
      </c>
      <c r="O187" s="214" t="s">
        <v>1206</v>
      </c>
      <c r="P187" s="213"/>
      <c r="Q187" s="212"/>
      <c r="R187" s="212"/>
      <c r="S187" s="211"/>
    </row>
    <row r="188" spans="1:16302" s="190" customFormat="1" x14ac:dyDescent="0.25">
      <c r="A188" s="255">
        <v>46023</v>
      </c>
      <c r="B188" s="210"/>
      <c r="C188" s="307" t="s">
        <v>2225</v>
      </c>
      <c r="D188" s="209" t="s">
        <v>2224</v>
      </c>
      <c r="E188" s="208" t="s">
        <v>2223</v>
      </c>
      <c r="F188" s="207" t="s">
        <v>2204</v>
      </c>
      <c r="G188" s="206">
        <v>4069.8</v>
      </c>
      <c r="H188" s="185">
        <f t="shared" ref="H188:H198" si="11">ROUND(ROUND(G188*4.704,2),0)</f>
        <v>19144</v>
      </c>
      <c r="I188" s="304" t="s">
        <v>2203</v>
      </c>
      <c r="J188" s="304" t="s">
        <v>2203</v>
      </c>
      <c r="K188" s="304" t="s">
        <v>2203</v>
      </c>
      <c r="L188" s="302">
        <v>84715000</v>
      </c>
      <c r="M188" s="305" t="s">
        <v>650</v>
      </c>
      <c r="N188" s="304" t="s">
        <v>2203</v>
      </c>
      <c r="O188" s="304" t="s">
        <v>2203</v>
      </c>
      <c r="P188" s="303"/>
      <c r="Q188" s="204"/>
      <c r="R188" s="302"/>
      <c r="S188" s="301">
        <v>4060039088093</v>
      </c>
    </row>
    <row r="189" spans="1:16302" s="190" customFormat="1" x14ac:dyDescent="0.25">
      <c r="A189" s="255">
        <v>46023</v>
      </c>
      <c r="B189" s="210"/>
      <c r="C189" s="307" t="s">
        <v>2222</v>
      </c>
      <c r="D189" s="209" t="s">
        <v>2221</v>
      </c>
      <c r="E189" s="306" t="s">
        <v>2203</v>
      </c>
      <c r="F189" s="207" t="s">
        <v>2204</v>
      </c>
      <c r="G189" s="206">
        <v>3060</v>
      </c>
      <c r="H189" s="185">
        <f t="shared" si="11"/>
        <v>14394</v>
      </c>
      <c r="I189" s="304" t="s">
        <v>2203</v>
      </c>
      <c r="J189" s="304" t="s">
        <v>2203</v>
      </c>
      <c r="K189" s="304" t="s">
        <v>2203</v>
      </c>
      <c r="L189" s="302">
        <v>85235190</v>
      </c>
      <c r="M189" s="305" t="s">
        <v>650</v>
      </c>
      <c r="N189" s="304" t="s">
        <v>2203</v>
      </c>
      <c r="O189" s="304" t="s">
        <v>2203</v>
      </c>
      <c r="P189" s="303"/>
      <c r="Q189" s="204"/>
      <c r="R189" s="302"/>
      <c r="S189" s="301">
        <v>4060039088413</v>
      </c>
    </row>
    <row r="190" spans="1:16302" s="190" customFormat="1" x14ac:dyDescent="0.25">
      <c r="A190" s="255">
        <v>46023</v>
      </c>
      <c r="B190" s="210"/>
      <c r="C190" s="307" t="s">
        <v>2220</v>
      </c>
      <c r="D190" s="209" t="s">
        <v>2219</v>
      </c>
      <c r="E190" s="306" t="s">
        <v>2203</v>
      </c>
      <c r="F190" s="207" t="s">
        <v>2204</v>
      </c>
      <c r="G190" s="206">
        <v>6120</v>
      </c>
      <c r="H190" s="185">
        <f t="shared" si="11"/>
        <v>28788</v>
      </c>
      <c r="I190" s="304" t="s">
        <v>2203</v>
      </c>
      <c r="J190" s="304" t="s">
        <v>2203</v>
      </c>
      <c r="K190" s="304" t="s">
        <v>2203</v>
      </c>
      <c r="L190" s="302">
        <v>85235190</v>
      </c>
      <c r="M190" s="305" t="s">
        <v>650</v>
      </c>
      <c r="N190" s="304" t="s">
        <v>2203</v>
      </c>
      <c r="O190" s="304" t="s">
        <v>2203</v>
      </c>
      <c r="P190" s="303"/>
      <c r="Q190" s="204"/>
      <c r="R190" s="302"/>
      <c r="S190" s="301">
        <v>4060039088420</v>
      </c>
    </row>
    <row r="191" spans="1:16302" s="190" customFormat="1" x14ac:dyDescent="0.25">
      <c r="A191" s="255">
        <v>46023</v>
      </c>
      <c r="B191" s="210"/>
      <c r="C191" s="307" t="s">
        <v>2218</v>
      </c>
      <c r="D191" s="209" t="s">
        <v>2217</v>
      </c>
      <c r="E191" s="306" t="s">
        <v>2203</v>
      </c>
      <c r="F191" s="207" t="s">
        <v>2204</v>
      </c>
      <c r="G191" s="206">
        <v>9180</v>
      </c>
      <c r="H191" s="185">
        <f t="shared" si="11"/>
        <v>43183</v>
      </c>
      <c r="I191" s="304" t="s">
        <v>2203</v>
      </c>
      <c r="J191" s="304" t="s">
        <v>2203</v>
      </c>
      <c r="K191" s="304" t="s">
        <v>2203</v>
      </c>
      <c r="L191" s="302">
        <v>85235190</v>
      </c>
      <c r="M191" s="305" t="s">
        <v>650</v>
      </c>
      <c r="N191" s="304" t="s">
        <v>2203</v>
      </c>
      <c r="O191" s="304" t="s">
        <v>2203</v>
      </c>
      <c r="P191" s="303"/>
      <c r="Q191" s="204"/>
      <c r="R191" s="302"/>
      <c r="S191" s="301">
        <v>4060039088437</v>
      </c>
    </row>
    <row r="192" spans="1:16302" s="190" customFormat="1" x14ac:dyDescent="0.25">
      <c r="A192" s="255">
        <v>46023</v>
      </c>
      <c r="B192" s="210"/>
      <c r="C192" s="307" t="s">
        <v>2216</v>
      </c>
      <c r="D192" s="209" t="s">
        <v>2215</v>
      </c>
      <c r="E192" s="306" t="s">
        <v>2203</v>
      </c>
      <c r="F192" s="207" t="s">
        <v>2204</v>
      </c>
      <c r="G192" s="206">
        <v>12240</v>
      </c>
      <c r="H192" s="185">
        <f t="shared" si="11"/>
        <v>57577</v>
      </c>
      <c r="I192" s="304" t="s">
        <v>2203</v>
      </c>
      <c r="J192" s="304" t="s">
        <v>2203</v>
      </c>
      <c r="K192" s="304" t="s">
        <v>2203</v>
      </c>
      <c r="L192" s="302">
        <v>85235190</v>
      </c>
      <c r="M192" s="305" t="s">
        <v>650</v>
      </c>
      <c r="N192" s="304" t="s">
        <v>2203</v>
      </c>
      <c r="O192" s="304" t="s">
        <v>2203</v>
      </c>
      <c r="P192" s="303"/>
      <c r="Q192" s="204"/>
      <c r="R192" s="302"/>
      <c r="S192" s="301">
        <v>4060039088444</v>
      </c>
    </row>
    <row r="193" spans="1:19" s="190" customFormat="1" x14ac:dyDescent="0.25">
      <c r="A193" s="255">
        <v>46023</v>
      </c>
      <c r="B193" s="210"/>
      <c r="C193" s="307" t="s">
        <v>2214</v>
      </c>
      <c r="D193" s="209" t="s">
        <v>2213</v>
      </c>
      <c r="E193" s="208" t="s">
        <v>2212</v>
      </c>
      <c r="F193" s="207" t="s">
        <v>2204</v>
      </c>
      <c r="G193" s="206">
        <v>275.39999999999998</v>
      </c>
      <c r="H193" s="185">
        <f t="shared" si="11"/>
        <v>1295</v>
      </c>
      <c r="I193" s="304" t="s">
        <v>2203</v>
      </c>
      <c r="J193" s="304" t="s">
        <v>2203</v>
      </c>
      <c r="K193" s="304" t="s">
        <v>2203</v>
      </c>
      <c r="L193" s="302">
        <v>85176200</v>
      </c>
      <c r="M193" s="305" t="s">
        <v>610</v>
      </c>
      <c r="N193" s="304" t="s">
        <v>2203</v>
      </c>
      <c r="O193" s="304" t="s">
        <v>2203</v>
      </c>
      <c r="P193" s="303"/>
      <c r="Q193" s="204"/>
      <c r="R193" s="302"/>
      <c r="S193" s="301">
        <v>4060039088451</v>
      </c>
    </row>
    <row r="194" spans="1:19" s="190" customFormat="1" x14ac:dyDescent="0.25">
      <c r="A194" s="255">
        <v>46023</v>
      </c>
      <c r="B194" s="210"/>
      <c r="C194" s="307" t="s">
        <v>2211</v>
      </c>
      <c r="D194" s="209" t="s">
        <v>2210</v>
      </c>
      <c r="E194" s="208" t="s">
        <v>2209</v>
      </c>
      <c r="F194" s="207" t="s">
        <v>2204</v>
      </c>
      <c r="G194" s="206">
        <v>204</v>
      </c>
      <c r="H194" s="185">
        <f t="shared" si="11"/>
        <v>960</v>
      </c>
      <c r="I194" s="304" t="s">
        <v>2203</v>
      </c>
      <c r="J194" s="304" t="s">
        <v>2203</v>
      </c>
      <c r="K194" s="304" t="s">
        <v>2203</v>
      </c>
      <c r="L194" s="302">
        <v>85176200</v>
      </c>
      <c r="M194" s="305" t="s">
        <v>610</v>
      </c>
      <c r="N194" s="304" t="s">
        <v>2203</v>
      </c>
      <c r="O194" s="304" t="s">
        <v>2203</v>
      </c>
      <c r="P194" s="303"/>
      <c r="Q194" s="204"/>
      <c r="R194" s="302"/>
      <c r="S194" s="301">
        <v>4060039088468</v>
      </c>
    </row>
    <row r="195" spans="1:19" s="190" customFormat="1" x14ac:dyDescent="0.25">
      <c r="A195" s="255">
        <v>46023</v>
      </c>
      <c r="B195" s="210"/>
      <c r="C195" s="307" t="s">
        <v>2208</v>
      </c>
      <c r="D195" s="209" t="s">
        <v>2207</v>
      </c>
      <c r="E195" s="306" t="s">
        <v>2203</v>
      </c>
      <c r="F195" s="207" t="s">
        <v>2204</v>
      </c>
      <c r="G195" s="206">
        <v>153</v>
      </c>
      <c r="H195" s="185">
        <f t="shared" si="11"/>
        <v>720</v>
      </c>
      <c r="I195" s="304" t="s">
        <v>2203</v>
      </c>
      <c r="J195" s="304" t="s">
        <v>2203</v>
      </c>
      <c r="K195" s="304" t="s">
        <v>2203</v>
      </c>
      <c r="L195" s="302">
        <v>84145100</v>
      </c>
      <c r="M195" s="305" t="s">
        <v>650</v>
      </c>
      <c r="N195" s="304" t="s">
        <v>2203</v>
      </c>
      <c r="O195" s="304" t="s">
        <v>2203</v>
      </c>
      <c r="P195" s="303"/>
      <c r="Q195" s="204"/>
      <c r="R195" s="302"/>
      <c r="S195" s="301">
        <v>4060039148261</v>
      </c>
    </row>
    <row r="196" spans="1:19" s="190" customFormat="1" x14ac:dyDescent="0.25">
      <c r="A196" s="255">
        <v>46023</v>
      </c>
      <c r="B196" s="210"/>
      <c r="C196" s="307" t="s">
        <v>2206</v>
      </c>
      <c r="D196" s="209" t="s">
        <v>2205</v>
      </c>
      <c r="E196" s="306" t="s">
        <v>2203</v>
      </c>
      <c r="F196" s="207" t="s">
        <v>2204</v>
      </c>
      <c r="G196" s="206">
        <v>2805</v>
      </c>
      <c r="H196" s="185">
        <f t="shared" si="11"/>
        <v>13195</v>
      </c>
      <c r="I196" s="304" t="s">
        <v>2203</v>
      </c>
      <c r="J196" s="304" t="s">
        <v>2203</v>
      </c>
      <c r="K196" s="304" t="s">
        <v>2203</v>
      </c>
      <c r="L196" s="302">
        <v>85444290</v>
      </c>
      <c r="M196" s="305" t="s">
        <v>650</v>
      </c>
      <c r="N196" s="304" t="s">
        <v>2203</v>
      </c>
      <c r="O196" s="304" t="s">
        <v>2203</v>
      </c>
      <c r="P196" s="303"/>
      <c r="Q196" s="204"/>
      <c r="R196" s="302"/>
      <c r="S196" s="301">
        <v>4060039148278</v>
      </c>
    </row>
    <row r="197" spans="1:19" s="190" customFormat="1" x14ac:dyDescent="0.25">
      <c r="A197" s="255"/>
      <c r="B197" s="188" t="s">
        <v>2202</v>
      </c>
      <c r="C197" s="175" t="s">
        <v>1082</v>
      </c>
      <c r="D197" s="180" t="s">
        <v>1081</v>
      </c>
      <c r="E197" s="222" t="s">
        <v>2201</v>
      </c>
      <c r="F197" s="186" t="s">
        <v>665</v>
      </c>
      <c r="G197" s="185">
        <v>7230.86</v>
      </c>
      <c r="H197" s="185">
        <f t="shared" si="11"/>
        <v>34014</v>
      </c>
      <c r="I197" s="184" t="s">
        <v>1216</v>
      </c>
      <c r="J197" s="300" t="s">
        <v>227</v>
      </c>
      <c r="K197" s="183" t="s">
        <v>3</v>
      </c>
      <c r="L197" s="221">
        <v>85258900</v>
      </c>
      <c r="M197" s="183" t="s">
        <v>609</v>
      </c>
      <c r="N197" s="221"/>
      <c r="O197" s="221" t="s">
        <v>2200</v>
      </c>
      <c r="P197" s="220"/>
      <c r="Q197" s="183" t="s">
        <v>1305</v>
      </c>
      <c r="R197" s="219"/>
      <c r="S197" s="229">
        <v>4060039159519</v>
      </c>
    </row>
    <row r="198" spans="1:19" s="190" customFormat="1" ht="13.8" thickBot="1" x14ac:dyDescent="0.3">
      <c r="A198" s="189"/>
      <c r="B198" s="188" t="s">
        <v>2199</v>
      </c>
      <c r="C198" s="175" t="s">
        <v>615</v>
      </c>
      <c r="D198" s="180" t="s">
        <v>616</v>
      </c>
      <c r="E198" s="222" t="s">
        <v>2198</v>
      </c>
      <c r="F198" s="186" t="s">
        <v>665</v>
      </c>
      <c r="G198" s="185">
        <v>7230.86</v>
      </c>
      <c r="H198" s="185">
        <f t="shared" si="11"/>
        <v>34014</v>
      </c>
      <c r="I198" s="184" t="s">
        <v>1216</v>
      </c>
      <c r="J198" s="183" t="s">
        <v>227</v>
      </c>
      <c r="K198" s="183" t="s">
        <v>3</v>
      </c>
      <c r="L198" s="221">
        <v>8525801931</v>
      </c>
      <c r="M198" s="183" t="s">
        <v>609</v>
      </c>
      <c r="N198" s="221">
        <v>44</v>
      </c>
      <c r="O198" s="221" t="s">
        <v>2197</v>
      </c>
      <c r="P198" s="220"/>
      <c r="Q198" s="183" t="s">
        <v>1305</v>
      </c>
      <c r="R198" s="219"/>
      <c r="S198" s="299">
        <v>8717332541010</v>
      </c>
    </row>
    <row r="199" spans="1:19" s="190" customFormat="1" ht="13.8" thickBot="1" x14ac:dyDescent="0.3">
      <c r="A199" s="189"/>
      <c r="B199" s="217" t="s">
        <v>2196</v>
      </c>
      <c r="C199" s="216"/>
      <c r="D199" s="213" t="s">
        <v>1206</v>
      </c>
      <c r="E199" s="213"/>
      <c r="F199" s="215"/>
      <c r="G199" s="215"/>
      <c r="H199" s="215"/>
      <c r="I199" s="214" t="s">
        <v>1206</v>
      </c>
      <c r="J199" s="214"/>
      <c r="K199" s="214"/>
      <c r="L199" s="214"/>
      <c r="M199" s="214"/>
      <c r="N199" s="214" t="s">
        <v>1206</v>
      </c>
      <c r="O199" s="214" t="s">
        <v>1206</v>
      </c>
      <c r="P199" s="213"/>
      <c r="Q199" s="212"/>
      <c r="R199" s="212"/>
      <c r="S199" s="211"/>
    </row>
    <row r="200" spans="1:19" s="190" customFormat="1" x14ac:dyDescent="0.25">
      <c r="A200" s="189"/>
      <c r="B200" s="297" t="s">
        <v>2195</v>
      </c>
      <c r="C200" s="295" t="s">
        <v>772</v>
      </c>
      <c r="D200" s="296" t="s">
        <v>780</v>
      </c>
      <c r="E200" s="295" t="s">
        <v>2194</v>
      </c>
      <c r="F200" s="186" t="s">
        <v>665</v>
      </c>
      <c r="G200" s="185">
        <v>1110.33</v>
      </c>
      <c r="H200" s="185">
        <f t="shared" ref="H200:H210" si="12">ROUND(ROUND(G200*4.704,2),0)</f>
        <v>5223</v>
      </c>
      <c r="I200" s="184" t="s">
        <v>1216</v>
      </c>
      <c r="J200" s="183" t="s">
        <v>227</v>
      </c>
      <c r="K200" s="181" t="s">
        <v>32</v>
      </c>
      <c r="L200" s="239">
        <v>8517620000</v>
      </c>
      <c r="M200" s="181" t="s">
        <v>609</v>
      </c>
      <c r="N200" s="239">
        <v>11</v>
      </c>
      <c r="O200" s="239" t="s">
        <v>2193</v>
      </c>
      <c r="P200" s="182"/>
      <c r="Q200" s="180"/>
      <c r="R200" s="179"/>
      <c r="S200" s="179">
        <v>4060039021670</v>
      </c>
    </row>
    <row r="201" spans="1:19" s="190" customFormat="1" x14ac:dyDescent="0.25">
      <c r="A201" s="189"/>
      <c r="B201" s="297" t="s">
        <v>2192</v>
      </c>
      <c r="C201" s="295" t="s">
        <v>773</v>
      </c>
      <c r="D201" s="296" t="s">
        <v>781</v>
      </c>
      <c r="E201" s="295" t="s">
        <v>2191</v>
      </c>
      <c r="F201" s="186" t="s">
        <v>665</v>
      </c>
      <c r="G201" s="185">
        <v>638.33000000000004</v>
      </c>
      <c r="H201" s="185">
        <f t="shared" si="12"/>
        <v>3003</v>
      </c>
      <c r="I201" s="184" t="s">
        <v>1216</v>
      </c>
      <c r="J201" s="183" t="s">
        <v>227</v>
      </c>
      <c r="K201" s="181" t="s">
        <v>32</v>
      </c>
      <c r="L201" s="239">
        <v>8531900000</v>
      </c>
      <c r="M201" s="181" t="s">
        <v>653</v>
      </c>
      <c r="N201" s="239">
        <v>93</v>
      </c>
      <c r="O201" s="239" t="s">
        <v>2190</v>
      </c>
      <c r="P201" s="182"/>
      <c r="Q201" s="180"/>
      <c r="R201" s="179"/>
      <c r="S201" s="179">
        <v>4060039021687</v>
      </c>
    </row>
    <row r="202" spans="1:19" s="190" customFormat="1" x14ac:dyDescent="0.25">
      <c r="A202" s="189"/>
      <c r="B202" s="297" t="s">
        <v>2189</v>
      </c>
      <c r="C202" s="295" t="s">
        <v>774</v>
      </c>
      <c r="D202" s="296" t="s">
        <v>782</v>
      </c>
      <c r="E202" s="295" t="s">
        <v>2188</v>
      </c>
      <c r="F202" s="186" t="s">
        <v>665</v>
      </c>
      <c r="G202" s="185">
        <v>12.05</v>
      </c>
      <c r="H202" s="185">
        <f t="shared" si="12"/>
        <v>57</v>
      </c>
      <c r="I202" s="184" t="s">
        <v>1216</v>
      </c>
      <c r="J202" s="183" t="s">
        <v>227</v>
      </c>
      <c r="K202" s="181" t="s">
        <v>32</v>
      </c>
      <c r="L202" s="239">
        <v>8536909599</v>
      </c>
      <c r="M202" s="181" t="s">
        <v>653</v>
      </c>
      <c r="N202" s="239">
        <v>92</v>
      </c>
      <c r="O202" s="239" t="s">
        <v>2187</v>
      </c>
      <c r="P202" s="182"/>
      <c r="Q202" s="180"/>
      <c r="R202" s="179"/>
      <c r="S202" s="179">
        <v>4060039021694</v>
      </c>
    </row>
    <row r="203" spans="1:19" s="190" customFormat="1" x14ac:dyDescent="0.25">
      <c r="A203" s="189"/>
      <c r="B203" s="297" t="s">
        <v>2186</v>
      </c>
      <c r="C203" s="295" t="s">
        <v>775</v>
      </c>
      <c r="D203" s="296" t="s">
        <v>783</v>
      </c>
      <c r="E203" s="295" t="s">
        <v>2185</v>
      </c>
      <c r="F203" s="186" t="s">
        <v>665</v>
      </c>
      <c r="G203" s="185">
        <v>138.51</v>
      </c>
      <c r="H203" s="185">
        <f t="shared" si="12"/>
        <v>652</v>
      </c>
      <c r="I203" s="184" t="s">
        <v>1216</v>
      </c>
      <c r="J203" s="183" t="s">
        <v>227</v>
      </c>
      <c r="K203" s="181" t="s">
        <v>32</v>
      </c>
      <c r="L203" s="239">
        <v>8536501999</v>
      </c>
      <c r="M203" s="181" t="s">
        <v>653</v>
      </c>
      <c r="N203" s="239">
        <v>5</v>
      </c>
      <c r="O203" s="239" t="s">
        <v>2184</v>
      </c>
      <c r="P203" s="182"/>
      <c r="Q203" s="180"/>
      <c r="R203" s="179"/>
      <c r="S203" s="179">
        <v>4060039021700</v>
      </c>
    </row>
    <row r="204" spans="1:19" s="190" customFormat="1" x14ac:dyDescent="0.25">
      <c r="A204" s="189"/>
      <c r="B204" s="297" t="s">
        <v>2183</v>
      </c>
      <c r="C204" s="295" t="s">
        <v>776</v>
      </c>
      <c r="D204" s="296" t="s">
        <v>784</v>
      </c>
      <c r="E204" s="295" t="s">
        <v>2182</v>
      </c>
      <c r="F204" s="186" t="s">
        <v>665</v>
      </c>
      <c r="G204" s="185">
        <v>800.92</v>
      </c>
      <c r="H204" s="185">
        <f t="shared" si="12"/>
        <v>3768</v>
      </c>
      <c r="I204" s="184" t="s">
        <v>1216</v>
      </c>
      <c r="J204" s="183" t="s">
        <v>227</v>
      </c>
      <c r="K204" s="181" t="s">
        <v>32</v>
      </c>
      <c r="L204" s="239">
        <v>8536501999</v>
      </c>
      <c r="M204" s="181" t="s">
        <v>653</v>
      </c>
      <c r="N204" s="239">
        <v>6</v>
      </c>
      <c r="O204" s="239" t="s">
        <v>2181</v>
      </c>
      <c r="P204" s="182"/>
      <c r="Q204" s="180"/>
      <c r="R204" s="179"/>
      <c r="S204" s="179">
        <v>4060039022233</v>
      </c>
    </row>
    <row r="205" spans="1:19" s="190" customFormat="1" x14ac:dyDescent="0.25">
      <c r="A205" s="189"/>
      <c r="B205" s="297" t="s">
        <v>2180</v>
      </c>
      <c r="C205" s="295" t="s">
        <v>777</v>
      </c>
      <c r="D205" s="296" t="s">
        <v>785</v>
      </c>
      <c r="E205" s="295" t="s">
        <v>2179</v>
      </c>
      <c r="F205" s="186" t="s">
        <v>665</v>
      </c>
      <c r="G205" s="185">
        <v>81.900000000000006</v>
      </c>
      <c r="H205" s="185">
        <f t="shared" si="12"/>
        <v>385</v>
      </c>
      <c r="I205" s="184" t="s">
        <v>1564</v>
      </c>
      <c r="J205" s="183" t="s">
        <v>227</v>
      </c>
      <c r="K205" s="181" t="s">
        <v>32</v>
      </c>
      <c r="L205" s="239">
        <v>8506501000</v>
      </c>
      <c r="M205" s="181" t="s">
        <v>653</v>
      </c>
      <c r="N205" s="239">
        <v>120</v>
      </c>
      <c r="O205" s="239" t="s">
        <v>1978</v>
      </c>
      <c r="P205" s="182"/>
      <c r="Q205" s="180"/>
      <c r="R205" s="179"/>
      <c r="S205" s="179">
        <v>4060039022226</v>
      </c>
    </row>
    <row r="206" spans="1:19" s="190" customFormat="1" x14ac:dyDescent="0.25">
      <c r="A206" s="189"/>
      <c r="B206" s="297" t="s">
        <v>2178</v>
      </c>
      <c r="C206" s="295" t="s">
        <v>2177</v>
      </c>
      <c r="D206" s="296" t="s">
        <v>2176</v>
      </c>
      <c r="E206" s="295" t="s">
        <v>2175</v>
      </c>
      <c r="F206" s="186" t="s">
        <v>665</v>
      </c>
      <c r="G206" s="185">
        <v>827.42</v>
      </c>
      <c r="H206" s="185">
        <f t="shared" si="12"/>
        <v>3892</v>
      </c>
      <c r="I206" s="184" t="s">
        <v>1216</v>
      </c>
      <c r="J206" s="183" t="s">
        <v>227</v>
      </c>
      <c r="K206" s="181" t="s">
        <v>32</v>
      </c>
      <c r="L206" s="239">
        <v>8536501999</v>
      </c>
      <c r="M206" s="181" t="s">
        <v>653</v>
      </c>
      <c r="N206" s="239">
        <v>1</v>
      </c>
      <c r="O206" s="239" t="s">
        <v>1789</v>
      </c>
      <c r="P206" s="182"/>
      <c r="Q206" s="180"/>
      <c r="R206" s="179"/>
      <c r="S206" s="179">
        <v>4060039022257</v>
      </c>
    </row>
    <row r="207" spans="1:19" s="190" customFormat="1" ht="16.8" x14ac:dyDescent="0.25">
      <c r="A207" s="189"/>
      <c r="B207" s="297" t="s">
        <v>2174</v>
      </c>
      <c r="C207" s="295" t="s">
        <v>778</v>
      </c>
      <c r="D207" s="296" t="s">
        <v>786</v>
      </c>
      <c r="E207" s="295" t="s">
        <v>2173</v>
      </c>
      <c r="F207" s="186" t="s">
        <v>665</v>
      </c>
      <c r="G207" s="185">
        <v>11.21</v>
      </c>
      <c r="H207" s="185">
        <f t="shared" si="12"/>
        <v>53</v>
      </c>
      <c r="I207" s="184" t="s">
        <v>1216</v>
      </c>
      <c r="J207" s="183" t="s">
        <v>227</v>
      </c>
      <c r="K207" s="181" t="s">
        <v>32</v>
      </c>
      <c r="L207" s="239">
        <v>3926909790</v>
      </c>
      <c r="M207" s="181" t="s">
        <v>653</v>
      </c>
      <c r="N207" s="239">
        <v>4</v>
      </c>
      <c r="O207" s="239" t="s">
        <v>2172</v>
      </c>
      <c r="P207" s="298" t="s">
        <v>2171</v>
      </c>
      <c r="Q207" s="180"/>
      <c r="R207" s="179"/>
      <c r="S207" s="179">
        <v>4060039022240</v>
      </c>
    </row>
    <row r="208" spans="1:19" s="190" customFormat="1" ht="16.8" x14ac:dyDescent="0.25">
      <c r="A208" s="189"/>
      <c r="B208" s="297" t="s">
        <v>2170</v>
      </c>
      <c r="C208" s="295" t="s">
        <v>2169</v>
      </c>
      <c r="D208" s="296" t="s">
        <v>2168</v>
      </c>
      <c r="E208" s="295" t="s">
        <v>2167</v>
      </c>
      <c r="F208" s="186" t="s">
        <v>665</v>
      </c>
      <c r="G208" s="185">
        <v>13.49</v>
      </c>
      <c r="H208" s="185">
        <f t="shared" si="12"/>
        <v>63</v>
      </c>
      <c r="I208" s="184" t="s">
        <v>1216</v>
      </c>
      <c r="J208" s="183" t="s">
        <v>227</v>
      </c>
      <c r="K208" s="181" t="s">
        <v>32</v>
      </c>
      <c r="L208" s="239">
        <v>926909790</v>
      </c>
      <c r="M208" s="181" t="s">
        <v>653</v>
      </c>
      <c r="N208" s="239">
        <v>1</v>
      </c>
      <c r="O208" s="239" t="s">
        <v>2166</v>
      </c>
      <c r="P208" s="298" t="s">
        <v>2160</v>
      </c>
      <c r="Q208" s="180"/>
      <c r="R208" s="179"/>
      <c r="S208" s="179">
        <v>4060039022264</v>
      </c>
    </row>
    <row r="209" spans="1:19" s="190" customFormat="1" ht="16.8" x14ac:dyDescent="0.25">
      <c r="A209" s="287"/>
      <c r="B209" s="297" t="s">
        <v>2165</v>
      </c>
      <c r="C209" s="295" t="s">
        <v>2164</v>
      </c>
      <c r="D209" s="296" t="s">
        <v>2163</v>
      </c>
      <c r="E209" s="295" t="s">
        <v>2162</v>
      </c>
      <c r="F209" s="186" t="s">
        <v>665</v>
      </c>
      <c r="G209" s="185">
        <v>20.239999999999998</v>
      </c>
      <c r="H209" s="185">
        <f t="shared" si="12"/>
        <v>95</v>
      </c>
      <c r="I209" s="184" t="s">
        <v>1216</v>
      </c>
      <c r="J209" s="183" t="s">
        <v>227</v>
      </c>
      <c r="K209" s="181" t="s">
        <v>32</v>
      </c>
      <c r="L209" s="239">
        <v>3926909790</v>
      </c>
      <c r="M209" s="181" t="s">
        <v>653</v>
      </c>
      <c r="N209" s="239">
        <v>0</v>
      </c>
      <c r="O209" s="239" t="s">
        <v>2161</v>
      </c>
      <c r="P209" s="298" t="s">
        <v>2160</v>
      </c>
      <c r="Q209" s="180"/>
      <c r="R209" s="179"/>
      <c r="S209" s="179">
        <v>4060039022271</v>
      </c>
    </row>
    <row r="210" spans="1:19" s="190" customFormat="1" ht="13.8" thickBot="1" x14ac:dyDescent="0.3">
      <c r="A210" s="287"/>
      <c r="B210" s="297" t="s">
        <v>2159</v>
      </c>
      <c r="C210" s="295" t="s">
        <v>779</v>
      </c>
      <c r="D210" s="296" t="s">
        <v>787</v>
      </c>
      <c r="E210" s="295" t="s">
        <v>2158</v>
      </c>
      <c r="F210" s="186" t="s">
        <v>665</v>
      </c>
      <c r="G210" s="185">
        <v>1324.84</v>
      </c>
      <c r="H210" s="185">
        <f t="shared" si="12"/>
        <v>6232</v>
      </c>
      <c r="I210" s="184" t="s">
        <v>1216</v>
      </c>
      <c r="J210" s="183" t="s">
        <v>227</v>
      </c>
      <c r="K210" s="181" t="s">
        <v>32</v>
      </c>
      <c r="L210" s="239">
        <v>8536909599</v>
      </c>
      <c r="M210" s="181" t="s">
        <v>653</v>
      </c>
      <c r="N210" s="239">
        <v>1</v>
      </c>
      <c r="O210" s="239" t="s">
        <v>2157</v>
      </c>
      <c r="P210" s="182"/>
      <c r="Q210" s="180"/>
      <c r="R210" s="179"/>
      <c r="S210" s="179">
        <v>4060039022288</v>
      </c>
    </row>
    <row r="211" spans="1:19" s="190" customFormat="1" ht="13.8" thickBot="1" x14ac:dyDescent="0.3">
      <c r="A211" s="287"/>
      <c r="B211" s="217" t="s">
        <v>2156</v>
      </c>
      <c r="C211" s="216"/>
      <c r="D211" s="213" t="s">
        <v>1206</v>
      </c>
      <c r="E211" s="213"/>
      <c r="F211" s="215"/>
      <c r="G211" s="215"/>
      <c r="H211" s="215"/>
      <c r="I211" s="214" t="s">
        <v>1206</v>
      </c>
      <c r="J211" s="214"/>
      <c r="K211" s="214"/>
      <c r="L211" s="214"/>
      <c r="M211" s="214"/>
      <c r="N211" s="214" t="s">
        <v>1206</v>
      </c>
      <c r="O211" s="214" t="s">
        <v>1206</v>
      </c>
      <c r="P211" s="213"/>
      <c r="Q211" s="212"/>
      <c r="R211" s="212"/>
      <c r="S211" s="211"/>
    </row>
    <row r="212" spans="1:19" s="190" customFormat="1" x14ac:dyDescent="0.25">
      <c r="A212" s="287"/>
      <c r="B212" s="200" t="s">
        <v>2155</v>
      </c>
      <c r="C212" s="198"/>
      <c r="D212" s="199"/>
      <c r="E212" s="198"/>
      <c r="F212" s="197"/>
      <c r="G212" s="196"/>
      <c r="H212" s="196"/>
      <c r="I212" s="195" t="s">
        <v>1206</v>
      </c>
      <c r="J212" s="193"/>
      <c r="K212" s="193"/>
      <c r="L212" s="193"/>
      <c r="M212" s="193"/>
      <c r="N212" s="193" t="s">
        <v>1206</v>
      </c>
      <c r="O212" s="193" t="s">
        <v>1206</v>
      </c>
      <c r="P212" s="194"/>
      <c r="Q212" s="193"/>
      <c r="R212" s="193"/>
      <c r="S212" s="191"/>
    </row>
    <row r="213" spans="1:19" s="190" customFormat="1" x14ac:dyDescent="0.25">
      <c r="A213" s="287"/>
      <c r="B213" s="188" t="s">
        <v>2154</v>
      </c>
      <c r="C213" s="175" t="s">
        <v>660</v>
      </c>
      <c r="D213" s="180" t="s">
        <v>401</v>
      </c>
      <c r="E213" s="222" t="s">
        <v>2153</v>
      </c>
      <c r="F213" s="186" t="s">
        <v>665</v>
      </c>
      <c r="G213" s="185">
        <v>1771.03</v>
      </c>
      <c r="H213" s="185">
        <f t="shared" ref="H213:H231" si="13">ROUND(ROUND(G213*4.704,2),0)</f>
        <v>8331</v>
      </c>
      <c r="I213" s="184" t="s">
        <v>1216</v>
      </c>
      <c r="J213" s="183" t="s">
        <v>227</v>
      </c>
      <c r="K213" s="183" t="s">
        <v>3</v>
      </c>
      <c r="L213" s="221">
        <v>8536501999</v>
      </c>
      <c r="M213" s="183" t="s">
        <v>650</v>
      </c>
      <c r="N213" s="221">
        <v>11</v>
      </c>
      <c r="O213" s="221" t="s">
        <v>2152</v>
      </c>
      <c r="P213" s="220"/>
      <c r="Q213" s="183"/>
      <c r="R213" s="183"/>
      <c r="S213" s="229">
        <v>8717332341863</v>
      </c>
    </row>
    <row r="214" spans="1:19" s="190" customFormat="1" x14ac:dyDescent="0.25">
      <c r="A214" s="287"/>
      <c r="B214" s="188" t="s">
        <v>2151</v>
      </c>
      <c r="C214" s="175" t="s">
        <v>404</v>
      </c>
      <c r="D214" s="180" t="s">
        <v>403</v>
      </c>
      <c r="E214" s="222" t="s">
        <v>2150</v>
      </c>
      <c r="F214" s="186" t="s">
        <v>665</v>
      </c>
      <c r="G214" s="185">
        <v>2277.2199999999998</v>
      </c>
      <c r="H214" s="185">
        <f t="shared" si="13"/>
        <v>10712</v>
      </c>
      <c r="I214" s="184" t="s">
        <v>1216</v>
      </c>
      <c r="J214" s="183" t="s">
        <v>227</v>
      </c>
      <c r="K214" s="183" t="s">
        <v>3</v>
      </c>
      <c r="L214" s="221">
        <v>8536501999</v>
      </c>
      <c r="M214" s="183" t="s">
        <v>650</v>
      </c>
      <c r="N214" s="221">
        <v>1</v>
      </c>
      <c r="O214" s="221" t="s">
        <v>2105</v>
      </c>
      <c r="P214" s="220"/>
      <c r="Q214" s="183"/>
      <c r="R214" s="183"/>
      <c r="S214" s="229">
        <v>8717332341870</v>
      </c>
    </row>
    <row r="215" spans="1:19" s="190" customFormat="1" x14ac:dyDescent="0.25">
      <c r="A215" s="287"/>
      <c r="B215" s="188" t="s">
        <v>2149</v>
      </c>
      <c r="C215" s="175" t="s">
        <v>407</v>
      </c>
      <c r="D215" s="180" t="s">
        <v>406</v>
      </c>
      <c r="E215" s="222" t="s">
        <v>2148</v>
      </c>
      <c r="F215" s="186" t="s">
        <v>665</v>
      </c>
      <c r="G215" s="185">
        <v>2783.44</v>
      </c>
      <c r="H215" s="185">
        <f t="shared" si="13"/>
        <v>13093</v>
      </c>
      <c r="I215" s="184" t="s">
        <v>1216</v>
      </c>
      <c r="J215" s="183" t="s">
        <v>227</v>
      </c>
      <c r="K215" s="183" t="s">
        <v>3</v>
      </c>
      <c r="L215" s="221">
        <v>8536501999</v>
      </c>
      <c r="M215" s="183" t="s">
        <v>650</v>
      </c>
      <c r="N215" s="221">
        <v>1</v>
      </c>
      <c r="O215" s="221" t="s">
        <v>2105</v>
      </c>
      <c r="P215" s="220"/>
      <c r="Q215" s="183"/>
      <c r="R215" s="183"/>
      <c r="S215" s="229">
        <v>8717332341887</v>
      </c>
    </row>
    <row r="216" spans="1:19" s="190" customFormat="1" x14ac:dyDescent="0.25">
      <c r="A216" s="287"/>
      <c r="B216" s="188" t="s">
        <v>2147</v>
      </c>
      <c r="C216" s="175" t="s">
        <v>410</v>
      </c>
      <c r="D216" s="180" t="s">
        <v>409</v>
      </c>
      <c r="E216" s="222" t="s">
        <v>2146</v>
      </c>
      <c r="F216" s="186" t="s">
        <v>665</v>
      </c>
      <c r="G216" s="185">
        <v>201.95</v>
      </c>
      <c r="H216" s="185">
        <f t="shared" si="13"/>
        <v>950</v>
      </c>
      <c r="I216" s="184" t="s">
        <v>1216</v>
      </c>
      <c r="J216" s="183" t="s">
        <v>227</v>
      </c>
      <c r="K216" s="183" t="s">
        <v>3</v>
      </c>
      <c r="L216" s="221">
        <v>8536909599</v>
      </c>
      <c r="M216" s="183" t="s">
        <v>650</v>
      </c>
      <c r="N216" s="221">
        <v>14</v>
      </c>
      <c r="O216" s="221" t="s">
        <v>1819</v>
      </c>
      <c r="P216" s="220"/>
      <c r="Q216" s="183"/>
      <c r="R216" s="183"/>
      <c r="S216" s="229">
        <v>8717332341856</v>
      </c>
    </row>
    <row r="217" spans="1:19" s="190" customFormat="1" x14ac:dyDescent="0.25">
      <c r="A217" s="287"/>
      <c r="B217" s="188" t="s">
        <v>2145</v>
      </c>
      <c r="C217" s="175" t="s">
        <v>419</v>
      </c>
      <c r="D217" s="180" t="s">
        <v>418</v>
      </c>
      <c r="E217" s="222" t="s">
        <v>2144</v>
      </c>
      <c r="F217" s="186" t="s">
        <v>665</v>
      </c>
      <c r="G217" s="185">
        <v>5029.09</v>
      </c>
      <c r="H217" s="185">
        <f t="shared" si="13"/>
        <v>23657</v>
      </c>
      <c r="I217" s="184" t="s">
        <v>1216</v>
      </c>
      <c r="J217" s="183" t="s">
        <v>227</v>
      </c>
      <c r="K217" s="183" t="s">
        <v>3</v>
      </c>
      <c r="L217" s="221">
        <v>8536501999</v>
      </c>
      <c r="M217" s="183" t="s">
        <v>650</v>
      </c>
      <c r="N217" s="221">
        <v>4</v>
      </c>
      <c r="O217" s="221" t="s">
        <v>2013</v>
      </c>
      <c r="P217" s="231"/>
      <c r="Q217" s="183"/>
      <c r="R217" s="219"/>
      <c r="S217" s="229">
        <v>8717332263530</v>
      </c>
    </row>
    <row r="218" spans="1:19" s="190" customFormat="1" x14ac:dyDescent="0.25">
      <c r="A218" s="287"/>
      <c r="B218" s="188" t="s">
        <v>2143</v>
      </c>
      <c r="C218" s="175" t="s">
        <v>422</v>
      </c>
      <c r="D218" s="180" t="s">
        <v>421</v>
      </c>
      <c r="E218" s="222" t="s">
        <v>2142</v>
      </c>
      <c r="F218" s="186" t="s">
        <v>665</v>
      </c>
      <c r="G218" s="185">
        <v>5029.09</v>
      </c>
      <c r="H218" s="185">
        <f t="shared" si="13"/>
        <v>23657</v>
      </c>
      <c r="I218" s="184" t="s">
        <v>1216</v>
      </c>
      <c r="J218" s="183" t="s">
        <v>227</v>
      </c>
      <c r="K218" s="183" t="s">
        <v>3</v>
      </c>
      <c r="L218" s="221">
        <v>8536501999</v>
      </c>
      <c r="M218" s="183" t="s">
        <v>650</v>
      </c>
      <c r="N218" s="221">
        <v>6</v>
      </c>
      <c r="O218" s="221" t="s">
        <v>2131</v>
      </c>
      <c r="P218" s="231"/>
      <c r="Q218" s="183"/>
      <c r="R218" s="219"/>
      <c r="S218" s="229">
        <v>8717332263547</v>
      </c>
    </row>
    <row r="219" spans="1:19" s="190" customFormat="1" x14ac:dyDescent="0.25">
      <c r="A219" s="287"/>
      <c r="B219" s="188" t="s">
        <v>2141</v>
      </c>
      <c r="C219" s="175" t="s">
        <v>413</v>
      </c>
      <c r="D219" s="180" t="s">
        <v>412</v>
      </c>
      <c r="E219" s="222" t="s">
        <v>414</v>
      </c>
      <c r="F219" s="186" t="s">
        <v>665</v>
      </c>
      <c r="G219" s="185">
        <v>2266.52</v>
      </c>
      <c r="H219" s="185">
        <f t="shared" si="13"/>
        <v>10662</v>
      </c>
      <c r="I219" s="184" t="s">
        <v>1216</v>
      </c>
      <c r="J219" s="183" t="s">
        <v>227</v>
      </c>
      <c r="K219" s="221">
        <v>1</v>
      </c>
      <c r="L219" s="221">
        <v>8536501999</v>
      </c>
      <c r="M219" s="183" t="s">
        <v>650</v>
      </c>
      <c r="N219" s="221">
        <v>32</v>
      </c>
      <c r="O219" s="221" t="s">
        <v>2140</v>
      </c>
      <c r="P219" s="231"/>
      <c r="Q219" s="183"/>
      <c r="R219" s="219"/>
      <c r="S219" s="229">
        <v>8717332263554</v>
      </c>
    </row>
    <row r="220" spans="1:19" s="190" customFormat="1" x14ac:dyDescent="0.25">
      <c r="A220" s="287"/>
      <c r="B220" s="188" t="s">
        <v>2139</v>
      </c>
      <c r="C220" s="175" t="s">
        <v>416</v>
      </c>
      <c r="D220" s="180" t="s">
        <v>415</v>
      </c>
      <c r="E220" s="222" t="s">
        <v>417</v>
      </c>
      <c r="F220" s="186" t="s">
        <v>665</v>
      </c>
      <c r="G220" s="185">
        <v>2266.52</v>
      </c>
      <c r="H220" s="185">
        <f t="shared" si="13"/>
        <v>10662</v>
      </c>
      <c r="I220" s="184" t="s">
        <v>1216</v>
      </c>
      <c r="J220" s="183" t="s">
        <v>227</v>
      </c>
      <c r="K220" s="183" t="s">
        <v>3</v>
      </c>
      <c r="L220" s="221">
        <v>8536501999</v>
      </c>
      <c r="M220" s="183" t="s">
        <v>650</v>
      </c>
      <c r="N220" s="221">
        <v>23</v>
      </c>
      <c r="O220" s="221" t="s">
        <v>2131</v>
      </c>
      <c r="P220" s="231"/>
      <c r="Q220" s="183"/>
      <c r="R220" s="219"/>
      <c r="S220" s="229">
        <v>8717332263561</v>
      </c>
    </row>
    <row r="221" spans="1:19" s="190" customFormat="1" x14ac:dyDescent="0.25">
      <c r="A221" s="287"/>
      <c r="B221" s="188" t="s">
        <v>2138</v>
      </c>
      <c r="C221" s="175" t="s">
        <v>425</v>
      </c>
      <c r="D221" s="180" t="s">
        <v>424</v>
      </c>
      <c r="E221" s="222" t="s">
        <v>2137</v>
      </c>
      <c r="F221" s="186" t="s">
        <v>665</v>
      </c>
      <c r="G221" s="185">
        <v>2411.4299999999998</v>
      </c>
      <c r="H221" s="185">
        <f t="shared" si="13"/>
        <v>11343</v>
      </c>
      <c r="I221" s="184" t="s">
        <v>1216</v>
      </c>
      <c r="J221" s="183" t="s">
        <v>227</v>
      </c>
      <c r="K221" s="183" t="s">
        <v>3</v>
      </c>
      <c r="L221" s="221">
        <v>8536501999</v>
      </c>
      <c r="M221" s="183" t="s">
        <v>650</v>
      </c>
      <c r="N221" s="221">
        <v>5</v>
      </c>
      <c r="O221" s="221" t="s">
        <v>2131</v>
      </c>
      <c r="P221" s="220"/>
      <c r="Q221" s="183"/>
      <c r="R221" s="183"/>
      <c r="S221" s="229">
        <v>8717332382514</v>
      </c>
    </row>
    <row r="222" spans="1:19" s="190" customFormat="1" x14ac:dyDescent="0.25">
      <c r="A222" s="287"/>
      <c r="B222" s="188" t="s">
        <v>2136</v>
      </c>
      <c r="C222" s="175" t="s">
        <v>428</v>
      </c>
      <c r="D222" s="180" t="s">
        <v>427</v>
      </c>
      <c r="E222" s="222" t="s">
        <v>2135</v>
      </c>
      <c r="F222" s="186" t="s">
        <v>665</v>
      </c>
      <c r="G222" s="185">
        <v>2411.4299999999998</v>
      </c>
      <c r="H222" s="185">
        <f t="shared" si="13"/>
        <v>11343</v>
      </c>
      <c r="I222" s="184" t="s">
        <v>1216</v>
      </c>
      <c r="J222" s="183" t="s">
        <v>227</v>
      </c>
      <c r="K222" s="183" t="s">
        <v>3</v>
      </c>
      <c r="L222" s="221">
        <v>8536501999</v>
      </c>
      <c r="M222" s="183" t="s">
        <v>650</v>
      </c>
      <c r="N222" s="221">
        <v>7</v>
      </c>
      <c r="O222" s="221" t="s">
        <v>2134</v>
      </c>
      <c r="P222" s="220"/>
      <c r="Q222" s="183"/>
      <c r="R222" s="183"/>
      <c r="S222" s="229">
        <v>8717332382507</v>
      </c>
    </row>
    <row r="223" spans="1:19" s="190" customFormat="1" x14ac:dyDescent="0.25">
      <c r="A223" s="287"/>
      <c r="B223" s="188" t="s">
        <v>2133</v>
      </c>
      <c r="C223" s="175" t="s">
        <v>431</v>
      </c>
      <c r="D223" s="180" t="s">
        <v>430</v>
      </c>
      <c r="E223" s="222" t="s">
        <v>2132</v>
      </c>
      <c r="F223" s="186" t="s">
        <v>665</v>
      </c>
      <c r="G223" s="185">
        <v>5526.98</v>
      </c>
      <c r="H223" s="185">
        <f t="shared" si="13"/>
        <v>25999</v>
      </c>
      <c r="I223" s="184" t="s">
        <v>1216</v>
      </c>
      <c r="J223" s="183" t="s">
        <v>227</v>
      </c>
      <c r="K223" s="183" t="s">
        <v>227</v>
      </c>
      <c r="L223" s="221">
        <v>8531900000</v>
      </c>
      <c r="M223" s="183" t="s">
        <v>650</v>
      </c>
      <c r="N223" s="221">
        <v>0</v>
      </c>
      <c r="O223" s="221" t="s">
        <v>2131</v>
      </c>
      <c r="P223" s="220"/>
      <c r="Q223" s="183"/>
      <c r="R223" s="183"/>
      <c r="S223" s="229">
        <v>8717332382491</v>
      </c>
    </row>
    <row r="224" spans="1:19" s="190" customFormat="1" x14ac:dyDescent="0.25">
      <c r="A224" s="287"/>
      <c r="B224" s="188" t="s">
        <v>2130</v>
      </c>
      <c r="C224" s="175" t="s">
        <v>434</v>
      </c>
      <c r="D224" s="180" t="s">
        <v>433</v>
      </c>
      <c r="E224" s="222" t="s">
        <v>2129</v>
      </c>
      <c r="F224" s="186" t="s">
        <v>665</v>
      </c>
      <c r="G224" s="185">
        <v>5526.98</v>
      </c>
      <c r="H224" s="185">
        <f t="shared" si="13"/>
        <v>25999</v>
      </c>
      <c r="I224" s="184" t="s">
        <v>1216</v>
      </c>
      <c r="J224" s="183" t="s">
        <v>227</v>
      </c>
      <c r="K224" s="183" t="s">
        <v>3</v>
      </c>
      <c r="L224" s="221">
        <v>8536501999</v>
      </c>
      <c r="M224" s="183" t="s">
        <v>650</v>
      </c>
      <c r="N224" s="221">
        <v>0</v>
      </c>
      <c r="O224" s="221" t="s">
        <v>2128</v>
      </c>
      <c r="P224" s="220"/>
      <c r="Q224" s="183"/>
      <c r="R224" s="183"/>
      <c r="S224" s="229">
        <v>8717332382484</v>
      </c>
    </row>
    <row r="225" spans="1:19" s="190" customFormat="1" x14ac:dyDescent="0.25">
      <c r="A225" s="287"/>
      <c r="B225" s="188" t="s">
        <v>2127</v>
      </c>
      <c r="C225" s="175" t="s">
        <v>437</v>
      </c>
      <c r="D225" s="180" t="s">
        <v>436</v>
      </c>
      <c r="E225" s="222" t="s">
        <v>2126</v>
      </c>
      <c r="F225" s="186" t="s">
        <v>665</v>
      </c>
      <c r="G225" s="185">
        <v>252.66</v>
      </c>
      <c r="H225" s="185">
        <f t="shared" si="13"/>
        <v>1189</v>
      </c>
      <c r="I225" s="184" t="s">
        <v>1216</v>
      </c>
      <c r="J225" s="183" t="s">
        <v>227</v>
      </c>
      <c r="K225" s="183" t="s">
        <v>3</v>
      </c>
      <c r="L225" s="221">
        <v>3926909790</v>
      </c>
      <c r="M225" s="183" t="s">
        <v>650</v>
      </c>
      <c r="N225" s="221">
        <v>6</v>
      </c>
      <c r="O225" s="221" t="s">
        <v>2008</v>
      </c>
      <c r="P225" s="220"/>
      <c r="Q225" s="183"/>
      <c r="R225" s="183"/>
      <c r="S225" s="229">
        <v>8717332815821</v>
      </c>
    </row>
    <row r="226" spans="1:19" s="190" customFormat="1" ht="16.8" x14ac:dyDescent="0.25">
      <c r="A226" s="287"/>
      <c r="B226" s="188" t="s">
        <v>2125</v>
      </c>
      <c r="C226" s="175" t="s">
        <v>815</v>
      </c>
      <c r="D226" s="180" t="s">
        <v>818</v>
      </c>
      <c r="E226" s="222" t="s">
        <v>2124</v>
      </c>
      <c r="F226" s="186" t="s">
        <v>665</v>
      </c>
      <c r="G226" s="185">
        <v>628.64</v>
      </c>
      <c r="H226" s="185">
        <f t="shared" si="13"/>
        <v>2957</v>
      </c>
      <c r="I226" s="184" t="s">
        <v>1216</v>
      </c>
      <c r="J226" s="183" t="s">
        <v>227</v>
      </c>
      <c r="K226" s="183" t="s">
        <v>3</v>
      </c>
      <c r="L226" s="221">
        <v>8531900000</v>
      </c>
      <c r="M226" s="183" t="s">
        <v>650</v>
      </c>
      <c r="N226" s="221">
        <v>21</v>
      </c>
      <c r="O226" s="221" t="s">
        <v>2123</v>
      </c>
      <c r="P226" s="220"/>
      <c r="Q226" s="183"/>
      <c r="R226" s="219" t="s">
        <v>2118</v>
      </c>
      <c r="S226" s="229">
        <v>8717332036431</v>
      </c>
    </row>
    <row r="227" spans="1:19" s="190" customFormat="1" ht="16.8" x14ac:dyDescent="0.25">
      <c r="A227" s="287"/>
      <c r="B227" s="188" t="s">
        <v>2122</v>
      </c>
      <c r="C227" s="175" t="s">
        <v>816</v>
      </c>
      <c r="D227" s="180" t="s">
        <v>819</v>
      </c>
      <c r="E227" s="222" t="s">
        <v>2121</v>
      </c>
      <c r="F227" s="186" t="s">
        <v>665</v>
      </c>
      <c r="G227" s="185">
        <v>1026.3399999999999</v>
      </c>
      <c r="H227" s="185">
        <f t="shared" si="13"/>
        <v>4828</v>
      </c>
      <c r="I227" s="184" t="s">
        <v>1216</v>
      </c>
      <c r="J227" s="183" t="s">
        <v>227</v>
      </c>
      <c r="K227" s="183" t="s">
        <v>3</v>
      </c>
      <c r="L227" s="221">
        <v>8531900000</v>
      </c>
      <c r="M227" s="183" t="s">
        <v>650</v>
      </c>
      <c r="N227" s="221">
        <v>10</v>
      </c>
      <c r="O227" s="221" t="s">
        <v>1338</v>
      </c>
      <c r="P227" s="220"/>
      <c r="Q227" s="183"/>
      <c r="R227" s="219" t="s">
        <v>2118</v>
      </c>
      <c r="S227" s="229">
        <v>8717332036448</v>
      </c>
    </row>
    <row r="228" spans="1:19" s="190" customFormat="1" ht="16.8" x14ac:dyDescent="0.25">
      <c r="A228" s="287"/>
      <c r="B228" s="188" t="s">
        <v>2120</v>
      </c>
      <c r="C228" s="175" t="s">
        <v>817</v>
      </c>
      <c r="D228" s="180" t="s">
        <v>820</v>
      </c>
      <c r="E228" s="222" t="s">
        <v>2119</v>
      </c>
      <c r="F228" s="186" t="s">
        <v>665</v>
      </c>
      <c r="G228" s="185">
        <v>2754.02</v>
      </c>
      <c r="H228" s="185">
        <f t="shared" si="13"/>
        <v>12955</v>
      </c>
      <c r="I228" s="184" t="s">
        <v>1216</v>
      </c>
      <c r="J228" s="183" t="s">
        <v>227</v>
      </c>
      <c r="K228" s="183" t="s">
        <v>3</v>
      </c>
      <c r="L228" s="221">
        <v>8531900000</v>
      </c>
      <c r="M228" s="183" t="s">
        <v>650</v>
      </c>
      <c r="N228" s="221">
        <v>0</v>
      </c>
      <c r="O228" s="221" t="s">
        <v>1246</v>
      </c>
      <c r="P228" s="220"/>
      <c r="Q228" s="183"/>
      <c r="R228" s="219" t="s">
        <v>2118</v>
      </c>
      <c r="S228" s="229">
        <v>8717332036455</v>
      </c>
    </row>
    <row r="229" spans="1:19" s="190" customFormat="1" x14ac:dyDescent="0.25">
      <c r="A229" s="287"/>
      <c r="B229" s="188" t="s">
        <v>2117</v>
      </c>
      <c r="C229" s="175" t="s">
        <v>439</v>
      </c>
      <c r="D229" s="180" t="s">
        <v>636</v>
      </c>
      <c r="E229" s="222" t="s">
        <v>2116</v>
      </c>
      <c r="F229" s="186" t="s">
        <v>665</v>
      </c>
      <c r="G229" s="185">
        <v>632.91999999999996</v>
      </c>
      <c r="H229" s="185">
        <f t="shared" si="13"/>
        <v>2977</v>
      </c>
      <c r="I229" s="184" t="s">
        <v>1216</v>
      </c>
      <c r="J229" s="183" t="s">
        <v>227</v>
      </c>
      <c r="K229" s="221" t="s">
        <v>3</v>
      </c>
      <c r="L229" s="221">
        <v>8531900000</v>
      </c>
      <c r="M229" s="183" t="s">
        <v>650</v>
      </c>
      <c r="N229" s="221">
        <v>46</v>
      </c>
      <c r="O229" s="221" t="s">
        <v>1246</v>
      </c>
      <c r="P229" s="220"/>
      <c r="Q229" s="183"/>
      <c r="R229" s="219"/>
      <c r="S229" s="229">
        <v>8717332036486</v>
      </c>
    </row>
    <row r="230" spans="1:19" s="190" customFormat="1" x14ac:dyDescent="0.25">
      <c r="A230" s="287"/>
      <c r="B230" s="188" t="s">
        <v>2115</v>
      </c>
      <c r="C230" s="175" t="s">
        <v>441</v>
      </c>
      <c r="D230" s="180" t="s">
        <v>1174</v>
      </c>
      <c r="E230" s="222" t="s">
        <v>2114</v>
      </c>
      <c r="F230" s="186" t="s">
        <v>665</v>
      </c>
      <c r="G230" s="185">
        <v>1026.3399999999999</v>
      </c>
      <c r="H230" s="185">
        <f t="shared" si="13"/>
        <v>4828</v>
      </c>
      <c r="I230" s="184" t="s">
        <v>1216</v>
      </c>
      <c r="J230" s="183" t="s">
        <v>227</v>
      </c>
      <c r="K230" s="221" t="s">
        <v>3</v>
      </c>
      <c r="L230" s="221">
        <v>8531900000</v>
      </c>
      <c r="M230" s="183" t="s">
        <v>650</v>
      </c>
      <c r="N230" s="221">
        <v>35</v>
      </c>
      <c r="O230" s="221" t="s">
        <v>1914</v>
      </c>
      <c r="P230" s="220"/>
      <c r="Q230" s="183"/>
      <c r="R230" s="219"/>
      <c r="S230" s="229">
        <v>8717332036493</v>
      </c>
    </row>
    <row r="231" spans="1:19" s="190" customFormat="1" x14ac:dyDescent="0.25">
      <c r="A231" s="287"/>
      <c r="B231" s="188" t="s">
        <v>2113</v>
      </c>
      <c r="C231" s="175" t="s">
        <v>443</v>
      </c>
      <c r="D231" s="180" t="s">
        <v>637</v>
      </c>
      <c r="E231" s="222" t="s">
        <v>2112</v>
      </c>
      <c r="F231" s="186" t="s">
        <v>665</v>
      </c>
      <c r="G231" s="185">
        <v>2758.3</v>
      </c>
      <c r="H231" s="185">
        <f t="shared" si="13"/>
        <v>12975</v>
      </c>
      <c r="I231" s="184" t="s">
        <v>1216</v>
      </c>
      <c r="J231" s="183" t="s">
        <v>227</v>
      </c>
      <c r="K231" s="183" t="s">
        <v>3</v>
      </c>
      <c r="L231" s="221">
        <v>8531900000</v>
      </c>
      <c r="M231" s="183" t="s">
        <v>650</v>
      </c>
      <c r="N231" s="221">
        <v>18</v>
      </c>
      <c r="O231" s="221" t="s">
        <v>1257</v>
      </c>
      <c r="P231" s="220"/>
      <c r="Q231" s="183"/>
      <c r="R231" s="219"/>
      <c r="S231" s="229">
        <v>8717332036509</v>
      </c>
    </row>
    <row r="232" spans="1:19" s="190" customFormat="1" x14ac:dyDescent="0.25">
      <c r="A232" s="287"/>
      <c r="B232" s="200" t="s">
        <v>2111</v>
      </c>
      <c r="C232" s="198"/>
      <c r="D232" s="199"/>
      <c r="E232" s="198"/>
      <c r="F232" s="197"/>
      <c r="G232" s="196"/>
      <c r="H232" s="196"/>
      <c r="I232" s="195" t="s">
        <v>1206</v>
      </c>
      <c r="J232" s="193"/>
      <c r="K232" s="193"/>
      <c r="L232" s="193"/>
      <c r="M232" s="193"/>
      <c r="N232" s="193" t="s">
        <v>1206</v>
      </c>
      <c r="O232" s="193" t="s">
        <v>1206</v>
      </c>
      <c r="P232" s="194"/>
      <c r="Q232" s="193"/>
      <c r="R232" s="193"/>
      <c r="S232" s="191"/>
    </row>
    <row r="233" spans="1:19" s="190" customFormat="1" x14ac:dyDescent="0.25">
      <c r="A233" s="287"/>
      <c r="B233" s="188" t="s">
        <v>2110</v>
      </c>
      <c r="C233" s="188" t="s">
        <v>801</v>
      </c>
      <c r="D233" s="252" t="s">
        <v>808</v>
      </c>
      <c r="E233" s="236" t="s">
        <v>2109</v>
      </c>
      <c r="F233" s="186" t="s">
        <v>665</v>
      </c>
      <c r="G233" s="185">
        <v>1600.97</v>
      </c>
      <c r="H233" s="185">
        <f t="shared" ref="H233:H239" si="14">ROUND(ROUND(G233*4.704,2),0)</f>
        <v>7531</v>
      </c>
      <c r="I233" s="184" t="s">
        <v>1216</v>
      </c>
      <c r="J233" s="183" t="s">
        <v>227</v>
      </c>
      <c r="K233" s="183" t="s">
        <v>3</v>
      </c>
      <c r="L233" s="221">
        <v>8536501999</v>
      </c>
      <c r="M233" s="183" t="s">
        <v>650</v>
      </c>
      <c r="N233" s="221">
        <v>2</v>
      </c>
      <c r="O233" s="221" t="s">
        <v>2108</v>
      </c>
      <c r="P233" s="220"/>
      <c r="Q233" s="183"/>
      <c r="R233" s="219"/>
      <c r="S233" s="229">
        <v>8717332485130</v>
      </c>
    </row>
    <row r="234" spans="1:19" s="190" customFormat="1" x14ac:dyDescent="0.25">
      <c r="A234" s="287"/>
      <c r="B234" s="188" t="s">
        <v>2107</v>
      </c>
      <c r="C234" s="188" t="s">
        <v>802</v>
      </c>
      <c r="D234" s="252" t="s">
        <v>809</v>
      </c>
      <c r="E234" s="236" t="s">
        <v>2106</v>
      </c>
      <c r="F234" s="186" t="s">
        <v>665</v>
      </c>
      <c r="G234" s="185">
        <v>2107.1799999999998</v>
      </c>
      <c r="H234" s="185">
        <f t="shared" si="14"/>
        <v>9912</v>
      </c>
      <c r="I234" s="184" t="s">
        <v>1216</v>
      </c>
      <c r="J234" s="183" t="s">
        <v>227</v>
      </c>
      <c r="K234" s="183" t="s">
        <v>227</v>
      </c>
      <c r="L234" s="221">
        <v>8536501999</v>
      </c>
      <c r="M234" s="183" t="s">
        <v>650</v>
      </c>
      <c r="N234" s="221">
        <v>0</v>
      </c>
      <c r="O234" s="221" t="s">
        <v>2105</v>
      </c>
      <c r="P234" s="220"/>
      <c r="Q234" s="183"/>
      <c r="R234" s="219"/>
      <c r="S234" s="229">
        <v>8717332485147</v>
      </c>
    </row>
    <row r="235" spans="1:19" s="190" customFormat="1" x14ac:dyDescent="0.25">
      <c r="A235" s="287"/>
      <c r="B235" s="188" t="s">
        <v>2104</v>
      </c>
      <c r="C235" s="188" t="s">
        <v>803</v>
      </c>
      <c r="D235" s="252" t="s">
        <v>810</v>
      </c>
      <c r="E235" s="236" t="s">
        <v>2103</v>
      </c>
      <c r="F235" s="186" t="s">
        <v>665</v>
      </c>
      <c r="G235" s="185">
        <v>2095.21</v>
      </c>
      <c r="H235" s="185">
        <f t="shared" si="14"/>
        <v>9856</v>
      </c>
      <c r="I235" s="184" t="s">
        <v>1216</v>
      </c>
      <c r="J235" s="183" t="s">
        <v>227</v>
      </c>
      <c r="K235" s="183" t="s">
        <v>3</v>
      </c>
      <c r="L235" s="221">
        <v>8536501999</v>
      </c>
      <c r="M235" s="183" t="s">
        <v>650</v>
      </c>
      <c r="N235" s="221">
        <v>6</v>
      </c>
      <c r="O235" s="221" t="s">
        <v>2102</v>
      </c>
      <c r="P235" s="220"/>
      <c r="Q235" s="183"/>
      <c r="R235" s="219"/>
      <c r="S235" s="229">
        <v>8717332485154</v>
      </c>
    </row>
    <row r="236" spans="1:19" s="190" customFormat="1" x14ac:dyDescent="0.25">
      <c r="A236" s="287"/>
      <c r="B236" s="188" t="s">
        <v>2101</v>
      </c>
      <c r="C236" s="188" t="s">
        <v>804</v>
      </c>
      <c r="D236" s="252" t="s">
        <v>811</v>
      </c>
      <c r="E236" s="236" t="s">
        <v>2100</v>
      </c>
      <c r="F236" s="186" t="s">
        <v>665</v>
      </c>
      <c r="G236" s="185">
        <v>2095.21</v>
      </c>
      <c r="H236" s="185">
        <f t="shared" si="14"/>
        <v>9856</v>
      </c>
      <c r="I236" s="184" t="s">
        <v>1216</v>
      </c>
      <c r="J236" s="183" t="s">
        <v>227</v>
      </c>
      <c r="K236" s="183" t="s">
        <v>3</v>
      </c>
      <c r="L236" s="221">
        <v>8536501999</v>
      </c>
      <c r="M236" s="183" t="s">
        <v>650</v>
      </c>
      <c r="N236" s="221">
        <v>8</v>
      </c>
      <c r="O236" s="221" t="s">
        <v>2016</v>
      </c>
      <c r="P236" s="220"/>
      <c r="Q236" s="183"/>
      <c r="R236" s="219"/>
      <c r="S236" s="229">
        <v>8717332485161</v>
      </c>
    </row>
    <row r="237" spans="1:19" s="190" customFormat="1" x14ac:dyDescent="0.25">
      <c r="A237" s="287"/>
      <c r="B237" s="188" t="s">
        <v>2099</v>
      </c>
      <c r="C237" s="188" t="s">
        <v>805</v>
      </c>
      <c r="D237" s="252" t="s">
        <v>812</v>
      </c>
      <c r="E237" s="236" t="s">
        <v>2098</v>
      </c>
      <c r="F237" s="186" t="s">
        <v>665</v>
      </c>
      <c r="G237" s="185">
        <v>200.62</v>
      </c>
      <c r="H237" s="185">
        <f t="shared" si="14"/>
        <v>944</v>
      </c>
      <c r="I237" s="184" t="s">
        <v>1216</v>
      </c>
      <c r="J237" s="183" t="s">
        <v>227</v>
      </c>
      <c r="K237" s="183" t="s">
        <v>3</v>
      </c>
      <c r="L237" s="221">
        <v>8531900000</v>
      </c>
      <c r="M237" s="183" t="s">
        <v>650</v>
      </c>
      <c r="N237" s="221">
        <v>0</v>
      </c>
      <c r="O237" s="221" t="s">
        <v>2097</v>
      </c>
      <c r="P237" s="220"/>
      <c r="Q237" s="183"/>
      <c r="R237" s="219"/>
      <c r="S237" s="229">
        <v>8717332485178</v>
      </c>
    </row>
    <row r="238" spans="1:19" s="190" customFormat="1" x14ac:dyDescent="0.25">
      <c r="A238" s="287"/>
      <c r="B238" s="188" t="s">
        <v>2096</v>
      </c>
      <c r="C238" s="188" t="s">
        <v>806</v>
      </c>
      <c r="D238" s="252" t="s">
        <v>813</v>
      </c>
      <c r="E238" s="236" t="s">
        <v>2095</v>
      </c>
      <c r="F238" s="186" t="s">
        <v>665</v>
      </c>
      <c r="G238" s="185">
        <v>377.32</v>
      </c>
      <c r="H238" s="185">
        <f t="shared" si="14"/>
        <v>1775</v>
      </c>
      <c r="I238" s="184" t="s">
        <v>1216</v>
      </c>
      <c r="J238" s="183" t="s">
        <v>227</v>
      </c>
      <c r="K238" s="183" t="s">
        <v>227</v>
      </c>
      <c r="L238" s="221">
        <v>8536490099</v>
      </c>
      <c r="M238" s="183" t="s">
        <v>650</v>
      </c>
      <c r="N238" s="221">
        <v>0</v>
      </c>
      <c r="O238" s="221" t="s">
        <v>1246</v>
      </c>
      <c r="P238" s="220"/>
      <c r="Q238" s="183"/>
      <c r="R238" s="219"/>
      <c r="S238" s="229">
        <v>8717332485185</v>
      </c>
    </row>
    <row r="239" spans="1:19" s="190" customFormat="1" x14ac:dyDescent="0.25">
      <c r="A239" s="287"/>
      <c r="B239" s="188" t="s">
        <v>2094</v>
      </c>
      <c r="C239" s="188" t="s">
        <v>807</v>
      </c>
      <c r="D239" s="252" t="s">
        <v>814</v>
      </c>
      <c r="E239" s="236" t="s">
        <v>2093</v>
      </c>
      <c r="F239" s="186" t="s">
        <v>665</v>
      </c>
      <c r="G239" s="185">
        <v>46.51</v>
      </c>
      <c r="H239" s="185">
        <f t="shared" si="14"/>
        <v>219</v>
      </c>
      <c r="I239" s="184" t="s">
        <v>1216</v>
      </c>
      <c r="J239" s="183" t="s">
        <v>227</v>
      </c>
      <c r="K239" s="183" t="s">
        <v>227</v>
      </c>
      <c r="L239" s="221">
        <v>7326909890</v>
      </c>
      <c r="M239" s="183" t="s">
        <v>650</v>
      </c>
      <c r="N239" s="221">
        <v>0</v>
      </c>
      <c r="O239" s="221" t="s">
        <v>2092</v>
      </c>
      <c r="P239" s="220"/>
      <c r="Q239" s="183"/>
      <c r="R239" s="219"/>
      <c r="S239" s="229">
        <v>8717332485192</v>
      </c>
    </row>
    <row r="240" spans="1:19" s="190" customFormat="1" x14ac:dyDescent="0.25">
      <c r="A240" s="287"/>
      <c r="B240" s="200" t="s">
        <v>2091</v>
      </c>
      <c r="C240" s="198"/>
      <c r="D240" s="199"/>
      <c r="E240" s="198"/>
      <c r="F240" s="197"/>
      <c r="G240" s="196"/>
      <c r="H240" s="196"/>
      <c r="I240" s="195" t="s">
        <v>1206</v>
      </c>
      <c r="J240" s="193"/>
      <c r="K240" s="193"/>
      <c r="L240" s="193"/>
      <c r="M240" s="193"/>
      <c r="N240" s="193" t="s">
        <v>1206</v>
      </c>
      <c r="O240" s="193" t="s">
        <v>1206</v>
      </c>
      <c r="P240" s="194"/>
      <c r="Q240" s="193"/>
      <c r="R240" s="193"/>
      <c r="S240" s="191"/>
    </row>
    <row r="241" spans="1:19" s="190" customFormat="1" x14ac:dyDescent="0.25">
      <c r="A241" s="287"/>
      <c r="B241" s="188" t="s">
        <v>2090</v>
      </c>
      <c r="C241" s="175" t="s">
        <v>447</v>
      </c>
      <c r="D241" s="180" t="s">
        <v>446</v>
      </c>
      <c r="E241" s="222" t="s">
        <v>2089</v>
      </c>
      <c r="F241" s="186" t="s">
        <v>665</v>
      </c>
      <c r="G241" s="185">
        <v>120.97</v>
      </c>
      <c r="H241" s="185">
        <f t="shared" ref="H241:H262" si="15">ROUND(ROUND(G241*4.704,2),0)</f>
        <v>569</v>
      </c>
      <c r="I241" s="184" t="s">
        <v>1216</v>
      </c>
      <c r="J241" s="183" t="s">
        <v>227</v>
      </c>
      <c r="K241" s="183" t="s">
        <v>3</v>
      </c>
      <c r="L241" s="221">
        <v>7326909890</v>
      </c>
      <c r="M241" s="183" t="s">
        <v>650</v>
      </c>
      <c r="N241" s="221">
        <v>2</v>
      </c>
      <c r="O241" s="221" t="s">
        <v>2088</v>
      </c>
      <c r="P241" s="220"/>
      <c r="Q241" s="183" t="s">
        <v>584</v>
      </c>
      <c r="R241" s="219"/>
      <c r="S241" s="229">
        <v>8717332036516</v>
      </c>
    </row>
    <row r="242" spans="1:19" s="190" customFormat="1" x14ac:dyDescent="0.25">
      <c r="A242" s="287"/>
      <c r="B242" s="188" t="s">
        <v>2087</v>
      </c>
      <c r="C242" s="175" t="s">
        <v>450</v>
      </c>
      <c r="D242" s="180" t="s">
        <v>449</v>
      </c>
      <c r="E242" s="222" t="s">
        <v>2086</v>
      </c>
      <c r="F242" s="186" t="s">
        <v>665</v>
      </c>
      <c r="G242" s="185">
        <v>2.16</v>
      </c>
      <c r="H242" s="185">
        <f t="shared" si="15"/>
        <v>10</v>
      </c>
      <c r="I242" s="184" t="s">
        <v>1216</v>
      </c>
      <c r="J242" s="183" t="s">
        <v>227</v>
      </c>
      <c r="K242" s="183" t="s">
        <v>3</v>
      </c>
      <c r="L242" s="221">
        <v>3926909790</v>
      </c>
      <c r="M242" s="183" t="s">
        <v>650</v>
      </c>
      <c r="N242" s="221">
        <v>750</v>
      </c>
      <c r="O242" s="221" t="s">
        <v>1685</v>
      </c>
      <c r="P242" s="247" t="s">
        <v>2048</v>
      </c>
      <c r="Q242" s="183" t="s">
        <v>584</v>
      </c>
      <c r="R242" s="219"/>
      <c r="S242" s="229">
        <v>8717332036530</v>
      </c>
    </row>
    <row r="243" spans="1:19" s="190" customFormat="1" x14ac:dyDescent="0.25">
      <c r="A243" s="287"/>
      <c r="B243" s="188" t="s">
        <v>2085</v>
      </c>
      <c r="C243" s="175" t="s">
        <v>453</v>
      </c>
      <c r="D243" s="180" t="s">
        <v>452</v>
      </c>
      <c r="E243" s="222" t="s">
        <v>2084</v>
      </c>
      <c r="F243" s="186" t="s">
        <v>665</v>
      </c>
      <c r="G243" s="185">
        <v>2.16</v>
      </c>
      <c r="H243" s="185">
        <f t="shared" si="15"/>
        <v>10</v>
      </c>
      <c r="I243" s="184" t="s">
        <v>1216</v>
      </c>
      <c r="J243" s="183" t="s">
        <v>227</v>
      </c>
      <c r="K243" s="183" t="s">
        <v>3</v>
      </c>
      <c r="L243" s="221">
        <v>3926909790</v>
      </c>
      <c r="M243" s="183" t="s">
        <v>650</v>
      </c>
      <c r="N243" s="221">
        <v>154</v>
      </c>
      <c r="O243" s="221" t="s">
        <v>1722</v>
      </c>
      <c r="P243" s="247" t="s">
        <v>2048</v>
      </c>
      <c r="Q243" s="183" t="s">
        <v>584</v>
      </c>
      <c r="R243" s="219"/>
      <c r="S243" s="229">
        <v>8717332036547</v>
      </c>
    </row>
    <row r="244" spans="1:19" s="190" customFormat="1" x14ac:dyDescent="0.25">
      <c r="A244" s="287"/>
      <c r="B244" s="188" t="s">
        <v>2083</v>
      </c>
      <c r="C244" s="175" t="s">
        <v>455</v>
      </c>
      <c r="D244" s="180" t="s">
        <v>454</v>
      </c>
      <c r="E244" s="222" t="s">
        <v>2082</v>
      </c>
      <c r="F244" s="186" t="s">
        <v>665</v>
      </c>
      <c r="G244" s="185">
        <v>2.16</v>
      </c>
      <c r="H244" s="185">
        <f t="shared" si="15"/>
        <v>10</v>
      </c>
      <c r="I244" s="184" t="s">
        <v>1216</v>
      </c>
      <c r="J244" s="183" t="s">
        <v>227</v>
      </c>
      <c r="K244" s="183" t="s">
        <v>3</v>
      </c>
      <c r="L244" s="221">
        <v>3926909790</v>
      </c>
      <c r="M244" s="183" t="s">
        <v>650</v>
      </c>
      <c r="N244" s="221">
        <v>150</v>
      </c>
      <c r="O244" s="221" t="s">
        <v>2034</v>
      </c>
      <c r="P244" s="247" t="s">
        <v>2048</v>
      </c>
      <c r="Q244" s="183" t="s">
        <v>584</v>
      </c>
      <c r="R244" s="219"/>
      <c r="S244" s="229">
        <v>8717332036554</v>
      </c>
    </row>
    <row r="245" spans="1:19" s="190" customFormat="1" x14ac:dyDescent="0.25">
      <c r="A245" s="287"/>
      <c r="B245" s="188" t="s">
        <v>2081</v>
      </c>
      <c r="C245" s="175" t="s">
        <v>457</v>
      </c>
      <c r="D245" s="180" t="s">
        <v>456</v>
      </c>
      <c r="E245" s="222" t="s">
        <v>2080</v>
      </c>
      <c r="F245" s="186" t="s">
        <v>665</v>
      </c>
      <c r="G245" s="185">
        <v>2.16</v>
      </c>
      <c r="H245" s="185">
        <f t="shared" si="15"/>
        <v>10</v>
      </c>
      <c r="I245" s="184" t="s">
        <v>1216</v>
      </c>
      <c r="J245" s="183" t="s">
        <v>227</v>
      </c>
      <c r="K245" s="183" t="s">
        <v>3</v>
      </c>
      <c r="L245" s="221">
        <v>3926909790</v>
      </c>
      <c r="M245" s="183" t="s">
        <v>650</v>
      </c>
      <c r="N245" s="221">
        <v>136</v>
      </c>
      <c r="O245" s="221" t="s">
        <v>1685</v>
      </c>
      <c r="P245" s="247" t="s">
        <v>2048</v>
      </c>
      <c r="Q245" s="183" t="s">
        <v>584</v>
      </c>
      <c r="R245" s="219"/>
      <c r="S245" s="229">
        <v>8717332036561</v>
      </c>
    </row>
    <row r="246" spans="1:19" s="190" customFormat="1" x14ac:dyDescent="0.25">
      <c r="A246" s="287"/>
      <c r="B246" s="188" t="s">
        <v>2079</v>
      </c>
      <c r="C246" s="175" t="s">
        <v>459</v>
      </c>
      <c r="D246" s="180" t="s">
        <v>458</v>
      </c>
      <c r="E246" s="222" t="s">
        <v>2078</v>
      </c>
      <c r="F246" s="186" t="s">
        <v>665</v>
      </c>
      <c r="G246" s="185">
        <v>2.16</v>
      </c>
      <c r="H246" s="185">
        <f t="shared" si="15"/>
        <v>10</v>
      </c>
      <c r="I246" s="184" t="s">
        <v>1216</v>
      </c>
      <c r="J246" s="183" t="s">
        <v>227</v>
      </c>
      <c r="K246" s="183" t="s">
        <v>3</v>
      </c>
      <c r="L246" s="221">
        <v>3926909790</v>
      </c>
      <c r="M246" s="183" t="s">
        <v>650</v>
      </c>
      <c r="N246" s="221">
        <v>125</v>
      </c>
      <c r="O246" s="221" t="s">
        <v>1717</v>
      </c>
      <c r="P246" s="247" t="s">
        <v>2048</v>
      </c>
      <c r="Q246" s="183" t="s">
        <v>584</v>
      </c>
      <c r="R246" s="219"/>
      <c r="S246" s="229">
        <v>8717332036578</v>
      </c>
    </row>
    <row r="247" spans="1:19" s="190" customFormat="1" x14ac:dyDescent="0.25">
      <c r="A247" s="287"/>
      <c r="B247" s="188" t="s">
        <v>2077</v>
      </c>
      <c r="C247" s="175" t="s">
        <v>461</v>
      </c>
      <c r="D247" s="180" t="s">
        <v>460</v>
      </c>
      <c r="E247" s="222" t="s">
        <v>2076</v>
      </c>
      <c r="F247" s="186" t="s">
        <v>665</v>
      </c>
      <c r="G247" s="185">
        <v>2.16</v>
      </c>
      <c r="H247" s="185">
        <f t="shared" si="15"/>
        <v>10</v>
      </c>
      <c r="I247" s="184" t="s">
        <v>1216</v>
      </c>
      <c r="J247" s="183" t="s">
        <v>227</v>
      </c>
      <c r="K247" s="183" t="s">
        <v>3</v>
      </c>
      <c r="L247" s="221">
        <v>3926909790</v>
      </c>
      <c r="M247" s="183" t="s">
        <v>650</v>
      </c>
      <c r="N247" s="221">
        <v>122</v>
      </c>
      <c r="O247" s="221" t="s">
        <v>1338</v>
      </c>
      <c r="P247" s="247" t="s">
        <v>2048</v>
      </c>
      <c r="Q247" s="183" t="s">
        <v>584</v>
      </c>
      <c r="R247" s="219"/>
      <c r="S247" s="229">
        <v>8717332036585</v>
      </c>
    </row>
    <row r="248" spans="1:19" s="190" customFormat="1" x14ac:dyDescent="0.25">
      <c r="A248" s="287"/>
      <c r="B248" s="188" t="s">
        <v>2075</v>
      </c>
      <c r="C248" s="175" t="s">
        <v>463</v>
      </c>
      <c r="D248" s="180" t="s">
        <v>462</v>
      </c>
      <c r="E248" s="222" t="s">
        <v>2074</v>
      </c>
      <c r="F248" s="186" t="s">
        <v>665</v>
      </c>
      <c r="G248" s="185">
        <v>2.16</v>
      </c>
      <c r="H248" s="185">
        <f t="shared" si="15"/>
        <v>10</v>
      </c>
      <c r="I248" s="184" t="s">
        <v>1216</v>
      </c>
      <c r="J248" s="183" t="s">
        <v>227</v>
      </c>
      <c r="K248" s="183" t="s">
        <v>3</v>
      </c>
      <c r="L248" s="221">
        <v>3926909790</v>
      </c>
      <c r="M248" s="183" t="s">
        <v>650</v>
      </c>
      <c r="N248" s="221">
        <v>132</v>
      </c>
      <c r="O248" s="221" t="s">
        <v>1685</v>
      </c>
      <c r="P248" s="247" t="s">
        <v>2048</v>
      </c>
      <c r="Q248" s="183" t="s">
        <v>584</v>
      </c>
      <c r="R248" s="219"/>
      <c r="S248" s="229">
        <v>8717332036592</v>
      </c>
    </row>
    <row r="249" spans="1:19" s="190" customFormat="1" x14ac:dyDescent="0.25">
      <c r="A249" s="287"/>
      <c r="B249" s="188" t="s">
        <v>2073</v>
      </c>
      <c r="C249" s="175" t="s">
        <v>465</v>
      </c>
      <c r="D249" s="180" t="s">
        <v>464</v>
      </c>
      <c r="E249" s="222" t="s">
        <v>2072</v>
      </c>
      <c r="F249" s="186" t="s">
        <v>665</v>
      </c>
      <c r="G249" s="185">
        <v>2.16</v>
      </c>
      <c r="H249" s="185">
        <f t="shared" si="15"/>
        <v>10</v>
      </c>
      <c r="I249" s="184" t="s">
        <v>1216</v>
      </c>
      <c r="J249" s="183" t="s">
        <v>227</v>
      </c>
      <c r="K249" s="183" t="s">
        <v>3</v>
      </c>
      <c r="L249" s="221">
        <v>3926909790</v>
      </c>
      <c r="M249" s="183" t="s">
        <v>650</v>
      </c>
      <c r="N249" s="221">
        <v>95</v>
      </c>
      <c r="O249" s="221" t="s">
        <v>2071</v>
      </c>
      <c r="P249" s="247" t="s">
        <v>2048</v>
      </c>
      <c r="Q249" s="183" t="s">
        <v>584</v>
      </c>
      <c r="R249" s="219"/>
      <c r="S249" s="229">
        <v>8717332036608</v>
      </c>
    </row>
    <row r="250" spans="1:19" s="190" customFormat="1" x14ac:dyDescent="0.25">
      <c r="A250" s="287"/>
      <c r="B250" s="188" t="s">
        <v>2070</v>
      </c>
      <c r="C250" s="175" t="s">
        <v>467</v>
      </c>
      <c r="D250" s="180" t="s">
        <v>466</v>
      </c>
      <c r="E250" s="222" t="s">
        <v>2069</v>
      </c>
      <c r="F250" s="186" t="s">
        <v>665</v>
      </c>
      <c r="G250" s="185">
        <v>2.16</v>
      </c>
      <c r="H250" s="185">
        <f t="shared" si="15"/>
        <v>10</v>
      </c>
      <c r="I250" s="184" t="s">
        <v>1216</v>
      </c>
      <c r="J250" s="183" t="s">
        <v>227</v>
      </c>
      <c r="K250" s="183" t="s">
        <v>3</v>
      </c>
      <c r="L250" s="221">
        <v>3926909790</v>
      </c>
      <c r="M250" s="183" t="s">
        <v>650</v>
      </c>
      <c r="N250" s="221">
        <v>126</v>
      </c>
      <c r="O250" s="221" t="s">
        <v>1722</v>
      </c>
      <c r="P250" s="247" t="s">
        <v>2048</v>
      </c>
      <c r="Q250" s="183" t="s">
        <v>584</v>
      </c>
      <c r="R250" s="219"/>
      <c r="S250" s="229">
        <v>8717332036615</v>
      </c>
    </row>
    <row r="251" spans="1:19" s="190" customFormat="1" x14ac:dyDescent="0.25">
      <c r="A251" s="287"/>
      <c r="B251" s="188" t="s">
        <v>2068</v>
      </c>
      <c r="C251" s="175" t="s">
        <v>469</v>
      </c>
      <c r="D251" s="180" t="s">
        <v>468</v>
      </c>
      <c r="E251" s="222" t="s">
        <v>2067</v>
      </c>
      <c r="F251" s="186" t="s">
        <v>665</v>
      </c>
      <c r="G251" s="185">
        <v>2.16</v>
      </c>
      <c r="H251" s="185">
        <f t="shared" si="15"/>
        <v>10</v>
      </c>
      <c r="I251" s="184" t="s">
        <v>1216</v>
      </c>
      <c r="J251" s="183" t="s">
        <v>227</v>
      </c>
      <c r="K251" s="183" t="s">
        <v>3</v>
      </c>
      <c r="L251" s="221">
        <v>3926909790</v>
      </c>
      <c r="M251" s="183" t="s">
        <v>650</v>
      </c>
      <c r="N251" s="221">
        <v>50</v>
      </c>
      <c r="O251" s="221" t="s">
        <v>1722</v>
      </c>
      <c r="P251" s="247" t="s">
        <v>2048</v>
      </c>
      <c r="Q251" s="183" t="s">
        <v>584</v>
      </c>
      <c r="R251" s="219"/>
      <c r="S251" s="229">
        <v>8717332036622</v>
      </c>
    </row>
    <row r="252" spans="1:19" s="190" customFormat="1" x14ac:dyDescent="0.25">
      <c r="A252" s="287"/>
      <c r="B252" s="188" t="s">
        <v>2066</v>
      </c>
      <c r="C252" s="175" t="s">
        <v>471</v>
      </c>
      <c r="D252" s="180" t="s">
        <v>470</v>
      </c>
      <c r="E252" s="222" t="s">
        <v>2065</v>
      </c>
      <c r="F252" s="186" t="s">
        <v>665</v>
      </c>
      <c r="G252" s="185">
        <v>2.16</v>
      </c>
      <c r="H252" s="185">
        <f t="shared" si="15"/>
        <v>10</v>
      </c>
      <c r="I252" s="184" t="s">
        <v>1216</v>
      </c>
      <c r="J252" s="183" t="s">
        <v>227</v>
      </c>
      <c r="K252" s="183" t="s">
        <v>3</v>
      </c>
      <c r="L252" s="221">
        <v>3926909790</v>
      </c>
      <c r="M252" s="183" t="s">
        <v>650</v>
      </c>
      <c r="N252" s="221">
        <v>52</v>
      </c>
      <c r="O252" s="221" t="s">
        <v>1722</v>
      </c>
      <c r="P252" s="247" t="s">
        <v>2048</v>
      </c>
      <c r="Q252" s="183" t="s">
        <v>584</v>
      </c>
      <c r="R252" s="219"/>
      <c r="S252" s="229">
        <v>8717332036639</v>
      </c>
    </row>
    <row r="253" spans="1:19" s="190" customFormat="1" x14ac:dyDescent="0.25">
      <c r="A253" s="287"/>
      <c r="B253" s="188" t="s">
        <v>2064</v>
      </c>
      <c r="C253" s="175" t="s">
        <v>473</v>
      </c>
      <c r="D253" s="180" t="s">
        <v>472</v>
      </c>
      <c r="E253" s="222" t="s">
        <v>2063</v>
      </c>
      <c r="F253" s="186" t="s">
        <v>665</v>
      </c>
      <c r="G253" s="185">
        <v>2.16</v>
      </c>
      <c r="H253" s="185">
        <f t="shared" si="15"/>
        <v>10</v>
      </c>
      <c r="I253" s="184" t="s">
        <v>1216</v>
      </c>
      <c r="J253" s="183" t="s">
        <v>227</v>
      </c>
      <c r="K253" s="183" t="s">
        <v>3</v>
      </c>
      <c r="L253" s="221">
        <v>3926909790</v>
      </c>
      <c r="M253" s="183" t="s">
        <v>650</v>
      </c>
      <c r="N253" s="221">
        <v>37</v>
      </c>
      <c r="O253" s="221" t="s">
        <v>1722</v>
      </c>
      <c r="P253" s="247" t="s">
        <v>2048</v>
      </c>
      <c r="Q253" s="183" t="s">
        <v>584</v>
      </c>
      <c r="R253" s="219"/>
      <c r="S253" s="229">
        <v>8717332036646</v>
      </c>
    </row>
    <row r="254" spans="1:19" s="190" customFormat="1" x14ac:dyDescent="0.25">
      <c r="A254" s="287"/>
      <c r="B254" s="188" t="s">
        <v>2062</v>
      </c>
      <c r="C254" s="175" t="s">
        <v>475</v>
      </c>
      <c r="D254" s="180" t="s">
        <v>474</v>
      </c>
      <c r="E254" s="222" t="s">
        <v>2061</v>
      </c>
      <c r="F254" s="186" t="s">
        <v>665</v>
      </c>
      <c r="G254" s="185">
        <v>2.16</v>
      </c>
      <c r="H254" s="185">
        <f t="shared" si="15"/>
        <v>10</v>
      </c>
      <c r="I254" s="184" t="s">
        <v>1216</v>
      </c>
      <c r="J254" s="183" t="s">
        <v>227</v>
      </c>
      <c r="K254" s="183" t="s">
        <v>3</v>
      </c>
      <c r="L254" s="221">
        <v>3926909790</v>
      </c>
      <c r="M254" s="183" t="s">
        <v>650</v>
      </c>
      <c r="N254" s="221">
        <v>53</v>
      </c>
      <c r="O254" s="221" t="s">
        <v>2060</v>
      </c>
      <c r="P254" s="247" t="s">
        <v>2048</v>
      </c>
      <c r="Q254" s="183" t="s">
        <v>584</v>
      </c>
      <c r="R254" s="219"/>
      <c r="S254" s="229">
        <v>8717332036653</v>
      </c>
    </row>
    <row r="255" spans="1:19" s="190" customFormat="1" x14ac:dyDescent="0.25">
      <c r="A255" s="287"/>
      <c r="B255" s="188" t="s">
        <v>2059</v>
      </c>
      <c r="C255" s="175" t="s">
        <v>477</v>
      </c>
      <c r="D255" s="180" t="s">
        <v>476</v>
      </c>
      <c r="E255" s="222" t="s">
        <v>2058</v>
      </c>
      <c r="F255" s="186" t="s">
        <v>665</v>
      </c>
      <c r="G255" s="185">
        <v>2.16</v>
      </c>
      <c r="H255" s="185">
        <f t="shared" si="15"/>
        <v>10</v>
      </c>
      <c r="I255" s="184" t="s">
        <v>1216</v>
      </c>
      <c r="J255" s="183" t="s">
        <v>227</v>
      </c>
      <c r="K255" s="183" t="s">
        <v>3</v>
      </c>
      <c r="L255" s="221">
        <v>3926909790</v>
      </c>
      <c r="M255" s="183" t="s">
        <v>650</v>
      </c>
      <c r="N255" s="221">
        <v>30</v>
      </c>
      <c r="O255" s="221" t="s">
        <v>1675</v>
      </c>
      <c r="P255" s="247" t="s">
        <v>2048</v>
      </c>
      <c r="Q255" s="183" t="s">
        <v>584</v>
      </c>
      <c r="R255" s="219"/>
      <c r="S255" s="229">
        <v>8717332036660</v>
      </c>
    </row>
    <row r="256" spans="1:19" s="190" customFormat="1" x14ac:dyDescent="0.25">
      <c r="A256" s="287"/>
      <c r="B256" s="188" t="s">
        <v>2057</v>
      </c>
      <c r="C256" s="175" t="s">
        <v>479</v>
      </c>
      <c r="D256" s="180" t="s">
        <v>478</v>
      </c>
      <c r="E256" s="222" t="s">
        <v>2056</v>
      </c>
      <c r="F256" s="186" t="s">
        <v>665</v>
      </c>
      <c r="G256" s="185">
        <v>2.16</v>
      </c>
      <c r="H256" s="185">
        <f t="shared" si="15"/>
        <v>10</v>
      </c>
      <c r="I256" s="184" t="s">
        <v>1216</v>
      </c>
      <c r="J256" s="183" t="s">
        <v>227</v>
      </c>
      <c r="K256" s="183" t="s">
        <v>3</v>
      </c>
      <c r="L256" s="221">
        <v>3926909790</v>
      </c>
      <c r="M256" s="183" t="s">
        <v>650</v>
      </c>
      <c r="N256" s="221">
        <v>45</v>
      </c>
      <c r="O256" s="221" t="s">
        <v>2055</v>
      </c>
      <c r="P256" s="247" t="s">
        <v>2048</v>
      </c>
      <c r="Q256" s="183" t="s">
        <v>584</v>
      </c>
      <c r="R256" s="219"/>
      <c r="S256" s="229">
        <v>8717332036677</v>
      </c>
    </row>
    <row r="257" spans="1:19" s="190" customFormat="1" x14ac:dyDescent="0.25">
      <c r="A257" s="287"/>
      <c r="B257" s="188" t="s">
        <v>2054</v>
      </c>
      <c r="C257" s="175" t="s">
        <v>481</v>
      </c>
      <c r="D257" s="180" t="s">
        <v>480</v>
      </c>
      <c r="E257" s="222" t="s">
        <v>2053</v>
      </c>
      <c r="F257" s="186" t="s">
        <v>665</v>
      </c>
      <c r="G257" s="185">
        <v>2.16</v>
      </c>
      <c r="H257" s="185">
        <f t="shared" si="15"/>
        <v>10</v>
      </c>
      <c r="I257" s="184" t="s">
        <v>1216</v>
      </c>
      <c r="J257" s="183" t="s">
        <v>227</v>
      </c>
      <c r="K257" s="183" t="s">
        <v>3</v>
      </c>
      <c r="L257" s="221">
        <v>3926909790</v>
      </c>
      <c r="M257" s="183" t="s">
        <v>650</v>
      </c>
      <c r="N257" s="221">
        <v>53</v>
      </c>
      <c r="O257" s="221" t="s">
        <v>1722</v>
      </c>
      <c r="P257" s="247" t="s">
        <v>2048</v>
      </c>
      <c r="Q257" s="183" t="s">
        <v>584</v>
      </c>
      <c r="R257" s="219"/>
      <c r="S257" s="229">
        <v>8717332036684</v>
      </c>
    </row>
    <row r="258" spans="1:19" s="190" customFormat="1" x14ac:dyDescent="0.25">
      <c r="A258" s="287"/>
      <c r="B258" s="188" t="s">
        <v>2052</v>
      </c>
      <c r="C258" s="175" t="s">
        <v>483</v>
      </c>
      <c r="D258" s="180" t="s">
        <v>482</v>
      </c>
      <c r="E258" s="222" t="s">
        <v>2051</v>
      </c>
      <c r="F258" s="186" t="s">
        <v>665</v>
      </c>
      <c r="G258" s="185">
        <v>2.16</v>
      </c>
      <c r="H258" s="185">
        <f t="shared" si="15"/>
        <v>10</v>
      </c>
      <c r="I258" s="184" t="s">
        <v>1216</v>
      </c>
      <c r="J258" s="183" t="s">
        <v>227</v>
      </c>
      <c r="K258" s="183" t="s">
        <v>3</v>
      </c>
      <c r="L258" s="221">
        <v>3926909790</v>
      </c>
      <c r="M258" s="183" t="s">
        <v>650</v>
      </c>
      <c r="N258" s="221">
        <v>35</v>
      </c>
      <c r="O258" s="221" t="s">
        <v>1722</v>
      </c>
      <c r="P258" s="247" t="s">
        <v>2048</v>
      </c>
      <c r="Q258" s="183" t="s">
        <v>584</v>
      </c>
      <c r="R258" s="219"/>
      <c r="S258" s="229">
        <v>8717332036691</v>
      </c>
    </row>
    <row r="259" spans="1:19" s="190" customFormat="1" x14ac:dyDescent="0.25">
      <c r="A259" s="287"/>
      <c r="B259" s="188" t="s">
        <v>2050</v>
      </c>
      <c r="C259" s="175" t="s">
        <v>485</v>
      </c>
      <c r="D259" s="180" t="s">
        <v>484</v>
      </c>
      <c r="E259" s="222" t="s">
        <v>2049</v>
      </c>
      <c r="F259" s="186" t="s">
        <v>665</v>
      </c>
      <c r="G259" s="185">
        <v>2.16</v>
      </c>
      <c r="H259" s="185">
        <f t="shared" si="15"/>
        <v>10</v>
      </c>
      <c r="I259" s="184" t="s">
        <v>1216</v>
      </c>
      <c r="J259" s="183" t="s">
        <v>227</v>
      </c>
      <c r="K259" s="183" t="s">
        <v>3</v>
      </c>
      <c r="L259" s="221">
        <v>3926909790</v>
      </c>
      <c r="M259" s="183" t="s">
        <v>650</v>
      </c>
      <c r="N259" s="221">
        <v>51</v>
      </c>
      <c r="O259" s="221" t="s">
        <v>1722</v>
      </c>
      <c r="P259" s="247" t="s">
        <v>2048</v>
      </c>
      <c r="Q259" s="183" t="s">
        <v>584</v>
      </c>
      <c r="R259" s="219"/>
      <c r="S259" s="229">
        <v>8717332036707</v>
      </c>
    </row>
    <row r="260" spans="1:19" s="190" customFormat="1" x14ac:dyDescent="0.25">
      <c r="A260" s="287"/>
      <c r="B260" s="188" t="s">
        <v>2047</v>
      </c>
      <c r="C260" s="175" t="s">
        <v>487</v>
      </c>
      <c r="D260" s="180" t="s">
        <v>486</v>
      </c>
      <c r="E260" s="222" t="s">
        <v>2046</v>
      </c>
      <c r="F260" s="186" t="s">
        <v>665</v>
      </c>
      <c r="G260" s="185">
        <v>71.7</v>
      </c>
      <c r="H260" s="185">
        <f t="shared" si="15"/>
        <v>337</v>
      </c>
      <c r="I260" s="184" t="s">
        <v>1216</v>
      </c>
      <c r="J260" s="183" t="s">
        <v>227</v>
      </c>
      <c r="K260" s="183" t="s">
        <v>3</v>
      </c>
      <c r="L260" s="221">
        <v>8531900000</v>
      </c>
      <c r="M260" s="183" t="s">
        <v>650</v>
      </c>
      <c r="N260" s="221">
        <v>4</v>
      </c>
      <c r="O260" s="221" t="s">
        <v>1597</v>
      </c>
      <c r="P260" s="220"/>
      <c r="Q260" s="183" t="s">
        <v>584</v>
      </c>
      <c r="R260" s="219"/>
      <c r="S260" s="229">
        <v>8717332036714</v>
      </c>
    </row>
    <row r="261" spans="1:19" s="190" customFormat="1" x14ac:dyDescent="0.25">
      <c r="A261" s="287"/>
      <c r="B261" s="188" t="s">
        <v>2045</v>
      </c>
      <c r="C261" s="175" t="s">
        <v>490</v>
      </c>
      <c r="D261" s="180" t="s">
        <v>489</v>
      </c>
      <c r="E261" s="222" t="s">
        <v>2044</v>
      </c>
      <c r="F261" s="186" t="s">
        <v>665</v>
      </c>
      <c r="G261" s="185">
        <v>44.81</v>
      </c>
      <c r="H261" s="185">
        <f t="shared" si="15"/>
        <v>211</v>
      </c>
      <c r="I261" s="184" t="s">
        <v>1216</v>
      </c>
      <c r="J261" s="183" t="s">
        <v>227</v>
      </c>
      <c r="K261" s="183" t="s">
        <v>3</v>
      </c>
      <c r="L261" s="221">
        <v>3917400099</v>
      </c>
      <c r="M261" s="183" t="s">
        <v>650</v>
      </c>
      <c r="N261" s="221">
        <v>8</v>
      </c>
      <c r="O261" s="221" t="s">
        <v>1338</v>
      </c>
      <c r="P261" s="220"/>
      <c r="Q261" s="183" t="s">
        <v>584</v>
      </c>
      <c r="R261" s="219"/>
      <c r="S261" s="229">
        <v>8717332036721</v>
      </c>
    </row>
    <row r="262" spans="1:19" s="190" customFormat="1" x14ac:dyDescent="0.25">
      <c r="A262" s="287"/>
      <c r="B262" s="188" t="s">
        <v>2043</v>
      </c>
      <c r="C262" s="175" t="s">
        <v>493</v>
      </c>
      <c r="D262" s="180" t="s">
        <v>492</v>
      </c>
      <c r="E262" s="222" t="s">
        <v>2042</v>
      </c>
      <c r="F262" s="186" t="s">
        <v>665</v>
      </c>
      <c r="G262" s="185">
        <v>963.18</v>
      </c>
      <c r="H262" s="185">
        <f t="shared" si="15"/>
        <v>4531</v>
      </c>
      <c r="I262" s="184" t="s">
        <v>1216</v>
      </c>
      <c r="J262" s="183" t="s">
        <v>227</v>
      </c>
      <c r="K262" s="183" t="s">
        <v>3</v>
      </c>
      <c r="L262" s="221">
        <v>8523491000</v>
      </c>
      <c r="M262" s="183" t="s">
        <v>650</v>
      </c>
      <c r="N262" s="221">
        <v>2</v>
      </c>
      <c r="O262" s="221" t="s">
        <v>2041</v>
      </c>
      <c r="P262" s="220"/>
      <c r="Q262" s="183"/>
      <c r="R262" s="183"/>
      <c r="S262" s="229">
        <v>8717332289066</v>
      </c>
    </row>
    <row r="263" spans="1:19" s="190" customFormat="1" x14ac:dyDescent="0.25">
      <c r="A263" s="287"/>
      <c r="B263" s="200" t="s">
        <v>2040</v>
      </c>
      <c r="C263" s="198"/>
      <c r="D263" s="199" t="s">
        <v>1206</v>
      </c>
      <c r="E263" s="198"/>
      <c r="F263" s="197"/>
      <c r="G263" s="196"/>
      <c r="H263" s="196"/>
      <c r="I263" s="195" t="s">
        <v>1206</v>
      </c>
      <c r="J263" s="193"/>
      <c r="K263" s="193"/>
      <c r="L263" s="193"/>
      <c r="M263" s="193"/>
      <c r="N263" s="193" t="s">
        <v>1206</v>
      </c>
      <c r="O263" s="193" t="s">
        <v>1206</v>
      </c>
      <c r="P263" s="194"/>
      <c r="Q263" s="193"/>
      <c r="R263" s="192"/>
      <c r="S263" s="191"/>
    </row>
    <row r="264" spans="1:19" s="190" customFormat="1" x14ac:dyDescent="0.25">
      <c r="A264" s="287"/>
      <c r="B264" s="188" t="s">
        <v>2039</v>
      </c>
      <c r="C264" s="175" t="s">
        <v>496</v>
      </c>
      <c r="D264" s="180" t="s">
        <v>495</v>
      </c>
      <c r="E264" s="222" t="s">
        <v>2038</v>
      </c>
      <c r="F264" s="186" t="s">
        <v>665</v>
      </c>
      <c r="G264" s="185">
        <v>675.06</v>
      </c>
      <c r="H264" s="185">
        <f t="shared" ref="H264:H275" si="16">ROUND(ROUND(G264*4.704,2),0)</f>
        <v>3175</v>
      </c>
      <c r="I264" s="184" t="s">
        <v>1216</v>
      </c>
      <c r="J264" s="183" t="s">
        <v>227</v>
      </c>
      <c r="K264" s="183" t="s">
        <v>3</v>
      </c>
      <c r="L264" s="221">
        <v>3917320099</v>
      </c>
      <c r="M264" s="183" t="s">
        <v>650</v>
      </c>
      <c r="N264" s="221">
        <v>3</v>
      </c>
      <c r="O264" s="221" t="s">
        <v>2037</v>
      </c>
      <c r="P264" s="220"/>
      <c r="Q264" s="183"/>
      <c r="R264" s="219"/>
      <c r="S264" s="229">
        <v>8717332264858</v>
      </c>
    </row>
    <row r="265" spans="1:19" s="190" customFormat="1" x14ac:dyDescent="0.25">
      <c r="A265" s="287"/>
      <c r="B265" s="188" t="s">
        <v>2036</v>
      </c>
      <c r="C265" s="175" t="s">
        <v>499</v>
      </c>
      <c r="D265" s="180" t="s">
        <v>498</v>
      </c>
      <c r="E265" s="222" t="s">
        <v>2035</v>
      </c>
      <c r="F265" s="186" t="s">
        <v>665</v>
      </c>
      <c r="G265" s="185">
        <v>22.96</v>
      </c>
      <c r="H265" s="185">
        <f t="shared" si="16"/>
        <v>108</v>
      </c>
      <c r="I265" s="184" t="s">
        <v>1216</v>
      </c>
      <c r="J265" s="183" t="s">
        <v>227</v>
      </c>
      <c r="K265" s="183" t="s">
        <v>3</v>
      </c>
      <c r="L265" s="221">
        <v>3917400099</v>
      </c>
      <c r="M265" s="183" t="s">
        <v>650</v>
      </c>
      <c r="N265" s="221">
        <v>42</v>
      </c>
      <c r="O265" s="221" t="s">
        <v>2034</v>
      </c>
      <c r="P265" s="247" t="s">
        <v>2033</v>
      </c>
      <c r="Q265" s="183"/>
      <c r="R265" s="219"/>
      <c r="S265" s="229">
        <v>8717332264834</v>
      </c>
    </row>
    <row r="266" spans="1:19" s="190" customFormat="1" x14ac:dyDescent="0.25">
      <c r="A266" s="287"/>
      <c r="B266" s="188" t="s">
        <v>2032</v>
      </c>
      <c r="C266" s="175" t="s">
        <v>501</v>
      </c>
      <c r="D266" s="180" t="s">
        <v>500</v>
      </c>
      <c r="E266" s="222" t="s">
        <v>2031</v>
      </c>
      <c r="F266" s="186" t="s">
        <v>665</v>
      </c>
      <c r="G266" s="185">
        <v>8.35</v>
      </c>
      <c r="H266" s="185">
        <f t="shared" si="16"/>
        <v>39</v>
      </c>
      <c r="I266" s="184" t="s">
        <v>1216</v>
      </c>
      <c r="J266" s="183" t="s">
        <v>227</v>
      </c>
      <c r="K266" s="183" t="s">
        <v>3</v>
      </c>
      <c r="L266" s="221">
        <v>3926909790</v>
      </c>
      <c r="M266" s="183" t="s">
        <v>650</v>
      </c>
      <c r="N266" s="221">
        <v>0</v>
      </c>
      <c r="O266" s="221" t="s">
        <v>2030</v>
      </c>
      <c r="P266" s="220"/>
      <c r="Q266" s="183"/>
      <c r="R266" s="219"/>
      <c r="S266" s="229">
        <v>8717332264827</v>
      </c>
    </row>
    <row r="267" spans="1:19" s="190" customFormat="1" x14ac:dyDescent="0.25">
      <c r="A267" s="287"/>
      <c r="B267" s="188" t="s">
        <v>2029</v>
      </c>
      <c r="C267" s="175" t="s">
        <v>504</v>
      </c>
      <c r="D267" s="180" t="s">
        <v>503</v>
      </c>
      <c r="E267" s="222" t="s">
        <v>2028</v>
      </c>
      <c r="F267" s="186" t="s">
        <v>665</v>
      </c>
      <c r="G267" s="185">
        <v>59.16</v>
      </c>
      <c r="H267" s="185">
        <f t="shared" si="16"/>
        <v>278</v>
      </c>
      <c r="I267" s="184" t="s">
        <v>1216</v>
      </c>
      <c r="J267" s="183" t="s">
        <v>227</v>
      </c>
      <c r="K267" s="183" t="s">
        <v>3</v>
      </c>
      <c r="L267" s="221">
        <v>3926909790</v>
      </c>
      <c r="M267" s="183" t="s">
        <v>650</v>
      </c>
      <c r="N267" s="221">
        <v>9</v>
      </c>
      <c r="O267" s="221" t="s">
        <v>1742</v>
      </c>
      <c r="P267" s="220"/>
      <c r="Q267" s="183"/>
      <c r="R267" s="219"/>
      <c r="S267" s="229">
        <v>8717332264803</v>
      </c>
    </row>
    <row r="268" spans="1:19" s="190" customFormat="1" x14ac:dyDescent="0.25">
      <c r="A268" s="287"/>
      <c r="B268" s="188" t="s">
        <v>2027</v>
      </c>
      <c r="C268" s="175" t="s">
        <v>507</v>
      </c>
      <c r="D268" s="180" t="s">
        <v>506</v>
      </c>
      <c r="E268" s="222" t="s">
        <v>2026</v>
      </c>
      <c r="F268" s="186" t="s">
        <v>665</v>
      </c>
      <c r="G268" s="185">
        <v>9.75</v>
      </c>
      <c r="H268" s="185">
        <f t="shared" si="16"/>
        <v>46</v>
      </c>
      <c r="I268" s="184" t="s">
        <v>1216</v>
      </c>
      <c r="J268" s="183" t="s">
        <v>227</v>
      </c>
      <c r="K268" s="183" t="s">
        <v>3</v>
      </c>
      <c r="L268" s="221">
        <v>3917400099</v>
      </c>
      <c r="M268" s="183" t="s">
        <v>650</v>
      </c>
      <c r="N268" s="221">
        <v>60</v>
      </c>
      <c r="O268" s="221" t="s">
        <v>1978</v>
      </c>
      <c r="P268" s="220"/>
      <c r="Q268" s="183"/>
      <c r="R268" s="219"/>
      <c r="S268" s="229">
        <v>8717332264797</v>
      </c>
    </row>
    <row r="269" spans="1:19" s="190" customFormat="1" x14ac:dyDescent="0.25">
      <c r="A269" s="287"/>
      <c r="B269" s="188" t="s">
        <v>2025</v>
      </c>
      <c r="C269" s="175" t="s">
        <v>510</v>
      </c>
      <c r="D269" s="180" t="s">
        <v>509</v>
      </c>
      <c r="E269" s="222" t="s">
        <v>2024</v>
      </c>
      <c r="F269" s="186" t="s">
        <v>665</v>
      </c>
      <c r="G269" s="185">
        <v>8.35</v>
      </c>
      <c r="H269" s="185">
        <f t="shared" si="16"/>
        <v>39</v>
      </c>
      <c r="I269" s="184" t="s">
        <v>1216</v>
      </c>
      <c r="J269" s="183" t="s">
        <v>227</v>
      </c>
      <c r="K269" s="183" t="s">
        <v>3</v>
      </c>
      <c r="L269" s="221">
        <v>3917400099</v>
      </c>
      <c r="M269" s="183" t="s">
        <v>650</v>
      </c>
      <c r="N269" s="221">
        <v>157</v>
      </c>
      <c r="O269" s="221" t="s">
        <v>1722</v>
      </c>
      <c r="P269" s="220"/>
      <c r="Q269" s="183"/>
      <c r="R269" s="219"/>
      <c r="S269" s="229">
        <v>8717332264780</v>
      </c>
    </row>
    <row r="270" spans="1:19" s="190" customFormat="1" x14ac:dyDescent="0.25">
      <c r="A270" s="287"/>
      <c r="B270" s="188" t="s">
        <v>2023</v>
      </c>
      <c r="C270" s="175" t="s">
        <v>513</v>
      </c>
      <c r="D270" s="180" t="s">
        <v>512</v>
      </c>
      <c r="E270" s="222" t="s">
        <v>2022</v>
      </c>
      <c r="F270" s="186" t="s">
        <v>665</v>
      </c>
      <c r="G270" s="185">
        <v>521.95000000000005</v>
      </c>
      <c r="H270" s="185">
        <f t="shared" si="16"/>
        <v>2455</v>
      </c>
      <c r="I270" s="184" t="s">
        <v>1216</v>
      </c>
      <c r="J270" s="183" t="s">
        <v>227</v>
      </c>
      <c r="K270" s="183" t="s">
        <v>3</v>
      </c>
      <c r="L270" s="221">
        <v>3917320099</v>
      </c>
      <c r="M270" s="183" t="s">
        <v>650</v>
      </c>
      <c r="N270" s="221">
        <v>1</v>
      </c>
      <c r="O270" s="221" t="s">
        <v>2021</v>
      </c>
      <c r="P270" s="220"/>
      <c r="Q270" s="183"/>
      <c r="R270" s="219"/>
      <c r="S270" s="229">
        <v>8717332264773</v>
      </c>
    </row>
    <row r="271" spans="1:19" s="190" customFormat="1" x14ac:dyDescent="0.25">
      <c r="A271" s="287"/>
      <c r="B271" s="188" t="s">
        <v>2020</v>
      </c>
      <c r="C271" s="175" t="s">
        <v>516</v>
      </c>
      <c r="D271" s="180" t="s">
        <v>515</v>
      </c>
      <c r="E271" s="222" t="s">
        <v>2019</v>
      </c>
      <c r="F271" s="186" t="s">
        <v>665</v>
      </c>
      <c r="G271" s="185">
        <v>243.59</v>
      </c>
      <c r="H271" s="185">
        <f t="shared" si="16"/>
        <v>1146</v>
      </c>
      <c r="I271" s="184" t="s">
        <v>1216</v>
      </c>
      <c r="J271" s="183" t="s">
        <v>227</v>
      </c>
      <c r="K271" s="183" t="s">
        <v>3</v>
      </c>
      <c r="L271" s="221">
        <v>8481808190</v>
      </c>
      <c r="M271" s="183" t="s">
        <v>650</v>
      </c>
      <c r="N271" s="221">
        <v>29</v>
      </c>
      <c r="O271" s="221" t="s">
        <v>1612</v>
      </c>
      <c r="P271" s="220"/>
      <c r="Q271" s="183"/>
      <c r="R271" s="219"/>
      <c r="S271" s="229">
        <v>8717332264766</v>
      </c>
    </row>
    <row r="272" spans="1:19" s="190" customFormat="1" x14ac:dyDescent="0.25">
      <c r="A272" s="287"/>
      <c r="B272" s="188" t="s">
        <v>2018</v>
      </c>
      <c r="C272" s="175" t="s">
        <v>519</v>
      </c>
      <c r="D272" s="180" t="s">
        <v>518</v>
      </c>
      <c r="E272" s="222" t="s">
        <v>2017</v>
      </c>
      <c r="F272" s="186" t="s">
        <v>665</v>
      </c>
      <c r="G272" s="185">
        <v>626.34</v>
      </c>
      <c r="H272" s="185">
        <f t="shared" si="16"/>
        <v>2946</v>
      </c>
      <c r="I272" s="184" t="s">
        <v>1216</v>
      </c>
      <c r="J272" s="183" t="s">
        <v>227</v>
      </c>
      <c r="K272" s="183" t="s">
        <v>3</v>
      </c>
      <c r="L272" s="221">
        <v>8421210090</v>
      </c>
      <c r="M272" s="183" t="s">
        <v>650</v>
      </c>
      <c r="N272" s="221">
        <v>2</v>
      </c>
      <c r="O272" s="221" t="s">
        <v>2016</v>
      </c>
      <c r="P272" s="220"/>
      <c r="Q272" s="183"/>
      <c r="R272" s="219"/>
      <c r="S272" s="229">
        <v>8717332264759</v>
      </c>
    </row>
    <row r="273" spans="1:19" s="190" customFormat="1" x14ac:dyDescent="0.25">
      <c r="A273" s="287"/>
      <c r="B273" s="188" t="s">
        <v>2015</v>
      </c>
      <c r="C273" s="175" t="s">
        <v>522</v>
      </c>
      <c r="D273" s="180" t="s">
        <v>521</v>
      </c>
      <c r="E273" s="222" t="s">
        <v>2014</v>
      </c>
      <c r="F273" s="186" t="s">
        <v>665</v>
      </c>
      <c r="G273" s="185">
        <v>2505.36</v>
      </c>
      <c r="H273" s="185">
        <f t="shared" si="16"/>
        <v>11785</v>
      </c>
      <c r="I273" s="184" t="s">
        <v>1216</v>
      </c>
      <c r="J273" s="183" t="s">
        <v>227</v>
      </c>
      <c r="K273" s="183" t="s">
        <v>3</v>
      </c>
      <c r="L273" s="221">
        <v>7326909890</v>
      </c>
      <c r="M273" s="183" t="s">
        <v>650</v>
      </c>
      <c r="N273" s="221">
        <v>0</v>
      </c>
      <c r="O273" s="221" t="s">
        <v>2013</v>
      </c>
      <c r="P273" s="220"/>
      <c r="Q273" s="183"/>
      <c r="R273" s="219"/>
      <c r="S273" s="229">
        <v>8717332264742</v>
      </c>
    </row>
    <row r="274" spans="1:19" s="190" customFormat="1" x14ac:dyDescent="0.25">
      <c r="A274" s="287"/>
      <c r="B274" s="188" t="s">
        <v>2012</v>
      </c>
      <c r="C274" s="175" t="s">
        <v>525</v>
      </c>
      <c r="D274" s="180" t="s">
        <v>524</v>
      </c>
      <c r="E274" s="222" t="s">
        <v>2011</v>
      </c>
      <c r="F274" s="186" t="s">
        <v>665</v>
      </c>
      <c r="G274" s="185">
        <v>50.1</v>
      </c>
      <c r="H274" s="185">
        <f t="shared" si="16"/>
        <v>236</v>
      </c>
      <c r="I274" s="184" t="s">
        <v>1216</v>
      </c>
      <c r="J274" s="183" t="s">
        <v>227</v>
      </c>
      <c r="K274" s="183" t="s">
        <v>3</v>
      </c>
      <c r="L274" s="221">
        <v>84219900</v>
      </c>
      <c r="M274" s="183" t="s">
        <v>650</v>
      </c>
      <c r="N274" s="221">
        <v>97</v>
      </c>
      <c r="O274" s="221" t="s">
        <v>1911</v>
      </c>
      <c r="P274" s="220"/>
      <c r="Q274" s="183"/>
      <c r="R274" s="219"/>
      <c r="S274" s="229">
        <v>8717332264735</v>
      </c>
    </row>
    <row r="275" spans="1:19" s="190" customFormat="1" x14ac:dyDescent="0.25">
      <c r="A275" s="287"/>
      <c r="B275" s="188" t="s">
        <v>2010</v>
      </c>
      <c r="C275" s="175" t="s">
        <v>528</v>
      </c>
      <c r="D275" s="180" t="s">
        <v>527</v>
      </c>
      <c r="E275" s="222" t="s">
        <v>2009</v>
      </c>
      <c r="F275" s="186" t="s">
        <v>665</v>
      </c>
      <c r="G275" s="185">
        <v>250.54</v>
      </c>
      <c r="H275" s="185">
        <f t="shared" si="16"/>
        <v>1179</v>
      </c>
      <c r="I275" s="184" t="s">
        <v>1216</v>
      </c>
      <c r="J275" s="183" t="s">
        <v>227</v>
      </c>
      <c r="K275" s="183" t="s">
        <v>3</v>
      </c>
      <c r="L275" s="221">
        <v>8421999099</v>
      </c>
      <c r="M275" s="183" t="s">
        <v>650</v>
      </c>
      <c r="N275" s="221">
        <v>56</v>
      </c>
      <c r="O275" s="221" t="s">
        <v>2008</v>
      </c>
      <c r="P275" s="220"/>
      <c r="Q275" s="183"/>
      <c r="R275" s="219"/>
      <c r="S275" s="229">
        <v>8717332264728</v>
      </c>
    </row>
    <row r="276" spans="1:19" s="190" customFormat="1" x14ac:dyDescent="0.25">
      <c r="A276" s="287"/>
      <c r="B276" s="200" t="s">
        <v>2007</v>
      </c>
      <c r="C276" s="198"/>
      <c r="D276" s="199" t="s">
        <v>1206</v>
      </c>
      <c r="E276" s="198"/>
      <c r="F276" s="197"/>
      <c r="G276" s="196"/>
      <c r="H276" s="196"/>
      <c r="I276" s="195" t="s">
        <v>1206</v>
      </c>
      <c r="J276" s="193"/>
      <c r="K276" s="193"/>
      <c r="L276" s="193"/>
      <c r="M276" s="193"/>
      <c r="N276" s="193" t="s">
        <v>1206</v>
      </c>
      <c r="O276" s="193" t="s">
        <v>1206</v>
      </c>
      <c r="P276" s="194"/>
      <c r="Q276" s="193"/>
      <c r="R276" s="192"/>
      <c r="S276" s="191"/>
    </row>
    <row r="277" spans="1:19" s="190" customFormat="1" ht="16.8" x14ac:dyDescent="0.25">
      <c r="A277" s="289"/>
      <c r="B277" s="266" t="s">
        <v>2006</v>
      </c>
      <c r="C277" s="222" t="s">
        <v>233</v>
      </c>
      <c r="D277" s="220" t="s">
        <v>232</v>
      </c>
      <c r="E277" s="243" t="s">
        <v>2005</v>
      </c>
      <c r="F277" s="242" t="s">
        <v>665</v>
      </c>
      <c r="G277" s="185">
        <v>3112.38</v>
      </c>
      <c r="H277" s="185">
        <f t="shared" ref="H277:H285" si="17">ROUND(ROUND(G277*4.704,2),0)</f>
        <v>14641</v>
      </c>
      <c r="I277" s="184" t="s">
        <v>1216</v>
      </c>
      <c r="J277" s="183" t="s">
        <v>227</v>
      </c>
      <c r="K277" s="183" t="s">
        <v>3</v>
      </c>
      <c r="L277" s="241">
        <v>8536501999</v>
      </c>
      <c r="M277" s="219" t="s">
        <v>651</v>
      </c>
      <c r="N277" s="221">
        <v>7</v>
      </c>
      <c r="O277" s="221" t="s">
        <v>2004</v>
      </c>
      <c r="P277" s="240"/>
      <c r="Q277" s="219"/>
      <c r="R277" s="219" t="s">
        <v>2003</v>
      </c>
      <c r="S277" s="229">
        <v>8717332929009</v>
      </c>
    </row>
    <row r="278" spans="1:19" s="190" customFormat="1" ht="16.8" x14ac:dyDescent="0.25">
      <c r="A278" s="289"/>
      <c r="B278" s="266" t="s">
        <v>2002</v>
      </c>
      <c r="C278" s="222" t="s">
        <v>1046</v>
      </c>
      <c r="D278" s="220" t="s">
        <v>1042</v>
      </c>
      <c r="E278" s="243" t="s">
        <v>2001</v>
      </c>
      <c r="F278" s="242" t="s">
        <v>665</v>
      </c>
      <c r="G278" s="185">
        <v>1504.64</v>
      </c>
      <c r="H278" s="185">
        <f t="shared" si="17"/>
        <v>7078</v>
      </c>
      <c r="I278" s="184" t="s">
        <v>1216</v>
      </c>
      <c r="J278" s="183" t="s">
        <v>227</v>
      </c>
      <c r="K278" s="183" t="s">
        <v>3</v>
      </c>
      <c r="L278" s="241" t="s">
        <v>2000</v>
      </c>
      <c r="M278" s="219" t="s">
        <v>651</v>
      </c>
      <c r="N278" s="221">
        <v>15</v>
      </c>
      <c r="O278" s="221" t="s">
        <v>1999</v>
      </c>
      <c r="P278" s="240"/>
      <c r="Q278" s="219"/>
      <c r="R278" s="219" t="s">
        <v>1998</v>
      </c>
      <c r="S278" s="229">
        <v>4060039150370</v>
      </c>
    </row>
    <row r="279" spans="1:19" s="190" customFormat="1" ht="16.8" x14ac:dyDescent="0.25">
      <c r="A279" s="289"/>
      <c r="B279" s="266" t="s">
        <v>1997</v>
      </c>
      <c r="C279" s="222" t="s">
        <v>236</v>
      </c>
      <c r="D279" s="220" t="s">
        <v>235</v>
      </c>
      <c r="E279" s="243" t="s">
        <v>1996</v>
      </c>
      <c r="F279" s="242" t="s">
        <v>665</v>
      </c>
      <c r="G279" s="185">
        <v>2688.99</v>
      </c>
      <c r="H279" s="185">
        <f t="shared" si="17"/>
        <v>12649</v>
      </c>
      <c r="I279" s="184" t="s">
        <v>1216</v>
      </c>
      <c r="J279" s="183" t="s">
        <v>227</v>
      </c>
      <c r="K279" s="183" t="s">
        <v>3</v>
      </c>
      <c r="L279" s="241">
        <v>8536501999</v>
      </c>
      <c r="M279" s="219" t="s">
        <v>651</v>
      </c>
      <c r="N279" s="221">
        <v>2</v>
      </c>
      <c r="O279" s="221" t="s">
        <v>1995</v>
      </c>
      <c r="P279" s="240"/>
      <c r="Q279" s="219"/>
      <c r="R279" s="219"/>
      <c r="S279" s="229">
        <v>8717332929016</v>
      </c>
    </row>
    <row r="280" spans="1:19" s="190" customFormat="1" ht="16.8" x14ac:dyDescent="0.25">
      <c r="A280" s="289"/>
      <c r="B280" s="266" t="s">
        <v>1994</v>
      </c>
      <c r="C280" s="222" t="s">
        <v>239</v>
      </c>
      <c r="D280" s="220" t="s">
        <v>238</v>
      </c>
      <c r="E280" s="243" t="s">
        <v>1993</v>
      </c>
      <c r="F280" s="242" t="s">
        <v>665</v>
      </c>
      <c r="G280" s="185">
        <v>2500</v>
      </c>
      <c r="H280" s="185">
        <f t="shared" si="17"/>
        <v>11760</v>
      </c>
      <c r="I280" s="184" t="s">
        <v>1216</v>
      </c>
      <c r="J280" s="183" t="s">
        <v>227</v>
      </c>
      <c r="K280" s="183" t="s">
        <v>3</v>
      </c>
      <c r="L280" s="241">
        <v>8536501999</v>
      </c>
      <c r="M280" s="219" t="s">
        <v>651</v>
      </c>
      <c r="N280" s="221">
        <v>10</v>
      </c>
      <c r="O280" s="221" t="s">
        <v>1992</v>
      </c>
      <c r="P280" s="240"/>
      <c r="Q280" s="219"/>
      <c r="R280" s="219" t="s">
        <v>1991</v>
      </c>
      <c r="S280" s="229">
        <v>8717332929023</v>
      </c>
    </row>
    <row r="281" spans="1:19" s="190" customFormat="1" ht="16.8" x14ac:dyDescent="0.25">
      <c r="A281" s="289"/>
      <c r="B281" s="266" t="s">
        <v>1990</v>
      </c>
      <c r="C281" s="222" t="s">
        <v>242</v>
      </c>
      <c r="D281" s="220" t="s">
        <v>241</v>
      </c>
      <c r="E281" s="243" t="s">
        <v>1989</v>
      </c>
      <c r="F281" s="242" t="s">
        <v>665</v>
      </c>
      <c r="G281" s="185">
        <v>1448.4</v>
      </c>
      <c r="H281" s="185">
        <f t="shared" si="17"/>
        <v>6813</v>
      </c>
      <c r="I281" s="184" t="s">
        <v>1216</v>
      </c>
      <c r="J281" s="183" t="s">
        <v>227</v>
      </c>
      <c r="K281" s="183" t="s">
        <v>3</v>
      </c>
      <c r="L281" s="241">
        <v>8531900000</v>
      </c>
      <c r="M281" s="219" t="s">
        <v>651</v>
      </c>
      <c r="N281" s="221">
        <v>7</v>
      </c>
      <c r="O281" s="221" t="s">
        <v>1634</v>
      </c>
      <c r="P281" s="240"/>
      <c r="Q281" s="219"/>
      <c r="R281" s="219"/>
      <c r="S281" s="229">
        <v>8717332493821</v>
      </c>
    </row>
    <row r="282" spans="1:19" s="190" customFormat="1" x14ac:dyDescent="0.25">
      <c r="A282" s="289"/>
      <c r="B282" s="266">
        <v>705000083264</v>
      </c>
      <c r="C282" s="222" t="s">
        <v>244</v>
      </c>
      <c r="D282" s="220" t="s">
        <v>243</v>
      </c>
      <c r="E282" s="243" t="s">
        <v>1988</v>
      </c>
      <c r="F282" s="242" t="s">
        <v>665</v>
      </c>
      <c r="G282" s="185">
        <v>404.81</v>
      </c>
      <c r="H282" s="185">
        <f t="shared" si="17"/>
        <v>1904</v>
      </c>
      <c r="I282" s="184" t="s">
        <v>1216</v>
      </c>
      <c r="J282" s="183" t="s">
        <v>227</v>
      </c>
      <c r="K282" s="183" t="s">
        <v>3</v>
      </c>
      <c r="L282" s="241">
        <v>8536501999</v>
      </c>
      <c r="M282" s="219" t="s">
        <v>651</v>
      </c>
      <c r="N282" s="221">
        <v>18</v>
      </c>
      <c r="O282" s="221" t="s">
        <v>1987</v>
      </c>
      <c r="P282" s="240"/>
      <c r="Q282" s="219"/>
      <c r="R282" s="219"/>
      <c r="S282" s="229">
        <v>8717332359769</v>
      </c>
    </row>
    <row r="283" spans="1:19" s="190" customFormat="1" ht="16.8" x14ac:dyDescent="0.25">
      <c r="A283" s="289"/>
      <c r="B283" s="266" t="s">
        <v>1986</v>
      </c>
      <c r="C283" s="222" t="s">
        <v>246</v>
      </c>
      <c r="D283" s="220" t="s">
        <v>245</v>
      </c>
      <c r="E283" s="243" t="s">
        <v>1985</v>
      </c>
      <c r="F283" s="242" t="s">
        <v>665</v>
      </c>
      <c r="G283" s="185">
        <v>405.73</v>
      </c>
      <c r="H283" s="185">
        <f t="shared" si="17"/>
        <v>1909</v>
      </c>
      <c r="I283" s="184" t="s">
        <v>1216</v>
      </c>
      <c r="J283" s="183" t="s">
        <v>227</v>
      </c>
      <c r="K283" s="183" t="s">
        <v>3</v>
      </c>
      <c r="L283" s="241">
        <v>7326909890</v>
      </c>
      <c r="M283" s="219" t="s">
        <v>652</v>
      </c>
      <c r="N283" s="221">
        <v>14</v>
      </c>
      <c r="O283" s="221" t="s">
        <v>1984</v>
      </c>
      <c r="P283" s="240"/>
      <c r="Q283" s="219"/>
      <c r="R283" s="219"/>
      <c r="S283" s="229">
        <v>8717332390779</v>
      </c>
    </row>
    <row r="284" spans="1:19" s="190" customFormat="1" ht="16.8" x14ac:dyDescent="0.25">
      <c r="A284" s="289"/>
      <c r="B284" s="266" t="s">
        <v>1983</v>
      </c>
      <c r="C284" s="222" t="s">
        <v>248</v>
      </c>
      <c r="D284" s="220" t="s">
        <v>247</v>
      </c>
      <c r="E284" s="243" t="s">
        <v>1982</v>
      </c>
      <c r="F284" s="242" t="s">
        <v>665</v>
      </c>
      <c r="G284" s="185">
        <v>256.82</v>
      </c>
      <c r="H284" s="185">
        <f t="shared" si="17"/>
        <v>1208</v>
      </c>
      <c r="I284" s="184" t="s">
        <v>1216</v>
      </c>
      <c r="J284" s="183" t="s">
        <v>227</v>
      </c>
      <c r="K284" s="183" t="s">
        <v>3</v>
      </c>
      <c r="L284" s="241">
        <v>7326909890</v>
      </c>
      <c r="M284" s="219" t="s">
        <v>652</v>
      </c>
      <c r="N284" s="221">
        <v>7</v>
      </c>
      <c r="O284" s="221" t="s">
        <v>1981</v>
      </c>
      <c r="P284" s="240"/>
      <c r="Q284" s="219"/>
      <c r="R284" s="219"/>
      <c r="S284" s="229">
        <v>8717332390786</v>
      </c>
    </row>
    <row r="285" spans="1:19" s="190" customFormat="1" ht="16.8" x14ac:dyDescent="0.25">
      <c r="A285" s="255"/>
      <c r="B285" s="266" t="s">
        <v>1980</v>
      </c>
      <c r="C285" s="222" t="s">
        <v>250</v>
      </c>
      <c r="D285" s="220" t="s">
        <v>249</v>
      </c>
      <c r="E285" s="243" t="s">
        <v>1979</v>
      </c>
      <c r="F285" s="242" t="s">
        <v>665</v>
      </c>
      <c r="G285" s="185">
        <v>224.72</v>
      </c>
      <c r="H285" s="185">
        <f t="shared" si="17"/>
        <v>1057</v>
      </c>
      <c r="I285" s="184" t="s">
        <v>1216</v>
      </c>
      <c r="J285" s="183" t="s">
        <v>227</v>
      </c>
      <c r="K285" s="183" t="s">
        <v>3</v>
      </c>
      <c r="L285" s="241">
        <v>7326909890</v>
      </c>
      <c r="M285" s="219" t="s">
        <v>652</v>
      </c>
      <c r="N285" s="221">
        <v>6</v>
      </c>
      <c r="O285" s="221" t="s">
        <v>1978</v>
      </c>
      <c r="P285" s="240"/>
      <c r="Q285" s="219"/>
      <c r="R285" s="219"/>
      <c r="S285" s="229">
        <v>8717332390793</v>
      </c>
    </row>
    <row r="286" spans="1:19" s="190" customFormat="1" x14ac:dyDescent="0.25">
      <c r="A286" s="189"/>
      <c r="B286" s="200" t="s">
        <v>1977</v>
      </c>
      <c r="C286" s="198"/>
      <c r="D286" s="199" t="s">
        <v>1206</v>
      </c>
      <c r="E286" s="198"/>
      <c r="F286" s="197"/>
      <c r="G286" s="196"/>
      <c r="H286" s="196"/>
      <c r="I286" s="195" t="s">
        <v>1206</v>
      </c>
      <c r="J286" s="193"/>
      <c r="K286" s="193"/>
      <c r="L286" s="193"/>
      <c r="M286" s="193"/>
      <c r="N286" s="193" t="s">
        <v>1206</v>
      </c>
      <c r="O286" s="193" t="s">
        <v>1206</v>
      </c>
      <c r="P286" s="194"/>
      <c r="Q286" s="193"/>
      <c r="R286" s="192"/>
      <c r="S286" s="191"/>
    </row>
    <row r="287" spans="1:19" s="190" customFormat="1" ht="16.8" x14ac:dyDescent="0.25">
      <c r="A287" s="255"/>
      <c r="B287" s="266" t="s">
        <v>1976</v>
      </c>
      <c r="C287" s="222" t="s">
        <v>1975</v>
      </c>
      <c r="D287" s="220" t="s">
        <v>1048</v>
      </c>
      <c r="E287" s="243" t="s">
        <v>1974</v>
      </c>
      <c r="F287" s="242" t="s">
        <v>665</v>
      </c>
      <c r="G287" s="294">
        <v>3305.74</v>
      </c>
      <c r="H287" s="185">
        <f t="shared" ref="H287:H300" si="18">ROUND(ROUND(G287*4.704,2),0)</f>
        <v>15550</v>
      </c>
      <c r="I287" s="184" t="s">
        <v>1216</v>
      </c>
      <c r="J287" s="183" t="s">
        <v>227</v>
      </c>
      <c r="K287" s="183" t="s">
        <v>3</v>
      </c>
      <c r="L287" s="241">
        <v>8536501990</v>
      </c>
      <c r="M287" s="219" t="s">
        <v>651</v>
      </c>
      <c r="N287" s="221"/>
      <c r="O287" s="221" t="s">
        <v>1973</v>
      </c>
      <c r="P287" s="240"/>
      <c r="Q287" s="219"/>
      <c r="R287" s="219"/>
      <c r="S287" s="229">
        <v>4060039128997</v>
      </c>
    </row>
    <row r="288" spans="1:19" s="190" customFormat="1" ht="16.8" x14ac:dyDescent="0.25">
      <c r="A288" s="255"/>
      <c r="B288" s="266" t="s">
        <v>1972</v>
      </c>
      <c r="C288" s="222" t="s">
        <v>1049</v>
      </c>
      <c r="D288" s="220" t="s">
        <v>1050</v>
      </c>
      <c r="E288" s="243" t="s">
        <v>1971</v>
      </c>
      <c r="F288" s="242" t="s">
        <v>665</v>
      </c>
      <c r="G288" s="185">
        <v>1567.12</v>
      </c>
      <c r="H288" s="185">
        <f t="shared" si="18"/>
        <v>7372</v>
      </c>
      <c r="I288" s="184" t="s">
        <v>1216</v>
      </c>
      <c r="J288" s="183" t="s">
        <v>227</v>
      </c>
      <c r="K288" s="183" t="s">
        <v>3</v>
      </c>
      <c r="L288" s="241">
        <v>85444993</v>
      </c>
      <c r="M288" s="219" t="s">
        <v>651</v>
      </c>
      <c r="N288" s="221">
        <v>1</v>
      </c>
      <c r="O288" s="184" t="s">
        <v>1970</v>
      </c>
      <c r="P288" s="240" t="s">
        <v>1951</v>
      </c>
      <c r="Q288" s="219"/>
      <c r="R288" s="219"/>
      <c r="S288" s="229">
        <v>4060039133205</v>
      </c>
    </row>
    <row r="289" spans="1:19" s="190" customFormat="1" ht="16.8" x14ac:dyDescent="0.25">
      <c r="A289" s="255"/>
      <c r="B289" s="266" t="s">
        <v>1969</v>
      </c>
      <c r="C289" s="222" t="s">
        <v>1051</v>
      </c>
      <c r="D289" s="220" t="s">
        <v>1052</v>
      </c>
      <c r="E289" s="243" t="s">
        <v>1968</v>
      </c>
      <c r="F289" s="242" t="s">
        <v>665</v>
      </c>
      <c r="G289" s="185">
        <v>3920.5</v>
      </c>
      <c r="H289" s="185">
        <f t="shared" si="18"/>
        <v>18442</v>
      </c>
      <c r="I289" s="184" t="s">
        <v>1216</v>
      </c>
      <c r="J289" s="183" t="s">
        <v>227</v>
      </c>
      <c r="K289" s="183" t="s">
        <v>3</v>
      </c>
      <c r="L289" s="241">
        <v>85444993</v>
      </c>
      <c r="M289" s="219" t="s">
        <v>651</v>
      </c>
      <c r="N289" s="221">
        <v>1</v>
      </c>
      <c r="O289" s="184" t="s">
        <v>1967</v>
      </c>
      <c r="P289" s="240" t="s">
        <v>1947</v>
      </c>
      <c r="Q289" s="219"/>
      <c r="R289" s="219"/>
      <c r="S289" s="229">
        <v>4060039133212</v>
      </c>
    </row>
    <row r="290" spans="1:19" s="190" customFormat="1" ht="16.8" x14ac:dyDescent="0.25">
      <c r="A290" s="255"/>
      <c r="B290" s="266" t="s">
        <v>1966</v>
      </c>
      <c r="C290" s="222" t="s">
        <v>1053</v>
      </c>
      <c r="D290" s="220" t="s">
        <v>1054</v>
      </c>
      <c r="E290" s="243" t="s">
        <v>1965</v>
      </c>
      <c r="F290" s="242" t="s">
        <v>665</v>
      </c>
      <c r="G290" s="185">
        <v>7810.65</v>
      </c>
      <c r="H290" s="185">
        <f t="shared" si="18"/>
        <v>36741</v>
      </c>
      <c r="I290" s="184" t="s">
        <v>1216</v>
      </c>
      <c r="J290" s="183" t="s">
        <v>227</v>
      </c>
      <c r="K290" s="183" t="s">
        <v>3</v>
      </c>
      <c r="L290" s="241">
        <v>85444993</v>
      </c>
      <c r="M290" s="219" t="s">
        <v>651</v>
      </c>
      <c r="N290" s="221">
        <v>2</v>
      </c>
      <c r="O290" s="184" t="s">
        <v>1964</v>
      </c>
      <c r="P290" s="240" t="s">
        <v>1943</v>
      </c>
      <c r="Q290" s="219"/>
      <c r="R290" s="219"/>
      <c r="S290" s="229">
        <v>4060039133229</v>
      </c>
    </row>
    <row r="291" spans="1:19" s="190" customFormat="1" ht="16.8" x14ac:dyDescent="0.25">
      <c r="A291" s="255"/>
      <c r="B291" s="266" t="s">
        <v>1963</v>
      </c>
      <c r="C291" s="222" t="s">
        <v>1055</v>
      </c>
      <c r="D291" s="220" t="s">
        <v>1056</v>
      </c>
      <c r="E291" s="243" t="s">
        <v>1962</v>
      </c>
      <c r="F291" s="242" t="s">
        <v>665</v>
      </c>
      <c r="G291" s="185">
        <v>1971.37</v>
      </c>
      <c r="H291" s="185">
        <f t="shared" si="18"/>
        <v>9273</v>
      </c>
      <c r="I291" s="184" t="s">
        <v>1216</v>
      </c>
      <c r="J291" s="183" t="s">
        <v>227</v>
      </c>
      <c r="K291" s="183" t="s">
        <v>3</v>
      </c>
      <c r="L291" s="241">
        <v>85444993</v>
      </c>
      <c r="M291" s="219" t="s">
        <v>651</v>
      </c>
      <c r="N291" s="221">
        <v>0</v>
      </c>
      <c r="O291" s="184" t="s">
        <v>1961</v>
      </c>
      <c r="P291" s="240" t="s">
        <v>1951</v>
      </c>
      <c r="Q291" s="219"/>
      <c r="R291" s="219"/>
      <c r="S291" s="229">
        <v>4060039154903</v>
      </c>
    </row>
    <row r="292" spans="1:19" s="190" customFormat="1" ht="16.8" x14ac:dyDescent="0.25">
      <c r="A292" s="255"/>
      <c r="B292" s="266" t="s">
        <v>1960</v>
      </c>
      <c r="C292" s="222" t="s">
        <v>1057</v>
      </c>
      <c r="D292" s="220" t="s">
        <v>1058</v>
      </c>
      <c r="E292" s="243" t="s">
        <v>1959</v>
      </c>
      <c r="F292" s="242" t="s">
        <v>665</v>
      </c>
      <c r="G292" s="185">
        <v>4866.05</v>
      </c>
      <c r="H292" s="185">
        <f t="shared" si="18"/>
        <v>22890</v>
      </c>
      <c r="I292" s="184" t="s">
        <v>1216</v>
      </c>
      <c r="J292" s="183" t="s">
        <v>227</v>
      </c>
      <c r="K292" s="183" t="s">
        <v>3</v>
      </c>
      <c r="L292" s="241">
        <v>85444993</v>
      </c>
      <c r="M292" s="219" t="s">
        <v>651</v>
      </c>
      <c r="N292" s="221">
        <v>0</v>
      </c>
      <c r="O292" s="184" t="s">
        <v>1958</v>
      </c>
      <c r="P292" s="240" t="s">
        <v>1947</v>
      </c>
      <c r="Q292" s="219"/>
      <c r="R292" s="219"/>
      <c r="S292" s="229">
        <v>4060039154910</v>
      </c>
    </row>
    <row r="293" spans="1:19" s="190" customFormat="1" ht="16.8" x14ac:dyDescent="0.25">
      <c r="A293" s="255"/>
      <c r="B293" s="266" t="s">
        <v>1957</v>
      </c>
      <c r="C293" s="222" t="s">
        <v>1059</v>
      </c>
      <c r="D293" s="220" t="s">
        <v>1060</v>
      </c>
      <c r="E293" s="243" t="s">
        <v>1956</v>
      </c>
      <c r="F293" s="242" t="s">
        <v>665</v>
      </c>
      <c r="G293" s="185">
        <v>9482.57</v>
      </c>
      <c r="H293" s="185">
        <f t="shared" si="18"/>
        <v>44606</v>
      </c>
      <c r="I293" s="184" t="s">
        <v>1216</v>
      </c>
      <c r="J293" s="183" t="s">
        <v>227</v>
      </c>
      <c r="K293" s="183" t="s">
        <v>3</v>
      </c>
      <c r="L293" s="241">
        <v>85444993</v>
      </c>
      <c r="M293" s="219" t="s">
        <v>651</v>
      </c>
      <c r="N293" s="221">
        <v>0</v>
      </c>
      <c r="O293" s="184" t="s">
        <v>1955</v>
      </c>
      <c r="P293" s="240" t="s">
        <v>1943</v>
      </c>
      <c r="Q293" s="219"/>
      <c r="R293" s="219"/>
      <c r="S293" s="229">
        <v>4060039154927</v>
      </c>
    </row>
    <row r="294" spans="1:19" s="190" customFormat="1" ht="16.8" x14ac:dyDescent="0.25">
      <c r="A294" s="255"/>
      <c r="B294" s="266" t="s">
        <v>1954</v>
      </c>
      <c r="C294" s="222" t="s">
        <v>1061</v>
      </c>
      <c r="D294" s="220" t="s">
        <v>1062</v>
      </c>
      <c r="E294" s="243" t="s">
        <v>1953</v>
      </c>
      <c r="F294" s="242" t="s">
        <v>665</v>
      </c>
      <c r="G294" s="185">
        <v>3156.7</v>
      </c>
      <c r="H294" s="185">
        <f t="shared" si="18"/>
        <v>14849</v>
      </c>
      <c r="I294" s="184" t="s">
        <v>1216</v>
      </c>
      <c r="J294" s="183" t="s">
        <v>227</v>
      </c>
      <c r="K294" s="183" t="s">
        <v>3</v>
      </c>
      <c r="L294" s="241">
        <v>85444993</v>
      </c>
      <c r="M294" s="219" t="s">
        <v>651</v>
      </c>
      <c r="N294" s="221">
        <v>0</v>
      </c>
      <c r="O294" s="184" t="s">
        <v>1952</v>
      </c>
      <c r="P294" s="240" t="s">
        <v>1951</v>
      </c>
      <c r="Q294" s="219"/>
      <c r="R294" s="219"/>
      <c r="S294" s="229">
        <v>4060039154934</v>
      </c>
    </row>
    <row r="295" spans="1:19" s="190" customFormat="1" ht="16.8" x14ac:dyDescent="0.25">
      <c r="A295" s="255"/>
      <c r="B295" s="266" t="s">
        <v>1950</v>
      </c>
      <c r="C295" s="222" t="s">
        <v>1063</v>
      </c>
      <c r="D295" s="220" t="s">
        <v>1064</v>
      </c>
      <c r="E295" s="243" t="s">
        <v>1949</v>
      </c>
      <c r="F295" s="242" t="s">
        <v>665</v>
      </c>
      <c r="G295" s="185">
        <v>7720.2</v>
      </c>
      <c r="H295" s="185">
        <f t="shared" si="18"/>
        <v>36316</v>
      </c>
      <c r="I295" s="184" t="s">
        <v>1216</v>
      </c>
      <c r="J295" s="183" t="s">
        <v>227</v>
      </c>
      <c r="K295" s="183" t="s">
        <v>3</v>
      </c>
      <c r="L295" s="241">
        <v>85444993</v>
      </c>
      <c r="M295" s="219" t="s">
        <v>651</v>
      </c>
      <c r="N295" s="221">
        <v>0</v>
      </c>
      <c r="O295" s="184" t="s">
        <v>1948</v>
      </c>
      <c r="P295" s="240" t="s">
        <v>1947</v>
      </c>
      <c r="Q295" s="219"/>
      <c r="R295" s="219"/>
      <c r="S295" s="229">
        <v>4060039154941</v>
      </c>
    </row>
    <row r="296" spans="1:19" s="190" customFormat="1" ht="16.8" x14ac:dyDescent="0.25">
      <c r="A296" s="255"/>
      <c r="B296" s="266" t="s">
        <v>1946</v>
      </c>
      <c r="C296" s="222" t="s">
        <v>1065</v>
      </c>
      <c r="D296" s="220" t="s">
        <v>1066</v>
      </c>
      <c r="E296" s="243" t="s">
        <v>1945</v>
      </c>
      <c r="F296" s="242" t="s">
        <v>665</v>
      </c>
      <c r="G296" s="185">
        <v>15097.28</v>
      </c>
      <c r="H296" s="185">
        <f t="shared" si="18"/>
        <v>71018</v>
      </c>
      <c r="I296" s="184" t="s">
        <v>1216</v>
      </c>
      <c r="J296" s="183" t="s">
        <v>227</v>
      </c>
      <c r="K296" s="183" t="s">
        <v>3</v>
      </c>
      <c r="L296" s="241">
        <v>85444993</v>
      </c>
      <c r="M296" s="219" t="s">
        <v>651</v>
      </c>
      <c r="N296" s="221">
        <v>0</v>
      </c>
      <c r="O296" s="184" t="s">
        <v>1944</v>
      </c>
      <c r="P296" s="240" t="s">
        <v>1943</v>
      </c>
      <c r="Q296" s="219"/>
      <c r="R296" s="219"/>
      <c r="S296" s="229">
        <v>4060039154958</v>
      </c>
    </row>
    <row r="297" spans="1:19" s="190" customFormat="1" ht="16.8" x14ac:dyDescent="0.25">
      <c r="A297" s="255"/>
      <c r="B297" s="266" t="s">
        <v>1942</v>
      </c>
      <c r="C297" s="222" t="s">
        <v>1067</v>
      </c>
      <c r="D297" s="220" t="s">
        <v>1068</v>
      </c>
      <c r="E297" s="243" t="s">
        <v>1941</v>
      </c>
      <c r="F297" s="242" t="s">
        <v>665</v>
      </c>
      <c r="G297" s="185">
        <v>417.23</v>
      </c>
      <c r="H297" s="185">
        <f t="shared" si="18"/>
        <v>1963</v>
      </c>
      <c r="I297" s="184" t="s">
        <v>1216</v>
      </c>
      <c r="J297" s="183" t="s">
        <v>227</v>
      </c>
      <c r="K297" s="183" t="s">
        <v>3</v>
      </c>
      <c r="L297" s="241">
        <v>85319000</v>
      </c>
      <c r="M297" s="219" t="s">
        <v>651</v>
      </c>
      <c r="N297" s="221">
        <v>0</v>
      </c>
      <c r="O297" s="184" t="s">
        <v>1940</v>
      </c>
      <c r="P297" s="240"/>
      <c r="Q297" s="219"/>
      <c r="R297" s="219"/>
      <c r="S297" s="229">
        <v>4060039133236</v>
      </c>
    </row>
    <row r="298" spans="1:19" s="190" customFormat="1" ht="16.8" x14ac:dyDescent="0.25">
      <c r="A298" s="255"/>
      <c r="B298" s="266" t="s">
        <v>1939</v>
      </c>
      <c r="C298" s="222" t="s">
        <v>1069</v>
      </c>
      <c r="D298" s="220" t="s">
        <v>1070</v>
      </c>
      <c r="E298" s="243" t="s">
        <v>1938</v>
      </c>
      <c r="F298" s="242" t="s">
        <v>665</v>
      </c>
      <c r="G298" s="185">
        <v>320.94</v>
      </c>
      <c r="H298" s="185">
        <f t="shared" si="18"/>
        <v>1510</v>
      </c>
      <c r="I298" s="184" t="s">
        <v>1216</v>
      </c>
      <c r="J298" s="183" t="s">
        <v>227</v>
      </c>
      <c r="K298" s="183" t="s">
        <v>3</v>
      </c>
      <c r="L298" s="241">
        <v>85319000</v>
      </c>
      <c r="M298" s="219" t="s">
        <v>651</v>
      </c>
      <c r="N298" s="221">
        <v>1</v>
      </c>
      <c r="O298" s="184" t="s">
        <v>1937</v>
      </c>
      <c r="P298" s="240"/>
      <c r="Q298" s="219"/>
      <c r="R298" s="219"/>
      <c r="S298" s="229">
        <v>4060039133243</v>
      </c>
    </row>
    <row r="299" spans="1:19" s="190" customFormat="1" ht="16.8" x14ac:dyDescent="0.25">
      <c r="A299" s="255"/>
      <c r="B299" s="266" t="s">
        <v>1936</v>
      </c>
      <c r="C299" s="222" t="s">
        <v>1071</v>
      </c>
      <c r="D299" s="220" t="s">
        <v>1072</v>
      </c>
      <c r="E299" s="243" t="s">
        <v>1935</v>
      </c>
      <c r="F299" s="242" t="s">
        <v>665</v>
      </c>
      <c r="G299" s="185">
        <v>306.19</v>
      </c>
      <c r="H299" s="185">
        <f t="shared" si="18"/>
        <v>1440</v>
      </c>
      <c r="I299" s="184" t="s">
        <v>1216</v>
      </c>
      <c r="J299" s="183" t="s">
        <v>227</v>
      </c>
      <c r="K299" s="183" t="s">
        <v>3</v>
      </c>
      <c r="L299" s="241">
        <v>73261990</v>
      </c>
      <c r="M299" s="219" t="s">
        <v>651</v>
      </c>
      <c r="N299" s="221">
        <v>0</v>
      </c>
      <c r="O299" s="184" t="s">
        <v>1934</v>
      </c>
      <c r="P299" s="240" t="s">
        <v>1933</v>
      </c>
      <c r="Q299" s="219"/>
      <c r="R299" s="219"/>
      <c r="S299" s="229">
        <v>4060039133267</v>
      </c>
    </row>
    <row r="300" spans="1:19" s="190" customFormat="1" ht="16.8" x14ac:dyDescent="0.25">
      <c r="A300" s="255"/>
      <c r="B300" s="266" t="s">
        <v>1932</v>
      </c>
      <c r="C300" s="222" t="s">
        <v>1073</v>
      </c>
      <c r="D300" s="220" t="s">
        <v>1074</v>
      </c>
      <c r="E300" s="243" t="s">
        <v>1931</v>
      </c>
      <c r="F300" s="242" t="s">
        <v>665</v>
      </c>
      <c r="G300" s="185">
        <v>80.23</v>
      </c>
      <c r="H300" s="185">
        <f t="shared" si="18"/>
        <v>377</v>
      </c>
      <c r="I300" s="184" t="s">
        <v>1216</v>
      </c>
      <c r="J300" s="183" t="s">
        <v>227</v>
      </c>
      <c r="K300" s="183" t="s">
        <v>3</v>
      </c>
      <c r="L300" s="241">
        <v>39259010</v>
      </c>
      <c r="M300" s="219" t="s">
        <v>651</v>
      </c>
      <c r="N300" s="221">
        <v>0</v>
      </c>
      <c r="O300" s="184" t="s">
        <v>1930</v>
      </c>
      <c r="P300" s="240"/>
      <c r="Q300" s="219"/>
      <c r="R300" s="219"/>
      <c r="S300" s="229">
        <v>4060039133250</v>
      </c>
    </row>
    <row r="301" spans="1:19" s="190" customFormat="1" x14ac:dyDescent="0.25">
      <c r="A301" s="189"/>
      <c r="B301" s="200" t="s">
        <v>1929</v>
      </c>
      <c r="C301" s="198"/>
      <c r="D301" s="199" t="s">
        <v>1206</v>
      </c>
      <c r="E301" s="198"/>
      <c r="F301" s="197"/>
      <c r="G301" s="196"/>
      <c r="H301" s="196"/>
      <c r="I301" s="195" t="s">
        <v>1206</v>
      </c>
      <c r="J301" s="193"/>
      <c r="K301" s="193"/>
      <c r="L301" s="193"/>
      <c r="M301" s="193"/>
      <c r="N301" s="193" t="s">
        <v>1206</v>
      </c>
      <c r="O301" s="193" t="s">
        <v>1206</v>
      </c>
      <c r="P301" s="194"/>
      <c r="Q301" s="237"/>
      <c r="R301" s="192"/>
      <c r="S301" s="191"/>
    </row>
    <row r="302" spans="1:19" s="190" customFormat="1" x14ac:dyDescent="0.25">
      <c r="A302" s="189"/>
      <c r="B302" s="188" t="s">
        <v>1928</v>
      </c>
      <c r="C302" s="175" t="s">
        <v>143</v>
      </c>
      <c r="D302" s="180" t="s">
        <v>142</v>
      </c>
      <c r="E302" s="222" t="s">
        <v>1927</v>
      </c>
      <c r="F302" s="186" t="s">
        <v>665</v>
      </c>
      <c r="G302" s="185">
        <v>218.95</v>
      </c>
      <c r="H302" s="185">
        <f t="shared" ref="H302:H308" si="19">ROUND(ROUND(G302*4.704,2),0)</f>
        <v>1030</v>
      </c>
      <c r="I302" s="184" t="s">
        <v>1592</v>
      </c>
      <c r="J302" s="183" t="s">
        <v>227</v>
      </c>
      <c r="K302" s="183" t="s">
        <v>3</v>
      </c>
      <c r="L302" s="221">
        <v>8536909599</v>
      </c>
      <c r="M302" s="183" t="s">
        <v>610</v>
      </c>
      <c r="N302" s="221">
        <v>125</v>
      </c>
      <c r="O302" s="221" t="s">
        <v>1926</v>
      </c>
      <c r="P302" s="220"/>
      <c r="Q302" s="183"/>
      <c r="R302" s="219"/>
      <c r="S302" s="229">
        <v>8717332264193</v>
      </c>
    </row>
    <row r="303" spans="1:19" s="190" customFormat="1" x14ac:dyDescent="0.25">
      <c r="A303" s="289"/>
      <c r="B303" s="188" t="s">
        <v>1925</v>
      </c>
      <c r="C303" s="244" t="s">
        <v>171</v>
      </c>
      <c r="D303" s="180" t="s">
        <v>608</v>
      </c>
      <c r="E303" s="222" t="s">
        <v>1924</v>
      </c>
      <c r="F303" s="186" t="s">
        <v>665</v>
      </c>
      <c r="G303" s="185">
        <v>109.55</v>
      </c>
      <c r="H303" s="185">
        <f t="shared" si="19"/>
        <v>515</v>
      </c>
      <c r="I303" s="184" t="s">
        <v>1592</v>
      </c>
      <c r="J303" s="183" t="s">
        <v>227</v>
      </c>
      <c r="K303" s="183" t="s">
        <v>3</v>
      </c>
      <c r="L303" s="221">
        <v>8531103000</v>
      </c>
      <c r="M303" s="183" t="s">
        <v>609</v>
      </c>
      <c r="N303" s="221">
        <v>136</v>
      </c>
      <c r="O303" s="221" t="s">
        <v>1378</v>
      </c>
      <c r="P303" s="293"/>
      <c r="Q303" s="292" t="s">
        <v>1305</v>
      </c>
      <c r="R303" s="263"/>
      <c r="S303" s="229">
        <v>8717332974498</v>
      </c>
    </row>
    <row r="304" spans="1:19" s="190" customFormat="1" x14ac:dyDescent="0.25">
      <c r="A304" s="289"/>
      <c r="B304" s="244" t="s">
        <v>1923</v>
      </c>
      <c r="C304" s="244" t="s">
        <v>147</v>
      </c>
      <c r="D304" s="180" t="s">
        <v>146</v>
      </c>
      <c r="E304" s="222" t="s">
        <v>1922</v>
      </c>
      <c r="F304" s="186" t="s">
        <v>665</v>
      </c>
      <c r="G304" s="185">
        <v>22.58</v>
      </c>
      <c r="H304" s="185">
        <f t="shared" si="19"/>
        <v>106</v>
      </c>
      <c r="I304" s="184" t="s">
        <v>1216</v>
      </c>
      <c r="J304" s="183" t="s">
        <v>227</v>
      </c>
      <c r="K304" s="183" t="s">
        <v>3</v>
      </c>
      <c r="L304" s="221">
        <v>7608208990</v>
      </c>
      <c r="M304" s="183" t="s">
        <v>610</v>
      </c>
      <c r="N304" s="221">
        <v>11</v>
      </c>
      <c r="O304" s="221" t="s">
        <v>1921</v>
      </c>
      <c r="P304" s="220"/>
      <c r="Q304" s="183"/>
      <c r="R304" s="219"/>
      <c r="S304" s="229">
        <v>8717332288274</v>
      </c>
    </row>
    <row r="305" spans="1:19" s="190" customFormat="1" x14ac:dyDescent="0.25">
      <c r="A305" s="289"/>
      <c r="B305" s="244" t="s">
        <v>1920</v>
      </c>
      <c r="C305" s="244" t="s">
        <v>150</v>
      </c>
      <c r="D305" s="180" t="s">
        <v>149</v>
      </c>
      <c r="E305" s="222" t="s">
        <v>1919</v>
      </c>
      <c r="F305" s="186" t="s">
        <v>665</v>
      </c>
      <c r="G305" s="185">
        <v>43.84</v>
      </c>
      <c r="H305" s="185">
        <f t="shared" si="19"/>
        <v>206</v>
      </c>
      <c r="I305" s="184" t="s">
        <v>1216</v>
      </c>
      <c r="J305" s="183" t="s">
        <v>227</v>
      </c>
      <c r="K305" s="183" t="s">
        <v>3</v>
      </c>
      <c r="L305" s="221">
        <v>7608208990</v>
      </c>
      <c r="M305" s="183" t="s">
        <v>610</v>
      </c>
      <c r="N305" s="221">
        <v>31</v>
      </c>
      <c r="O305" s="221" t="s">
        <v>1338</v>
      </c>
      <c r="P305" s="220"/>
      <c r="Q305" s="183"/>
      <c r="R305" s="219"/>
      <c r="S305" s="229">
        <v>8717332288458</v>
      </c>
    </row>
    <row r="306" spans="1:19" s="190" customFormat="1" x14ac:dyDescent="0.25">
      <c r="A306" s="289"/>
      <c r="B306" s="244" t="s">
        <v>1918</v>
      </c>
      <c r="C306" s="244" t="s">
        <v>153</v>
      </c>
      <c r="D306" s="180" t="s">
        <v>152</v>
      </c>
      <c r="E306" s="222" t="s">
        <v>1917</v>
      </c>
      <c r="F306" s="186" t="s">
        <v>665</v>
      </c>
      <c r="G306" s="185">
        <v>73.069999999999993</v>
      </c>
      <c r="H306" s="185">
        <f t="shared" si="19"/>
        <v>344</v>
      </c>
      <c r="I306" s="184" t="s">
        <v>1216</v>
      </c>
      <c r="J306" s="183" t="s">
        <v>227</v>
      </c>
      <c r="K306" s="183" t="s">
        <v>3</v>
      </c>
      <c r="L306" s="221">
        <v>7608208990</v>
      </c>
      <c r="M306" s="183" t="s">
        <v>610</v>
      </c>
      <c r="N306" s="221">
        <v>31</v>
      </c>
      <c r="O306" s="221" t="s">
        <v>1515</v>
      </c>
      <c r="P306" s="220"/>
      <c r="Q306" s="183"/>
      <c r="R306" s="219"/>
      <c r="S306" s="229">
        <v>8717332288465</v>
      </c>
    </row>
    <row r="307" spans="1:19" s="190" customFormat="1" x14ac:dyDescent="0.25">
      <c r="A307" s="287"/>
      <c r="B307" s="188" t="s">
        <v>1916</v>
      </c>
      <c r="C307" s="244" t="s">
        <v>155</v>
      </c>
      <c r="D307" s="180" t="s">
        <v>1085</v>
      </c>
      <c r="E307" s="222" t="s">
        <v>1915</v>
      </c>
      <c r="F307" s="186" t="s">
        <v>665</v>
      </c>
      <c r="G307" s="185">
        <v>135.25</v>
      </c>
      <c r="H307" s="185">
        <f t="shared" si="19"/>
        <v>636</v>
      </c>
      <c r="I307" s="184" t="s">
        <v>1216</v>
      </c>
      <c r="J307" s="183" t="s">
        <v>227</v>
      </c>
      <c r="K307" s="183" t="s">
        <v>3</v>
      </c>
      <c r="L307" s="221">
        <v>8421999099</v>
      </c>
      <c r="M307" s="183" t="s">
        <v>610</v>
      </c>
      <c r="N307" s="221">
        <v>2</v>
      </c>
      <c r="O307" s="221" t="s">
        <v>1914</v>
      </c>
      <c r="P307" s="220"/>
      <c r="Q307" s="183"/>
      <c r="R307" s="219"/>
      <c r="S307" s="229">
        <v>782695089828</v>
      </c>
    </row>
    <row r="308" spans="1:19" s="190" customFormat="1" x14ac:dyDescent="0.25">
      <c r="A308" s="287"/>
      <c r="B308" s="188" t="s">
        <v>1913</v>
      </c>
      <c r="C308" s="188" t="s">
        <v>158</v>
      </c>
      <c r="D308" s="180" t="s">
        <v>157</v>
      </c>
      <c r="E308" s="222" t="s">
        <v>1912</v>
      </c>
      <c r="F308" s="186" t="s">
        <v>665</v>
      </c>
      <c r="G308" s="185">
        <v>47.9</v>
      </c>
      <c r="H308" s="185">
        <f t="shared" si="19"/>
        <v>225</v>
      </c>
      <c r="I308" s="184" t="s">
        <v>1216</v>
      </c>
      <c r="J308" s="183" t="s">
        <v>227</v>
      </c>
      <c r="K308" s="183" t="s">
        <v>3</v>
      </c>
      <c r="L308" s="221">
        <v>85371099</v>
      </c>
      <c r="M308" s="183" t="s">
        <v>610</v>
      </c>
      <c r="N308" s="221">
        <v>4</v>
      </c>
      <c r="O308" s="221" t="s">
        <v>1911</v>
      </c>
      <c r="P308" s="220"/>
      <c r="Q308" s="183"/>
      <c r="R308" s="219"/>
      <c r="S308" s="229">
        <v>800549091183</v>
      </c>
    </row>
    <row r="309" spans="1:19" s="190" customFormat="1" x14ac:dyDescent="0.25">
      <c r="A309" s="287"/>
      <c r="B309" s="200" t="s">
        <v>1910</v>
      </c>
      <c r="C309" s="198"/>
      <c r="D309" s="199" t="s">
        <v>1206</v>
      </c>
      <c r="E309" s="198"/>
      <c r="F309" s="197"/>
      <c r="G309" s="196"/>
      <c r="H309" s="196"/>
      <c r="I309" s="195" t="s">
        <v>1206</v>
      </c>
      <c r="J309" s="193"/>
      <c r="K309" s="193"/>
      <c r="L309" s="193"/>
      <c r="M309" s="193"/>
      <c r="N309" s="193" t="s">
        <v>1206</v>
      </c>
      <c r="O309" s="193" t="s">
        <v>1206</v>
      </c>
      <c r="P309" s="194"/>
      <c r="Q309" s="193"/>
      <c r="R309" s="192"/>
      <c r="S309" s="191"/>
    </row>
    <row r="310" spans="1:19" s="190" customFormat="1" x14ac:dyDescent="0.25">
      <c r="A310" s="287"/>
      <c r="B310" s="266"/>
      <c r="C310" s="244" t="s">
        <v>1086</v>
      </c>
      <c r="D310" s="220" t="s">
        <v>1087</v>
      </c>
      <c r="E310" s="243" t="s">
        <v>1909</v>
      </c>
      <c r="F310" s="242" t="s">
        <v>665</v>
      </c>
      <c r="G310" s="185">
        <v>6339.94</v>
      </c>
      <c r="H310" s="185">
        <f t="shared" ref="H310:H320" si="20">ROUND(ROUND(G310*4.704,2),0)</f>
        <v>29823</v>
      </c>
      <c r="I310" s="184" t="s">
        <v>1216</v>
      </c>
      <c r="J310" s="183" t="s">
        <v>227</v>
      </c>
      <c r="K310" s="183" t="s">
        <v>227</v>
      </c>
      <c r="L310" s="241">
        <v>85365019</v>
      </c>
      <c r="M310" s="219" t="s">
        <v>650</v>
      </c>
      <c r="N310" s="221"/>
      <c r="O310" s="221" t="s">
        <v>1899</v>
      </c>
      <c r="P310" s="240" t="s">
        <v>1908</v>
      </c>
      <c r="Q310" s="219"/>
      <c r="R310" s="219"/>
      <c r="S310" s="229">
        <v>4060039188960</v>
      </c>
    </row>
    <row r="311" spans="1:19" s="190" customFormat="1" x14ac:dyDescent="0.25">
      <c r="A311" s="287"/>
      <c r="B311" s="188"/>
      <c r="C311" s="175">
        <v>924420</v>
      </c>
      <c r="D311" s="180" t="s">
        <v>1134</v>
      </c>
      <c r="E311" s="222" t="s">
        <v>1130</v>
      </c>
      <c r="F311" s="186" t="s">
        <v>665</v>
      </c>
      <c r="G311" s="185">
        <v>7857.18</v>
      </c>
      <c r="H311" s="185">
        <f t="shared" si="20"/>
        <v>36960</v>
      </c>
      <c r="I311" s="184" t="s">
        <v>1216</v>
      </c>
      <c r="J311" s="183" t="s">
        <v>227</v>
      </c>
      <c r="K311" s="183" t="s">
        <v>227</v>
      </c>
      <c r="L311" s="221" t="s">
        <v>1900</v>
      </c>
      <c r="M311" s="183" t="s">
        <v>650</v>
      </c>
      <c r="N311" s="221">
        <v>2</v>
      </c>
      <c r="O311" s="221" t="s">
        <v>1899</v>
      </c>
      <c r="P311" s="230" t="s">
        <v>1907</v>
      </c>
      <c r="Q311" s="183"/>
      <c r="R311" s="219"/>
      <c r="S311" s="229">
        <v>4060039188977</v>
      </c>
    </row>
    <row r="312" spans="1:19" s="190" customFormat="1" x14ac:dyDescent="0.25">
      <c r="A312" s="287"/>
      <c r="B312" s="188"/>
      <c r="C312" s="175">
        <v>926826</v>
      </c>
      <c r="D312" s="180" t="s">
        <v>1131</v>
      </c>
      <c r="E312" s="222" t="s">
        <v>1132</v>
      </c>
      <c r="F312" s="186" t="s">
        <v>665</v>
      </c>
      <c r="G312" s="185">
        <v>650.25</v>
      </c>
      <c r="H312" s="185">
        <f t="shared" si="20"/>
        <v>3059</v>
      </c>
      <c r="I312" s="184" t="s">
        <v>1216</v>
      </c>
      <c r="J312" s="183" t="s">
        <v>227</v>
      </c>
      <c r="K312" s="183" t="s">
        <v>227</v>
      </c>
      <c r="L312" s="221" t="s">
        <v>1906</v>
      </c>
      <c r="M312" s="183" t="s">
        <v>650</v>
      </c>
      <c r="N312" s="221">
        <v>2</v>
      </c>
      <c r="O312" s="221" t="s">
        <v>1904</v>
      </c>
      <c r="P312" s="230"/>
      <c r="Q312" s="183"/>
      <c r="R312" s="219"/>
      <c r="S312" s="229">
        <v>4060039189004</v>
      </c>
    </row>
    <row r="313" spans="1:19" s="190" customFormat="1" x14ac:dyDescent="0.25">
      <c r="A313" s="287"/>
      <c r="B313" s="266"/>
      <c r="C313" s="222">
        <v>929144</v>
      </c>
      <c r="D313" s="220" t="s">
        <v>1088</v>
      </c>
      <c r="E313" s="243" t="s">
        <v>1905</v>
      </c>
      <c r="F313" s="242" t="s">
        <v>665</v>
      </c>
      <c r="G313" s="185">
        <v>484.35</v>
      </c>
      <c r="H313" s="185">
        <f t="shared" si="20"/>
        <v>2278</v>
      </c>
      <c r="I313" s="184" t="s">
        <v>1216</v>
      </c>
      <c r="J313" s="183" t="s">
        <v>227</v>
      </c>
      <c r="K313" s="183" t="s">
        <v>227</v>
      </c>
      <c r="L313" s="241">
        <v>85319000</v>
      </c>
      <c r="M313" s="219" t="s">
        <v>650</v>
      </c>
      <c r="N313" s="221"/>
      <c r="O313" s="221" t="s">
        <v>1904</v>
      </c>
      <c r="P313" s="240"/>
      <c r="Q313" s="219"/>
      <c r="R313" s="219"/>
      <c r="S313" s="229">
        <v>4060039188991</v>
      </c>
    </row>
    <row r="314" spans="1:19" s="190" customFormat="1" x14ac:dyDescent="0.25">
      <c r="A314" s="287"/>
      <c r="B314" s="266"/>
      <c r="C314" s="222">
        <v>924441</v>
      </c>
      <c r="D314" s="220" t="s">
        <v>1089</v>
      </c>
      <c r="E314" s="243" t="s">
        <v>1903</v>
      </c>
      <c r="F314" s="242" t="s">
        <v>665</v>
      </c>
      <c r="G314" s="185">
        <v>327.83</v>
      </c>
      <c r="H314" s="185">
        <f t="shared" si="20"/>
        <v>1542</v>
      </c>
      <c r="I314" s="184" t="s">
        <v>1216</v>
      </c>
      <c r="J314" s="183" t="s">
        <v>227</v>
      </c>
      <c r="K314" s="183" t="s">
        <v>227</v>
      </c>
      <c r="L314" s="241">
        <v>85389099</v>
      </c>
      <c r="M314" s="219" t="s">
        <v>650</v>
      </c>
      <c r="N314" s="221"/>
      <c r="O314" s="221" t="s">
        <v>1902</v>
      </c>
      <c r="P314" s="240"/>
      <c r="Q314" s="219"/>
      <c r="R314" s="219"/>
      <c r="S314" s="229">
        <v>4060039189028</v>
      </c>
    </row>
    <row r="315" spans="1:19" s="190" customFormat="1" x14ac:dyDescent="0.25">
      <c r="A315" s="287"/>
      <c r="B315" s="266"/>
      <c r="C315" s="222">
        <v>904757</v>
      </c>
      <c r="D315" s="220" t="s">
        <v>1090</v>
      </c>
      <c r="E315" s="243" t="s">
        <v>1901</v>
      </c>
      <c r="F315" s="242" t="s">
        <v>665</v>
      </c>
      <c r="G315" s="185">
        <v>51.36</v>
      </c>
      <c r="H315" s="185">
        <f t="shared" si="20"/>
        <v>242</v>
      </c>
      <c r="I315" s="184" t="s">
        <v>1216</v>
      </c>
      <c r="J315" s="183" t="s">
        <v>227</v>
      </c>
      <c r="K315" s="183" t="s">
        <v>227</v>
      </c>
      <c r="L315" s="241">
        <v>85389099</v>
      </c>
      <c r="M315" s="219" t="s">
        <v>650</v>
      </c>
      <c r="N315" s="221"/>
      <c r="O315" s="221" t="s">
        <v>1372</v>
      </c>
      <c r="P315" s="240"/>
      <c r="Q315" s="219"/>
      <c r="R315" s="219"/>
      <c r="S315" s="229">
        <v>4060039189042</v>
      </c>
    </row>
    <row r="316" spans="1:19" s="190" customFormat="1" x14ac:dyDescent="0.25">
      <c r="A316" s="287"/>
      <c r="B316" s="291"/>
      <c r="C316" s="222">
        <v>911674</v>
      </c>
      <c r="D316" s="220" t="s">
        <v>1091</v>
      </c>
      <c r="E316" s="243" t="s">
        <v>1092</v>
      </c>
      <c r="F316" s="242" t="s">
        <v>665</v>
      </c>
      <c r="G316" s="185">
        <v>9211.8799999999992</v>
      </c>
      <c r="H316" s="185">
        <f t="shared" si="20"/>
        <v>43333</v>
      </c>
      <c r="I316" s="184" t="s">
        <v>1216</v>
      </c>
      <c r="J316" s="183" t="s">
        <v>227</v>
      </c>
      <c r="K316" s="183" t="s">
        <v>227</v>
      </c>
      <c r="L316" s="241" t="s">
        <v>1900</v>
      </c>
      <c r="M316" s="219" t="s">
        <v>650</v>
      </c>
      <c r="N316" s="221"/>
      <c r="O316" s="221" t="s">
        <v>1899</v>
      </c>
      <c r="P316" s="240" t="s">
        <v>1898</v>
      </c>
      <c r="Q316" s="219"/>
      <c r="R316" s="219"/>
      <c r="S316" s="229">
        <v>4060039188984</v>
      </c>
    </row>
    <row r="317" spans="1:19" s="190" customFormat="1" x14ac:dyDescent="0.25">
      <c r="A317" s="287"/>
      <c r="B317" s="291"/>
      <c r="C317" s="222">
        <v>922689</v>
      </c>
      <c r="D317" s="220" t="s">
        <v>1093</v>
      </c>
      <c r="E317" s="243" t="s">
        <v>1897</v>
      </c>
      <c r="F317" s="242" t="s">
        <v>665</v>
      </c>
      <c r="G317" s="185">
        <v>2032.03</v>
      </c>
      <c r="H317" s="185">
        <f t="shared" si="20"/>
        <v>9559</v>
      </c>
      <c r="I317" s="184" t="s">
        <v>1216</v>
      </c>
      <c r="J317" s="183" t="s">
        <v>227</v>
      </c>
      <c r="K317" s="183" t="s">
        <v>227</v>
      </c>
      <c r="L317" s="241" t="s">
        <v>1896</v>
      </c>
      <c r="M317" s="219" t="s">
        <v>650</v>
      </c>
      <c r="N317" s="221"/>
      <c r="O317" s="221" t="s">
        <v>1895</v>
      </c>
      <c r="P317" s="240"/>
      <c r="Q317" s="219"/>
      <c r="R317" s="219"/>
      <c r="S317" s="229">
        <v>4060039189011</v>
      </c>
    </row>
    <row r="318" spans="1:19" s="190" customFormat="1" x14ac:dyDescent="0.25">
      <c r="A318" s="287"/>
      <c r="B318" s="291"/>
      <c r="C318" s="222">
        <v>924442</v>
      </c>
      <c r="D318" s="220" t="s">
        <v>1094</v>
      </c>
      <c r="E318" s="243" t="s">
        <v>1894</v>
      </c>
      <c r="F318" s="242" t="s">
        <v>665</v>
      </c>
      <c r="G318" s="185">
        <v>596.07000000000005</v>
      </c>
      <c r="H318" s="185">
        <f t="shared" si="20"/>
        <v>2804</v>
      </c>
      <c r="I318" s="184" t="s">
        <v>1216</v>
      </c>
      <c r="J318" s="183" t="s">
        <v>227</v>
      </c>
      <c r="K318" s="183" t="s">
        <v>227</v>
      </c>
      <c r="L318" s="241" t="s">
        <v>1893</v>
      </c>
      <c r="M318" s="219" t="s">
        <v>650</v>
      </c>
      <c r="N318" s="221"/>
      <c r="O318" s="221" t="s">
        <v>1892</v>
      </c>
      <c r="P318" s="240"/>
      <c r="Q318" s="219"/>
      <c r="R318" s="219"/>
      <c r="S318" s="229">
        <v>4060039189035</v>
      </c>
    </row>
    <row r="319" spans="1:19" s="190" customFormat="1" ht="16.8" x14ac:dyDescent="0.25">
      <c r="A319" s="287"/>
      <c r="B319" s="266" t="s">
        <v>1891</v>
      </c>
      <c r="C319" s="222" t="s">
        <v>657</v>
      </c>
      <c r="D319" s="220" t="s">
        <v>252</v>
      </c>
      <c r="E319" s="243" t="s">
        <v>1075</v>
      </c>
      <c r="F319" s="242" t="s">
        <v>665</v>
      </c>
      <c r="G319" s="185">
        <v>7044.38</v>
      </c>
      <c r="H319" s="185">
        <f t="shared" si="20"/>
        <v>33137</v>
      </c>
      <c r="I319" s="184" t="s">
        <v>1216</v>
      </c>
      <c r="J319" s="183" t="s">
        <v>227</v>
      </c>
      <c r="K319" s="183" t="s">
        <v>3</v>
      </c>
      <c r="L319" s="241">
        <v>8536501999</v>
      </c>
      <c r="M319" s="219" t="s">
        <v>651</v>
      </c>
      <c r="N319" s="221">
        <v>6</v>
      </c>
      <c r="O319" s="221" t="s">
        <v>1890</v>
      </c>
      <c r="P319" s="240"/>
      <c r="Q319" s="219" t="s">
        <v>1305</v>
      </c>
      <c r="R319" s="219"/>
      <c r="S319" s="229">
        <v>8717332906345</v>
      </c>
    </row>
    <row r="320" spans="1:19" s="190" customFormat="1" ht="16.8" x14ac:dyDescent="0.25">
      <c r="A320" s="287"/>
      <c r="B320" s="266" t="s">
        <v>1889</v>
      </c>
      <c r="C320" s="222" t="s">
        <v>658</v>
      </c>
      <c r="D320" s="220" t="s">
        <v>253</v>
      </c>
      <c r="E320" s="243" t="s">
        <v>1076</v>
      </c>
      <c r="F320" s="242" t="s">
        <v>665</v>
      </c>
      <c r="G320" s="185">
        <v>417.3</v>
      </c>
      <c r="H320" s="185">
        <f t="shared" si="20"/>
        <v>1963</v>
      </c>
      <c r="I320" s="184" t="s">
        <v>1216</v>
      </c>
      <c r="J320" s="183" t="s">
        <v>227</v>
      </c>
      <c r="K320" s="183" t="s">
        <v>3</v>
      </c>
      <c r="L320" s="241">
        <v>8536501999</v>
      </c>
      <c r="M320" s="219" t="s">
        <v>651</v>
      </c>
      <c r="N320" s="221">
        <v>9</v>
      </c>
      <c r="O320" s="221" t="s">
        <v>1888</v>
      </c>
      <c r="P320" s="240"/>
      <c r="Q320" s="219" t="s">
        <v>1305</v>
      </c>
      <c r="R320" s="219"/>
      <c r="S320" s="229">
        <v>8717332906376</v>
      </c>
    </row>
    <row r="321" spans="1:19" s="190" customFormat="1" x14ac:dyDescent="0.25">
      <c r="A321" s="289"/>
      <c r="B321" s="200" t="s">
        <v>1887</v>
      </c>
      <c r="C321" s="198"/>
      <c r="D321" s="199" t="s">
        <v>1206</v>
      </c>
      <c r="E321" s="198"/>
      <c r="F321" s="197"/>
      <c r="G321" s="196"/>
      <c r="H321" s="196"/>
      <c r="I321" s="195" t="s">
        <v>1206</v>
      </c>
      <c r="J321" s="193"/>
      <c r="K321" s="193"/>
      <c r="L321" s="193"/>
      <c r="M321" s="193"/>
      <c r="N321" s="193" t="s">
        <v>1206</v>
      </c>
      <c r="O321" s="193" t="s">
        <v>1206</v>
      </c>
      <c r="P321" s="194"/>
      <c r="Q321" s="237"/>
      <c r="R321" s="192"/>
      <c r="S321" s="191"/>
    </row>
    <row r="322" spans="1:19" s="190" customFormat="1" x14ac:dyDescent="0.25">
      <c r="A322" s="287"/>
      <c r="B322" s="188" t="s">
        <v>1886</v>
      </c>
      <c r="C322" s="175" t="s">
        <v>262</v>
      </c>
      <c r="D322" s="180" t="s">
        <v>261</v>
      </c>
      <c r="E322" s="222" t="s">
        <v>1885</v>
      </c>
      <c r="F322" s="186" t="s">
        <v>665</v>
      </c>
      <c r="G322" s="185">
        <v>62.03</v>
      </c>
      <c r="H322" s="185">
        <f t="shared" ref="H322:H340" si="21">ROUND(ROUND(G322*4.704,2),0)</f>
        <v>292</v>
      </c>
      <c r="I322" s="184" t="s">
        <v>1216</v>
      </c>
      <c r="J322" s="183" t="s">
        <v>227</v>
      </c>
      <c r="K322" s="221">
        <v>1</v>
      </c>
      <c r="L322" s="221">
        <v>8536501999</v>
      </c>
      <c r="M322" s="183" t="s">
        <v>610</v>
      </c>
      <c r="N322" s="221">
        <v>992</v>
      </c>
      <c r="O322" s="221" t="s">
        <v>1794</v>
      </c>
      <c r="P322" s="220"/>
      <c r="Q322" s="183" t="s">
        <v>1305</v>
      </c>
      <c r="R322" s="219"/>
      <c r="S322" s="229">
        <v>8717332250127</v>
      </c>
    </row>
    <row r="323" spans="1:19" s="190" customFormat="1" x14ac:dyDescent="0.25">
      <c r="A323" s="287"/>
      <c r="B323" s="188" t="s">
        <v>1884</v>
      </c>
      <c r="C323" s="175" t="s">
        <v>265</v>
      </c>
      <c r="D323" s="180" t="s">
        <v>264</v>
      </c>
      <c r="E323" s="222" t="s">
        <v>1883</v>
      </c>
      <c r="F323" s="186" t="s">
        <v>665</v>
      </c>
      <c r="G323" s="185">
        <v>155.04</v>
      </c>
      <c r="H323" s="185">
        <f t="shared" si="21"/>
        <v>729</v>
      </c>
      <c r="I323" s="184" t="s">
        <v>1216</v>
      </c>
      <c r="J323" s="183" t="s">
        <v>227</v>
      </c>
      <c r="K323" s="221">
        <v>1</v>
      </c>
      <c r="L323" s="221">
        <v>8536501999</v>
      </c>
      <c r="M323" s="183" t="s">
        <v>610</v>
      </c>
      <c r="N323" s="221">
        <v>62</v>
      </c>
      <c r="O323" s="221" t="s">
        <v>1882</v>
      </c>
      <c r="P323" s="220"/>
      <c r="Q323" s="183" t="s">
        <v>1305</v>
      </c>
      <c r="R323" s="219"/>
      <c r="S323" s="229">
        <v>8717332250134</v>
      </c>
    </row>
    <row r="324" spans="1:19" s="190" customFormat="1" x14ac:dyDescent="0.25">
      <c r="A324" s="287"/>
      <c r="B324" s="188" t="s">
        <v>1881</v>
      </c>
      <c r="C324" s="175" t="s">
        <v>1880</v>
      </c>
      <c r="D324" s="180" t="s">
        <v>1879</v>
      </c>
      <c r="E324" s="222" t="s">
        <v>1878</v>
      </c>
      <c r="F324" s="186" t="s">
        <v>665</v>
      </c>
      <c r="G324" s="185">
        <v>62.03</v>
      </c>
      <c r="H324" s="185">
        <f t="shared" si="21"/>
        <v>292</v>
      </c>
      <c r="I324" s="184" t="s">
        <v>1216</v>
      </c>
      <c r="J324" s="183" t="s">
        <v>227</v>
      </c>
      <c r="K324" s="221">
        <v>1</v>
      </c>
      <c r="L324" s="221">
        <v>8536501999</v>
      </c>
      <c r="M324" s="183" t="s">
        <v>610</v>
      </c>
      <c r="N324" s="221">
        <v>222</v>
      </c>
      <c r="O324" s="221" t="s">
        <v>1476</v>
      </c>
      <c r="P324" s="220"/>
      <c r="Q324" s="183" t="s">
        <v>1305</v>
      </c>
      <c r="R324" s="219"/>
      <c r="S324" s="229">
        <v>8717332250141</v>
      </c>
    </row>
    <row r="325" spans="1:19" s="190" customFormat="1" x14ac:dyDescent="0.25">
      <c r="A325" s="287"/>
      <c r="B325" s="188" t="s">
        <v>1877</v>
      </c>
      <c r="C325" s="175" t="s">
        <v>1876</v>
      </c>
      <c r="D325" s="180" t="s">
        <v>1875</v>
      </c>
      <c r="E325" s="222" t="s">
        <v>1874</v>
      </c>
      <c r="F325" s="186" t="s">
        <v>665</v>
      </c>
      <c r="G325" s="185">
        <v>155.04</v>
      </c>
      <c r="H325" s="185">
        <f t="shared" si="21"/>
        <v>729</v>
      </c>
      <c r="I325" s="184" t="s">
        <v>1216</v>
      </c>
      <c r="J325" s="183" t="s">
        <v>227</v>
      </c>
      <c r="K325" s="183" t="s">
        <v>3</v>
      </c>
      <c r="L325" s="221">
        <v>8531900000</v>
      </c>
      <c r="M325" s="183" t="s">
        <v>610</v>
      </c>
      <c r="N325" s="221">
        <v>7</v>
      </c>
      <c r="O325" s="221" t="s">
        <v>1764</v>
      </c>
      <c r="P325" s="220"/>
      <c r="Q325" s="183" t="s">
        <v>1305</v>
      </c>
      <c r="R325" s="219"/>
      <c r="S325" s="229">
        <v>8717332250158</v>
      </c>
    </row>
    <row r="326" spans="1:19" s="190" customFormat="1" x14ac:dyDescent="0.25">
      <c r="A326" s="287"/>
      <c r="B326" s="188" t="s">
        <v>1873</v>
      </c>
      <c r="C326" s="175" t="s">
        <v>1872</v>
      </c>
      <c r="D326" s="180" t="s">
        <v>1871</v>
      </c>
      <c r="E326" s="222" t="s">
        <v>1870</v>
      </c>
      <c r="F326" s="186" t="s">
        <v>665</v>
      </c>
      <c r="G326" s="185">
        <v>62.03</v>
      </c>
      <c r="H326" s="185">
        <f t="shared" si="21"/>
        <v>292</v>
      </c>
      <c r="I326" s="184" t="s">
        <v>1216</v>
      </c>
      <c r="J326" s="183" t="s">
        <v>227</v>
      </c>
      <c r="K326" s="183" t="s">
        <v>3</v>
      </c>
      <c r="L326" s="221">
        <v>8531900000</v>
      </c>
      <c r="M326" s="183" t="s">
        <v>610</v>
      </c>
      <c r="N326" s="221">
        <v>28</v>
      </c>
      <c r="O326" s="221" t="s">
        <v>1775</v>
      </c>
      <c r="P326" s="220"/>
      <c r="Q326" s="183" t="s">
        <v>1305</v>
      </c>
      <c r="R326" s="219"/>
      <c r="S326" s="229">
        <v>8717332250165</v>
      </c>
    </row>
    <row r="327" spans="1:19" s="190" customFormat="1" x14ac:dyDescent="0.25">
      <c r="A327" s="287"/>
      <c r="B327" s="188" t="s">
        <v>1869</v>
      </c>
      <c r="C327" s="188" t="s">
        <v>1868</v>
      </c>
      <c r="D327" s="180" t="s">
        <v>1867</v>
      </c>
      <c r="E327" s="222" t="s">
        <v>1866</v>
      </c>
      <c r="F327" s="186" t="s">
        <v>665</v>
      </c>
      <c r="G327" s="185">
        <v>64.650000000000006</v>
      </c>
      <c r="H327" s="185">
        <f t="shared" si="21"/>
        <v>304</v>
      </c>
      <c r="I327" s="184" t="s">
        <v>1216</v>
      </c>
      <c r="J327" s="183" t="s">
        <v>227</v>
      </c>
      <c r="K327" s="183" t="s">
        <v>3</v>
      </c>
      <c r="L327" s="221">
        <v>8536501999</v>
      </c>
      <c r="M327" s="183" t="s">
        <v>610</v>
      </c>
      <c r="N327" s="221">
        <v>20</v>
      </c>
      <c r="O327" s="221" t="s">
        <v>1865</v>
      </c>
      <c r="P327" s="220"/>
      <c r="Q327" s="183"/>
      <c r="R327" s="219"/>
      <c r="S327" s="229">
        <v>8717332250172</v>
      </c>
    </row>
    <row r="328" spans="1:19" s="190" customFormat="1" x14ac:dyDescent="0.25">
      <c r="A328" s="287"/>
      <c r="B328" s="188" t="s">
        <v>1864</v>
      </c>
      <c r="C328" s="188" t="s">
        <v>1863</v>
      </c>
      <c r="D328" s="180" t="s">
        <v>1862</v>
      </c>
      <c r="E328" s="222" t="s">
        <v>1861</v>
      </c>
      <c r="F328" s="186" t="s">
        <v>665</v>
      </c>
      <c r="G328" s="185">
        <v>64.650000000000006</v>
      </c>
      <c r="H328" s="185">
        <f t="shared" si="21"/>
        <v>304</v>
      </c>
      <c r="I328" s="184" t="s">
        <v>1216</v>
      </c>
      <c r="J328" s="183" t="s">
        <v>227</v>
      </c>
      <c r="K328" s="183" t="s">
        <v>3</v>
      </c>
      <c r="L328" s="221">
        <v>8536501999</v>
      </c>
      <c r="M328" s="183" t="s">
        <v>610</v>
      </c>
      <c r="N328" s="221">
        <v>4</v>
      </c>
      <c r="O328" s="221" t="s">
        <v>1764</v>
      </c>
      <c r="P328" s="220"/>
      <c r="Q328" s="183"/>
      <c r="R328" s="219"/>
      <c r="S328" s="229">
        <v>8717332256686</v>
      </c>
    </row>
    <row r="329" spans="1:19" s="190" customFormat="1" ht="16.8" x14ac:dyDescent="0.25">
      <c r="A329" s="287"/>
      <c r="B329" s="290" t="s">
        <v>1860</v>
      </c>
      <c r="C329" s="188" t="s">
        <v>1859</v>
      </c>
      <c r="D329" s="180" t="s">
        <v>1858</v>
      </c>
      <c r="E329" s="222" t="s">
        <v>1857</v>
      </c>
      <c r="F329" s="186" t="s">
        <v>665</v>
      </c>
      <c r="G329" s="185">
        <v>62.03</v>
      </c>
      <c r="H329" s="185">
        <f t="shared" si="21"/>
        <v>292</v>
      </c>
      <c r="I329" s="184" t="s">
        <v>1216</v>
      </c>
      <c r="J329" s="183" t="s">
        <v>227</v>
      </c>
      <c r="K329" s="221">
        <v>1</v>
      </c>
      <c r="L329" s="221">
        <v>8536501999</v>
      </c>
      <c r="M329" s="183" t="s">
        <v>610</v>
      </c>
      <c r="N329" s="221">
        <v>15</v>
      </c>
      <c r="O329" s="221" t="s">
        <v>1764</v>
      </c>
      <c r="P329" s="220"/>
      <c r="Q329" s="183" t="s">
        <v>1305</v>
      </c>
      <c r="R329" s="219"/>
      <c r="S329" s="229">
        <v>8717332951499</v>
      </c>
    </row>
    <row r="330" spans="1:19" s="190" customFormat="1" x14ac:dyDescent="0.25">
      <c r="A330" s="287"/>
      <c r="B330" s="188" t="s">
        <v>1856</v>
      </c>
      <c r="C330" s="188" t="s">
        <v>945</v>
      </c>
      <c r="D330" s="180" t="s">
        <v>948</v>
      </c>
      <c r="E330" s="222" t="s">
        <v>1855</v>
      </c>
      <c r="F330" s="186" t="s">
        <v>665</v>
      </c>
      <c r="G330" s="185">
        <v>72.739999999999995</v>
      </c>
      <c r="H330" s="185">
        <f t="shared" si="21"/>
        <v>342</v>
      </c>
      <c r="I330" s="184" t="s">
        <v>1216</v>
      </c>
      <c r="J330" s="183" t="s">
        <v>227</v>
      </c>
      <c r="K330" s="183" t="s">
        <v>3</v>
      </c>
      <c r="L330" s="221">
        <v>8536501999</v>
      </c>
      <c r="M330" s="183" t="s">
        <v>610</v>
      </c>
      <c r="N330" s="221">
        <v>64</v>
      </c>
      <c r="O330" s="221" t="s">
        <v>1838</v>
      </c>
      <c r="P330" s="220"/>
      <c r="Q330" s="183"/>
      <c r="R330" s="219"/>
      <c r="S330" s="229">
        <v>8717332259236</v>
      </c>
    </row>
    <row r="331" spans="1:19" s="190" customFormat="1" x14ac:dyDescent="0.25">
      <c r="A331" s="287"/>
      <c r="B331" s="188" t="s">
        <v>1854</v>
      </c>
      <c r="C331" s="188" t="s">
        <v>946</v>
      </c>
      <c r="D331" s="180" t="s">
        <v>949</v>
      </c>
      <c r="E331" s="222" t="s">
        <v>1853</v>
      </c>
      <c r="F331" s="186" t="s">
        <v>665</v>
      </c>
      <c r="G331" s="185">
        <v>72.739999999999995</v>
      </c>
      <c r="H331" s="185">
        <f t="shared" si="21"/>
        <v>342</v>
      </c>
      <c r="I331" s="184" t="s">
        <v>1216</v>
      </c>
      <c r="J331" s="183" t="s">
        <v>227</v>
      </c>
      <c r="K331" s="221">
        <v>1</v>
      </c>
      <c r="L331" s="221">
        <v>8536501999</v>
      </c>
      <c r="M331" s="183" t="s">
        <v>610</v>
      </c>
      <c r="N331" s="221">
        <v>497</v>
      </c>
      <c r="O331" s="221" t="s">
        <v>1704</v>
      </c>
      <c r="P331" s="220"/>
      <c r="Q331" s="183"/>
      <c r="R331" s="219"/>
      <c r="S331" s="229">
        <v>8717332259243</v>
      </c>
    </row>
    <row r="332" spans="1:19" s="190" customFormat="1" x14ac:dyDescent="0.25">
      <c r="A332" s="287"/>
      <c r="B332" s="188" t="s">
        <v>1852</v>
      </c>
      <c r="C332" s="188" t="s">
        <v>943</v>
      </c>
      <c r="D332" s="180" t="s">
        <v>944</v>
      </c>
      <c r="E332" s="222" t="s">
        <v>1851</v>
      </c>
      <c r="F332" s="186" t="s">
        <v>665</v>
      </c>
      <c r="G332" s="185">
        <v>72.739999999999995</v>
      </c>
      <c r="H332" s="185">
        <f t="shared" si="21"/>
        <v>342</v>
      </c>
      <c r="I332" s="184" t="s">
        <v>1216</v>
      </c>
      <c r="J332" s="183" t="s">
        <v>227</v>
      </c>
      <c r="K332" s="183" t="s">
        <v>3</v>
      </c>
      <c r="L332" s="221">
        <v>8536501999</v>
      </c>
      <c r="M332" s="183" t="s">
        <v>610</v>
      </c>
      <c r="N332" s="221">
        <v>3</v>
      </c>
      <c r="O332" s="221" t="s">
        <v>1704</v>
      </c>
      <c r="P332" s="220"/>
      <c r="Q332" s="183"/>
      <c r="R332" s="219"/>
      <c r="S332" s="229">
        <v>8717332259250</v>
      </c>
    </row>
    <row r="333" spans="1:19" s="190" customFormat="1" x14ac:dyDescent="0.25">
      <c r="A333" s="287"/>
      <c r="B333" s="188" t="s">
        <v>1850</v>
      </c>
      <c r="C333" s="188" t="s">
        <v>947</v>
      </c>
      <c r="D333" s="180" t="s">
        <v>950</v>
      </c>
      <c r="E333" s="222" t="s">
        <v>1849</v>
      </c>
      <c r="F333" s="186" t="s">
        <v>665</v>
      </c>
      <c r="G333" s="185">
        <v>72.739999999999995</v>
      </c>
      <c r="H333" s="185">
        <f t="shared" si="21"/>
        <v>342</v>
      </c>
      <c r="I333" s="184" t="s">
        <v>1216</v>
      </c>
      <c r="J333" s="183" t="s">
        <v>227</v>
      </c>
      <c r="K333" s="183" t="s">
        <v>3</v>
      </c>
      <c r="L333" s="221">
        <v>8536501999</v>
      </c>
      <c r="M333" s="183" t="s">
        <v>610</v>
      </c>
      <c r="N333" s="221">
        <v>28</v>
      </c>
      <c r="O333" s="221" t="s">
        <v>1848</v>
      </c>
      <c r="P333" s="220"/>
      <c r="Q333" s="183"/>
      <c r="R333" s="219"/>
      <c r="S333" s="229">
        <v>8717332259267</v>
      </c>
    </row>
    <row r="334" spans="1:19" s="190" customFormat="1" x14ac:dyDescent="0.25">
      <c r="A334" s="287"/>
      <c r="B334" s="188" t="s">
        <v>1847</v>
      </c>
      <c r="C334" s="188" t="s">
        <v>1846</v>
      </c>
      <c r="D334" s="180" t="s">
        <v>1845</v>
      </c>
      <c r="E334" s="222" t="s">
        <v>1844</v>
      </c>
      <c r="F334" s="186" t="s">
        <v>665</v>
      </c>
      <c r="G334" s="185">
        <v>72.739999999999995</v>
      </c>
      <c r="H334" s="185">
        <f t="shared" si="21"/>
        <v>342</v>
      </c>
      <c r="I334" s="184" t="s">
        <v>1216</v>
      </c>
      <c r="J334" s="183" t="s">
        <v>227</v>
      </c>
      <c r="K334" s="183" t="s">
        <v>227</v>
      </c>
      <c r="L334" s="221">
        <v>8536501999</v>
      </c>
      <c r="M334" s="183" t="s">
        <v>610</v>
      </c>
      <c r="N334" s="221">
        <v>0</v>
      </c>
      <c r="O334" s="221" t="s">
        <v>1775</v>
      </c>
      <c r="P334" s="220"/>
      <c r="Q334" s="183"/>
      <c r="R334" s="219"/>
      <c r="S334" s="229" t="s">
        <v>1843</v>
      </c>
    </row>
    <row r="335" spans="1:19" s="190" customFormat="1" x14ac:dyDescent="0.25">
      <c r="A335" s="287"/>
      <c r="B335" s="188" t="s">
        <v>1842</v>
      </c>
      <c r="C335" s="188" t="s">
        <v>1841</v>
      </c>
      <c r="D335" s="180" t="s">
        <v>1840</v>
      </c>
      <c r="E335" s="222" t="s">
        <v>1839</v>
      </c>
      <c r="F335" s="186" t="s">
        <v>665</v>
      </c>
      <c r="G335" s="185">
        <v>72.739999999999995</v>
      </c>
      <c r="H335" s="185">
        <f t="shared" si="21"/>
        <v>342</v>
      </c>
      <c r="I335" s="184" t="s">
        <v>1216</v>
      </c>
      <c r="J335" s="183" t="s">
        <v>227</v>
      </c>
      <c r="K335" s="183" t="s">
        <v>3</v>
      </c>
      <c r="L335" s="221">
        <v>8536501999</v>
      </c>
      <c r="M335" s="183" t="s">
        <v>610</v>
      </c>
      <c r="N335" s="221">
        <v>12</v>
      </c>
      <c r="O335" s="221" t="s">
        <v>1838</v>
      </c>
      <c r="P335" s="220"/>
      <c r="Q335" s="183"/>
      <c r="R335" s="219"/>
      <c r="S335" s="229" t="s">
        <v>1837</v>
      </c>
    </row>
    <row r="336" spans="1:19" s="190" customFormat="1" x14ac:dyDescent="0.25">
      <c r="A336" s="287"/>
      <c r="B336" s="188" t="s">
        <v>1836</v>
      </c>
      <c r="C336" s="188" t="s">
        <v>1835</v>
      </c>
      <c r="D336" s="180" t="s">
        <v>1834</v>
      </c>
      <c r="E336" s="222" t="s">
        <v>1833</v>
      </c>
      <c r="F336" s="186" t="s">
        <v>665</v>
      </c>
      <c r="G336" s="185">
        <v>72.739999999999995</v>
      </c>
      <c r="H336" s="185">
        <f t="shared" si="21"/>
        <v>342</v>
      </c>
      <c r="I336" s="184" t="s">
        <v>1216</v>
      </c>
      <c r="J336" s="183" t="s">
        <v>227</v>
      </c>
      <c r="K336" s="183" t="s">
        <v>227</v>
      </c>
      <c r="L336" s="221">
        <v>8536501999</v>
      </c>
      <c r="M336" s="183" t="s">
        <v>610</v>
      </c>
      <c r="N336" s="221">
        <v>0</v>
      </c>
      <c r="O336" s="221" t="s">
        <v>1764</v>
      </c>
      <c r="P336" s="220"/>
      <c r="Q336" s="183"/>
      <c r="R336" s="219"/>
      <c r="S336" s="229" t="s">
        <v>1832</v>
      </c>
    </row>
    <row r="337" spans="1:19" s="190" customFormat="1" x14ac:dyDescent="0.25">
      <c r="A337" s="287"/>
      <c r="B337" s="188" t="s">
        <v>1831</v>
      </c>
      <c r="C337" s="188" t="s">
        <v>1830</v>
      </c>
      <c r="D337" s="180" t="s">
        <v>1829</v>
      </c>
      <c r="E337" s="222" t="s">
        <v>1828</v>
      </c>
      <c r="F337" s="186" t="s">
        <v>665</v>
      </c>
      <c r="G337" s="185">
        <v>72.739999999999995</v>
      </c>
      <c r="H337" s="185">
        <f t="shared" si="21"/>
        <v>342</v>
      </c>
      <c r="I337" s="184" t="s">
        <v>1216</v>
      </c>
      <c r="J337" s="183" t="s">
        <v>227</v>
      </c>
      <c r="K337" s="183" t="s">
        <v>3</v>
      </c>
      <c r="L337" s="221">
        <v>8536501999</v>
      </c>
      <c r="M337" s="183" t="s">
        <v>610</v>
      </c>
      <c r="N337" s="221">
        <v>27</v>
      </c>
      <c r="O337" s="221" t="s">
        <v>1764</v>
      </c>
      <c r="P337" s="220"/>
      <c r="Q337" s="183"/>
      <c r="R337" s="219"/>
      <c r="S337" s="229" t="s">
        <v>1827</v>
      </c>
    </row>
    <row r="338" spans="1:19" s="190" customFormat="1" ht="16.8" x14ac:dyDescent="0.25">
      <c r="A338" s="287"/>
      <c r="B338" s="188">
        <v>665000012709</v>
      </c>
      <c r="C338" s="188" t="s">
        <v>1826</v>
      </c>
      <c r="D338" s="252" t="s">
        <v>1825</v>
      </c>
      <c r="E338" s="187" t="s">
        <v>1824</v>
      </c>
      <c r="F338" s="186" t="s">
        <v>665</v>
      </c>
      <c r="G338" s="185">
        <v>239.48</v>
      </c>
      <c r="H338" s="185">
        <f t="shared" si="21"/>
        <v>1127</v>
      </c>
      <c r="I338" s="184" t="s">
        <v>1216</v>
      </c>
      <c r="J338" s="221" t="s">
        <v>227</v>
      </c>
      <c r="K338" s="221" t="s">
        <v>3</v>
      </c>
      <c r="L338" s="221">
        <v>8536501999</v>
      </c>
      <c r="M338" s="221" t="s">
        <v>610</v>
      </c>
      <c r="N338" s="221">
        <v>9</v>
      </c>
      <c r="O338" s="221" t="s">
        <v>1823</v>
      </c>
      <c r="P338" s="247"/>
      <c r="Q338" s="221"/>
      <c r="R338" s="219"/>
      <c r="S338" s="229">
        <v>8717332259212</v>
      </c>
    </row>
    <row r="339" spans="1:19" s="190" customFormat="1" ht="16.8" x14ac:dyDescent="0.25">
      <c r="A339" s="287"/>
      <c r="B339" s="188">
        <v>665000012780</v>
      </c>
      <c r="C339" s="188" t="s">
        <v>1822</v>
      </c>
      <c r="D339" s="252" t="s">
        <v>1821</v>
      </c>
      <c r="E339" s="187" t="s">
        <v>1820</v>
      </c>
      <c r="F339" s="186" t="s">
        <v>665</v>
      </c>
      <c r="G339" s="185">
        <v>239.48</v>
      </c>
      <c r="H339" s="185">
        <f t="shared" si="21"/>
        <v>1127</v>
      </c>
      <c r="I339" s="184" t="s">
        <v>1216</v>
      </c>
      <c r="J339" s="221" t="s">
        <v>227</v>
      </c>
      <c r="K339" s="221">
        <v>1</v>
      </c>
      <c r="L339" s="221">
        <v>8536501999</v>
      </c>
      <c r="M339" s="221" t="s">
        <v>610</v>
      </c>
      <c r="N339" s="221">
        <v>36</v>
      </c>
      <c r="O339" s="221" t="s">
        <v>1819</v>
      </c>
      <c r="P339" s="247"/>
      <c r="Q339" s="221"/>
      <c r="R339" s="219"/>
      <c r="S339" s="229">
        <v>8717332259229</v>
      </c>
    </row>
    <row r="340" spans="1:19" s="190" customFormat="1" x14ac:dyDescent="0.25">
      <c r="A340" s="289"/>
      <c r="B340" s="188" t="s">
        <v>1818</v>
      </c>
      <c r="C340" s="188" t="s">
        <v>1817</v>
      </c>
      <c r="D340" s="180" t="s">
        <v>1816</v>
      </c>
      <c r="E340" s="187" t="s">
        <v>1815</v>
      </c>
      <c r="F340" s="186" t="s">
        <v>665</v>
      </c>
      <c r="G340" s="185">
        <v>71.95</v>
      </c>
      <c r="H340" s="185">
        <f t="shared" si="21"/>
        <v>338</v>
      </c>
      <c r="I340" s="184" t="s">
        <v>1216</v>
      </c>
      <c r="J340" s="183" t="s">
        <v>227</v>
      </c>
      <c r="K340" s="183" t="s">
        <v>227</v>
      </c>
      <c r="L340" s="221" t="s">
        <v>1814</v>
      </c>
      <c r="M340" s="181" t="s">
        <v>610</v>
      </c>
      <c r="N340" s="221">
        <v>0</v>
      </c>
      <c r="O340" s="184">
        <v>0.27</v>
      </c>
      <c r="P340" s="220"/>
      <c r="Q340" s="181"/>
      <c r="R340" s="219" t="s">
        <v>1813</v>
      </c>
      <c r="S340" s="229">
        <v>8717332828876</v>
      </c>
    </row>
    <row r="341" spans="1:19" s="190" customFormat="1" x14ac:dyDescent="0.25">
      <c r="A341" s="287"/>
      <c r="B341" s="200" t="s">
        <v>1812</v>
      </c>
      <c r="C341" s="198"/>
      <c r="D341" s="199" t="s">
        <v>1206</v>
      </c>
      <c r="E341" s="198"/>
      <c r="F341" s="197"/>
      <c r="G341" s="196"/>
      <c r="H341" s="196"/>
      <c r="I341" s="195" t="s">
        <v>1206</v>
      </c>
      <c r="J341" s="193"/>
      <c r="K341" s="193"/>
      <c r="L341" s="193"/>
      <c r="M341" s="193"/>
      <c r="N341" s="193" t="s">
        <v>1206</v>
      </c>
      <c r="O341" s="193" t="s">
        <v>1206</v>
      </c>
      <c r="P341" s="194"/>
      <c r="Q341" s="237"/>
      <c r="R341" s="192"/>
      <c r="S341" s="191"/>
    </row>
    <row r="342" spans="1:19" s="190" customFormat="1" x14ac:dyDescent="0.25">
      <c r="A342" s="287"/>
      <c r="B342" s="188" t="s">
        <v>1811</v>
      </c>
      <c r="C342" s="175" t="s">
        <v>1810</v>
      </c>
      <c r="D342" s="180" t="s">
        <v>1809</v>
      </c>
      <c r="E342" s="222" t="s">
        <v>1808</v>
      </c>
      <c r="F342" s="186" t="s">
        <v>665</v>
      </c>
      <c r="G342" s="185">
        <v>40.880000000000003</v>
      </c>
      <c r="H342" s="185">
        <f t="shared" ref="H342:H353" si="22">ROUND(ROUND(G342*4.704,2),0)</f>
        <v>192</v>
      </c>
      <c r="I342" s="184" t="s">
        <v>1216</v>
      </c>
      <c r="J342" s="183" t="s">
        <v>227</v>
      </c>
      <c r="K342" s="221">
        <v>1</v>
      </c>
      <c r="L342" s="221">
        <v>8536501999</v>
      </c>
      <c r="M342" s="183" t="s">
        <v>610</v>
      </c>
      <c r="N342" s="221">
        <v>59</v>
      </c>
      <c r="O342" s="221" t="s">
        <v>1807</v>
      </c>
      <c r="P342" s="220"/>
      <c r="Q342" s="183" t="s">
        <v>1305</v>
      </c>
      <c r="R342" s="219"/>
      <c r="S342" s="229">
        <v>8717332250073</v>
      </c>
    </row>
    <row r="343" spans="1:19" s="190" customFormat="1" x14ac:dyDescent="0.25">
      <c r="A343" s="287"/>
      <c r="B343" s="188" t="s">
        <v>1806</v>
      </c>
      <c r="C343" s="175" t="s">
        <v>1805</v>
      </c>
      <c r="D343" s="180" t="s">
        <v>1804</v>
      </c>
      <c r="E343" s="222" t="s">
        <v>1803</v>
      </c>
      <c r="F343" s="186" t="s">
        <v>665</v>
      </c>
      <c r="G343" s="185">
        <v>102.89</v>
      </c>
      <c r="H343" s="185">
        <f t="shared" si="22"/>
        <v>484</v>
      </c>
      <c r="I343" s="184" t="s">
        <v>1216</v>
      </c>
      <c r="J343" s="183" t="s">
        <v>227</v>
      </c>
      <c r="K343" s="183" t="s">
        <v>3</v>
      </c>
      <c r="L343" s="221">
        <v>8536501999</v>
      </c>
      <c r="M343" s="183" t="s">
        <v>610</v>
      </c>
      <c r="N343" s="221">
        <v>23</v>
      </c>
      <c r="O343" s="221" t="s">
        <v>1758</v>
      </c>
      <c r="P343" s="220"/>
      <c r="Q343" s="183" t="s">
        <v>1305</v>
      </c>
      <c r="R343" s="219"/>
      <c r="S343" s="229">
        <v>8717332250080</v>
      </c>
    </row>
    <row r="344" spans="1:19" s="190" customFormat="1" x14ac:dyDescent="0.25">
      <c r="A344" s="287"/>
      <c r="B344" s="188" t="s">
        <v>1802</v>
      </c>
      <c r="C344" s="175" t="s">
        <v>1801</v>
      </c>
      <c r="D344" s="180" t="s">
        <v>1800</v>
      </c>
      <c r="E344" s="222" t="s">
        <v>1799</v>
      </c>
      <c r="F344" s="186" t="s">
        <v>665</v>
      </c>
      <c r="G344" s="185">
        <v>40.880000000000003</v>
      </c>
      <c r="H344" s="185">
        <f t="shared" si="22"/>
        <v>192</v>
      </c>
      <c r="I344" s="184" t="s">
        <v>1216</v>
      </c>
      <c r="J344" s="183" t="s">
        <v>227</v>
      </c>
      <c r="K344" s="183" t="s">
        <v>3</v>
      </c>
      <c r="L344" s="221">
        <v>8536501999</v>
      </c>
      <c r="M344" s="183" t="s">
        <v>610</v>
      </c>
      <c r="N344" s="221">
        <v>69</v>
      </c>
      <c r="O344" s="221" t="s">
        <v>1789</v>
      </c>
      <c r="P344" s="220"/>
      <c r="Q344" s="183" t="s">
        <v>1305</v>
      </c>
      <c r="R344" s="219"/>
      <c r="S344" s="229">
        <v>8717332250097</v>
      </c>
    </row>
    <row r="345" spans="1:19" s="190" customFormat="1" x14ac:dyDescent="0.25">
      <c r="A345" s="287"/>
      <c r="B345" s="188" t="s">
        <v>1798</v>
      </c>
      <c r="C345" s="175" t="s">
        <v>1797</v>
      </c>
      <c r="D345" s="180" t="s">
        <v>1796</v>
      </c>
      <c r="E345" s="222" t="s">
        <v>1795</v>
      </c>
      <c r="F345" s="186" t="s">
        <v>665</v>
      </c>
      <c r="G345" s="185">
        <v>102.89</v>
      </c>
      <c r="H345" s="185">
        <f t="shared" si="22"/>
        <v>484</v>
      </c>
      <c r="I345" s="184" t="s">
        <v>1216</v>
      </c>
      <c r="J345" s="183" t="s">
        <v>227</v>
      </c>
      <c r="K345" s="183" t="s">
        <v>3</v>
      </c>
      <c r="L345" s="221">
        <v>8536501999</v>
      </c>
      <c r="M345" s="183" t="s">
        <v>610</v>
      </c>
      <c r="N345" s="221">
        <v>4</v>
      </c>
      <c r="O345" s="221" t="s">
        <v>1794</v>
      </c>
      <c r="P345" s="220"/>
      <c r="Q345" s="183" t="s">
        <v>1305</v>
      </c>
      <c r="R345" s="219"/>
      <c r="S345" s="229">
        <v>8717332250103</v>
      </c>
    </row>
    <row r="346" spans="1:19" s="190" customFormat="1" x14ac:dyDescent="0.25">
      <c r="A346" s="287"/>
      <c r="B346" s="188" t="s">
        <v>1793</v>
      </c>
      <c r="C346" s="175" t="s">
        <v>1792</v>
      </c>
      <c r="D346" s="180" t="s">
        <v>1791</v>
      </c>
      <c r="E346" s="222" t="s">
        <v>1790</v>
      </c>
      <c r="F346" s="186" t="s">
        <v>665</v>
      </c>
      <c r="G346" s="185">
        <v>61.59</v>
      </c>
      <c r="H346" s="185">
        <f t="shared" si="22"/>
        <v>290</v>
      </c>
      <c r="I346" s="184" t="s">
        <v>1216</v>
      </c>
      <c r="J346" s="183" t="s">
        <v>227</v>
      </c>
      <c r="K346" s="183" t="s">
        <v>3</v>
      </c>
      <c r="L346" s="221">
        <v>8536501999</v>
      </c>
      <c r="M346" s="183" t="s">
        <v>610</v>
      </c>
      <c r="N346" s="221">
        <v>17</v>
      </c>
      <c r="O346" s="221" t="s">
        <v>1789</v>
      </c>
      <c r="P346" s="288"/>
      <c r="Q346" s="183" t="s">
        <v>1305</v>
      </c>
      <c r="R346" s="219"/>
      <c r="S346" s="229">
        <v>8717332258024</v>
      </c>
    </row>
    <row r="347" spans="1:19" s="190" customFormat="1" x14ac:dyDescent="0.25">
      <c r="A347" s="287"/>
      <c r="B347" s="188" t="s">
        <v>1788</v>
      </c>
      <c r="C347" s="175" t="s">
        <v>1787</v>
      </c>
      <c r="D347" s="180" t="s">
        <v>1786</v>
      </c>
      <c r="E347" s="222" t="s">
        <v>1785</v>
      </c>
      <c r="F347" s="186" t="s">
        <v>665</v>
      </c>
      <c r="G347" s="185">
        <v>40.880000000000003</v>
      </c>
      <c r="H347" s="185">
        <f t="shared" si="22"/>
        <v>192</v>
      </c>
      <c r="I347" s="184" t="s">
        <v>1216</v>
      </c>
      <c r="J347" s="183" t="s">
        <v>227</v>
      </c>
      <c r="K347" s="183" t="s">
        <v>3</v>
      </c>
      <c r="L347" s="221">
        <v>8536501999</v>
      </c>
      <c r="M347" s="183" t="s">
        <v>610</v>
      </c>
      <c r="N347" s="221">
        <v>135</v>
      </c>
      <c r="O347" s="221" t="s">
        <v>1784</v>
      </c>
      <c r="P347" s="220"/>
      <c r="Q347" s="183" t="s">
        <v>1305</v>
      </c>
      <c r="R347" s="219"/>
      <c r="S347" s="229">
        <v>8717332250110</v>
      </c>
    </row>
    <row r="348" spans="1:19" s="190" customFormat="1" x14ac:dyDescent="0.25">
      <c r="A348" s="287"/>
      <c r="B348" s="188" t="s">
        <v>1783</v>
      </c>
      <c r="C348" s="188" t="s">
        <v>568</v>
      </c>
      <c r="D348" s="180" t="s">
        <v>567</v>
      </c>
      <c r="E348" s="222" t="s">
        <v>1782</v>
      </c>
      <c r="F348" s="186" t="s">
        <v>665</v>
      </c>
      <c r="G348" s="185">
        <v>37.619999999999997</v>
      </c>
      <c r="H348" s="185">
        <f t="shared" si="22"/>
        <v>177</v>
      </c>
      <c r="I348" s="184" t="s">
        <v>1216</v>
      </c>
      <c r="J348" s="183" t="s">
        <v>227</v>
      </c>
      <c r="K348" s="183" t="s">
        <v>3</v>
      </c>
      <c r="L348" s="221">
        <v>8536501999</v>
      </c>
      <c r="M348" s="183" t="s">
        <v>610</v>
      </c>
      <c r="N348" s="221">
        <v>3</v>
      </c>
      <c r="O348" s="221" t="s">
        <v>1764</v>
      </c>
      <c r="P348" s="220"/>
      <c r="Q348" s="183"/>
      <c r="R348" s="219"/>
      <c r="S348" s="229">
        <v>8717332259090</v>
      </c>
    </row>
    <row r="349" spans="1:19" s="190" customFormat="1" x14ac:dyDescent="0.25">
      <c r="A349" s="287"/>
      <c r="B349" s="188" t="s">
        <v>1781</v>
      </c>
      <c r="C349" s="188" t="s">
        <v>570</v>
      </c>
      <c r="D349" s="180" t="s">
        <v>569</v>
      </c>
      <c r="E349" s="222" t="s">
        <v>1780</v>
      </c>
      <c r="F349" s="186" t="s">
        <v>665</v>
      </c>
      <c r="G349" s="185">
        <v>37.619999999999997</v>
      </c>
      <c r="H349" s="185">
        <f t="shared" si="22"/>
        <v>177</v>
      </c>
      <c r="I349" s="184" t="s">
        <v>1216</v>
      </c>
      <c r="J349" s="183" t="s">
        <v>227</v>
      </c>
      <c r="K349" s="183" t="s">
        <v>3</v>
      </c>
      <c r="L349" s="221">
        <v>8536501999</v>
      </c>
      <c r="M349" s="183" t="s">
        <v>610</v>
      </c>
      <c r="N349" s="221">
        <v>146</v>
      </c>
      <c r="O349" s="221" t="s">
        <v>1236</v>
      </c>
      <c r="P349" s="220"/>
      <c r="Q349" s="183"/>
      <c r="R349" s="219"/>
      <c r="S349" s="229">
        <v>8717332259168</v>
      </c>
    </row>
    <row r="350" spans="1:19" s="190" customFormat="1" ht="16.8" x14ac:dyDescent="0.25">
      <c r="A350" s="287"/>
      <c r="B350" s="188" t="s">
        <v>1779</v>
      </c>
      <c r="C350" s="188" t="s">
        <v>1778</v>
      </c>
      <c r="D350" s="180" t="s">
        <v>1777</v>
      </c>
      <c r="E350" s="222" t="s">
        <v>1776</v>
      </c>
      <c r="F350" s="186" t="s">
        <v>665</v>
      </c>
      <c r="G350" s="185">
        <v>37.619999999999997</v>
      </c>
      <c r="H350" s="185">
        <f t="shared" si="22"/>
        <v>177</v>
      </c>
      <c r="I350" s="184" t="s">
        <v>1216</v>
      </c>
      <c r="J350" s="183" t="s">
        <v>227</v>
      </c>
      <c r="K350" s="183" t="s">
        <v>3</v>
      </c>
      <c r="L350" s="221">
        <v>8536501999</v>
      </c>
      <c r="M350" s="183" t="s">
        <v>610</v>
      </c>
      <c r="N350" s="221">
        <v>2</v>
      </c>
      <c r="O350" s="221" t="s">
        <v>1775</v>
      </c>
      <c r="P350" s="220"/>
      <c r="Q350" s="183"/>
      <c r="R350" s="219"/>
      <c r="S350" s="229" t="s">
        <v>1774</v>
      </c>
    </row>
    <row r="351" spans="1:19" s="190" customFormat="1" ht="16.8" x14ac:dyDescent="0.25">
      <c r="A351" s="287"/>
      <c r="B351" s="188" t="s">
        <v>1773</v>
      </c>
      <c r="C351" s="188" t="s">
        <v>1772</v>
      </c>
      <c r="D351" s="180" t="s">
        <v>1771</v>
      </c>
      <c r="E351" s="222" t="s">
        <v>1770</v>
      </c>
      <c r="F351" s="186" t="s">
        <v>665</v>
      </c>
      <c r="G351" s="185">
        <v>37.619999999999997</v>
      </c>
      <c r="H351" s="185">
        <f t="shared" si="22"/>
        <v>177</v>
      </c>
      <c r="I351" s="184" t="s">
        <v>1216</v>
      </c>
      <c r="J351" s="183" t="s">
        <v>227</v>
      </c>
      <c r="K351" s="183" t="s">
        <v>3</v>
      </c>
      <c r="L351" s="221">
        <v>8536501999</v>
      </c>
      <c r="M351" s="183" t="s">
        <v>610</v>
      </c>
      <c r="N351" s="221">
        <v>8</v>
      </c>
      <c r="O351" s="221" t="s">
        <v>1764</v>
      </c>
      <c r="P351" s="220"/>
      <c r="Q351" s="183"/>
      <c r="R351" s="219"/>
      <c r="S351" s="229" t="s">
        <v>1769</v>
      </c>
    </row>
    <row r="352" spans="1:19" s="190" customFormat="1" x14ac:dyDescent="0.25">
      <c r="A352" s="287"/>
      <c r="B352" s="188" t="s">
        <v>1768</v>
      </c>
      <c r="C352" s="188" t="s">
        <v>1767</v>
      </c>
      <c r="D352" s="180" t="s">
        <v>1766</v>
      </c>
      <c r="E352" s="222" t="s">
        <v>1765</v>
      </c>
      <c r="F352" s="186" t="s">
        <v>665</v>
      </c>
      <c r="G352" s="185">
        <v>37.619999999999997</v>
      </c>
      <c r="H352" s="185">
        <f t="shared" si="22"/>
        <v>177</v>
      </c>
      <c r="I352" s="184" t="s">
        <v>1216</v>
      </c>
      <c r="J352" s="183" t="s">
        <v>227</v>
      </c>
      <c r="K352" s="183" t="s">
        <v>3</v>
      </c>
      <c r="L352" s="221">
        <v>8536501999</v>
      </c>
      <c r="M352" s="183" t="s">
        <v>610</v>
      </c>
      <c r="N352" s="221">
        <v>2</v>
      </c>
      <c r="O352" s="221" t="s">
        <v>1764</v>
      </c>
      <c r="P352" s="220"/>
      <c r="Q352" s="183"/>
      <c r="R352" s="219"/>
      <c r="S352" s="229" t="s">
        <v>1763</v>
      </c>
    </row>
    <row r="353" spans="1:19" s="190" customFormat="1" x14ac:dyDescent="0.25">
      <c r="A353" s="287"/>
      <c r="B353" s="188" t="s">
        <v>1762</v>
      </c>
      <c r="C353" s="188" t="s">
        <v>1761</v>
      </c>
      <c r="D353" s="180" t="s">
        <v>1760</v>
      </c>
      <c r="E353" s="222" t="s">
        <v>1759</v>
      </c>
      <c r="F353" s="186" t="s">
        <v>665</v>
      </c>
      <c r="G353" s="185">
        <v>37.619999999999997</v>
      </c>
      <c r="H353" s="185">
        <f t="shared" si="22"/>
        <v>177</v>
      </c>
      <c r="I353" s="184" t="s">
        <v>1216</v>
      </c>
      <c r="J353" s="183" t="s">
        <v>227</v>
      </c>
      <c r="K353" s="183" t="s">
        <v>3</v>
      </c>
      <c r="L353" s="221">
        <v>8536501999</v>
      </c>
      <c r="M353" s="183" t="s">
        <v>610</v>
      </c>
      <c r="N353" s="221">
        <v>23</v>
      </c>
      <c r="O353" s="221" t="s">
        <v>1758</v>
      </c>
      <c r="P353" s="220"/>
      <c r="Q353" s="183"/>
      <c r="R353" s="219"/>
      <c r="S353" s="229" t="s">
        <v>1757</v>
      </c>
    </row>
    <row r="354" spans="1:19" s="190" customFormat="1" x14ac:dyDescent="0.25">
      <c r="A354" s="287"/>
      <c r="B354" s="200" t="s">
        <v>1756</v>
      </c>
      <c r="C354" s="198"/>
      <c r="D354" s="199"/>
      <c r="E354" s="198"/>
      <c r="F354" s="197"/>
      <c r="G354" s="196"/>
      <c r="H354" s="196"/>
      <c r="I354" s="195" t="s">
        <v>1206</v>
      </c>
      <c r="J354" s="193"/>
      <c r="K354" s="193"/>
      <c r="L354" s="193"/>
      <c r="M354" s="193"/>
      <c r="N354" s="193" t="s">
        <v>1206</v>
      </c>
      <c r="O354" s="193" t="s">
        <v>1206</v>
      </c>
      <c r="P354" s="194"/>
      <c r="Q354" s="193"/>
      <c r="R354" s="193"/>
      <c r="S354" s="191"/>
    </row>
    <row r="355" spans="1:19" s="190" customFormat="1" x14ac:dyDescent="0.25">
      <c r="A355" s="255"/>
      <c r="B355" s="188" t="s">
        <v>1755</v>
      </c>
      <c r="C355" s="175" t="s">
        <v>1754</v>
      </c>
      <c r="D355" s="180" t="s">
        <v>1753</v>
      </c>
      <c r="E355" s="222" t="s">
        <v>1752</v>
      </c>
      <c r="F355" s="186" t="s">
        <v>665</v>
      </c>
      <c r="G355" s="185">
        <v>2244.91</v>
      </c>
      <c r="H355" s="185">
        <f>ROUND(ROUND(G355*4.704,2),0)</f>
        <v>10560</v>
      </c>
      <c r="I355" s="184" t="s">
        <v>1216</v>
      </c>
      <c r="J355" s="183" t="s">
        <v>227</v>
      </c>
      <c r="K355" s="183" t="s">
        <v>3</v>
      </c>
      <c r="L355" s="221">
        <v>8536501999</v>
      </c>
      <c r="M355" s="183" t="s">
        <v>650</v>
      </c>
      <c r="N355" s="221">
        <v>1</v>
      </c>
      <c r="O355" s="221" t="s">
        <v>1751</v>
      </c>
      <c r="P355" s="220"/>
      <c r="Q355" s="183"/>
      <c r="R355" s="219"/>
      <c r="S355" s="229">
        <v>8717332019847</v>
      </c>
    </row>
    <row r="356" spans="1:19" s="190" customFormat="1" x14ac:dyDescent="0.25">
      <c r="A356" s="255"/>
      <c r="B356" s="188" t="s">
        <v>1750</v>
      </c>
      <c r="C356" s="175" t="s">
        <v>1749</v>
      </c>
      <c r="D356" s="180" t="s">
        <v>1748</v>
      </c>
      <c r="E356" s="222" t="s">
        <v>1747</v>
      </c>
      <c r="F356" s="186" t="s">
        <v>665</v>
      </c>
      <c r="G356" s="185">
        <v>2244.91</v>
      </c>
      <c r="H356" s="185">
        <f>ROUND(ROUND(G356*4.704,2),0)</f>
        <v>10560</v>
      </c>
      <c r="I356" s="184" t="s">
        <v>1216</v>
      </c>
      <c r="J356" s="183" t="s">
        <v>227</v>
      </c>
      <c r="K356" s="183" t="s">
        <v>3</v>
      </c>
      <c r="L356" s="221">
        <v>8536501999</v>
      </c>
      <c r="M356" s="183" t="s">
        <v>650</v>
      </c>
      <c r="N356" s="221" t="s">
        <v>1206</v>
      </c>
      <c r="O356" s="221" t="s">
        <v>1746</v>
      </c>
      <c r="P356" s="220"/>
      <c r="Q356" s="183"/>
      <c r="R356" s="219"/>
      <c r="S356" s="229">
        <v>8717332019830</v>
      </c>
    </row>
    <row r="357" spans="1:19" s="190" customFormat="1" ht="16.8" x14ac:dyDescent="0.25">
      <c r="A357" s="255"/>
      <c r="B357" s="188" t="s">
        <v>1745</v>
      </c>
      <c r="C357" s="175" t="s">
        <v>1744</v>
      </c>
      <c r="D357" s="180" t="s">
        <v>257</v>
      </c>
      <c r="E357" s="222" t="s">
        <v>1743</v>
      </c>
      <c r="F357" s="186" t="s">
        <v>665</v>
      </c>
      <c r="G357" s="185">
        <v>408.88</v>
      </c>
      <c r="H357" s="185">
        <f>ROUND(ROUND(G357*4.704,2),0)</f>
        <v>1923</v>
      </c>
      <c r="I357" s="184" t="s">
        <v>1216</v>
      </c>
      <c r="J357" s="183" t="s">
        <v>227</v>
      </c>
      <c r="K357" s="183" t="s">
        <v>3</v>
      </c>
      <c r="L357" s="221">
        <v>8536501999</v>
      </c>
      <c r="M357" s="183" t="s">
        <v>610</v>
      </c>
      <c r="N357" s="221">
        <v>5</v>
      </c>
      <c r="O357" s="221" t="s">
        <v>1742</v>
      </c>
      <c r="P357" s="220"/>
      <c r="Q357" s="183"/>
      <c r="R357" s="219"/>
      <c r="S357" s="229">
        <v>8717332003648</v>
      </c>
    </row>
    <row r="358" spans="1:19" s="190" customFormat="1" x14ac:dyDescent="0.25">
      <c r="A358" s="287"/>
      <c r="B358" s="200" t="s">
        <v>1741</v>
      </c>
      <c r="C358" s="198"/>
      <c r="D358" s="199"/>
      <c r="E358" s="198"/>
      <c r="F358" s="197"/>
      <c r="G358" s="196"/>
      <c r="H358" s="196"/>
      <c r="I358" s="195" t="s">
        <v>1206</v>
      </c>
      <c r="J358" s="193"/>
      <c r="K358" s="193"/>
      <c r="L358" s="193"/>
      <c r="M358" s="193"/>
      <c r="N358" s="193" t="s">
        <v>1206</v>
      </c>
      <c r="O358" s="193" t="s">
        <v>1206</v>
      </c>
      <c r="P358" s="194"/>
      <c r="Q358" s="193"/>
      <c r="R358" s="237"/>
      <c r="S358" s="191"/>
    </row>
    <row r="359" spans="1:19" s="190" customFormat="1" x14ac:dyDescent="0.25">
      <c r="A359" s="287"/>
      <c r="B359" s="188" t="s">
        <v>1740</v>
      </c>
      <c r="C359" s="175" t="s">
        <v>1739</v>
      </c>
      <c r="D359" s="180" t="s">
        <v>1738</v>
      </c>
      <c r="E359" s="222" t="s">
        <v>1737</v>
      </c>
      <c r="F359" s="186" t="s">
        <v>665</v>
      </c>
      <c r="G359" s="185">
        <v>164.38</v>
      </c>
      <c r="H359" s="185">
        <f t="shared" ref="H359:H373" si="23">ROUND(ROUND(G359*4.704,2),0)</f>
        <v>773</v>
      </c>
      <c r="I359" s="184" t="s">
        <v>1216</v>
      </c>
      <c r="J359" s="183" t="s">
        <v>227</v>
      </c>
      <c r="K359" s="183" t="s">
        <v>3</v>
      </c>
      <c r="L359" s="221">
        <v>3919908099</v>
      </c>
      <c r="M359" s="183" t="s">
        <v>650</v>
      </c>
      <c r="N359" s="221">
        <v>9</v>
      </c>
      <c r="O359" s="221" t="s">
        <v>1694</v>
      </c>
      <c r="P359" s="230"/>
      <c r="Q359" s="183" t="s">
        <v>584</v>
      </c>
      <c r="R359" s="219"/>
      <c r="S359" s="229" t="s">
        <v>1736</v>
      </c>
    </row>
    <row r="360" spans="1:19" s="190" customFormat="1" x14ac:dyDescent="0.25">
      <c r="A360" s="189"/>
      <c r="B360" s="188" t="s">
        <v>1735</v>
      </c>
      <c r="C360" s="175" t="s">
        <v>706</v>
      </c>
      <c r="D360" s="180" t="s">
        <v>705</v>
      </c>
      <c r="E360" s="222" t="s">
        <v>1734</v>
      </c>
      <c r="F360" s="186" t="s">
        <v>665</v>
      </c>
      <c r="G360" s="185">
        <v>33.82</v>
      </c>
      <c r="H360" s="185">
        <f t="shared" si="23"/>
        <v>159</v>
      </c>
      <c r="I360" s="184" t="s">
        <v>1216</v>
      </c>
      <c r="J360" s="183" t="s">
        <v>227</v>
      </c>
      <c r="K360" s="183" t="s">
        <v>3</v>
      </c>
      <c r="L360" s="221">
        <v>70060090</v>
      </c>
      <c r="M360" s="183" t="s">
        <v>650</v>
      </c>
      <c r="N360" s="221">
        <v>131</v>
      </c>
      <c r="O360" s="221" t="s">
        <v>1733</v>
      </c>
      <c r="P360" s="220"/>
      <c r="Q360" s="183"/>
      <c r="R360" s="219"/>
      <c r="S360" s="229">
        <v>8717332252374</v>
      </c>
    </row>
    <row r="361" spans="1:19" s="190" customFormat="1" x14ac:dyDescent="0.25">
      <c r="A361" s="189"/>
      <c r="B361" s="188" t="s">
        <v>1732</v>
      </c>
      <c r="C361" s="175" t="s">
        <v>1731</v>
      </c>
      <c r="D361" s="180" t="s">
        <v>1730</v>
      </c>
      <c r="E361" s="222" t="s">
        <v>1729</v>
      </c>
      <c r="F361" s="186" t="s">
        <v>665</v>
      </c>
      <c r="G361" s="185">
        <v>25.08</v>
      </c>
      <c r="H361" s="185">
        <f t="shared" si="23"/>
        <v>118</v>
      </c>
      <c r="I361" s="184" t="s">
        <v>1216</v>
      </c>
      <c r="J361" s="183" t="s">
        <v>227</v>
      </c>
      <c r="K361" s="183" t="s">
        <v>3</v>
      </c>
      <c r="L361" s="221">
        <v>70060090</v>
      </c>
      <c r="M361" s="183" t="s">
        <v>651</v>
      </c>
      <c r="N361" s="221">
        <v>12</v>
      </c>
      <c r="O361" s="221" t="s">
        <v>1338</v>
      </c>
      <c r="P361" s="220"/>
      <c r="Q361" s="183" t="s">
        <v>584</v>
      </c>
      <c r="R361" s="219"/>
      <c r="S361" s="229">
        <v>8717332003518</v>
      </c>
    </row>
    <row r="362" spans="1:19" s="190" customFormat="1" x14ac:dyDescent="0.25">
      <c r="A362" s="189"/>
      <c r="B362" s="188" t="s">
        <v>1728</v>
      </c>
      <c r="C362" s="175" t="s">
        <v>1727</v>
      </c>
      <c r="D362" s="180" t="s">
        <v>1726</v>
      </c>
      <c r="E362" s="222" t="s">
        <v>1725</v>
      </c>
      <c r="F362" s="186" t="s">
        <v>665</v>
      </c>
      <c r="G362" s="185">
        <v>19.809999999999999</v>
      </c>
      <c r="H362" s="185">
        <f t="shared" si="23"/>
        <v>93</v>
      </c>
      <c r="I362" s="184" t="s">
        <v>1216</v>
      </c>
      <c r="J362" s="183" t="s">
        <v>227</v>
      </c>
      <c r="K362" s="183" t="s">
        <v>3</v>
      </c>
      <c r="L362" s="221">
        <v>7610909000</v>
      </c>
      <c r="M362" s="183" t="s">
        <v>650</v>
      </c>
      <c r="N362" s="221">
        <v>12</v>
      </c>
      <c r="O362" s="221" t="s">
        <v>1722</v>
      </c>
      <c r="P362" s="220"/>
      <c r="Q362" s="183" t="s">
        <v>584</v>
      </c>
      <c r="R362" s="219"/>
      <c r="S362" s="229">
        <v>8717332019700</v>
      </c>
    </row>
    <row r="363" spans="1:19" s="272" customFormat="1" ht="16.8" x14ac:dyDescent="0.25">
      <c r="A363" s="286"/>
      <c r="B363" s="285" t="s">
        <v>1724</v>
      </c>
      <c r="C363" s="284" t="s">
        <v>268</v>
      </c>
      <c r="D363" s="283" t="s">
        <v>267</v>
      </c>
      <c r="E363" s="282" t="s">
        <v>1723</v>
      </c>
      <c r="F363" s="281" t="s">
        <v>665</v>
      </c>
      <c r="G363" s="280">
        <v>1.79</v>
      </c>
      <c r="H363" s="280">
        <f t="shared" si="23"/>
        <v>8</v>
      </c>
      <c r="I363" s="279" t="s">
        <v>1216</v>
      </c>
      <c r="J363" s="278" t="s">
        <v>227</v>
      </c>
      <c r="K363" s="278" t="s">
        <v>3</v>
      </c>
      <c r="L363" s="277">
        <v>85319010</v>
      </c>
      <c r="M363" s="274" t="s">
        <v>610</v>
      </c>
      <c r="N363" s="276">
        <v>401</v>
      </c>
      <c r="O363" s="276" t="s">
        <v>1722</v>
      </c>
      <c r="P363" s="275"/>
      <c r="Q363" s="274" t="s">
        <v>584</v>
      </c>
      <c r="R363" s="274"/>
      <c r="S363" s="273">
        <v>8717332022724</v>
      </c>
    </row>
    <row r="364" spans="1:19" s="190" customFormat="1" x14ac:dyDescent="0.25">
      <c r="A364" s="189"/>
      <c r="B364" s="188" t="s">
        <v>1721</v>
      </c>
      <c r="C364" s="175" t="s">
        <v>1720</v>
      </c>
      <c r="D364" s="180" t="s">
        <v>1719</v>
      </c>
      <c r="E364" s="222" t="s">
        <v>1718</v>
      </c>
      <c r="F364" s="186" t="s">
        <v>665</v>
      </c>
      <c r="G364" s="185">
        <v>15.61</v>
      </c>
      <c r="H364" s="185">
        <f t="shared" si="23"/>
        <v>73</v>
      </c>
      <c r="I364" s="184" t="s">
        <v>1216</v>
      </c>
      <c r="J364" s="183" t="s">
        <v>227</v>
      </c>
      <c r="K364" s="183" t="s">
        <v>3</v>
      </c>
      <c r="L364" s="221">
        <v>3926909790</v>
      </c>
      <c r="M364" s="183" t="s">
        <v>650</v>
      </c>
      <c r="N364" s="221">
        <v>103</v>
      </c>
      <c r="O364" s="221" t="s">
        <v>1717</v>
      </c>
      <c r="P364" s="230"/>
      <c r="Q364" s="183" t="s">
        <v>584</v>
      </c>
      <c r="R364" s="219"/>
      <c r="S364" s="229">
        <v>871733209655</v>
      </c>
    </row>
    <row r="365" spans="1:19" s="190" customFormat="1" ht="16.8" x14ac:dyDescent="0.25">
      <c r="A365" s="189"/>
      <c r="B365" s="266" t="s">
        <v>1716</v>
      </c>
      <c r="C365" s="222" t="s">
        <v>1715</v>
      </c>
      <c r="D365" s="220" t="s">
        <v>1714</v>
      </c>
      <c r="E365" s="243" t="s">
        <v>1713</v>
      </c>
      <c r="F365" s="242" t="s">
        <v>665</v>
      </c>
      <c r="G365" s="185">
        <v>13.68</v>
      </c>
      <c r="H365" s="185">
        <f t="shared" si="23"/>
        <v>64</v>
      </c>
      <c r="I365" s="184" t="s">
        <v>1216</v>
      </c>
      <c r="J365" s="183" t="s">
        <v>227</v>
      </c>
      <c r="K365" s="183" t="s">
        <v>3</v>
      </c>
      <c r="L365" s="241">
        <v>3919101990</v>
      </c>
      <c r="M365" s="219" t="s">
        <v>650</v>
      </c>
      <c r="N365" s="221">
        <v>22</v>
      </c>
      <c r="O365" s="221" t="s">
        <v>1712</v>
      </c>
      <c r="P365" s="240" t="s">
        <v>1489</v>
      </c>
      <c r="Q365" s="219" t="s">
        <v>584</v>
      </c>
      <c r="R365" s="219"/>
      <c r="S365" s="229">
        <v>8717332003501</v>
      </c>
    </row>
    <row r="366" spans="1:19" s="190" customFormat="1" ht="16.8" x14ac:dyDescent="0.25">
      <c r="A366" s="189"/>
      <c r="B366" s="266" t="s">
        <v>1711</v>
      </c>
      <c r="C366" s="222" t="s">
        <v>955</v>
      </c>
      <c r="D366" s="220" t="s">
        <v>956</v>
      </c>
      <c r="E366" s="243" t="s">
        <v>1710</v>
      </c>
      <c r="F366" s="242" t="s">
        <v>665</v>
      </c>
      <c r="G366" s="185">
        <v>30.04</v>
      </c>
      <c r="H366" s="185">
        <f t="shared" si="23"/>
        <v>141</v>
      </c>
      <c r="I366" s="184" t="s">
        <v>1216</v>
      </c>
      <c r="J366" s="183" t="s">
        <v>227</v>
      </c>
      <c r="K366" s="183" t="s">
        <v>3</v>
      </c>
      <c r="L366" s="241">
        <v>3926909790</v>
      </c>
      <c r="M366" s="219" t="s">
        <v>610</v>
      </c>
      <c r="N366" s="221">
        <v>8</v>
      </c>
      <c r="O366" s="221" t="s">
        <v>1709</v>
      </c>
      <c r="P366" s="240" t="s">
        <v>1703</v>
      </c>
      <c r="Q366" s="219"/>
      <c r="R366" s="219"/>
      <c r="S366" s="229">
        <v>8717332324859</v>
      </c>
    </row>
    <row r="367" spans="1:19" s="190" customFormat="1" ht="16.8" x14ac:dyDescent="0.25">
      <c r="A367" s="189"/>
      <c r="B367" s="266" t="s">
        <v>1708</v>
      </c>
      <c r="C367" s="222" t="s">
        <v>1707</v>
      </c>
      <c r="D367" s="220" t="s">
        <v>1706</v>
      </c>
      <c r="E367" s="243" t="s">
        <v>1705</v>
      </c>
      <c r="F367" s="242" t="s">
        <v>665</v>
      </c>
      <c r="G367" s="185">
        <v>30.04</v>
      </c>
      <c r="H367" s="185">
        <f t="shared" si="23"/>
        <v>141</v>
      </c>
      <c r="I367" s="184" t="s">
        <v>1216</v>
      </c>
      <c r="J367" s="183" t="s">
        <v>227</v>
      </c>
      <c r="K367" s="183" t="s">
        <v>227</v>
      </c>
      <c r="L367" s="241">
        <v>3926909790</v>
      </c>
      <c r="M367" s="219" t="s">
        <v>610</v>
      </c>
      <c r="N367" s="221">
        <v>0</v>
      </c>
      <c r="O367" s="221" t="s">
        <v>1704</v>
      </c>
      <c r="P367" s="240" t="s">
        <v>1703</v>
      </c>
      <c r="Q367" s="219"/>
      <c r="R367" s="219"/>
      <c r="S367" s="229">
        <v>8717332324866</v>
      </c>
    </row>
    <row r="368" spans="1:19" s="190" customFormat="1" ht="16.8" x14ac:dyDescent="0.25">
      <c r="A368" s="189"/>
      <c r="B368" s="266" t="s">
        <v>1702</v>
      </c>
      <c r="C368" s="222" t="s">
        <v>1701</v>
      </c>
      <c r="D368" s="220" t="s">
        <v>1700</v>
      </c>
      <c r="E368" s="243" t="s">
        <v>1699</v>
      </c>
      <c r="F368" s="242" t="s">
        <v>665</v>
      </c>
      <c r="G368" s="185">
        <v>12.93</v>
      </c>
      <c r="H368" s="185">
        <f t="shared" si="23"/>
        <v>61</v>
      </c>
      <c r="I368" s="184" t="s">
        <v>1216</v>
      </c>
      <c r="J368" s="183" t="s">
        <v>227</v>
      </c>
      <c r="K368" s="183" t="s">
        <v>227</v>
      </c>
      <c r="L368" s="241">
        <v>3926909790</v>
      </c>
      <c r="M368" s="219" t="s">
        <v>610</v>
      </c>
      <c r="N368" s="221">
        <v>0</v>
      </c>
      <c r="O368" s="221" t="s">
        <v>1698</v>
      </c>
      <c r="P368" s="240"/>
      <c r="Q368" s="219"/>
      <c r="R368" s="219"/>
      <c r="S368" s="229" t="s">
        <v>1697</v>
      </c>
    </row>
    <row r="369" spans="1:19" s="190" customFormat="1" x14ac:dyDescent="0.25">
      <c r="A369" s="189"/>
      <c r="B369" s="188" t="s">
        <v>1696</v>
      </c>
      <c r="C369" s="175" t="s">
        <v>958</v>
      </c>
      <c r="D369" s="180" t="s">
        <v>960</v>
      </c>
      <c r="E369" s="222" t="s">
        <v>1695</v>
      </c>
      <c r="F369" s="186" t="s">
        <v>665</v>
      </c>
      <c r="G369" s="185">
        <v>49.94</v>
      </c>
      <c r="H369" s="185">
        <f t="shared" si="23"/>
        <v>235</v>
      </c>
      <c r="I369" s="184" t="s">
        <v>1216</v>
      </c>
      <c r="J369" s="183" t="s">
        <v>227</v>
      </c>
      <c r="K369" s="183" t="s">
        <v>3</v>
      </c>
      <c r="L369" s="221">
        <v>70060090</v>
      </c>
      <c r="M369" s="183" t="s">
        <v>610</v>
      </c>
      <c r="N369" s="221">
        <v>16</v>
      </c>
      <c r="O369" s="221" t="s">
        <v>1694</v>
      </c>
      <c r="P369" s="230" t="s">
        <v>1681</v>
      </c>
      <c r="Q369" s="183"/>
      <c r="R369" s="219"/>
      <c r="S369" s="229" t="s">
        <v>1693</v>
      </c>
    </row>
    <row r="370" spans="1:19" s="190" customFormat="1" ht="16.8" x14ac:dyDescent="0.25">
      <c r="A370" s="189"/>
      <c r="B370" s="266" t="s">
        <v>1692</v>
      </c>
      <c r="C370" s="222" t="s">
        <v>1691</v>
      </c>
      <c r="D370" s="220" t="s">
        <v>1690</v>
      </c>
      <c r="E370" s="243" t="s">
        <v>1689</v>
      </c>
      <c r="F370" s="242" t="s">
        <v>665</v>
      </c>
      <c r="G370" s="185">
        <v>12.93</v>
      </c>
      <c r="H370" s="185">
        <f t="shared" si="23"/>
        <v>61</v>
      </c>
      <c r="I370" s="184" t="s">
        <v>1216</v>
      </c>
      <c r="J370" s="183" t="s">
        <v>227</v>
      </c>
      <c r="K370" s="183" t="s">
        <v>227</v>
      </c>
      <c r="L370" s="241">
        <v>3926909790</v>
      </c>
      <c r="M370" s="219" t="s">
        <v>610</v>
      </c>
      <c r="N370" s="221">
        <v>0</v>
      </c>
      <c r="O370" s="221" t="s">
        <v>1323</v>
      </c>
      <c r="P370" s="240"/>
      <c r="Q370" s="219"/>
      <c r="R370" s="219"/>
      <c r="S370" s="229" t="s">
        <v>1688</v>
      </c>
    </row>
    <row r="371" spans="1:19" s="190" customFormat="1" ht="16.8" x14ac:dyDescent="0.25">
      <c r="A371" s="189"/>
      <c r="B371" s="266" t="s">
        <v>1687</v>
      </c>
      <c r="C371" s="222" t="s">
        <v>962</v>
      </c>
      <c r="D371" s="220" t="s">
        <v>966</v>
      </c>
      <c r="E371" s="243" t="s">
        <v>1686</v>
      </c>
      <c r="F371" s="242" t="s">
        <v>665</v>
      </c>
      <c r="G371" s="185">
        <v>1.23</v>
      </c>
      <c r="H371" s="185">
        <f t="shared" si="23"/>
        <v>6</v>
      </c>
      <c r="I371" s="184" t="s">
        <v>1216</v>
      </c>
      <c r="J371" s="183" t="s">
        <v>227</v>
      </c>
      <c r="K371" s="183" t="s">
        <v>3</v>
      </c>
      <c r="L371" s="241">
        <v>3926909790</v>
      </c>
      <c r="M371" s="219" t="s">
        <v>610</v>
      </c>
      <c r="N371" s="221">
        <v>440</v>
      </c>
      <c r="O371" s="221" t="s">
        <v>1685</v>
      </c>
      <c r="P371" s="240"/>
      <c r="Q371" s="219"/>
      <c r="R371" s="219"/>
      <c r="S371" s="229" t="s">
        <v>1684</v>
      </c>
    </row>
    <row r="372" spans="1:19" s="190" customFormat="1" ht="16.8" x14ac:dyDescent="0.25">
      <c r="A372" s="189"/>
      <c r="B372" s="266" t="s">
        <v>1683</v>
      </c>
      <c r="C372" s="222" t="s">
        <v>964</v>
      </c>
      <c r="D372" s="220" t="s">
        <v>967</v>
      </c>
      <c r="E372" s="243" t="s">
        <v>1682</v>
      </c>
      <c r="F372" s="242" t="s">
        <v>665</v>
      </c>
      <c r="G372" s="185">
        <v>18.25</v>
      </c>
      <c r="H372" s="185">
        <f t="shared" si="23"/>
        <v>86</v>
      </c>
      <c r="I372" s="184" t="s">
        <v>1216</v>
      </c>
      <c r="J372" s="183" t="s">
        <v>227</v>
      </c>
      <c r="K372" s="183" t="s">
        <v>3</v>
      </c>
      <c r="L372" s="241">
        <v>3926909790</v>
      </c>
      <c r="M372" s="219" t="s">
        <v>610</v>
      </c>
      <c r="N372" s="221">
        <v>124</v>
      </c>
      <c r="O372" s="221" t="s">
        <v>1615</v>
      </c>
      <c r="P372" s="240" t="s">
        <v>1681</v>
      </c>
      <c r="Q372" s="219"/>
      <c r="R372" s="219"/>
      <c r="S372" s="229" t="s">
        <v>1680</v>
      </c>
    </row>
    <row r="373" spans="1:19" s="190" customFormat="1" ht="17.399999999999999" thickBot="1" x14ac:dyDescent="0.3">
      <c r="A373" s="189"/>
      <c r="B373" s="188" t="s">
        <v>1679</v>
      </c>
      <c r="C373" s="188" t="s">
        <v>1678</v>
      </c>
      <c r="D373" s="180" t="s">
        <v>1677</v>
      </c>
      <c r="E373" s="187" t="s">
        <v>1676</v>
      </c>
      <c r="F373" s="186" t="s">
        <v>665</v>
      </c>
      <c r="G373" s="185">
        <v>27.38</v>
      </c>
      <c r="H373" s="185">
        <f t="shared" si="23"/>
        <v>129</v>
      </c>
      <c r="I373" s="184" t="s">
        <v>1216</v>
      </c>
      <c r="J373" s="181" t="s">
        <v>227</v>
      </c>
      <c r="K373" s="183" t="s">
        <v>227</v>
      </c>
      <c r="L373" s="221">
        <v>8309909090</v>
      </c>
      <c r="M373" s="181" t="s">
        <v>610</v>
      </c>
      <c r="N373" s="239">
        <v>0</v>
      </c>
      <c r="O373" s="239" t="s">
        <v>1675</v>
      </c>
      <c r="P373" s="240" t="s">
        <v>1674</v>
      </c>
      <c r="Q373" s="181"/>
      <c r="R373" s="219"/>
      <c r="S373" s="229">
        <v>8717332325252</v>
      </c>
    </row>
    <row r="374" spans="1:19" s="190" customFormat="1" ht="13.8" thickBot="1" x14ac:dyDescent="0.3">
      <c r="A374" s="189"/>
      <c r="B374" s="217" t="s">
        <v>1673</v>
      </c>
      <c r="C374" s="216"/>
      <c r="D374" s="213" t="s">
        <v>1206</v>
      </c>
      <c r="E374" s="213"/>
      <c r="F374" s="215"/>
      <c r="G374" s="215"/>
      <c r="H374" s="215"/>
      <c r="I374" s="214" t="s">
        <v>1206</v>
      </c>
      <c r="J374" s="214"/>
      <c r="K374" s="214"/>
      <c r="L374" s="214"/>
      <c r="M374" s="214"/>
      <c r="N374" s="214" t="s">
        <v>1206</v>
      </c>
      <c r="O374" s="214" t="s">
        <v>1206</v>
      </c>
      <c r="P374" s="213"/>
      <c r="Q374" s="212"/>
      <c r="R374" s="212"/>
      <c r="S374" s="211"/>
    </row>
    <row r="375" spans="1:19" s="190" customFormat="1" x14ac:dyDescent="0.25">
      <c r="A375" s="189"/>
      <c r="B375" s="200" t="s">
        <v>1672</v>
      </c>
      <c r="C375" s="198"/>
      <c r="D375" s="199" t="s">
        <v>1206</v>
      </c>
      <c r="E375" s="198"/>
      <c r="F375" s="197"/>
      <c r="G375" s="196"/>
      <c r="H375" s="196"/>
      <c r="I375" s="195" t="s">
        <v>1206</v>
      </c>
      <c r="J375" s="193"/>
      <c r="K375" s="193"/>
      <c r="L375" s="193"/>
      <c r="M375" s="193"/>
      <c r="N375" s="193" t="s">
        <v>1206</v>
      </c>
      <c r="O375" s="193" t="s">
        <v>1206</v>
      </c>
      <c r="P375" s="194"/>
      <c r="Q375" s="237"/>
      <c r="R375" s="192"/>
      <c r="S375" s="191"/>
    </row>
    <row r="376" spans="1:19" s="190" customFormat="1" ht="16.8" x14ac:dyDescent="0.25">
      <c r="A376" s="255"/>
      <c r="B376" s="271" t="s">
        <v>1671</v>
      </c>
      <c r="C376" s="243" t="s">
        <v>1137</v>
      </c>
      <c r="D376" s="270" t="s">
        <v>1138</v>
      </c>
      <c r="E376" s="243" t="s">
        <v>1670</v>
      </c>
      <c r="F376" s="186" t="s">
        <v>665</v>
      </c>
      <c r="G376" s="185">
        <v>223.13</v>
      </c>
      <c r="H376" s="185">
        <f>ROUND(ROUND(G376*4.704,2),0)</f>
        <v>1050</v>
      </c>
      <c r="I376" s="184" t="s">
        <v>1592</v>
      </c>
      <c r="J376" s="269" t="s">
        <v>227</v>
      </c>
      <c r="K376" s="269" t="s">
        <v>3</v>
      </c>
      <c r="L376" s="269">
        <v>85371098</v>
      </c>
      <c r="M376" s="269" t="s">
        <v>609</v>
      </c>
      <c r="N376" s="269"/>
      <c r="O376" s="269" t="s">
        <v>1669</v>
      </c>
      <c r="P376" s="240"/>
      <c r="Q376" s="269" t="s">
        <v>1305</v>
      </c>
      <c r="R376" s="219"/>
      <c r="S376" s="229">
        <v>4060039153524</v>
      </c>
    </row>
    <row r="377" spans="1:19" s="190" customFormat="1" ht="16.8" x14ac:dyDescent="0.25">
      <c r="A377" s="255"/>
      <c r="B377" s="271" t="s">
        <v>1668</v>
      </c>
      <c r="C377" s="243" t="s">
        <v>1139</v>
      </c>
      <c r="D377" s="270" t="s">
        <v>1140</v>
      </c>
      <c r="E377" s="243" t="s">
        <v>1667</v>
      </c>
      <c r="F377" s="186" t="s">
        <v>665</v>
      </c>
      <c r="G377" s="185">
        <v>47.82</v>
      </c>
      <c r="H377" s="185">
        <f>ROUND(ROUND(G377*4.704,2),0)</f>
        <v>225</v>
      </c>
      <c r="I377" s="184" t="s">
        <v>1592</v>
      </c>
      <c r="J377" s="269" t="s">
        <v>227</v>
      </c>
      <c r="K377" s="269" t="s">
        <v>3</v>
      </c>
      <c r="L377" s="269">
        <v>39269097</v>
      </c>
      <c r="M377" s="269" t="s">
        <v>609</v>
      </c>
      <c r="N377" s="269"/>
      <c r="O377" s="269" t="s">
        <v>1666</v>
      </c>
      <c r="P377" s="240"/>
      <c r="Q377" s="269" t="s">
        <v>1305</v>
      </c>
      <c r="R377" s="219"/>
      <c r="S377" s="229">
        <v>4060039153531</v>
      </c>
    </row>
    <row r="378" spans="1:19" s="190" customFormat="1" ht="16.8" x14ac:dyDescent="0.25">
      <c r="A378" s="255"/>
      <c r="B378" s="271" t="s">
        <v>1665</v>
      </c>
      <c r="C378" s="243" t="s">
        <v>1141</v>
      </c>
      <c r="D378" s="270" t="s">
        <v>1142</v>
      </c>
      <c r="E378" s="243" t="s">
        <v>1664</v>
      </c>
      <c r="F378" s="186" t="s">
        <v>665</v>
      </c>
      <c r="G378" s="185">
        <v>19.13</v>
      </c>
      <c r="H378" s="185">
        <f>ROUND(ROUND(G378*4.704,2),0)</f>
        <v>90</v>
      </c>
      <c r="I378" s="184" t="s">
        <v>1592</v>
      </c>
      <c r="J378" s="269" t="s">
        <v>227</v>
      </c>
      <c r="K378" s="269" t="s">
        <v>3</v>
      </c>
      <c r="L378" s="269">
        <v>39269097</v>
      </c>
      <c r="M378" s="269" t="s">
        <v>609</v>
      </c>
      <c r="N378" s="269"/>
      <c r="O378" s="269" t="s">
        <v>1663</v>
      </c>
      <c r="P378" s="240" t="s">
        <v>1662</v>
      </c>
      <c r="Q378" s="269" t="s">
        <v>1305</v>
      </c>
      <c r="R378" s="219"/>
      <c r="S378" s="229">
        <v>4060039153548</v>
      </c>
    </row>
    <row r="379" spans="1:19" s="190" customFormat="1" ht="16.8" x14ac:dyDescent="0.25">
      <c r="A379" s="255"/>
      <c r="B379" s="271" t="s">
        <v>1661</v>
      </c>
      <c r="C379" s="243" t="s">
        <v>1143</v>
      </c>
      <c r="D379" s="270" t="s">
        <v>1144</v>
      </c>
      <c r="E379" s="243" t="s">
        <v>1660</v>
      </c>
      <c r="F379" s="186" t="s">
        <v>665</v>
      </c>
      <c r="G379" s="185">
        <v>31.88</v>
      </c>
      <c r="H379" s="185">
        <f>ROUND(ROUND(G379*4.704,2),0)</f>
        <v>150</v>
      </c>
      <c r="I379" s="184" t="s">
        <v>1592</v>
      </c>
      <c r="J379" s="269" t="s">
        <v>227</v>
      </c>
      <c r="K379" s="269" t="s">
        <v>3</v>
      </c>
      <c r="L379" s="269">
        <v>85444290</v>
      </c>
      <c r="M379" s="269" t="s">
        <v>609</v>
      </c>
      <c r="N379" s="269"/>
      <c r="O379" s="269" t="s">
        <v>1659</v>
      </c>
      <c r="P379" s="240" t="s">
        <v>1658</v>
      </c>
      <c r="Q379" s="269" t="s">
        <v>1305</v>
      </c>
      <c r="R379" s="219"/>
      <c r="S379" s="229">
        <v>4060039153555</v>
      </c>
    </row>
    <row r="380" spans="1:19" s="190" customFormat="1" x14ac:dyDescent="0.25">
      <c r="A380" s="189"/>
      <c r="B380" s="200" t="s">
        <v>1657</v>
      </c>
      <c r="C380" s="198"/>
      <c r="D380" s="199" t="s">
        <v>1206</v>
      </c>
      <c r="E380" s="198"/>
      <c r="F380" s="197"/>
      <c r="G380" s="196"/>
      <c r="H380" s="196"/>
      <c r="I380" s="195" t="s">
        <v>1206</v>
      </c>
      <c r="J380" s="193"/>
      <c r="K380" s="193"/>
      <c r="L380" s="193"/>
      <c r="M380" s="193"/>
      <c r="N380" s="193" t="s">
        <v>1206</v>
      </c>
      <c r="O380" s="193" t="s">
        <v>1206</v>
      </c>
      <c r="P380" s="194"/>
      <c r="Q380" s="237"/>
      <c r="R380" s="192"/>
      <c r="S380" s="191"/>
    </row>
    <row r="381" spans="1:19" s="190" customFormat="1" x14ac:dyDescent="0.25">
      <c r="A381" s="189"/>
      <c r="B381" s="188" t="s">
        <v>1656</v>
      </c>
      <c r="C381" s="188" t="s">
        <v>1655</v>
      </c>
      <c r="D381" s="180" t="s">
        <v>1654</v>
      </c>
      <c r="E381" s="187" t="s">
        <v>1653</v>
      </c>
      <c r="F381" s="186" t="s">
        <v>665</v>
      </c>
      <c r="G381" s="185">
        <v>227.23</v>
      </c>
      <c r="H381" s="185">
        <f t="shared" ref="H381:H401" si="24">ROUND(ROUND(G381*4.704,2),0)</f>
        <v>1069</v>
      </c>
      <c r="I381" s="184" t="s">
        <v>1592</v>
      </c>
      <c r="J381" s="181" t="s">
        <v>227</v>
      </c>
      <c r="K381" s="181" t="s">
        <v>3</v>
      </c>
      <c r="L381" s="221">
        <v>8517620000</v>
      </c>
      <c r="M381" s="181" t="s">
        <v>610</v>
      </c>
      <c r="N381" s="239">
        <v>20</v>
      </c>
      <c r="O381" s="239" t="s">
        <v>1652</v>
      </c>
      <c r="P381" s="267"/>
      <c r="Q381" s="181"/>
      <c r="R381" s="263"/>
      <c r="S381" s="229">
        <v>8717332288403</v>
      </c>
    </row>
    <row r="382" spans="1:19" s="190" customFormat="1" x14ac:dyDescent="0.25">
      <c r="A382" s="189"/>
      <c r="B382" s="188" t="s">
        <v>1651</v>
      </c>
      <c r="C382" s="188" t="s">
        <v>1650</v>
      </c>
      <c r="D382" s="180" t="s">
        <v>1649</v>
      </c>
      <c r="E382" s="187" t="s">
        <v>1648</v>
      </c>
      <c r="F382" s="186" t="s">
        <v>665</v>
      </c>
      <c r="G382" s="185">
        <v>108.01</v>
      </c>
      <c r="H382" s="185">
        <f t="shared" si="24"/>
        <v>508</v>
      </c>
      <c r="I382" s="184" t="s">
        <v>1592</v>
      </c>
      <c r="J382" s="181" t="s">
        <v>227</v>
      </c>
      <c r="K382" s="181" t="s">
        <v>3</v>
      </c>
      <c r="L382" s="221">
        <v>8517620000</v>
      </c>
      <c r="M382" s="181" t="s">
        <v>610</v>
      </c>
      <c r="N382" s="239">
        <v>532</v>
      </c>
      <c r="O382" s="239" t="s">
        <v>1647</v>
      </c>
      <c r="P382" s="267"/>
      <c r="Q382" s="181"/>
      <c r="R382" s="263"/>
      <c r="S382" s="229">
        <v>8717332288427</v>
      </c>
    </row>
    <row r="383" spans="1:19" s="190" customFormat="1" x14ac:dyDescent="0.25">
      <c r="A383" s="189"/>
      <c r="B383" s="188" t="s">
        <v>1646</v>
      </c>
      <c r="C383" s="188" t="s">
        <v>1645</v>
      </c>
      <c r="D383" s="180" t="s">
        <v>1644</v>
      </c>
      <c r="E383" s="187" t="s">
        <v>1643</v>
      </c>
      <c r="F383" s="186" t="s">
        <v>665</v>
      </c>
      <c r="G383" s="185">
        <v>133.41999999999999</v>
      </c>
      <c r="H383" s="185">
        <f t="shared" si="24"/>
        <v>628</v>
      </c>
      <c r="I383" s="184" t="s">
        <v>1592</v>
      </c>
      <c r="J383" s="181" t="s">
        <v>227</v>
      </c>
      <c r="K383" s="181" t="s">
        <v>3</v>
      </c>
      <c r="L383" s="221">
        <v>8517620000</v>
      </c>
      <c r="M383" s="181" t="s">
        <v>610</v>
      </c>
      <c r="N383" s="239">
        <v>122</v>
      </c>
      <c r="O383" s="239" t="s">
        <v>1642</v>
      </c>
      <c r="P383" s="267"/>
      <c r="Q383" s="181"/>
      <c r="R383" s="263"/>
      <c r="S383" s="229">
        <v>8717332288410</v>
      </c>
    </row>
    <row r="384" spans="1:19" s="190" customFormat="1" ht="16.8" x14ac:dyDescent="0.25">
      <c r="A384" s="189"/>
      <c r="B384" s="188" t="s">
        <v>1641</v>
      </c>
      <c r="C384" s="188" t="s">
        <v>299</v>
      </c>
      <c r="D384" s="180" t="s">
        <v>298</v>
      </c>
      <c r="E384" s="187" t="s">
        <v>1640</v>
      </c>
      <c r="F384" s="186" t="s">
        <v>665</v>
      </c>
      <c r="G384" s="185">
        <v>193.56</v>
      </c>
      <c r="H384" s="185">
        <f t="shared" si="24"/>
        <v>911</v>
      </c>
      <c r="I384" s="184" t="s">
        <v>1592</v>
      </c>
      <c r="J384" s="181" t="s">
        <v>227</v>
      </c>
      <c r="K384" s="181" t="s">
        <v>3</v>
      </c>
      <c r="L384" s="221">
        <v>8536501999</v>
      </c>
      <c r="M384" s="181" t="s">
        <v>610</v>
      </c>
      <c r="N384" s="239">
        <v>169</v>
      </c>
      <c r="O384" s="239" t="s">
        <v>1527</v>
      </c>
      <c r="P384" s="267"/>
      <c r="Q384" s="181"/>
      <c r="R384" s="263"/>
      <c r="S384" s="229">
        <v>8717332349562</v>
      </c>
    </row>
    <row r="385" spans="1:19" s="190" customFormat="1" x14ac:dyDescent="0.25">
      <c r="A385" s="189"/>
      <c r="B385" s="188" t="s">
        <v>1639</v>
      </c>
      <c r="C385" s="188" t="s">
        <v>293</v>
      </c>
      <c r="D385" s="180" t="s">
        <v>292</v>
      </c>
      <c r="E385" s="187" t="s">
        <v>1638</v>
      </c>
      <c r="F385" s="186" t="s">
        <v>665</v>
      </c>
      <c r="G385" s="185">
        <v>285.29000000000002</v>
      </c>
      <c r="H385" s="185">
        <f t="shared" si="24"/>
        <v>1342</v>
      </c>
      <c r="I385" s="184" t="s">
        <v>1592</v>
      </c>
      <c r="J385" s="181" t="s">
        <v>227</v>
      </c>
      <c r="K385" s="239">
        <v>1</v>
      </c>
      <c r="L385" s="221">
        <v>8517620000</v>
      </c>
      <c r="M385" s="181" t="s">
        <v>610</v>
      </c>
      <c r="N385" s="239">
        <v>355</v>
      </c>
      <c r="O385" s="239" t="s">
        <v>1637</v>
      </c>
      <c r="P385" s="267"/>
      <c r="Q385" s="181"/>
      <c r="R385" s="263"/>
      <c r="S385" s="229">
        <v>8717332288359</v>
      </c>
    </row>
    <row r="386" spans="1:19" s="190" customFormat="1" x14ac:dyDescent="0.25">
      <c r="A386" s="189"/>
      <c r="B386" s="188" t="s">
        <v>1636</v>
      </c>
      <c r="C386" s="188" t="s">
        <v>296</v>
      </c>
      <c r="D386" s="180" t="s">
        <v>295</v>
      </c>
      <c r="E386" s="187" t="s">
        <v>1635</v>
      </c>
      <c r="F386" s="186" t="s">
        <v>665</v>
      </c>
      <c r="G386" s="185">
        <v>227.23</v>
      </c>
      <c r="H386" s="185">
        <f t="shared" si="24"/>
        <v>1069</v>
      </c>
      <c r="I386" s="184" t="s">
        <v>1592</v>
      </c>
      <c r="J386" s="181" t="s">
        <v>227</v>
      </c>
      <c r="K386" s="239">
        <v>1</v>
      </c>
      <c r="L386" s="221">
        <v>8517620000</v>
      </c>
      <c r="M386" s="181" t="s">
        <v>610</v>
      </c>
      <c r="N386" s="239">
        <v>498</v>
      </c>
      <c r="O386" s="239" t="s">
        <v>1634</v>
      </c>
      <c r="P386" s="267"/>
      <c r="Q386" s="181"/>
      <c r="R386" s="263"/>
      <c r="S386" s="229">
        <v>8717332288373</v>
      </c>
    </row>
    <row r="387" spans="1:19" s="190" customFormat="1" ht="16.8" x14ac:dyDescent="0.25">
      <c r="A387" s="189"/>
      <c r="B387" s="188" t="s">
        <v>1633</v>
      </c>
      <c r="C387" s="188" t="s">
        <v>272</v>
      </c>
      <c r="D387" s="180" t="s">
        <v>271</v>
      </c>
      <c r="E387" s="187" t="s">
        <v>1632</v>
      </c>
      <c r="F387" s="186" t="s">
        <v>665</v>
      </c>
      <c r="G387" s="185">
        <v>203.05</v>
      </c>
      <c r="H387" s="185">
        <f t="shared" si="24"/>
        <v>955</v>
      </c>
      <c r="I387" s="184" t="s">
        <v>1592</v>
      </c>
      <c r="J387" s="181" t="s">
        <v>227</v>
      </c>
      <c r="K387" s="239">
        <v>1</v>
      </c>
      <c r="L387" s="221">
        <v>8517620000</v>
      </c>
      <c r="M387" s="181" t="s">
        <v>610</v>
      </c>
      <c r="N387" s="239">
        <v>295</v>
      </c>
      <c r="O387" s="239" t="s">
        <v>1631</v>
      </c>
      <c r="P387" s="267"/>
      <c r="Q387" s="181" t="s">
        <v>1305</v>
      </c>
      <c r="R387" s="263"/>
      <c r="S387" s="229">
        <v>8717332099238</v>
      </c>
    </row>
    <row r="388" spans="1:19" s="190" customFormat="1" ht="16.8" x14ac:dyDescent="0.25">
      <c r="A388" s="189"/>
      <c r="B388" s="188" t="s">
        <v>1630</v>
      </c>
      <c r="C388" s="188" t="s">
        <v>274</v>
      </c>
      <c r="D388" s="180" t="s">
        <v>273</v>
      </c>
      <c r="E388" s="187" t="s">
        <v>1629</v>
      </c>
      <c r="F388" s="186" t="s">
        <v>665</v>
      </c>
      <c r="G388" s="185">
        <v>184.58</v>
      </c>
      <c r="H388" s="185">
        <f t="shared" si="24"/>
        <v>868</v>
      </c>
      <c r="I388" s="184" t="s">
        <v>1592</v>
      </c>
      <c r="J388" s="181" t="s">
        <v>227</v>
      </c>
      <c r="K388" s="181" t="s">
        <v>3</v>
      </c>
      <c r="L388" s="221">
        <v>8517620000</v>
      </c>
      <c r="M388" s="181" t="s">
        <v>610</v>
      </c>
      <c r="N388" s="239">
        <v>108</v>
      </c>
      <c r="O388" s="239" t="s">
        <v>1628</v>
      </c>
      <c r="P388" s="268"/>
      <c r="Q388" s="181" t="s">
        <v>1305</v>
      </c>
      <c r="R388" s="263"/>
      <c r="S388" s="229">
        <v>8717332099252</v>
      </c>
    </row>
    <row r="389" spans="1:19" s="190" customFormat="1" x14ac:dyDescent="0.25">
      <c r="A389" s="189"/>
      <c r="B389" s="188" t="s">
        <v>1627</v>
      </c>
      <c r="C389" s="188" t="s">
        <v>289</v>
      </c>
      <c r="D389" s="180" t="s">
        <v>288</v>
      </c>
      <c r="E389" s="187" t="s">
        <v>1626</v>
      </c>
      <c r="F389" s="186" t="s">
        <v>665</v>
      </c>
      <c r="G389" s="185">
        <v>184.58</v>
      </c>
      <c r="H389" s="185">
        <f t="shared" si="24"/>
        <v>868</v>
      </c>
      <c r="I389" s="184" t="s">
        <v>1592</v>
      </c>
      <c r="J389" s="181" t="s">
        <v>227</v>
      </c>
      <c r="K389" s="239">
        <v>1</v>
      </c>
      <c r="L389" s="221">
        <v>8517620000</v>
      </c>
      <c r="M389" s="181" t="s">
        <v>610</v>
      </c>
      <c r="N389" s="239">
        <v>187</v>
      </c>
      <c r="O389" s="239" t="s">
        <v>1625</v>
      </c>
      <c r="P389" s="267"/>
      <c r="Q389" s="181"/>
      <c r="R389" s="263"/>
      <c r="S389" s="229">
        <v>8717332250257</v>
      </c>
    </row>
    <row r="390" spans="1:19" s="190" customFormat="1" x14ac:dyDescent="0.25">
      <c r="A390" s="189"/>
      <c r="B390" s="188" t="s">
        <v>1624</v>
      </c>
      <c r="C390" s="188" t="s">
        <v>291</v>
      </c>
      <c r="D390" s="180" t="s">
        <v>290</v>
      </c>
      <c r="E390" s="187" t="s">
        <v>1623</v>
      </c>
      <c r="F390" s="186" t="s">
        <v>665</v>
      </c>
      <c r="G390" s="185">
        <v>177.2</v>
      </c>
      <c r="H390" s="185">
        <f t="shared" si="24"/>
        <v>834</v>
      </c>
      <c r="I390" s="184" t="s">
        <v>1592</v>
      </c>
      <c r="J390" s="181" t="s">
        <v>227</v>
      </c>
      <c r="K390" s="181" t="s">
        <v>3</v>
      </c>
      <c r="L390" s="221">
        <v>8517620000</v>
      </c>
      <c r="M390" s="181" t="s">
        <v>610</v>
      </c>
      <c r="N390" s="239">
        <v>64</v>
      </c>
      <c r="O390" s="239" t="s">
        <v>1622</v>
      </c>
      <c r="P390" s="267"/>
      <c r="Q390" s="181"/>
      <c r="R390" s="263"/>
      <c r="S390" s="229">
        <v>8717332250264</v>
      </c>
    </row>
    <row r="391" spans="1:19" s="190" customFormat="1" x14ac:dyDescent="0.25">
      <c r="A391" s="189"/>
      <c r="B391" s="188" t="s">
        <v>1621</v>
      </c>
      <c r="C391" s="188" t="s">
        <v>276</v>
      </c>
      <c r="D391" s="180" t="s">
        <v>275</v>
      </c>
      <c r="E391" s="187" t="s">
        <v>1620</v>
      </c>
      <c r="F391" s="186" t="s">
        <v>665</v>
      </c>
      <c r="G391" s="185">
        <v>87.45</v>
      </c>
      <c r="H391" s="185">
        <f t="shared" si="24"/>
        <v>411</v>
      </c>
      <c r="I391" s="184" t="s">
        <v>1592</v>
      </c>
      <c r="J391" s="181" t="s">
        <v>227</v>
      </c>
      <c r="K391" s="181" t="s">
        <v>3</v>
      </c>
      <c r="L391" s="221">
        <v>8517620000</v>
      </c>
      <c r="M391" s="181" t="s">
        <v>610</v>
      </c>
      <c r="N391" s="239">
        <v>16</v>
      </c>
      <c r="O391" s="239" t="s">
        <v>1317</v>
      </c>
      <c r="P391" s="267"/>
      <c r="Q391" s="181" t="s">
        <v>1305</v>
      </c>
      <c r="R391" s="263"/>
      <c r="S391" s="229">
        <v>8717332256020</v>
      </c>
    </row>
    <row r="392" spans="1:19" s="190" customFormat="1" x14ac:dyDescent="0.25">
      <c r="A392" s="189"/>
      <c r="B392" s="188" t="s">
        <v>1619</v>
      </c>
      <c r="C392" s="188" t="s">
        <v>279</v>
      </c>
      <c r="D392" s="180" t="s">
        <v>278</v>
      </c>
      <c r="E392" s="187" t="s">
        <v>1618</v>
      </c>
      <c r="F392" s="186" t="s">
        <v>665</v>
      </c>
      <c r="G392" s="185">
        <v>111.22</v>
      </c>
      <c r="H392" s="185">
        <f t="shared" si="24"/>
        <v>523</v>
      </c>
      <c r="I392" s="184" t="s">
        <v>1592</v>
      </c>
      <c r="J392" s="181" t="s">
        <v>227</v>
      </c>
      <c r="K392" s="181" t="s">
        <v>3</v>
      </c>
      <c r="L392" s="221">
        <v>8517620000</v>
      </c>
      <c r="M392" s="181" t="s">
        <v>610</v>
      </c>
      <c r="N392" s="239">
        <v>34</v>
      </c>
      <c r="O392" s="239" t="s">
        <v>1338</v>
      </c>
      <c r="P392" s="267"/>
      <c r="Q392" s="181" t="s">
        <v>1305</v>
      </c>
      <c r="R392" s="263"/>
      <c r="S392" s="229">
        <v>8717332250295</v>
      </c>
    </row>
    <row r="393" spans="1:19" s="190" customFormat="1" x14ac:dyDescent="0.25">
      <c r="A393" s="189"/>
      <c r="B393" s="188" t="s">
        <v>1617</v>
      </c>
      <c r="C393" s="188" t="s">
        <v>281</v>
      </c>
      <c r="D393" s="180" t="s">
        <v>280</v>
      </c>
      <c r="E393" s="187" t="s">
        <v>1616</v>
      </c>
      <c r="F393" s="186" t="s">
        <v>665</v>
      </c>
      <c r="G393" s="185">
        <v>108.01</v>
      </c>
      <c r="H393" s="185">
        <f t="shared" si="24"/>
        <v>508</v>
      </c>
      <c r="I393" s="184" t="s">
        <v>1592</v>
      </c>
      <c r="J393" s="181" t="s">
        <v>227</v>
      </c>
      <c r="K393" s="181" t="s">
        <v>3</v>
      </c>
      <c r="L393" s="221">
        <v>8517620000</v>
      </c>
      <c r="M393" s="181" t="s">
        <v>610</v>
      </c>
      <c r="N393" s="239">
        <v>243</v>
      </c>
      <c r="O393" s="239" t="s">
        <v>1615</v>
      </c>
      <c r="P393" s="267"/>
      <c r="Q393" s="181" t="s">
        <v>1305</v>
      </c>
      <c r="R393" s="263"/>
      <c r="S393" s="229">
        <v>8717332250301</v>
      </c>
    </row>
    <row r="394" spans="1:19" s="190" customFormat="1" x14ac:dyDescent="0.25">
      <c r="A394" s="189"/>
      <c r="B394" s="188" t="s">
        <v>1614</v>
      </c>
      <c r="C394" s="188" t="s">
        <v>283</v>
      </c>
      <c r="D394" s="180" t="s">
        <v>282</v>
      </c>
      <c r="E394" s="187" t="s">
        <v>1613</v>
      </c>
      <c r="F394" s="186" t="s">
        <v>665</v>
      </c>
      <c r="G394" s="185">
        <v>133.41999999999999</v>
      </c>
      <c r="H394" s="185">
        <f t="shared" si="24"/>
        <v>628</v>
      </c>
      <c r="I394" s="184" t="s">
        <v>1592</v>
      </c>
      <c r="J394" s="181" t="s">
        <v>227</v>
      </c>
      <c r="K394" s="181" t="s">
        <v>3</v>
      </c>
      <c r="L394" s="221">
        <v>8517620000</v>
      </c>
      <c r="M394" s="181" t="s">
        <v>610</v>
      </c>
      <c r="N394" s="239">
        <v>157</v>
      </c>
      <c r="O394" s="239" t="s">
        <v>1612</v>
      </c>
      <c r="P394" s="267"/>
      <c r="Q394" s="181" t="s">
        <v>1305</v>
      </c>
      <c r="R394" s="263"/>
      <c r="S394" s="229">
        <v>8717332250318</v>
      </c>
    </row>
    <row r="395" spans="1:19" s="190" customFormat="1" x14ac:dyDescent="0.25">
      <c r="A395" s="189"/>
      <c r="B395" s="188" t="s">
        <v>1611</v>
      </c>
      <c r="C395" s="188" t="s">
        <v>285</v>
      </c>
      <c r="D395" s="180" t="s">
        <v>284</v>
      </c>
      <c r="E395" s="187" t="s">
        <v>1610</v>
      </c>
      <c r="F395" s="186" t="s">
        <v>665</v>
      </c>
      <c r="G395" s="185">
        <v>108.01</v>
      </c>
      <c r="H395" s="185">
        <f t="shared" si="24"/>
        <v>508</v>
      </c>
      <c r="I395" s="184" t="s">
        <v>1592</v>
      </c>
      <c r="J395" s="181" t="s">
        <v>227</v>
      </c>
      <c r="K395" s="181" t="s">
        <v>3</v>
      </c>
      <c r="L395" s="221">
        <v>8517620000</v>
      </c>
      <c r="M395" s="181" t="s">
        <v>610</v>
      </c>
      <c r="N395" s="239">
        <v>582</v>
      </c>
      <c r="O395" s="239" t="s">
        <v>1609</v>
      </c>
      <c r="P395" s="267"/>
      <c r="Q395" s="181" t="s">
        <v>1305</v>
      </c>
      <c r="R395" s="263"/>
      <c r="S395" s="229">
        <v>8717332250400</v>
      </c>
    </row>
    <row r="396" spans="1:19" s="190" customFormat="1" x14ac:dyDescent="0.25">
      <c r="A396" s="189"/>
      <c r="B396" s="188" t="s">
        <v>1608</v>
      </c>
      <c r="C396" s="188" t="s">
        <v>287</v>
      </c>
      <c r="D396" s="180" t="s">
        <v>286</v>
      </c>
      <c r="E396" s="187" t="s">
        <v>1607</v>
      </c>
      <c r="F396" s="186" t="s">
        <v>665</v>
      </c>
      <c r="G396" s="185">
        <v>133.41999999999999</v>
      </c>
      <c r="H396" s="185">
        <f t="shared" si="24"/>
        <v>628</v>
      </c>
      <c r="I396" s="184" t="s">
        <v>1592</v>
      </c>
      <c r="J396" s="181" t="s">
        <v>227</v>
      </c>
      <c r="K396" s="181" t="s">
        <v>3</v>
      </c>
      <c r="L396" s="221">
        <v>8517620000</v>
      </c>
      <c r="M396" s="181" t="s">
        <v>610</v>
      </c>
      <c r="N396" s="239">
        <v>203</v>
      </c>
      <c r="O396" s="239" t="s">
        <v>1606</v>
      </c>
      <c r="P396" s="267"/>
      <c r="Q396" s="181" t="s">
        <v>1305</v>
      </c>
      <c r="R396" s="263"/>
      <c r="S396" s="229">
        <v>8717332250417</v>
      </c>
    </row>
    <row r="397" spans="1:19" s="190" customFormat="1" x14ac:dyDescent="0.25">
      <c r="A397" s="189"/>
      <c r="B397" s="188" t="s">
        <v>1605</v>
      </c>
      <c r="C397" s="188" t="s">
        <v>301</v>
      </c>
      <c r="D397" s="180" t="s">
        <v>300</v>
      </c>
      <c r="E397" s="187" t="s">
        <v>1604</v>
      </c>
      <c r="F397" s="186" t="s">
        <v>665</v>
      </c>
      <c r="G397" s="185">
        <v>7.38</v>
      </c>
      <c r="H397" s="185">
        <f t="shared" si="24"/>
        <v>35</v>
      </c>
      <c r="I397" s="184" t="s">
        <v>1592</v>
      </c>
      <c r="J397" s="181" t="s">
        <v>227</v>
      </c>
      <c r="K397" s="181" t="s">
        <v>3</v>
      </c>
      <c r="L397" s="221">
        <v>3926909790</v>
      </c>
      <c r="M397" s="181" t="s">
        <v>610</v>
      </c>
      <c r="N397" s="239">
        <v>39</v>
      </c>
      <c r="O397" s="239" t="s">
        <v>1603</v>
      </c>
      <c r="P397" s="267"/>
      <c r="Q397" s="181" t="s">
        <v>584</v>
      </c>
      <c r="R397" s="263"/>
      <c r="S397" s="229">
        <v>8717332250424</v>
      </c>
    </row>
    <row r="398" spans="1:19" s="190" customFormat="1" x14ac:dyDescent="0.25">
      <c r="A398" s="189"/>
      <c r="B398" s="188" t="s">
        <v>1602</v>
      </c>
      <c r="C398" s="188" t="s">
        <v>304</v>
      </c>
      <c r="D398" s="180" t="s">
        <v>303</v>
      </c>
      <c r="E398" s="187" t="s">
        <v>1601</v>
      </c>
      <c r="F398" s="186" t="s">
        <v>665</v>
      </c>
      <c r="G398" s="185">
        <v>22.16</v>
      </c>
      <c r="H398" s="185">
        <f t="shared" si="24"/>
        <v>104</v>
      </c>
      <c r="I398" s="184" t="s">
        <v>1592</v>
      </c>
      <c r="J398" s="181" t="s">
        <v>227</v>
      </c>
      <c r="K398" s="239">
        <v>1</v>
      </c>
      <c r="L398" s="221">
        <v>3926909790</v>
      </c>
      <c r="M398" s="181" t="s">
        <v>610</v>
      </c>
      <c r="N398" s="239">
        <v>375</v>
      </c>
      <c r="O398" s="239" t="s">
        <v>1600</v>
      </c>
      <c r="P398" s="267"/>
      <c r="Q398" s="181" t="s">
        <v>584</v>
      </c>
      <c r="R398" s="263"/>
      <c r="S398" s="229">
        <v>8717332264636</v>
      </c>
    </row>
    <row r="399" spans="1:19" s="190" customFormat="1" x14ac:dyDescent="0.25">
      <c r="A399" s="189"/>
      <c r="B399" s="188" t="s">
        <v>1599</v>
      </c>
      <c r="C399" s="188" t="s">
        <v>305</v>
      </c>
      <c r="D399" s="180" t="s">
        <v>306</v>
      </c>
      <c r="E399" s="187" t="s">
        <v>1598</v>
      </c>
      <c r="F399" s="186" t="s">
        <v>665</v>
      </c>
      <c r="G399" s="185">
        <v>86.01</v>
      </c>
      <c r="H399" s="185">
        <f t="shared" si="24"/>
        <v>405</v>
      </c>
      <c r="I399" s="184" t="s">
        <v>1592</v>
      </c>
      <c r="J399" s="181" t="s">
        <v>227</v>
      </c>
      <c r="K399" s="181" t="s">
        <v>3</v>
      </c>
      <c r="L399" s="221">
        <v>8537109199</v>
      </c>
      <c r="M399" s="181" t="s">
        <v>610</v>
      </c>
      <c r="N399" s="239">
        <v>2</v>
      </c>
      <c r="O399" s="239" t="s">
        <v>1597</v>
      </c>
      <c r="P399" s="267"/>
      <c r="Q399" s="181"/>
      <c r="R399" s="263"/>
      <c r="S399" s="229">
        <v>8717332381395</v>
      </c>
    </row>
    <row r="400" spans="1:19" s="190" customFormat="1" x14ac:dyDescent="0.25">
      <c r="A400" s="189"/>
      <c r="B400" s="188" t="s">
        <v>1596</v>
      </c>
      <c r="C400" s="188" t="s">
        <v>307</v>
      </c>
      <c r="D400" s="180" t="s">
        <v>308</v>
      </c>
      <c r="E400" s="187" t="s">
        <v>1595</v>
      </c>
      <c r="F400" s="186" t="s">
        <v>665</v>
      </c>
      <c r="G400" s="185">
        <v>172.04</v>
      </c>
      <c r="H400" s="185">
        <f t="shared" si="24"/>
        <v>809</v>
      </c>
      <c r="I400" s="184" t="s">
        <v>1592</v>
      </c>
      <c r="J400" s="181" t="s">
        <v>227</v>
      </c>
      <c r="K400" s="181" t="s">
        <v>3</v>
      </c>
      <c r="L400" s="221">
        <v>8536501999</v>
      </c>
      <c r="M400" s="181" t="s">
        <v>610</v>
      </c>
      <c r="N400" s="239">
        <v>4</v>
      </c>
      <c r="O400" s="239" t="s">
        <v>1231</v>
      </c>
      <c r="P400" s="267"/>
      <c r="Q400" s="181" t="s">
        <v>1305</v>
      </c>
      <c r="R400" s="263"/>
      <c r="S400" s="229">
        <v>8717332361090</v>
      </c>
    </row>
    <row r="401" spans="1:19" s="190" customFormat="1" ht="13.8" thickBot="1" x14ac:dyDescent="0.3">
      <c r="A401" s="189"/>
      <c r="B401" s="188" t="s">
        <v>1594</v>
      </c>
      <c r="C401" s="188" t="s">
        <v>309</v>
      </c>
      <c r="D401" s="180" t="s">
        <v>310</v>
      </c>
      <c r="E401" s="187" t="s">
        <v>1593</v>
      </c>
      <c r="F401" s="186" t="s">
        <v>665</v>
      </c>
      <c r="G401" s="185">
        <v>157.69</v>
      </c>
      <c r="H401" s="185">
        <f t="shared" si="24"/>
        <v>742</v>
      </c>
      <c r="I401" s="184" t="s">
        <v>1592</v>
      </c>
      <c r="J401" s="181" t="s">
        <v>227</v>
      </c>
      <c r="K401" s="181" t="s">
        <v>3</v>
      </c>
      <c r="L401" s="221">
        <v>8536501999</v>
      </c>
      <c r="M401" s="181" t="s">
        <v>610</v>
      </c>
      <c r="N401" s="239">
        <v>0</v>
      </c>
      <c r="O401" s="239" t="s">
        <v>1591</v>
      </c>
      <c r="P401" s="267"/>
      <c r="Q401" s="181" t="s">
        <v>1305</v>
      </c>
      <c r="R401" s="263"/>
      <c r="S401" s="229">
        <v>8717332361106</v>
      </c>
    </row>
    <row r="402" spans="1:19" s="190" customFormat="1" ht="13.8" thickBot="1" x14ac:dyDescent="0.3">
      <c r="A402" s="189"/>
      <c r="B402" s="217" t="s">
        <v>1590</v>
      </c>
      <c r="C402" s="216"/>
      <c r="D402" s="213" t="s">
        <v>1206</v>
      </c>
      <c r="E402" s="213"/>
      <c r="F402" s="215"/>
      <c r="G402" s="215"/>
      <c r="H402" s="215"/>
      <c r="I402" s="214" t="s">
        <v>1206</v>
      </c>
      <c r="J402" s="214"/>
      <c r="K402" s="214"/>
      <c r="L402" s="214"/>
      <c r="M402" s="214"/>
      <c r="N402" s="214" t="s">
        <v>1206</v>
      </c>
      <c r="O402" s="214" t="s">
        <v>1206</v>
      </c>
      <c r="P402" s="213"/>
      <c r="Q402" s="212"/>
      <c r="R402" s="212"/>
      <c r="S402" s="211"/>
    </row>
    <row r="403" spans="1:19" s="190" customFormat="1" x14ac:dyDescent="0.25">
      <c r="A403" s="189"/>
      <c r="B403" s="262" t="s">
        <v>1589</v>
      </c>
      <c r="C403" s="260"/>
      <c r="D403" s="261"/>
      <c r="E403" s="260"/>
      <c r="F403" s="259"/>
      <c r="G403" s="259"/>
      <c r="H403" s="196"/>
      <c r="I403" s="258" t="s">
        <v>1206</v>
      </c>
      <c r="J403" s="256"/>
      <c r="K403" s="256"/>
      <c r="L403" s="256"/>
      <c r="M403" s="256"/>
      <c r="N403" s="256" t="s">
        <v>1206</v>
      </c>
      <c r="O403" s="256" t="s">
        <v>1206</v>
      </c>
      <c r="P403" s="257"/>
      <c r="Q403" s="256"/>
      <c r="R403" s="256"/>
      <c r="S403" s="191"/>
    </row>
    <row r="404" spans="1:19" s="190" customFormat="1" ht="16.8" x14ac:dyDescent="0.25">
      <c r="A404" s="189"/>
      <c r="B404" s="266" t="s">
        <v>1588</v>
      </c>
      <c r="C404" s="222" t="s">
        <v>1587</v>
      </c>
      <c r="D404" s="220" t="s">
        <v>1586</v>
      </c>
      <c r="E404" s="243" t="s">
        <v>1585</v>
      </c>
      <c r="F404" s="242" t="s">
        <v>665</v>
      </c>
      <c r="G404" s="185">
        <v>389.22</v>
      </c>
      <c r="H404" s="185">
        <f t="shared" ref="H404:H410" si="25">ROUND(ROUND(G404*4.704,2),0)</f>
        <v>1831</v>
      </c>
      <c r="I404" s="264" t="s">
        <v>1216</v>
      </c>
      <c r="J404" s="181" t="s">
        <v>227</v>
      </c>
      <c r="K404" s="183" t="s">
        <v>3</v>
      </c>
      <c r="L404" s="241" t="s">
        <v>1570</v>
      </c>
      <c r="M404" s="219" t="s">
        <v>650</v>
      </c>
      <c r="N404" s="221">
        <v>42</v>
      </c>
      <c r="O404" s="221" t="s">
        <v>1569</v>
      </c>
      <c r="P404" s="240" t="s">
        <v>1579</v>
      </c>
      <c r="Q404" s="219"/>
      <c r="R404" s="263"/>
      <c r="S404" s="229" t="s">
        <v>1584</v>
      </c>
    </row>
    <row r="405" spans="1:19" s="190" customFormat="1" ht="16.8" x14ac:dyDescent="0.25">
      <c r="A405" s="189"/>
      <c r="B405" s="266" t="s">
        <v>1583</v>
      </c>
      <c r="C405" s="222" t="s">
        <v>1582</v>
      </c>
      <c r="D405" s="220" t="s">
        <v>1581</v>
      </c>
      <c r="E405" s="243" t="s">
        <v>1580</v>
      </c>
      <c r="F405" s="242" t="s">
        <v>665</v>
      </c>
      <c r="G405" s="185">
        <v>389.22</v>
      </c>
      <c r="H405" s="185">
        <f t="shared" si="25"/>
        <v>1831</v>
      </c>
      <c r="I405" s="264" t="s">
        <v>1216</v>
      </c>
      <c r="J405" s="181" t="s">
        <v>227</v>
      </c>
      <c r="K405" s="183" t="s">
        <v>3</v>
      </c>
      <c r="L405" s="241" t="s">
        <v>1570</v>
      </c>
      <c r="M405" s="219" t="s">
        <v>650</v>
      </c>
      <c r="N405" s="221">
        <v>60</v>
      </c>
      <c r="O405" s="221" t="s">
        <v>1569</v>
      </c>
      <c r="P405" s="240" t="s">
        <v>1579</v>
      </c>
      <c r="Q405" s="219"/>
      <c r="R405" s="263"/>
      <c r="S405" s="229" t="s">
        <v>1578</v>
      </c>
    </row>
    <row r="406" spans="1:19" s="190" customFormat="1" ht="16.8" x14ac:dyDescent="0.25">
      <c r="A406" s="189"/>
      <c r="B406" s="266" t="s">
        <v>1577</v>
      </c>
      <c r="C406" s="222" t="s">
        <v>1576</v>
      </c>
      <c r="D406" s="220" t="s">
        <v>1575</v>
      </c>
      <c r="E406" s="243" t="s">
        <v>1574</v>
      </c>
      <c r="F406" s="242" t="s">
        <v>665</v>
      </c>
      <c r="G406" s="185">
        <v>389.22</v>
      </c>
      <c r="H406" s="185">
        <f t="shared" si="25"/>
        <v>1831</v>
      </c>
      <c r="I406" s="264" t="s">
        <v>1216</v>
      </c>
      <c r="J406" s="181" t="s">
        <v>227</v>
      </c>
      <c r="K406" s="183" t="s">
        <v>3</v>
      </c>
      <c r="L406" s="241" t="s">
        <v>1570</v>
      </c>
      <c r="M406" s="219" t="s">
        <v>650</v>
      </c>
      <c r="N406" s="221">
        <v>39</v>
      </c>
      <c r="O406" s="221" t="s">
        <v>1569</v>
      </c>
      <c r="P406" s="240" t="s">
        <v>1568</v>
      </c>
      <c r="Q406" s="219"/>
      <c r="R406" s="263"/>
      <c r="S406" s="229" t="s">
        <v>1573</v>
      </c>
    </row>
    <row r="407" spans="1:19" s="190" customFormat="1" ht="16.8" x14ac:dyDescent="0.25">
      <c r="A407" s="189"/>
      <c r="B407" s="266" t="s">
        <v>1572</v>
      </c>
      <c r="C407" s="222" t="s">
        <v>934</v>
      </c>
      <c r="D407" s="220" t="s">
        <v>939</v>
      </c>
      <c r="E407" s="243" t="s">
        <v>1571</v>
      </c>
      <c r="F407" s="242" t="s">
        <v>665</v>
      </c>
      <c r="G407" s="185">
        <v>389.22</v>
      </c>
      <c r="H407" s="185">
        <f t="shared" si="25"/>
        <v>1831</v>
      </c>
      <c r="I407" s="264" t="s">
        <v>1216</v>
      </c>
      <c r="J407" s="181" t="s">
        <v>227</v>
      </c>
      <c r="K407" s="183" t="s">
        <v>3</v>
      </c>
      <c r="L407" s="241" t="s">
        <v>1570</v>
      </c>
      <c r="M407" s="219" t="s">
        <v>650</v>
      </c>
      <c r="N407" s="221">
        <v>37</v>
      </c>
      <c r="O407" s="221" t="s">
        <v>1569</v>
      </c>
      <c r="P407" s="240" t="s">
        <v>1568</v>
      </c>
      <c r="Q407" s="219"/>
      <c r="R407" s="263"/>
      <c r="S407" s="229" t="s">
        <v>1567</v>
      </c>
    </row>
    <row r="408" spans="1:19" s="190" customFormat="1" x14ac:dyDescent="0.25">
      <c r="A408" s="189"/>
      <c r="B408" s="188" t="s">
        <v>1566</v>
      </c>
      <c r="C408" s="175" t="s">
        <v>935</v>
      </c>
      <c r="D408" s="180" t="s">
        <v>940</v>
      </c>
      <c r="E408" s="222" t="s">
        <v>1565</v>
      </c>
      <c r="F408" s="186" t="s">
        <v>665</v>
      </c>
      <c r="G408" s="185">
        <v>845.33</v>
      </c>
      <c r="H408" s="185">
        <f t="shared" si="25"/>
        <v>3976</v>
      </c>
      <c r="I408" s="264" t="s">
        <v>1564</v>
      </c>
      <c r="J408" s="183" t="s">
        <v>227</v>
      </c>
      <c r="K408" s="183" t="s">
        <v>3</v>
      </c>
      <c r="L408" s="221" t="s">
        <v>1563</v>
      </c>
      <c r="M408" s="183" t="s">
        <v>650</v>
      </c>
      <c r="N408" s="221">
        <v>3</v>
      </c>
      <c r="O408" s="221" t="s">
        <v>1562</v>
      </c>
      <c r="P408" s="230" t="s">
        <v>1561</v>
      </c>
      <c r="Q408" s="183"/>
      <c r="R408" s="219" t="s">
        <v>1560</v>
      </c>
      <c r="S408" s="229" t="s">
        <v>1559</v>
      </c>
    </row>
    <row r="409" spans="1:19" s="190" customFormat="1" ht="16.8" x14ac:dyDescent="0.25">
      <c r="A409" s="189"/>
      <c r="B409" s="266" t="s">
        <v>1558</v>
      </c>
      <c r="C409" s="222" t="s">
        <v>1557</v>
      </c>
      <c r="D409" s="220" t="s">
        <v>1556</v>
      </c>
      <c r="E409" s="243" t="s">
        <v>1555</v>
      </c>
      <c r="F409" s="242" t="s">
        <v>665</v>
      </c>
      <c r="G409" s="185">
        <v>125.46</v>
      </c>
      <c r="H409" s="185">
        <f t="shared" si="25"/>
        <v>590</v>
      </c>
      <c r="I409" s="264" t="s">
        <v>1216</v>
      </c>
      <c r="J409" s="181" t="s">
        <v>227</v>
      </c>
      <c r="K409" s="183" t="s">
        <v>3</v>
      </c>
      <c r="L409" s="241" t="s">
        <v>1549</v>
      </c>
      <c r="M409" s="219" t="s">
        <v>650</v>
      </c>
      <c r="N409" s="221">
        <v>20</v>
      </c>
      <c r="O409" s="221" t="s">
        <v>1548</v>
      </c>
      <c r="P409" s="240" t="s">
        <v>1547</v>
      </c>
      <c r="Q409" s="219"/>
      <c r="R409" s="263"/>
      <c r="S409" s="229" t="s">
        <v>1554</v>
      </c>
    </row>
    <row r="410" spans="1:19" s="190" customFormat="1" ht="17.399999999999999" thickBot="1" x14ac:dyDescent="0.3">
      <c r="A410" s="189"/>
      <c r="B410" s="266" t="s">
        <v>1553</v>
      </c>
      <c r="C410" s="222" t="s">
        <v>1552</v>
      </c>
      <c r="D410" s="220" t="s">
        <v>1551</v>
      </c>
      <c r="E410" s="243" t="s">
        <v>1550</v>
      </c>
      <c r="F410" s="242" t="s">
        <v>665</v>
      </c>
      <c r="G410" s="265">
        <v>125.46</v>
      </c>
      <c r="H410" s="185">
        <f t="shared" si="25"/>
        <v>590</v>
      </c>
      <c r="I410" s="264" t="s">
        <v>1216</v>
      </c>
      <c r="J410" s="181" t="s">
        <v>227</v>
      </c>
      <c r="K410" s="183" t="s">
        <v>3</v>
      </c>
      <c r="L410" s="241" t="s">
        <v>1549</v>
      </c>
      <c r="M410" s="219" t="s">
        <v>650</v>
      </c>
      <c r="N410" s="221">
        <v>1</v>
      </c>
      <c r="O410" s="221" t="s">
        <v>1548</v>
      </c>
      <c r="P410" s="240" t="s">
        <v>1547</v>
      </c>
      <c r="Q410" s="219"/>
      <c r="R410" s="263"/>
      <c r="S410" s="229" t="s">
        <v>1546</v>
      </c>
    </row>
    <row r="411" spans="1:19" s="190" customFormat="1" x14ac:dyDescent="0.25">
      <c r="A411" s="189"/>
      <c r="B411" s="262" t="s">
        <v>1545</v>
      </c>
      <c r="C411" s="260"/>
      <c r="D411" s="261" t="s">
        <v>1206</v>
      </c>
      <c r="E411" s="260"/>
      <c r="F411" s="259"/>
      <c r="G411" s="196"/>
      <c r="H411" s="259"/>
      <c r="I411" s="258" t="s">
        <v>1206</v>
      </c>
      <c r="J411" s="256"/>
      <c r="K411" s="256"/>
      <c r="L411" s="256"/>
      <c r="M411" s="256"/>
      <c r="N411" s="256" t="s">
        <v>1206</v>
      </c>
      <c r="O411" s="256" t="s">
        <v>1206</v>
      </c>
      <c r="P411" s="257"/>
      <c r="Q411" s="256"/>
      <c r="R411" s="256"/>
      <c r="S411" s="191"/>
    </row>
    <row r="412" spans="1:19" s="190" customFormat="1" x14ac:dyDescent="0.25">
      <c r="A412" s="189"/>
      <c r="B412" s="188" t="s">
        <v>1544</v>
      </c>
      <c r="C412" s="175" t="s">
        <v>336</v>
      </c>
      <c r="D412" s="180" t="s">
        <v>335</v>
      </c>
      <c r="E412" s="222" t="s">
        <v>1543</v>
      </c>
      <c r="F412" s="186" t="s">
        <v>665</v>
      </c>
      <c r="G412" s="185">
        <v>165.79</v>
      </c>
      <c r="H412" s="185">
        <f t="shared" ref="H412:H436" si="26">ROUND(ROUND(G412*4.704,2),0)</f>
        <v>780</v>
      </c>
      <c r="I412" s="184" t="s">
        <v>1216</v>
      </c>
      <c r="J412" s="183" t="s">
        <v>227</v>
      </c>
      <c r="K412" s="183" t="s">
        <v>3</v>
      </c>
      <c r="L412" s="221">
        <v>8531103000</v>
      </c>
      <c r="M412" s="183" t="s">
        <v>610</v>
      </c>
      <c r="N412" s="221">
        <v>2179</v>
      </c>
      <c r="O412" s="221" t="s">
        <v>1539</v>
      </c>
      <c r="P412" s="220" t="s">
        <v>1542</v>
      </c>
      <c r="Q412" s="183"/>
      <c r="R412" s="219"/>
      <c r="S412" s="229">
        <v>8717332770762</v>
      </c>
    </row>
    <row r="413" spans="1:19" s="190" customFormat="1" x14ac:dyDescent="0.25">
      <c r="A413" s="189"/>
      <c r="B413" s="188" t="s">
        <v>1541</v>
      </c>
      <c r="C413" s="175" t="s">
        <v>333</v>
      </c>
      <c r="D413" s="180" t="s">
        <v>332</v>
      </c>
      <c r="E413" s="222" t="s">
        <v>1540</v>
      </c>
      <c r="F413" s="186" t="s">
        <v>665</v>
      </c>
      <c r="G413" s="185">
        <v>165.79</v>
      </c>
      <c r="H413" s="185">
        <f t="shared" si="26"/>
        <v>780</v>
      </c>
      <c r="I413" s="184" t="s">
        <v>1216</v>
      </c>
      <c r="J413" s="183" t="s">
        <v>227</v>
      </c>
      <c r="K413" s="183" t="s">
        <v>3</v>
      </c>
      <c r="L413" s="221">
        <v>8531103000</v>
      </c>
      <c r="M413" s="183" t="s">
        <v>610</v>
      </c>
      <c r="N413" s="221">
        <v>28</v>
      </c>
      <c r="O413" s="221" t="s">
        <v>1539</v>
      </c>
      <c r="P413" s="220" t="s">
        <v>1538</v>
      </c>
      <c r="Q413" s="183"/>
      <c r="R413" s="219"/>
      <c r="S413" s="229">
        <v>8717332770779</v>
      </c>
    </row>
    <row r="414" spans="1:19" s="190" customFormat="1" x14ac:dyDescent="0.25">
      <c r="A414" s="189"/>
      <c r="B414" s="188" t="s">
        <v>1537</v>
      </c>
      <c r="C414" s="175" t="s">
        <v>339</v>
      </c>
      <c r="D414" s="180" t="s">
        <v>338</v>
      </c>
      <c r="E414" s="222" t="s">
        <v>1536</v>
      </c>
      <c r="F414" s="186" t="s">
        <v>665</v>
      </c>
      <c r="G414" s="185">
        <v>174.03</v>
      </c>
      <c r="H414" s="185">
        <f t="shared" si="26"/>
        <v>819</v>
      </c>
      <c r="I414" s="184" t="s">
        <v>1216</v>
      </c>
      <c r="J414" s="183" t="s">
        <v>227</v>
      </c>
      <c r="K414" s="183" t="s">
        <v>3</v>
      </c>
      <c r="L414" s="221">
        <v>8531103000</v>
      </c>
      <c r="M414" s="183" t="s">
        <v>610</v>
      </c>
      <c r="N414" s="221">
        <v>348</v>
      </c>
      <c r="O414" s="221" t="s">
        <v>1533</v>
      </c>
      <c r="P414" s="220"/>
      <c r="Q414" s="183"/>
      <c r="R414" s="219"/>
      <c r="S414" s="229">
        <v>8717332770786</v>
      </c>
    </row>
    <row r="415" spans="1:19" s="190" customFormat="1" x14ac:dyDescent="0.25">
      <c r="A415" s="189"/>
      <c r="B415" s="188" t="s">
        <v>1535</v>
      </c>
      <c r="C415" s="175" t="s">
        <v>342</v>
      </c>
      <c r="D415" s="180" t="s">
        <v>341</v>
      </c>
      <c r="E415" s="222" t="s">
        <v>1534</v>
      </c>
      <c r="F415" s="186" t="s">
        <v>665</v>
      </c>
      <c r="G415" s="185">
        <v>174.03</v>
      </c>
      <c r="H415" s="185">
        <f t="shared" si="26"/>
        <v>819</v>
      </c>
      <c r="I415" s="184" t="s">
        <v>1216</v>
      </c>
      <c r="J415" s="183" t="s">
        <v>227</v>
      </c>
      <c r="K415" s="221">
        <v>1</v>
      </c>
      <c r="L415" s="221">
        <v>8531103000</v>
      </c>
      <c r="M415" s="183" t="s">
        <v>610</v>
      </c>
      <c r="N415" s="221">
        <v>354</v>
      </c>
      <c r="O415" s="221" t="s">
        <v>1533</v>
      </c>
      <c r="P415" s="220"/>
      <c r="Q415" s="183"/>
      <c r="R415" s="219"/>
      <c r="S415" s="229">
        <v>8717332770793</v>
      </c>
    </row>
    <row r="416" spans="1:19" s="190" customFormat="1" x14ac:dyDescent="0.25">
      <c r="A416" s="189"/>
      <c r="B416" s="188" t="s">
        <v>1532</v>
      </c>
      <c r="C416" s="175" t="s">
        <v>345</v>
      </c>
      <c r="D416" s="180" t="s">
        <v>344</v>
      </c>
      <c r="E416" s="222" t="s">
        <v>1531</v>
      </c>
      <c r="F416" s="186" t="s">
        <v>665</v>
      </c>
      <c r="G416" s="185">
        <v>191.79</v>
      </c>
      <c r="H416" s="185">
        <f t="shared" si="26"/>
        <v>902</v>
      </c>
      <c r="I416" s="184" t="s">
        <v>1216</v>
      </c>
      <c r="J416" s="183" t="s">
        <v>227</v>
      </c>
      <c r="K416" s="183" t="s">
        <v>3</v>
      </c>
      <c r="L416" s="221">
        <v>8531103000</v>
      </c>
      <c r="M416" s="183" t="s">
        <v>610</v>
      </c>
      <c r="N416" s="221">
        <v>86</v>
      </c>
      <c r="O416" s="221" t="s">
        <v>1530</v>
      </c>
      <c r="P416" s="220"/>
      <c r="Q416" s="183"/>
      <c r="R416" s="219"/>
      <c r="S416" s="229">
        <v>8717332770809</v>
      </c>
    </row>
    <row r="417" spans="1:19" s="190" customFormat="1" x14ac:dyDescent="0.25">
      <c r="A417" s="189"/>
      <c r="B417" s="188" t="s">
        <v>1529</v>
      </c>
      <c r="C417" s="175" t="s">
        <v>348</v>
      </c>
      <c r="D417" s="180" t="s">
        <v>347</v>
      </c>
      <c r="E417" s="222" t="s">
        <v>1528</v>
      </c>
      <c r="F417" s="186" t="s">
        <v>665</v>
      </c>
      <c r="G417" s="185">
        <v>348.05</v>
      </c>
      <c r="H417" s="185">
        <f t="shared" si="26"/>
        <v>1637</v>
      </c>
      <c r="I417" s="184" t="s">
        <v>1216</v>
      </c>
      <c r="J417" s="183" t="s">
        <v>227</v>
      </c>
      <c r="K417" s="183" t="s">
        <v>3</v>
      </c>
      <c r="L417" s="221">
        <v>8531103000</v>
      </c>
      <c r="M417" s="183" t="s">
        <v>610</v>
      </c>
      <c r="N417" s="221">
        <v>9</v>
      </c>
      <c r="O417" s="221" t="s">
        <v>1527</v>
      </c>
      <c r="P417" s="220" t="s">
        <v>1526</v>
      </c>
      <c r="Q417" s="183"/>
      <c r="R417" s="219"/>
      <c r="S417" s="229">
        <v>8717332770823</v>
      </c>
    </row>
    <row r="418" spans="1:19" s="190" customFormat="1" x14ac:dyDescent="0.25">
      <c r="A418" s="189"/>
      <c r="B418" s="188" t="s">
        <v>1525</v>
      </c>
      <c r="C418" s="175" t="s">
        <v>1524</v>
      </c>
      <c r="D418" s="180" t="s">
        <v>1523</v>
      </c>
      <c r="E418" s="222" t="s">
        <v>1522</v>
      </c>
      <c r="F418" s="186" t="s">
        <v>665</v>
      </c>
      <c r="G418" s="185">
        <v>137.80000000000001</v>
      </c>
      <c r="H418" s="185">
        <f t="shared" si="26"/>
        <v>648</v>
      </c>
      <c r="I418" s="184" t="s">
        <v>1216</v>
      </c>
      <c r="J418" s="183" t="s">
        <v>227</v>
      </c>
      <c r="K418" s="221">
        <v>1</v>
      </c>
      <c r="L418" s="221">
        <v>8531103000</v>
      </c>
      <c r="M418" s="183" t="s">
        <v>610</v>
      </c>
      <c r="N418" s="221">
        <v>390</v>
      </c>
      <c r="O418" s="221" t="s">
        <v>1521</v>
      </c>
      <c r="P418" s="220" t="s">
        <v>1520</v>
      </c>
      <c r="Q418" s="183"/>
      <c r="R418" s="219"/>
      <c r="S418" s="229">
        <v>8717332311323</v>
      </c>
    </row>
    <row r="419" spans="1:19" s="190" customFormat="1" x14ac:dyDescent="0.25">
      <c r="A419" s="189"/>
      <c r="B419" s="188" t="s">
        <v>1519</v>
      </c>
      <c r="C419" s="175" t="s">
        <v>1518</v>
      </c>
      <c r="D419" s="180" t="s">
        <v>1517</v>
      </c>
      <c r="E419" s="222" t="s">
        <v>1516</v>
      </c>
      <c r="F419" s="186" t="s">
        <v>665</v>
      </c>
      <c r="G419" s="185">
        <v>137.80000000000001</v>
      </c>
      <c r="H419" s="185">
        <f t="shared" si="26"/>
        <v>648</v>
      </c>
      <c r="I419" s="184" t="s">
        <v>1216</v>
      </c>
      <c r="J419" s="183" t="s">
        <v>227</v>
      </c>
      <c r="K419" s="221">
        <v>1</v>
      </c>
      <c r="L419" s="221">
        <v>8531103000</v>
      </c>
      <c r="M419" s="183" t="s">
        <v>610</v>
      </c>
      <c r="N419" s="221">
        <v>105</v>
      </c>
      <c r="O419" s="221" t="s">
        <v>1515</v>
      </c>
      <c r="P419" s="220" t="s">
        <v>1514</v>
      </c>
      <c r="Q419" s="183"/>
      <c r="R419" s="219"/>
      <c r="S419" s="229">
        <v>8717332311330</v>
      </c>
    </row>
    <row r="420" spans="1:19" s="190" customFormat="1" x14ac:dyDescent="0.25">
      <c r="A420" s="189"/>
      <c r="B420" s="188" t="s">
        <v>1513</v>
      </c>
      <c r="C420" s="175" t="s">
        <v>1512</v>
      </c>
      <c r="D420" s="180" t="s">
        <v>1511</v>
      </c>
      <c r="E420" s="222" t="s">
        <v>1510</v>
      </c>
      <c r="F420" s="186" t="s">
        <v>665</v>
      </c>
      <c r="G420" s="185">
        <v>143.47999999999999</v>
      </c>
      <c r="H420" s="185">
        <f t="shared" si="26"/>
        <v>675</v>
      </c>
      <c r="I420" s="184" t="s">
        <v>1216</v>
      </c>
      <c r="J420" s="183" t="s">
        <v>227</v>
      </c>
      <c r="K420" s="183" t="s">
        <v>3</v>
      </c>
      <c r="L420" s="221">
        <v>8531103000</v>
      </c>
      <c r="M420" s="183" t="s">
        <v>610</v>
      </c>
      <c r="N420" s="221">
        <v>36</v>
      </c>
      <c r="O420" s="221" t="s">
        <v>1495</v>
      </c>
      <c r="P420" s="220"/>
      <c r="Q420" s="183"/>
      <c r="R420" s="219"/>
      <c r="S420" s="229">
        <v>8717332311347</v>
      </c>
    </row>
    <row r="421" spans="1:19" s="190" customFormat="1" x14ac:dyDescent="0.25">
      <c r="A421" s="189"/>
      <c r="B421" s="188" t="s">
        <v>1509</v>
      </c>
      <c r="C421" s="175" t="s">
        <v>1508</v>
      </c>
      <c r="D421" s="180" t="s">
        <v>1507</v>
      </c>
      <c r="E421" s="222" t="s">
        <v>1506</v>
      </c>
      <c r="F421" s="186" t="s">
        <v>665</v>
      </c>
      <c r="G421" s="185">
        <v>143.47999999999999</v>
      </c>
      <c r="H421" s="185">
        <f t="shared" si="26"/>
        <v>675</v>
      </c>
      <c r="I421" s="184" t="s">
        <v>1216</v>
      </c>
      <c r="J421" s="183" t="s">
        <v>227</v>
      </c>
      <c r="K421" s="221">
        <v>1</v>
      </c>
      <c r="L421" s="221">
        <v>8531103000</v>
      </c>
      <c r="M421" s="183" t="s">
        <v>610</v>
      </c>
      <c r="N421" s="221">
        <v>178</v>
      </c>
      <c r="O421" s="221" t="s">
        <v>1393</v>
      </c>
      <c r="P421" s="220"/>
      <c r="Q421" s="183"/>
      <c r="R421" s="219"/>
      <c r="S421" s="229">
        <v>8717332311354</v>
      </c>
    </row>
    <row r="422" spans="1:19" s="190" customFormat="1" x14ac:dyDescent="0.25">
      <c r="A422" s="189"/>
      <c r="B422" s="188" t="s">
        <v>1505</v>
      </c>
      <c r="C422" s="175" t="s">
        <v>1504</v>
      </c>
      <c r="D422" s="180" t="s">
        <v>1503</v>
      </c>
      <c r="E422" s="222" t="s">
        <v>1502</v>
      </c>
      <c r="F422" s="186" t="s">
        <v>665</v>
      </c>
      <c r="G422" s="185">
        <v>167.78</v>
      </c>
      <c r="H422" s="185">
        <f t="shared" si="26"/>
        <v>789</v>
      </c>
      <c r="I422" s="184" t="s">
        <v>1216</v>
      </c>
      <c r="J422" s="183" t="s">
        <v>227</v>
      </c>
      <c r="K422" s="221">
        <v>1</v>
      </c>
      <c r="L422" s="221">
        <v>8531103000</v>
      </c>
      <c r="M422" s="183" t="s">
        <v>610</v>
      </c>
      <c r="N422" s="221">
        <v>55</v>
      </c>
      <c r="O422" s="221" t="s">
        <v>1501</v>
      </c>
      <c r="P422" s="220"/>
      <c r="Q422" s="183"/>
      <c r="R422" s="219"/>
      <c r="S422" s="229">
        <v>8717332311361</v>
      </c>
    </row>
    <row r="423" spans="1:19" s="190" customFormat="1" x14ac:dyDescent="0.25">
      <c r="A423" s="189"/>
      <c r="B423" s="188" t="s">
        <v>1500</v>
      </c>
      <c r="C423" s="175" t="s">
        <v>350</v>
      </c>
      <c r="D423" s="180" t="s">
        <v>349</v>
      </c>
      <c r="E423" s="222" t="s">
        <v>1499</v>
      </c>
      <c r="F423" s="186" t="s">
        <v>665</v>
      </c>
      <c r="G423" s="185">
        <v>110.99</v>
      </c>
      <c r="H423" s="185">
        <f t="shared" si="26"/>
        <v>522</v>
      </c>
      <c r="I423" s="184" t="s">
        <v>1216</v>
      </c>
      <c r="J423" s="183" t="s">
        <v>227</v>
      </c>
      <c r="K423" s="183" t="s">
        <v>3</v>
      </c>
      <c r="L423" s="221">
        <v>8531103000</v>
      </c>
      <c r="M423" s="183" t="s">
        <v>1496</v>
      </c>
      <c r="N423" s="221">
        <v>4</v>
      </c>
      <c r="O423" s="221" t="s">
        <v>1495</v>
      </c>
      <c r="P423" s="220" t="s">
        <v>1489</v>
      </c>
      <c r="Q423" s="183"/>
      <c r="R423" s="219"/>
      <c r="S423" s="229">
        <v>8717332311392</v>
      </c>
    </row>
    <row r="424" spans="1:19" s="190" customFormat="1" x14ac:dyDescent="0.25">
      <c r="A424" s="189"/>
      <c r="B424" s="188" t="s">
        <v>1498</v>
      </c>
      <c r="C424" s="175" t="s">
        <v>352</v>
      </c>
      <c r="D424" s="180" t="s">
        <v>351</v>
      </c>
      <c r="E424" s="222" t="s">
        <v>1497</v>
      </c>
      <c r="F424" s="186" t="s">
        <v>665</v>
      </c>
      <c r="G424" s="185">
        <v>110.99</v>
      </c>
      <c r="H424" s="185">
        <f t="shared" si="26"/>
        <v>522</v>
      </c>
      <c r="I424" s="184" t="s">
        <v>1216</v>
      </c>
      <c r="J424" s="183" t="s">
        <v>227</v>
      </c>
      <c r="K424" s="183" t="s">
        <v>3</v>
      </c>
      <c r="L424" s="221">
        <v>8531103000</v>
      </c>
      <c r="M424" s="183" t="s">
        <v>1496</v>
      </c>
      <c r="N424" s="221">
        <v>17</v>
      </c>
      <c r="O424" s="221" t="s">
        <v>1495</v>
      </c>
      <c r="P424" s="220" t="s">
        <v>1489</v>
      </c>
      <c r="Q424" s="183"/>
      <c r="R424" s="219"/>
      <c r="S424" s="229">
        <v>8717332311408</v>
      </c>
    </row>
    <row r="425" spans="1:19" s="190" customFormat="1" x14ac:dyDescent="0.25">
      <c r="A425" s="189"/>
      <c r="B425" s="188" t="s">
        <v>1494</v>
      </c>
      <c r="C425" s="175" t="s">
        <v>354</v>
      </c>
      <c r="D425" s="180" t="s">
        <v>353</v>
      </c>
      <c r="E425" s="222" t="s">
        <v>1493</v>
      </c>
      <c r="F425" s="186" t="s">
        <v>665</v>
      </c>
      <c r="G425" s="185">
        <v>173.13</v>
      </c>
      <c r="H425" s="185">
        <f t="shared" si="26"/>
        <v>814</v>
      </c>
      <c r="I425" s="184" t="s">
        <v>1216</v>
      </c>
      <c r="J425" s="183" t="s">
        <v>227</v>
      </c>
      <c r="K425" s="221">
        <v>1</v>
      </c>
      <c r="L425" s="221">
        <v>8531103000</v>
      </c>
      <c r="M425" s="183" t="s">
        <v>610</v>
      </c>
      <c r="N425" s="221">
        <v>64</v>
      </c>
      <c r="O425" s="221" t="s">
        <v>1490</v>
      </c>
      <c r="P425" s="220" t="s">
        <v>1489</v>
      </c>
      <c r="Q425" s="183"/>
      <c r="R425" s="219"/>
      <c r="S425" s="229">
        <v>8717332311378</v>
      </c>
    </row>
    <row r="426" spans="1:19" s="190" customFormat="1" x14ac:dyDescent="0.25">
      <c r="A426" s="189"/>
      <c r="B426" s="188" t="s">
        <v>1492</v>
      </c>
      <c r="C426" s="175" t="s">
        <v>356</v>
      </c>
      <c r="D426" s="180" t="s">
        <v>355</v>
      </c>
      <c r="E426" s="222" t="s">
        <v>1491</v>
      </c>
      <c r="F426" s="186" t="s">
        <v>665</v>
      </c>
      <c r="G426" s="185">
        <v>173.13</v>
      </c>
      <c r="H426" s="185">
        <f t="shared" si="26"/>
        <v>814</v>
      </c>
      <c r="I426" s="184" t="s">
        <v>1216</v>
      </c>
      <c r="J426" s="183" t="s">
        <v>227</v>
      </c>
      <c r="K426" s="183" t="s">
        <v>3</v>
      </c>
      <c r="L426" s="221">
        <v>8531103000</v>
      </c>
      <c r="M426" s="183" t="s">
        <v>610</v>
      </c>
      <c r="N426" s="221">
        <v>5</v>
      </c>
      <c r="O426" s="221" t="s">
        <v>1490</v>
      </c>
      <c r="P426" s="220" t="s">
        <v>1489</v>
      </c>
      <c r="Q426" s="183"/>
      <c r="R426" s="219"/>
      <c r="S426" s="229">
        <v>8717332311385</v>
      </c>
    </row>
    <row r="427" spans="1:19" s="190" customFormat="1" ht="16.8" x14ac:dyDescent="0.25">
      <c r="A427" s="189"/>
      <c r="B427" s="188" t="s">
        <v>1488</v>
      </c>
      <c r="C427" s="175" t="s">
        <v>1487</v>
      </c>
      <c r="D427" s="180" t="s">
        <v>1486</v>
      </c>
      <c r="E427" s="222" t="s">
        <v>1485</v>
      </c>
      <c r="F427" s="186" t="s">
        <v>665</v>
      </c>
      <c r="G427" s="185">
        <v>570.24</v>
      </c>
      <c r="H427" s="185">
        <f t="shared" si="26"/>
        <v>2682</v>
      </c>
      <c r="I427" s="184" t="s">
        <v>1216</v>
      </c>
      <c r="J427" s="183" t="s">
        <v>227</v>
      </c>
      <c r="K427" s="183" t="s">
        <v>3</v>
      </c>
      <c r="L427" s="221">
        <v>8531900000</v>
      </c>
      <c r="M427" s="183" t="s">
        <v>650</v>
      </c>
      <c r="N427" s="221">
        <v>6</v>
      </c>
      <c r="O427" s="221" t="s">
        <v>1484</v>
      </c>
      <c r="P427" s="220"/>
      <c r="Q427" s="183" t="s">
        <v>1305</v>
      </c>
      <c r="R427" s="219"/>
      <c r="S427" s="229">
        <v>8717332019199</v>
      </c>
    </row>
    <row r="428" spans="1:19" s="190" customFormat="1" ht="16.8" x14ac:dyDescent="0.25">
      <c r="A428" s="189"/>
      <c r="B428" s="188" t="s">
        <v>1483</v>
      </c>
      <c r="C428" s="175" t="s">
        <v>1482</v>
      </c>
      <c r="D428" s="180" t="s">
        <v>1481</v>
      </c>
      <c r="E428" s="222" t="s">
        <v>1480</v>
      </c>
      <c r="F428" s="186" t="s">
        <v>665</v>
      </c>
      <c r="G428" s="185">
        <v>609.30999999999995</v>
      </c>
      <c r="H428" s="185">
        <f t="shared" si="26"/>
        <v>2866</v>
      </c>
      <c r="I428" s="184" t="s">
        <v>1216</v>
      </c>
      <c r="J428" s="183" t="s">
        <v>227</v>
      </c>
      <c r="K428" s="253" t="s">
        <v>227</v>
      </c>
      <c r="L428" s="221">
        <v>8531900000</v>
      </c>
      <c r="M428" s="183" t="s">
        <v>650</v>
      </c>
      <c r="N428" s="221">
        <v>1</v>
      </c>
      <c r="O428" s="221" t="s">
        <v>1479</v>
      </c>
      <c r="P428" s="220"/>
      <c r="Q428" s="183" t="s">
        <v>1305</v>
      </c>
      <c r="R428" s="219"/>
      <c r="S428" s="229">
        <v>8717332019205</v>
      </c>
    </row>
    <row r="429" spans="1:19" s="190" customFormat="1" x14ac:dyDescent="0.25">
      <c r="A429" s="189"/>
      <c r="B429" s="188" t="s">
        <v>1478</v>
      </c>
      <c r="C429" s="188" t="s">
        <v>315</v>
      </c>
      <c r="D429" s="252" t="s">
        <v>314</v>
      </c>
      <c r="E429" s="188" t="s">
        <v>1477</v>
      </c>
      <c r="F429" s="186" t="s">
        <v>665</v>
      </c>
      <c r="G429" s="185">
        <v>64.37</v>
      </c>
      <c r="H429" s="185">
        <f t="shared" si="26"/>
        <v>303</v>
      </c>
      <c r="I429" s="184" t="s">
        <v>1216</v>
      </c>
      <c r="J429" s="253" t="s">
        <v>227</v>
      </c>
      <c r="K429" s="249" t="s">
        <v>3</v>
      </c>
      <c r="L429" s="221">
        <v>8531103000</v>
      </c>
      <c r="M429" s="249" t="s">
        <v>610</v>
      </c>
      <c r="N429" s="249">
        <v>161</v>
      </c>
      <c r="O429" s="249" t="s">
        <v>1476</v>
      </c>
      <c r="P429" s="250"/>
      <c r="Q429" s="249"/>
      <c r="R429" s="219"/>
      <c r="S429" s="229">
        <v>8717332494477</v>
      </c>
    </row>
    <row r="430" spans="1:19" s="190" customFormat="1" x14ac:dyDescent="0.25">
      <c r="A430" s="189"/>
      <c r="B430" s="188" t="s">
        <v>1475</v>
      </c>
      <c r="C430" s="188" t="s">
        <v>318</v>
      </c>
      <c r="D430" s="252" t="s">
        <v>317</v>
      </c>
      <c r="E430" s="188" t="s">
        <v>1474</v>
      </c>
      <c r="F430" s="186" t="s">
        <v>665</v>
      </c>
      <c r="G430" s="185">
        <v>60.37</v>
      </c>
      <c r="H430" s="185">
        <f t="shared" si="26"/>
        <v>284</v>
      </c>
      <c r="I430" s="184" t="s">
        <v>1216</v>
      </c>
      <c r="J430" s="253" t="s">
        <v>227</v>
      </c>
      <c r="K430" s="249" t="s">
        <v>3</v>
      </c>
      <c r="L430" s="221">
        <v>8531103000</v>
      </c>
      <c r="M430" s="249" t="s">
        <v>610</v>
      </c>
      <c r="N430" s="249">
        <v>31</v>
      </c>
      <c r="O430" s="249" t="s">
        <v>1468</v>
      </c>
      <c r="P430" s="250"/>
      <c r="Q430" s="249"/>
      <c r="R430" s="219"/>
      <c r="S430" s="229">
        <v>8717332494484</v>
      </c>
    </row>
    <row r="431" spans="1:19" s="190" customFormat="1" x14ac:dyDescent="0.25">
      <c r="A431" s="189"/>
      <c r="B431" s="188" t="s">
        <v>1473</v>
      </c>
      <c r="C431" s="188" t="s">
        <v>321</v>
      </c>
      <c r="D431" s="252" t="s">
        <v>320</v>
      </c>
      <c r="E431" s="188" t="s">
        <v>1472</v>
      </c>
      <c r="F431" s="186" t="s">
        <v>665</v>
      </c>
      <c r="G431" s="185">
        <v>64.37</v>
      </c>
      <c r="H431" s="185">
        <f t="shared" si="26"/>
        <v>303</v>
      </c>
      <c r="I431" s="184" t="s">
        <v>1216</v>
      </c>
      <c r="J431" s="253" t="s">
        <v>227</v>
      </c>
      <c r="K431" s="249" t="s">
        <v>3</v>
      </c>
      <c r="L431" s="221">
        <v>8531103000</v>
      </c>
      <c r="M431" s="249" t="s">
        <v>610</v>
      </c>
      <c r="N431" s="249">
        <v>61</v>
      </c>
      <c r="O431" s="249" t="s">
        <v>1471</v>
      </c>
      <c r="P431" s="250"/>
      <c r="Q431" s="249"/>
      <c r="R431" s="219"/>
      <c r="S431" s="229">
        <v>8717332494491</v>
      </c>
    </row>
    <row r="432" spans="1:19" s="190" customFormat="1" x14ac:dyDescent="0.25">
      <c r="A432" s="189"/>
      <c r="B432" s="188" t="s">
        <v>1470</v>
      </c>
      <c r="C432" s="188" t="s">
        <v>324</v>
      </c>
      <c r="D432" s="252" t="s">
        <v>323</v>
      </c>
      <c r="E432" s="188" t="s">
        <v>1469</v>
      </c>
      <c r="F432" s="186" t="s">
        <v>665</v>
      </c>
      <c r="G432" s="185">
        <v>60.37</v>
      </c>
      <c r="H432" s="185">
        <f t="shared" si="26"/>
        <v>284</v>
      </c>
      <c r="I432" s="184" t="s">
        <v>1216</v>
      </c>
      <c r="J432" s="253" t="s">
        <v>227</v>
      </c>
      <c r="K432" s="249" t="s">
        <v>3</v>
      </c>
      <c r="L432" s="221">
        <v>8531103000</v>
      </c>
      <c r="M432" s="249" t="s">
        <v>610</v>
      </c>
      <c r="N432" s="249">
        <v>73</v>
      </c>
      <c r="O432" s="249" t="s">
        <v>1468</v>
      </c>
      <c r="P432" s="250"/>
      <c r="Q432" s="249"/>
      <c r="R432" s="219"/>
      <c r="S432" s="229">
        <v>8717332494507</v>
      </c>
    </row>
    <row r="433" spans="1:19" s="190" customFormat="1" x14ac:dyDescent="0.25">
      <c r="A433" s="189"/>
      <c r="B433" s="188" t="s">
        <v>1467</v>
      </c>
      <c r="C433" s="188" t="s">
        <v>1466</v>
      </c>
      <c r="D433" s="252" t="s">
        <v>326</v>
      </c>
      <c r="E433" s="188" t="s">
        <v>1465</v>
      </c>
      <c r="F433" s="186" t="s">
        <v>665</v>
      </c>
      <c r="G433" s="185">
        <v>138.51</v>
      </c>
      <c r="H433" s="185">
        <f t="shared" si="26"/>
        <v>652</v>
      </c>
      <c r="I433" s="184" t="s">
        <v>1216</v>
      </c>
      <c r="J433" s="253" t="s">
        <v>227</v>
      </c>
      <c r="K433" s="249" t="s">
        <v>3</v>
      </c>
      <c r="L433" s="221">
        <v>8531103000</v>
      </c>
      <c r="M433" s="249" t="s">
        <v>610</v>
      </c>
      <c r="N433" s="249">
        <v>73</v>
      </c>
      <c r="O433" s="249" t="s">
        <v>1464</v>
      </c>
      <c r="P433" s="250"/>
      <c r="Q433" s="249"/>
      <c r="R433" s="219"/>
      <c r="S433" s="229">
        <v>8717332494514</v>
      </c>
    </row>
    <row r="434" spans="1:19" s="190" customFormat="1" x14ac:dyDescent="0.25">
      <c r="A434" s="189"/>
      <c r="B434" s="188" t="s">
        <v>1463</v>
      </c>
      <c r="C434" s="175" t="s">
        <v>1029</v>
      </c>
      <c r="D434" s="180" t="s">
        <v>1027</v>
      </c>
      <c r="E434" s="222" t="s">
        <v>1462</v>
      </c>
      <c r="F434" s="186" t="s">
        <v>665</v>
      </c>
      <c r="G434" s="185">
        <v>563.25</v>
      </c>
      <c r="H434" s="185">
        <f t="shared" si="26"/>
        <v>2650</v>
      </c>
      <c r="I434" s="184" t="s">
        <v>1216</v>
      </c>
      <c r="J434" s="183" t="s">
        <v>227</v>
      </c>
      <c r="K434" s="183" t="s">
        <v>3</v>
      </c>
      <c r="L434" s="221">
        <v>85318070</v>
      </c>
      <c r="M434" s="249" t="s">
        <v>650</v>
      </c>
      <c r="N434" s="221">
        <v>0</v>
      </c>
      <c r="O434" s="221" t="s">
        <v>1461</v>
      </c>
      <c r="P434" s="248"/>
      <c r="Q434" s="183"/>
      <c r="R434" s="219"/>
      <c r="S434" s="229">
        <v>4060039128270</v>
      </c>
    </row>
    <row r="435" spans="1:19" s="190" customFormat="1" x14ac:dyDescent="0.25">
      <c r="A435" s="255"/>
      <c r="B435" s="188" t="s">
        <v>1460</v>
      </c>
      <c r="C435" s="188" t="s">
        <v>1030</v>
      </c>
      <c r="D435" s="252" t="s">
        <v>1028</v>
      </c>
      <c r="E435" s="188" t="s">
        <v>1459</v>
      </c>
      <c r="F435" s="186" t="s">
        <v>665</v>
      </c>
      <c r="G435" s="185">
        <v>338.36</v>
      </c>
      <c r="H435" s="185">
        <f t="shared" si="26"/>
        <v>1592</v>
      </c>
      <c r="I435" s="184" t="s">
        <v>1216</v>
      </c>
      <c r="J435" s="253" t="s">
        <v>227</v>
      </c>
      <c r="K435" s="249" t="s">
        <v>3</v>
      </c>
      <c r="L435" s="221">
        <v>85318070</v>
      </c>
      <c r="M435" s="249" t="s">
        <v>650</v>
      </c>
      <c r="N435" s="249">
        <v>1</v>
      </c>
      <c r="O435" s="249" t="s">
        <v>1458</v>
      </c>
      <c r="P435" s="250"/>
      <c r="Q435" s="249"/>
      <c r="R435" s="219"/>
      <c r="S435" s="229">
        <v>4060039128287</v>
      </c>
    </row>
    <row r="436" spans="1:19" s="190" customFormat="1" x14ac:dyDescent="0.25">
      <c r="A436" s="255"/>
      <c r="B436" s="188"/>
      <c r="C436" s="188" t="s">
        <v>1457</v>
      </c>
      <c r="D436" s="252" t="s">
        <v>1456</v>
      </c>
      <c r="E436" s="188" t="s">
        <v>1455</v>
      </c>
      <c r="F436" s="186" t="s">
        <v>665</v>
      </c>
      <c r="G436" s="185">
        <v>4031.55</v>
      </c>
      <c r="H436" s="185">
        <f t="shared" si="26"/>
        <v>18964</v>
      </c>
      <c r="I436" s="184" t="s">
        <v>1216</v>
      </c>
      <c r="J436" s="253" t="s">
        <v>227</v>
      </c>
      <c r="K436" s="249" t="s">
        <v>3</v>
      </c>
      <c r="L436" s="221">
        <v>85311030</v>
      </c>
      <c r="M436" s="249" t="s">
        <v>1454</v>
      </c>
      <c r="N436" s="249"/>
      <c r="O436" s="254" t="s">
        <v>1453</v>
      </c>
      <c r="P436" s="250"/>
      <c r="Q436" s="249"/>
      <c r="R436" s="219"/>
      <c r="S436" s="229">
        <v>4060039201850</v>
      </c>
    </row>
    <row r="437" spans="1:19" s="190" customFormat="1" x14ac:dyDescent="0.25">
      <c r="A437" s="189"/>
      <c r="B437" s="200" t="s">
        <v>1452</v>
      </c>
      <c r="C437" s="198"/>
      <c r="D437" s="199" t="s">
        <v>1206</v>
      </c>
      <c r="E437" s="198"/>
      <c r="F437" s="197"/>
      <c r="G437" s="196"/>
      <c r="H437" s="196"/>
      <c r="I437" s="195" t="s">
        <v>1206</v>
      </c>
      <c r="J437" s="193"/>
      <c r="K437" s="193"/>
      <c r="L437" s="193"/>
      <c r="M437" s="193"/>
      <c r="N437" s="193" t="s">
        <v>1206</v>
      </c>
      <c r="O437" s="193" t="s">
        <v>1206</v>
      </c>
      <c r="P437" s="194"/>
      <c r="Q437" s="237"/>
      <c r="R437" s="192"/>
      <c r="S437" s="191"/>
    </row>
    <row r="438" spans="1:19" s="190" customFormat="1" x14ac:dyDescent="0.25">
      <c r="A438" s="189"/>
      <c r="B438" s="188" t="s">
        <v>1451</v>
      </c>
      <c r="C438" s="175" t="s">
        <v>1450</v>
      </c>
      <c r="D438" s="252" t="s">
        <v>1449</v>
      </c>
      <c r="E438" s="251" t="s">
        <v>1448</v>
      </c>
      <c r="F438" s="186" t="s">
        <v>665</v>
      </c>
      <c r="G438" s="185">
        <v>109.37</v>
      </c>
      <c r="H438" s="185">
        <f t="shared" ref="H438:H459" si="27">ROUND(ROUND(G438*4.704,2),0)</f>
        <v>514</v>
      </c>
      <c r="I438" s="184" t="s">
        <v>1216</v>
      </c>
      <c r="J438" s="183" t="s">
        <v>227</v>
      </c>
      <c r="K438" s="183" t="s">
        <v>3</v>
      </c>
      <c r="L438" s="221">
        <v>8531103000</v>
      </c>
      <c r="M438" s="249" t="s">
        <v>610</v>
      </c>
      <c r="N438" s="221">
        <v>45</v>
      </c>
      <c r="O438" s="221" t="s">
        <v>1409</v>
      </c>
      <c r="P438" s="220"/>
      <c r="Q438" s="183"/>
      <c r="R438" s="219"/>
      <c r="S438" s="229">
        <v>8717332925155</v>
      </c>
    </row>
    <row r="439" spans="1:19" s="190" customFormat="1" x14ac:dyDescent="0.25">
      <c r="A439" s="189"/>
      <c r="B439" s="188" t="s">
        <v>1447</v>
      </c>
      <c r="C439" s="175" t="s">
        <v>1446</v>
      </c>
      <c r="D439" s="252" t="s">
        <v>1445</v>
      </c>
      <c r="E439" s="251" t="s">
        <v>1444</v>
      </c>
      <c r="F439" s="186" t="s">
        <v>665</v>
      </c>
      <c r="G439" s="185">
        <v>109.37</v>
      </c>
      <c r="H439" s="185">
        <f t="shared" si="27"/>
        <v>514</v>
      </c>
      <c r="I439" s="184" t="s">
        <v>1216</v>
      </c>
      <c r="J439" s="183" t="s">
        <v>227</v>
      </c>
      <c r="K439" s="183" t="s">
        <v>3</v>
      </c>
      <c r="L439" s="221">
        <v>8531103000</v>
      </c>
      <c r="M439" s="249" t="s">
        <v>610</v>
      </c>
      <c r="N439" s="221">
        <v>52</v>
      </c>
      <c r="O439" s="221" t="s">
        <v>1409</v>
      </c>
      <c r="P439" s="220"/>
      <c r="Q439" s="183"/>
      <c r="R439" s="219"/>
      <c r="S439" s="229">
        <v>8717332925162</v>
      </c>
    </row>
    <row r="440" spans="1:19" s="190" customFormat="1" x14ac:dyDescent="0.25">
      <c r="A440" s="189"/>
      <c r="B440" s="188" t="s">
        <v>1443</v>
      </c>
      <c r="C440" s="175" t="s">
        <v>1442</v>
      </c>
      <c r="D440" s="252" t="s">
        <v>1441</v>
      </c>
      <c r="E440" s="251" t="s">
        <v>1440</v>
      </c>
      <c r="F440" s="186" t="s">
        <v>665</v>
      </c>
      <c r="G440" s="185">
        <v>109.37</v>
      </c>
      <c r="H440" s="185">
        <f t="shared" si="27"/>
        <v>514</v>
      </c>
      <c r="I440" s="184" t="s">
        <v>1216</v>
      </c>
      <c r="J440" s="183" t="s">
        <v>227</v>
      </c>
      <c r="K440" s="253" t="s">
        <v>227</v>
      </c>
      <c r="L440" s="221">
        <v>8531103000</v>
      </c>
      <c r="M440" s="249" t="s">
        <v>610</v>
      </c>
      <c r="N440" s="221">
        <v>0</v>
      </c>
      <c r="O440" s="221" t="s">
        <v>1406</v>
      </c>
      <c r="P440" s="220"/>
      <c r="Q440" s="183"/>
      <c r="R440" s="219"/>
      <c r="S440" s="229">
        <v>8717332925179</v>
      </c>
    </row>
    <row r="441" spans="1:19" s="190" customFormat="1" x14ac:dyDescent="0.25">
      <c r="A441" s="189"/>
      <c r="B441" s="188" t="s">
        <v>1439</v>
      </c>
      <c r="C441" s="175" t="s">
        <v>1438</v>
      </c>
      <c r="D441" s="252" t="s">
        <v>1437</v>
      </c>
      <c r="E441" s="251" t="s">
        <v>1436</v>
      </c>
      <c r="F441" s="186" t="s">
        <v>665</v>
      </c>
      <c r="G441" s="185">
        <v>109.37</v>
      </c>
      <c r="H441" s="185">
        <f t="shared" si="27"/>
        <v>514</v>
      </c>
      <c r="I441" s="184" t="s">
        <v>1216</v>
      </c>
      <c r="J441" s="183" t="s">
        <v>227</v>
      </c>
      <c r="K441" s="183" t="s">
        <v>3</v>
      </c>
      <c r="L441" s="221">
        <v>8531103000</v>
      </c>
      <c r="M441" s="249" t="s">
        <v>610</v>
      </c>
      <c r="N441" s="221">
        <v>19</v>
      </c>
      <c r="O441" s="221" t="s">
        <v>1406</v>
      </c>
      <c r="P441" s="220"/>
      <c r="Q441" s="183"/>
      <c r="R441" s="219"/>
      <c r="S441" s="229">
        <v>8717332925186</v>
      </c>
    </row>
    <row r="442" spans="1:19" s="190" customFormat="1" x14ac:dyDescent="0.25">
      <c r="A442" s="189"/>
      <c r="B442" s="188" t="s">
        <v>1435</v>
      </c>
      <c r="C442" s="175" t="s">
        <v>1434</v>
      </c>
      <c r="D442" s="252" t="s">
        <v>1433</v>
      </c>
      <c r="E442" s="251" t="s">
        <v>1432</v>
      </c>
      <c r="F442" s="186" t="s">
        <v>665</v>
      </c>
      <c r="G442" s="185">
        <v>109.37</v>
      </c>
      <c r="H442" s="185">
        <f t="shared" si="27"/>
        <v>514</v>
      </c>
      <c r="I442" s="184" t="s">
        <v>1216</v>
      </c>
      <c r="J442" s="183" t="s">
        <v>227</v>
      </c>
      <c r="K442" s="183" t="s">
        <v>3</v>
      </c>
      <c r="L442" s="221">
        <v>8531103000</v>
      </c>
      <c r="M442" s="249" t="s">
        <v>610</v>
      </c>
      <c r="N442" s="221">
        <v>7</v>
      </c>
      <c r="O442" s="221" t="s">
        <v>1409</v>
      </c>
      <c r="P442" s="220"/>
      <c r="Q442" s="183"/>
      <c r="R442" s="219"/>
      <c r="S442" s="229">
        <v>8717332925193</v>
      </c>
    </row>
    <row r="443" spans="1:19" s="190" customFormat="1" x14ac:dyDescent="0.25">
      <c r="A443" s="189"/>
      <c r="B443" s="188" t="s">
        <v>1431</v>
      </c>
      <c r="C443" s="175" t="s">
        <v>1430</v>
      </c>
      <c r="D443" s="252" t="s">
        <v>1429</v>
      </c>
      <c r="E443" s="251" t="s">
        <v>1428</v>
      </c>
      <c r="F443" s="186" t="s">
        <v>665</v>
      </c>
      <c r="G443" s="185">
        <v>109.37</v>
      </c>
      <c r="H443" s="185">
        <f t="shared" si="27"/>
        <v>514</v>
      </c>
      <c r="I443" s="184" t="s">
        <v>1216</v>
      </c>
      <c r="J443" s="183" t="s">
        <v>227</v>
      </c>
      <c r="K443" s="183" t="s">
        <v>3</v>
      </c>
      <c r="L443" s="221">
        <v>8531103000</v>
      </c>
      <c r="M443" s="249" t="s">
        <v>610</v>
      </c>
      <c r="N443" s="221">
        <v>4</v>
      </c>
      <c r="O443" s="221" t="s">
        <v>1409</v>
      </c>
      <c r="P443" s="220"/>
      <c r="Q443" s="183"/>
      <c r="R443" s="219"/>
      <c r="S443" s="229">
        <v>8717332925209</v>
      </c>
    </row>
    <row r="444" spans="1:19" s="190" customFormat="1" x14ac:dyDescent="0.25">
      <c r="A444" s="189"/>
      <c r="B444" s="188" t="s">
        <v>1427</v>
      </c>
      <c r="C444" s="175" t="s">
        <v>1426</v>
      </c>
      <c r="D444" s="252" t="s">
        <v>1425</v>
      </c>
      <c r="E444" s="251" t="s">
        <v>1424</v>
      </c>
      <c r="F444" s="186" t="s">
        <v>665</v>
      </c>
      <c r="G444" s="185">
        <v>109.37</v>
      </c>
      <c r="H444" s="185">
        <f t="shared" si="27"/>
        <v>514</v>
      </c>
      <c r="I444" s="184" t="s">
        <v>1216</v>
      </c>
      <c r="J444" s="183" t="s">
        <v>227</v>
      </c>
      <c r="K444" s="183" t="s">
        <v>3</v>
      </c>
      <c r="L444" s="221">
        <v>8531103000</v>
      </c>
      <c r="M444" s="249" t="s">
        <v>610</v>
      </c>
      <c r="N444" s="221">
        <v>10</v>
      </c>
      <c r="O444" s="221" t="s">
        <v>1406</v>
      </c>
      <c r="P444" s="220"/>
      <c r="Q444" s="183"/>
      <c r="R444" s="219"/>
      <c r="S444" s="229">
        <v>8717332925216</v>
      </c>
    </row>
    <row r="445" spans="1:19" s="190" customFormat="1" x14ac:dyDescent="0.25">
      <c r="A445" s="189"/>
      <c r="B445" s="188" t="s">
        <v>1423</v>
      </c>
      <c r="C445" s="175" t="s">
        <v>1422</v>
      </c>
      <c r="D445" s="252" t="s">
        <v>1421</v>
      </c>
      <c r="E445" s="251" t="s">
        <v>1420</v>
      </c>
      <c r="F445" s="186" t="s">
        <v>665</v>
      </c>
      <c r="G445" s="185">
        <v>109.37</v>
      </c>
      <c r="H445" s="185">
        <f t="shared" si="27"/>
        <v>514</v>
      </c>
      <c r="I445" s="184" t="s">
        <v>1216</v>
      </c>
      <c r="J445" s="183" t="s">
        <v>227</v>
      </c>
      <c r="K445" s="183" t="s">
        <v>3</v>
      </c>
      <c r="L445" s="221">
        <v>8531103000</v>
      </c>
      <c r="M445" s="249" t="s">
        <v>610</v>
      </c>
      <c r="N445" s="221">
        <v>13</v>
      </c>
      <c r="O445" s="221" t="s">
        <v>1406</v>
      </c>
      <c r="P445" s="220"/>
      <c r="Q445" s="183"/>
      <c r="R445" s="219"/>
      <c r="S445" s="229">
        <v>8717332925223</v>
      </c>
    </row>
    <row r="446" spans="1:19" s="190" customFormat="1" x14ac:dyDescent="0.25">
      <c r="A446" s="189"/>
      <c r="B446" s="188" t="s">
        <v>1419</v>
      </c>
      <c r="C446" s="175" t="s">
        <v>1418</v>
      </c>
      <c r="D446" s="252" t="s">
        <v>1417</v>
      </c>
      <c r="E446" s="251" t="s">
        <v>1416</v>
      </c>
      <c r="F446" s="186" t="s">
        <v>665</v>
      </c>
      <c r="G446" s="185">
        <v>109.37</v>
      </c>
      <c r="H446" s="185">
        <f t="shared" si="27"/>
        <v>514</v>
      </c>
      <c r="I446" s="184" t="s">
        <v>1216</v>
      </c>
      <c r="J446" s="183" t="s">
        <v>227</v>
      </c>
      <c r="K446" s="183" t="s">
        <v>3</v>
      </c>
      <c r="L446" s="221">
        <v>8531103000</v>
      </c>
      <c r="M446" s="249" t="s">
        <v>610</v>
      </c>
      <c r="N446" s="221">
        <v>20</v>
      </c>
      <c r="O446" s="221" t="s">
        <v>1409</v>
      </c>
      <c r="P446" s="220"/>
      <c r="Q446" s="183"/>
      <c r="R446" s="219"/>
      <c r="S446" s="229">
        <v>8717332925230</v>
      </c>
    </row>
    <row r="447" spans="1:19" s="190" customFormat="1" x14ac:dyDescent="0.25">
      <c r="A447" s="189"/>
      <c r="B447" s="188" t="s">
        <v>1415</v>
      </c>
      <c r="C447" s="175" t="s">
        <v>366</v>
      </c>
      <c r="D447" s="252" t="s">
        <v>365</v>
      </c>
      <c r="E447" s="251" t="s">
        <v>1414</v>
      </c>
      <c r="F447" s="186" t="s">
        <v>665</v>
      </c>
      <c r="G447" s="185">
        <v>109.37</v>
      </c>
      <c r="H447" s="185">
        <f t="shared" si="27"/>
        <v>514</v>
      </c>
      <c r="I447" s="184" t="s">
        <v>1216</v>
      </c>
      <c r="J447" s="183" t="s">
        <v>227</v>
      </c>
      <c r="K447" s="183" t="s">
        <v>3</v>
      </c>
      <c r="L447" s="221">
        <v>8531103000</v>
      </c>
      <c r="M447" s="249" t="s">
        <v>610</v>
      </c>
      <c r="N447" s="221">
        <v>20</v>
      </c>
      <c r="O447" s="221" t="s">
        <v>1409</v>
      </c>
      <c r="P447" s="220"/>
      <c r="Q447" s="183"/>
      <c r="R447" s="219"/>
      <c r="S447" s="229">
        <v>8717332925247</v>
      </c>
    </row>
    <row r="448" spans="1:19" s="190" customFormat="1" x14ac:dyDescent="0.25">
      <c r="A448" s="189"/>
      <c r="B448" s="188" t="s">
        <v>1413</v>
      </c>
      <c r="C448" s="175" t="s">
        <v>1412</v>
      </c>
      <c r="D448" s="252" t="s">
        <v>1411</v>
      </c>
      <c r="E448" s="251" t="s">
        <v>1410</v>
      </c>
      <c r="F448" s="186" t="s">
        <v>665</v>
      </c>
      <c r="G448" s="185">
        <v>109.37</v>
      </c>
      <c r="H448" s="185">
        <f t="shared" si="27"/>
        <v>514</v>
      </c>
      <c r="I448" s="184" t="s">
        <v>1216</v>
      </c>
      <c r="J448" s="183" t="s">
        <v>227</v>
      </c>
      <c r="K448" s="183" t="s">
        <v>3</v>
      </c>
      <c r="L448" s="221">
        <v>8531103000</v>
      </c>
      <c r="M448" s="249" t="s">
        <v>610</v>
      </c>
      <c r="N448" s="221">
        <v>12</v>
      </c>
      <c r="O448" s="221" t="s">
        <v>1409</v>
      </c>
      <c r="P448" s="220"/>
      <c r="Q448" s="183"/>
      <c r="R448" s="219"/>
      <c r="S448" s="229">
        <v>8717332925254</v>
      </c>
    </row>
    <row r="449" spans="1:19" s="190" customFormat="1" x14ac:dyDescent="0.25">
      <c r="A449" s="189"/>
      <c r="B449" s="188" t="s">
        <v>1408</v>
      </c>
      <c r="C449" s="175" t="s">
        <v>369</v>
      </c>
      <c r="D449" s="252" t="s">
        <v>368</v>
      </c>
      <c r="E449" s="251" t="s">
        <v>1407</v>
      </c>
      <c r="F449" s="186" t="s">
        <v>665</v>
      </c>
      <c r="G449" s="185">
        <v>109.37</v>
      </c>
      <c r="H449" s="185">
        <f t="shared" si="27"/>
        <v>514</v>
      </c>
      <c r="I449" s="184" t="s">
        <v>1216</v>
      </c>
      <c r="J449" s="183" t="s">
        <v>227</v>
      </c>
      <c r="K449" s="183" t="s">
        <v>3</v>
      </c>
      <c r="L449" s="221">
        <v>8531103000</v>
      </c>
      <c r="M449" s="249" t="s">
        <v>610</v>
      </c>
      <c r="N449" s="221">
        <v>61</v>
      </c>
      <c r="O449" s="221" t="s">
        <v>1406</v>
      </c>
      <c r="P449" s="220"/>
      <c r="Q449" s="183"/>
      <c r="R449" s="219"/>
      <c r="S449" s="229">
        <v>8717332925261</v>
      </c>
    </row>
    <row r="450" spans="1:19" s="190" customFormat="1" x14ac:dyDescent="0.25">
      <c r="A450" s="189"/>
      <c r="B450" s="188" t="s">
        <v>1405</v>
      </c>
      <c r="C450" s="175" t="s">
        <v>1404</v>
      </c>
      <c r="D450" s="180" t="s">
        <v>1403</v>
      </c>
      <c r="E450" s="222" t="s">
        <v>1402</v>
      </c>
      <c r="F450" s="186" t="s">
        <v>665</v>
      </c>
      <c r="G450" s="185">
        <v>242.22</v>
      </c>
      <c r="H450" s="185">
        <f t="shared" si="27"/>
        <v>1139</v>
      </c>
      <c r="I450" s="184" t="s">
        <v>1216</v>
      </c>
      <c r="J450" s="183" t="s">
        <v>227</v>
      </c>
      <c r="K450" s="183" t="s">
        <v>3</v>
      </c>
      <c r="L450" s="221">
        <v>85318070</v>
      </c>
      <c r="M450" s="183" t="s">
        <v>650</v>
      </c>
      <c r="N450" s="221">
        <v>1</v>
      </c>
      <c r="O450" s="221" t="s">
        <v>1401</v>
      </c>
      <c r="P450" s="220"/>
      <c r="Q450" s="183"/>
      <c r="R450" s="219"/>
      <c r="S450" s="229">
        <v>8717332402854</v>
      </c>
    </row>
    <row r="451" spans="1:19" s="190" customFormat="1" x14ac:dyDescent="0.25">
      <c r="A451" s="189"/>
      <c r="B451" s="188" t="s">
        <v>1400</v>
      </c>
      <c r="C451" s="175" t="s">
        <v>1399</v>
      </c>
      <c r="D451" s="180" t="s">
        <v>1398</v>
      </c>
      <c r="E451" s="222" t="s">
        <v>1397</v>
      </c>
      <c r="F451" s="186" t="s">
        <v>665</v>
      </c>
      <c r="G451" s="185">
        <v>242.22</v>
      </c>
      <c r="H451" s="185">
        <f t="shared" si="27"/>
        <v>1139</v>
      </c>
      <c r="I451" s="184" t="s">
        <v>1216</v>
      </c>
      <c r="J451" s="183" t="s">
        <v>227</v>
      </c>
      <c r="K451" s="183" t="s">
        <v>3</v>
      </c>
      <c r="L451" s="221">
        <v>85318070</v>
      </c>
      <c r="M451" s="183" t="s">
        <v>650</v>
      </c>
      <c r="N451" s="221">
        <v>1</v>
      </c>
      <c r="O451" s="221" t="s">
        <v>1396</v>
      </c>
      <c r="P451" s="220"/>
      <c r="Q451" s="183"/>
      <c r="R451" s="219"/>
      <c r="S451" s="229">
        <v>8717332402861</v>
      </c>
    </row>
    <row r="452" spans="1:19" s="190" customFormat="1" x14ac:dyDescent="0.25">
      <c r="A452" s="189"/>
      <c r="B452" s="188" t="s">
        <v>1395</v>
      </c>
      <c r="C452" s="175" t="s">
        <v>360</v>
      </c>
      <c r="D452" s="180" t="s">
        <v>359</v>
      </c>
      <c r="E452" s="222" t="s">
        <v>1394</v>
      </c>
      <c r="F452" s="186" t="s">
        <v>665</v>
      </c>
      <c r="G452" s="185">
        <v>77.69</v>
      </c>
      <c r="H452" s="185">
        <f t="shared" si="27"/>
        <v>365</v>
      </c>
      <c r="I452" s="184" t="s">
        <v>1216</v>
      </c>
      <c r="J452" s="183" t="s">
        <v>227</v>
      </c>
      <c r="K452" s="183" t="s">
        <v>3</v>
      </c>
      <c r="L452" s="221">
        <v>8531103000</v>
      </c>
      <c r="M452" s="249" t="s">
        <v>610</v>
      </c>
      <c r="N452" s="221">
        <v>47</v>
      </c>
      <c r="O452" s="221" t="s">
        <v>1393</v>
      </c>
      <c r="P452" s="248"/>
      <c r="Q452" s="183"/>
      <c r="R452" s="219"/>
      <c r="S452" s="229">
        <v>8717332494521</v>
      </c>
    </row>
    <row r="453" spans="1:19" s="190" customFormat="1" x14ac:dyDescent="0.25">
      <c r="A453" s="189"/>
      <c r="B453" s="188" t="s">
        <v>1392</v>
      </c>
      <c r="C453" s="175" t="s">
        <v>1391</v>
      </c>
      <c r="D453" s="180" t="s">
        <v>1390</v>
      </c>
      <c r="E453" s="222" t="s">
        <v>1389</v>
      </c>
      <c r="F453" s="186" t="s">
        <v>665</v>
      </c>
      <c r="G453" s="185">
        <v>77.69</v>
      </c>
      <c r="H453" s="185">
        <f t="shared" si="27"/>
        <v>365</v>
      </c>
      <c r="I453" s="184" t="s">
        <v>1216</v>
      </c>
      <c r="J453" s="183" t="s">
        <v>227</v>
      </c>
      <c r="K453" s="183" t="s">
        <v>3</v>
      </c>
      <c r="L453" s="221">
        <v>8531103000</v>
      </c>
      <c r="M453" s="249" t="s">
        <v>610</v>
      </c>
      <c r="N453" s="221">
        <v>10</v>
      </c>
      <c r="O453" s="221" t="s">
        <v>1388</v>
      </c>
      <c r="P453" s="248"/>
      <c r="Q453" s="183"/>
      <c r="R453" s="219"/>
      <c r="S453" s="229">
        <v>8717332494538</v>
      </c>
    </row>
    <row r="454" spans="1:19" s="190" customFormat="1" x14ac:dyDescent="0.25">
      <c r="A454" s="189"/>
      <c r="B454" s="188" t="s">
        <v>1387</v>
      </c>
      <c r="C454" s="175" t="s">
        <v>363</v>
      </c>
      <c r="D454" s="180" t="s">
        <v>362</v>
      </c>
      <c r="E454" s="222" t="s">
        <v>1386</v>
      </c>
      <c r="F454" s="186" t="s">
        <v>665</v>
      </c>
      <c r="G454" s="185">
        <v>77.69</v>
      </c>
      <c r="H454" s="185">
        <f t="shared" si="27"/>
        <v>365</v>
      </c>
      <c r="I454" s="184" t="s">
        <v>1216</v>
      </c>
      <c r="J454" s="183" t="s">
        <v>227</v>
      </c>
      <c r="K454" s="183" t="s">
        <v>3</v>
      </c>
      <c r="L454" s="221">
        <v>8531103000</v>
      </c>
      <c r="M454" s="249" t="s">
        <v>610</v>
      </c>
      <c r="N454" s="221">
        <v>4</v>
      </c>
      <c r="O454" s="221" t="s">
        <v>1381</v>
      </c>
      <c r="P454" s="220"/>
      <c r="Q454" s="183"/>
      <c r="R454" s="219"/>
      <c r="S454" s="229">
        <v>8717332494545</v>
      </c>
    </row>
    <row r="455" spans="1:19" s="190" customFormat="1" x14ac:dyDescent="0.25">
      <c r="A455" s="189"/>
      <c r="B455" s="188" t="s">
        <v>1385</v>
      </c>
      <c r="C455" s="175" t="s">
        <v>1384</v>
      </c>
      <c r="D455" s="180" t="s">
        <v>1383</v>
      </c>
      <c r="E455" s="222" t="s">
        <v>1382</v>
      </c>
      <c r="F455" s="186" t="s">
        <v>665</v>
      </c>
      <c r="G455" s="185">
        <v>77.69</v>
      </c>
      <c r="H455" s="185">
        <f t="shared" si="27"/>
        <v>365</v>
      </c>
      <c r="I455" s="184" t="s">
        <v>1216</v>
      </c>
      <c r="J455" s="183" t="s">
        <v>227</v>
      </c>
      <c r="K455" s="183" t="s">
        <v>3</v>
      </c>
      <c r="L455" s="221">
        <v>8531103000</v>
      </c>
      <c r="M455" s="249" t="s">
        <v>610</v>
      </c>
      <c r="N455" s="221">
        <v>2</v>
      </c>
      <c r="O455" s="221" t="s">
        <v>1381</v>
      </c>
      <c r="P455" s="220"/>
      <c r="Q455" s="183"/>
      <c r="R455" s="219"/>
      <c r="S455" s="229">
        <v>8717332494552</v>
      </c>
    </row>
    <row r="456" spans="1:19" s="190" customFormat="1" x14ac:dyDescent="0.25">
      <c r="A456" s="189"/>
      <c r="B456" s="188" t="s">
        <v>1380</v>
      </c>
      <c r="C456" s="175" t="s">
        <v>373</v>
      </c>
      <c r="D456" s="180" t="s">
        <v>372</v>
      </c>
      <c r="E456" s="222" t="s">
        <v>1379</v>
      </c>
      <c r="F456" s="186" t="s">
        <v>665</v>
      </c>
      <c r="G456" s="185">
        <v>134.11000000000001</v>
      </c>
      <c r="H456" s="185">
        <f t="shared" si="27"/>
        <v>631</v>
      </c>
      <c r="I456" s="184" t="s">
        <v>1216</v>
      </c>
      <c r="J456" s="183" t="s">
        <v>227</v>
      </c>
      <c r="K456" s="183" t="s">
        <v>3</v>
      </c>
      <c r="L456" s="221">
        <v>8531900000</v>
      </c>
      <c r="M456" s="183" t="s">
        <v>610</v>
      </c>
      <c r="N456" s="221">
        <v>274</v>
      </c>
      <c r="O456" s="221" t="s">
        <v>1378</v>
      </c>
      <c r="P456" s="220"/>
      <c r="Q456" s="183"/>
      <c r="R456" s="219" t="s">
        <v>1377</v>
      </c>
      <c r="S456" s="229">
        <v>8717332282999</v>
      </c>
    </row>
    <row r="457" spans="1:19" s="190" customFormat="1" x14ac:dyDescent="0.25">
      <c r="A457" s="189"/>
      <c r="B457" s="188" t="s">
        <v>1376</v>
      </c>
      <c r="C457" s="188" t="s">
        <v>1375</v>
      </c>
      <c r="D457" s="180" t="s">
        <v>1374</v>
      </c>
      <c r="E457" s="187" t="s">
        <v>1373</v>
      </c>
      <c r="F457" s="186" t="s">
        <v>665</v>
      </c>
      <c r="G457" s="185">
        <v>62.33</v>
      </c>
      <c r="H457" s="185">
        <f t="shared" si="27"/>
        <v>293</v>
      </c>
      <c r="I457" s="184" t="s">
        <v>1216</v>
      </c>
      <c r="J457" s="183" t="s">
        <v>227</v>
      </c>
      <c r="K457" s="249" t="s">
        <v>3</v>
      </c>
      <c r="L457" s="221">
        <v>3926909790</v>
      </c>
      <c r="M457" s="249" t="s">
        <v>650</v>
      </c>
      <c r="N457" s="249">
        <v>1</v>
      </c>
      <c r="O457" s="249" t="s">
        <v>1372</v>
      </c>
      <c r="P457" s="250"/>
      <c r="Q457" s="249"/>
      <c r="R457" s="249"/>
      <c r="S457" s="229">
        <v>8717332457519</v>
      </c>
    </row>
    <row r="458" spans="1:19" s="190" customFormat="1" x14ac:dyDescent="0.25">
      <c r="A458" s="189"/>
      <c r="B458" s="188" t="s">
        <v>1371</v>
      </c>
      <c r="C458" s="175" t="s">
        <v>1040</v>
      </c>
      <c r="D458" s="180" t="s">
        <v>1039</v>
      </c>
      <c r="E458" s="222" t="s">
        <v>1370</v>
      </c>
      <c r="F458" s="186" t="s">
        <v>665</v>
      </c>
      <c r="G458" s="185">
        <v>519.16999999999996</v>
      </c>
      <c r="H458" s="185">
        <f t="shared" si="27"/>
        <v>2442</v>
      </c>
      <c r="I458" s="184" t="s">
        <v>1216</v>
      </c>
      <c r="J458" s="183" t="s">
        <v>227</v>
      </c>
      <c r="K458" s="183" t="s">
        <v>3</v>
      </c>
      <c r="L458" s="221">
        <v>85318070</v>
      </c>
      <c r="M458" s="249" t="s">
        <v>650</v>
      </c>
      <c r="N458" s="221">
        <v>0</v>
      </c>
      <c r="O458" s="221" t="s">
        <v>1365</v>
      </c>
      <c r="P458" s="248"/>
      <c r="Q458" s="183"/>
      <c r="R458" s="219"/>
      <c r="S458" s="229">
        <v>4060039128256</v>
      </c>
    </row>
    <row r="459" spans="1:19" s="190" customFormat="1" x14ac:dyDescent="0.25">
      <c r="A459" s="189"/>
      <c r="B459" s="188" t="s">
        <v>1369</v>
      </c>
      <c r="C459" s="175" t="s">
        <v>1368</v>
      </c>
      <c r="D459" s="180" t="s">
        <v>1367</v>
      </c>
      <c r="E459" s="222" t="s">
        <v>1366</v>
      </c>
      <c r="F459" s="186" t="s">
        <v>665</v>
      </c>
      <c r="G459" s="185">
        <v>519.16999999999996</v>
      </c>
      <c r="H459" s="185">
        <f t="shared" si="27"/>
        <v>2442</v>
      </c>
      <c r="I459" s="184" t="s">
        <v>1216</v>
      </c>
      <c r="J459" s="183" t="s">
        <v>227</v>
      </c>
      <c r="K459" s="183" t="s">
        <v>3</v>
      </c>
      <c r="L459" s="221">
        <v>85318070</v>
      </c>
      <c r="M459" s="249" t="s">
        <v>650</v>
      </c>
      <c r="N459" s="221">
        <v>3</v>
      </c>
      <c r="O459" s="221" t="s">
        <v>1365</v>
      </c>
      <c r="P459" s="248"/>
      <c r="Q459" s="183"/>
      <c r="R459" s="219"/>
      <c r="S459" s="229">
        <v>4060039128263</v>
      </c>
    </row>
    <row r="460" spans="1:19" s="190" customFormat="1" x14ac:dyDescent="0.25">
      <c r="A460" s="189"/>
      <c r="B460" s="200" t="s">
        <v>1364</v>
      </c>
      <c r="C460" s="198"/>
      <c r="D460" s="199"/>
      <c r="E460" s="198"/>
      <c r="F460" s="197"/>
      <c r="G460" s="196"/>
      <c r="H460" s="196"/>
      <c r="I460" s="195" t="s">
        <v>1206</v>
      </c>
      <c r="J460" s="193"/>
      <c r="K460" s="193"/>
      <c r="L460" s="193"/>
      <c r="M460" s="193"/>
      <c r="N460" s="193" t="s">
        <v>1206</v>
      </c>
      <c r="O460" s="193" t="s">
        <v>1206</v>
      </c>
      <c r="P460" s="194"/>
      <c r="Q460" s="237"/>
      <c r="R460" s="192"/>
      <c r="S460" s="191"/>
    </row>
    <row r="461" spans="1:19" s="190" customFormat="1" x14ac:dyDescent="0.25">
      <c r="A461" s="189"/>
      <c r="B461" s="188" t="s">
        <v>1363</v>
      </c>
      <c r="C461" s="175" t="s">
        <v>1362</v>
      </c>
      <c r="D461" s="180" t="s">
        <v>1361</v>
      </c>
      <c r="E461" s="222" t="s">
        <v>1360</v>
      </c>
      <c r="F461" s="186" t="s">
        <v>665</v>
      </c>
      <c r="G461" s="185">
        <v>159.1</v>
      </c>
      <c r="H461" s="185">
        <f>ROUND(ROUND(G461*4.704,2),0)</f>
        <v>748</v>
      </c>
      <c r="I461" s="184" t="s">
        <v>1216</v>
      </c>
      <c r="J461" s="183" t="s">
        <v>227</v>
      </c>
      <c r="K461" s="183" t="s">
        <v>3</v>
      </c>
      <c r="L461" s="221">
        <v>8531103000</v>
      </c>
      <c r="M461" s="249" t="s">
        <v>610</v>
      </c>
      <c r="N461" s="221">
        <v>24</v>
      </c>
      <c r="O461" s="221" t="s">
        <v>1349</v>
      </c>
      <c r="P461" s="248"/>
      <c r="Q461" s="183"/>
      <c r="R461" s="219"/>
      <c r="S461" s="229">
        <v>8717332925278</v>
      </c>
    </row>
    <row r="462" spans="1:19" s="190" customFormat="1" x14ac:dyDescent="0.25">
      <c r="A462" s="189"/>
      <c r="B462" s="188" t="s">
        <v>1359</v>
      </c>
      <c r="C462" s="175" t="s">
        <v>1358</v>
      </c>
      <c r="D462" s="180" t="s">
        <v>1357</v>
      </c>
      <c r="E462" s="222" t="s">
        <v>1356</v>
      </c>
      <c r="F462" s="186" t="s">
        <v>665</v>
      </c>
      <c r="G462" s="185">
        <v>159.1</v>
      </c>
      <c r="H462" s="185">
        <f>ROUND(ROUND(G462*4.704,2),0)</f>
        <v>748</v>
      </c>
      <c r="I462" s="184" t="s">
        <v>1216</v>
      </c>
      <c r="J462" s="183" t="s">
        <v>227</v>
      </c>
      <c r="K462" s="183" t="s">
        <v>3</v>
      </c>
      <c r="L462" s="221">
        <v>8531103000</v>
      </c>
      <c r="M462" s="249" t="s">
        <v>610</v>
      </c>
      <c r="N462" s="221">
        <v>25</v>
      </c>
      <c r="O462" s="221" t="s">
        <v>1349</v>
      </c>
      <c r="P462" s="248"/>
      <c r="Q462" s="183"/>
      <c r="R462" s="219"/>
      <c r="S462" s="229">
        <v>8717332925285</v>
      </c>
    </row>
    <row r="463" spans="1:19" s="190" customFormat="1" x14ac:dyDescent="0.25">
      <c r="A463" s="189"/>
      <c r="B463" s="188" t="s">
        <v>1355</v>
      </c>
      <c r="C463" s="175" t="s">
        <v>1354</v>
      </c>
      <c r="D463" s="180" t="s">
        <v>1353</v>
      </c>
      <c r="E463" s="222" t="s">
        <v>1352</v>
      </c>
      <c r="F463" s="186" t="s">
        <v>665</v>
      </c>
      <c r="G463" s="185">
        <v>159.1</v>
      </c>
      <c r="H463" s="185">
        <f>ROUND(ROUND(G463*4.704,2),0)</f>
        <v>748</v>
      </c>
      <c r="I463" s="184" t="s">
        <v>1216</v>
      </c>
      <c r="J463" s="183" t="s">
        <v>227</v>
      </c>
      <c r="K463" s="183" t="s">
        <v>3</v>
      </c>
      <c r="L463" s="221">
        <v>8531103000</v>
      </c>
      <c r="M463" s="249" t="s">
        <v>610</v>
      </c>
      <c r="N463" s="221">
        <v>39</v>
      </c>
      <c r="O463" s="221" t="s">
        <v>1349</v>
      </c>
      <c r="P463" s="248"/>
      <c r="Q463" s="183"/>
      <c r="R463" s="219"/>
      <c r="S463" s="229">
        <v>8717332925292</v>
      </c>
    </row>
    <row r="464" spans="1:19" s="190" customFormat="1" ht="13.8" thickBot="1" x14ac:dyDescent="0.3">
      <c r="A464" s="189"/>
      <c r="B464" s="188" t="s">
        <v>1351</v>
      </c>
      <c r="C464" s="175" t="s">
        <v>330</v>
      </c>
      <c r="D464" s="180" t="s">
        <v>329</v>
      </c>
      <c r="E464" s="222" t="s">
        <v>1350</v>
      </c>
      <c r="F464" s="186" t="s">
        <v>665</v>
      </c>
      <c r="G464" s="185">
        <v>159.1</v>
      </c>
      <c r="H464" s="185">
        <f>ROUND(ROUND(G464*4.704,2),0)</f>
        <v>748</v>
      </c>
      <c r="I464" s="184" t="s">
        <v>1216</v>
      </c>
      <c r="J464" s="183" t="s">
        <v>227</v>
      </c>
      <c r="K464" s="183" t="s">
        <v>3</v>
      </c>
      <c r="L464" s="221">
        <v>8531103000</v>
      </c>
      <c r="M464" s="249" t="s">
        <v>610</v>
      </c>
      <c r="N464" s="221">
        <v>160</v>
      </c>
      <c r="O464" s="221" t="s">
        <v>1349</v>
      </c>
      <c r="P464" s="248"/>
      <c r="Q464" s="183"/>
      <c r="R464" s="219"/>
      <c r="S464" s="229">
        <v>8717332925308</v>
      </c>
    </row>
    <row r="465" spans="1:19" s="190" customFormat="1" ht="13.8" thickBot="1" x14ac:dyDescent="0.3">
      <c r="A465" s="189"/>
      <c r="B465" s="217" t="s">
        <v>1348</v>
      </c>
      <c r="C465" s="216"/>
      <c r="D465" s="213" t="s">
        <v>1206</v>
      </c>
      <c r="E465" s="213"/>
      <c r="F465" s="215"/>
      <c r="G465" s="215"/>
      <c r="H465" s="215"/>
      <c r="I465" s="214" t="s">
        <v>1206</v>
      </c>
      <c r="J465" s="214"/>
      <c r="K465" s="214"/>
      <c r="L465" s="214"/>
      <c r="M465" s="214"/>
      <c r="N465" s="214" t="s">
        <v>1206</v>
      </c>
      <c r="O465" s="214" t="s">
        <v>1206</v>
      </c>
      <c r="P465" s="213"/>
      <c r="Q465" s="212"/>
      <c r="R465" s="212"/>
      <c r="S465" s="211"/>
    </row>
    <row r="466" spans="1:19" s="190" customFormat="1" x14ac:dyDescent="0.25">
      <c r="A466" s="189"/>
      <c r="B466" s="188" t="s">
        <v>1347</v>
      </c>
      <c r="C466" s="175" t="s">
        <v>377</v>
      </c>
      <c r="D466" s="180" t="s">
        <v>376</v>
      </c>
      <c r="E466" s="222" t="s">
        <v>1346</v>
      </c>
      <c r="F466" s="186" t="s">
        <v>665</v>
      </c>
      <c r="G466" s="185">
        <v>1115.24</v>
      </c>
      <c r="H466" s="185">
        <f t="shared" ref="H466:H478" si="28">ROUND(ROUND(G466*4.704,2),0)</f>
        <v>5246</v>
      </c>
      <c r="I466" s="184" t="s">
        <v>1216</v>
      </c>
      <c r="J466" s="183" t="s">
        <v>227</v>
      </c>
      <c r="K466" s="183" t="s">
        <v>3</v>
      </c>
      <c r="L466" s="221">
        <v>8205598000</v>
      </c>
      <c r="M466" s="183" t="s">
        <v>651</v>
      </c>
      <c r="N466" s="221">
        <v>0</v>
      </c>
      <c r="O466" s="221" t="s">
        <v>1345</v>
      </c>
      <c r="P466" s="247"/>
      <c r="Q466" s="183" t="s">
        <v>1305</v>
      </c>
      <c r="R466" s="246"/>
      <c r="S466" s="229" t="s">
        <v>1344</v>
      </c>
    </row>
    <row r="467" spans="1:19" s="190" customFormat="1" x14ac:dyDescent="0.25">
      <c r="A467" s="189"/>
      <c r="B467" s="188" t="s">
        <v>1343</v>
      </c>
      <c r="C467" s="175" t="s">
        <v>1342</v>
      </c>
      <c r="D467" s="180" t="s">
        <v>1341</v>
      </c>
      <c r="E467" s="222" t="s">
        <v>1340</v>
      </c>
      <c r="F467" s="186" t="s">
        <v>665</v>
      </c>
      <c r="G467" s="185">
        <v>494.98</v>
      </c>
      <c r="H467" s="185">
        <f t="shared" si="28"/>
        <v>2328</v>
      </c>
      <c r="I467" s="184" t="s">
        <v>1216</v>
      </c>
      <c r="J467" s="183" t="s">
        <v>1339</v>
      </c>
      <c r="K467" s="183" t="s">
        <v>3</v>
      </c>
      <c r="L467" s="221">
        <v>3926909790</v>
      </c>
      <c r="M467" s="183" t="s">
        <v>651</v>
      </c>
      <c r="N467" s="221">
        <v>2</v>
      </c>
      <c r="O467" s="221" t="s">
        <v>1338</v>
      </c>
      <c r="P467" s="247"/>
      <c r="Q467" s="183" t="s">
        <v>1305</v>
      </c>
      <c r="R467" s="246"/>
      <c r="S467" s="229" t="s">
        <v>1337</v>
      </c>
    </row>
    <row r="468" spans="1:19" s="190" customFormat="1" x14ac:dyDescent="0.25">
      <c r="A468" s="189"/>
      <c r="B468" s="188" t="s">
        <v>1336</v>
      </c>
      <c r="C468" s="175" t="s">
        <v>379</v>
      </c>
      <c r="D468" s="180" t="s">
        <v>768</v>
      </c>
      <c r="E468" s="222" t="s">
        <v>1335</v>
      </c>
      <c r="F468" s="186" t="s">
        <v>665</v>
      </c>
      <c r="G468" s="185">
        <v>1983.6</v>
      </c>
      <c r="H468" s="185">
        <f t="shared" si="28"/>
        <v>9331</v>
      </c>
      <c r="I468" s="184" t="s">
        <v>1216</v>
      </c>
      <c r="J468" s="183" t="s">
        <v>227</v>
      </c>
      <c r="K468" s="183" t="s">
        <v>3</v>
      </c>
      <c r="L468" s="221">
        <v>3926909790</v>
      </c>
      <c r="M468" s="183" t="s">
        <v>651</v>
      </c>
      <c r="N468" s="221">
        <v>1</v>
      </c>
      <c r="O468" s="221" t="s">
        <v>1334</v>
      </c>
      <c r="P468" s="245"/>
      <c r="Q468" s="183" t="s">
        <v>1305</v>
      </c>
      <c r="R468" s="219"/>
      <c r="S468" s="229">
        <v>4060039081209</v>
      </c>
    </row>
    <row r="469" spans="1:19" s="190" customFormat="1" x14ac:dyDescent="0.25">
      <c r="A469" s="189"/>
      <c r="B469" s="188" t="s">
        <v>1333</v>
      </c>
      <c r="C469" s="175" t="s">
        <v>382</v>
      </c>
      <c r="D469" s="180" t="s">
        <v>381</v>
      </c>
      <c r="E469" s="222" t="s">
        <v>1332</v>
      </c>
      <c r="F469" s="186" t="s">
        <v>665</v>
      </c>
      <c r="G469" s="185">
        <v>556.99</v>
      </c>
      <c r="H469" s="185">
        <f t="shared" si="28"/>
        <v>2620</v>
      </c>
      <c r="I469" s="184" t="s">
        <v>1216</v>
      </c>
      <c r="J469" s="183" t="s">
        <v>227</v>
      </c>
      <c r="K469" s="183" t="s">
        <v>3</v>
      </c>
      <c r="L469" s="221">
        <v>3926909790</v>
      </c>
      <c r="M469" s="183" t="s">
        <v>651</v>
      </c>
      <c r="N469" s="221">
        <v>5</v>
      </c>
      <c r="O469" s="221" t="s">
        <v>1331</v>
      </c>
      <c r="P469" s="220"/>
      <c r="Q469" s="183" t="s">
        <v>1305</v>
      </c>
      <c r="R469" s="219"/>
      <c r="S469" s="229">
        <v>8717332003600</v>
      </c>
    </row>
    <row r="470" spans="1:19" s="190" customFormat="1" x14ac:dyDescent="0.25">
      <c r="A470" s="189"/>
      <c r="B470" s="244" t="s">
        <v>1330</v>
      </c>
      <c r="C470" s="175" t="s">
        <v>941</v>
      </c>
      <c r="D470" s="180" t="s">
        <v>755</v>
      </c>
      <c r="E470" s="222" t="s">
        <v>1329</v>
      </c>
      <c r="F470" s="186" t="s">
        <v>665</v>
      </c>
      <c r="G470" s="185">
        <v>76.31</v>
      </c>
      <c r="H470" s="185">
        <f t="shared" si="28"/>
        <v>359</v>
      </c>
      <c r="I470" s="184" t="s">
        <v>1216</v>
      </c>
      <c r="J470" s="183" t="s">
        <v>227</v>
      </c>
      <c r="K470" s="221" t="s">
        <v>3</v>
      </c>
      <c r="L470" s="221">
        <v>4911990000</v>
      </c>
      <c r="M470" s="183" t="s">
        <v>651</v>
      </c>
      <c r="N470" s="221">
        <v>439</v>
      </c>
      <c r="O470" s="221" t="s">
        <v>1328</v>
      </c>
      <c r="P470" s="220" t="s">
        <v>1327</v>
      </c>
      <c r="Q470" s="183" t="s">
        <v>584</v>
      </c>
      <c r="R470" s="219"/>
      <c r="S470" s="229">
        <v>4060039009142</v>
      </c>
    </row>
    <row r="471" spans="1:19" s="190" customFormat="1" ht="16.8" x14ac:dyDescent="0.25">
      <c r="A471" s="189"/>
      <c r="B471" s="188" t="s">
        <v>1326</v>
      </c>
      <c r="C471" s="175" t="s">
        <v>1325</v>
      </c>
      <c r="D471" s="180" t="s">
        <v>384</v>
      </c>
      <c r="E471" s="222" t="s">
        <v>1324</v>
      </c>
      <c r="F471" s="186" t="s">
        <v>665</v>
      </c>
      <c r="G471" s="185">
        <v>81.88</v>
      </c>
      <c r="H471" s="185">
        <f t="shared" si="28"/>
        <v>385</v>
      </c>
      <c r="I471" s="184" t="s">
        <v>1216</v>
      </c>
      <c r="J471" s="183" t="s">
        <v>227</v>
      </c>
      <c r="K471" s="183" t="s">
        <v>3</v>
      </c>
      <c r="L471" s="221">
        <v>3824840000</v>
      </c>
      <c r="M471" s="183" t="s">
        <v>651</v>
      </c>
      <c r="N471" s="221">
        <v>51</v>
      </c>
      <c r="O471" s="221" t="s">
        <v>1323</v>
      </c>
      <c r="P471" s="220"/>
      <c r="Q471" s="183" t="s">
        <v>584</v>
      </c>
      <c r="R471" s="219"/>
      <c r="S471" s="229">
        <v>8717332955183</v>
      </c>
    </row>
    <row r="472" spans="1:19" s="190" customFormat="1" x14ac:dyDescent="0.25">
      <c r="A472" s="189"/>
      <c r="B472" s="188" t="s">
        <v>1322</v>
      </c>
      <c r="C472" s="175" t="s">
        <v>633</v>
      </c>
      <c r="D472" s="180" t="s">
        <v>1133</v>
      </c>
      <c r="E472" s="222" t="s">
        <v>1321</v>
      </c>
      <c r="F472" s="186" t="s">
        <v>665</v>
      </c>
      <c r="G472" s="185">
        <v>370.92</v>
      </c>
      <c r="H472" s="185">
        <f t="shared" si="28"/>
        <v>1745</v>
      </c>
      <c r="I472" s="184" t="s">
        <v>1216</v>
      </c>
      <c r="J472" s="183" t="s">
        <v>227</v>
      </c>
      <c r="K472" s="183" t="s">
        <v>3</v>
      </c>
      <c r="L472" s="221">
        <v>4202929890</v>
      </c>
      <c r="M472" s="183" t="s">
        <v>651</v>
      </c>
      <c r="N472" s="221">
        <v>5</v>
      </c>
      <c r="O472" s="221" t="s">
        <v>1320</v>
      </c>
      <c r="P472" s="220"/>
      <c r="Q472" s="183" t="s">
        <v>584</v>
      </c>
      <c r="R472" s="219"/>
      <c r="S472" s="229">
        <v>8717332020447</v>
      </c>
    </row>
    <row r="473" spans="1:19" s="190" customFormat="1" x14ac:dyDescent="0.25">
      <c r="A473" s="189"/>
      <c r="B473" s="188" t="s">
        <v>1319</v>
      </c>
      <c r="C473" s="175" t="s">
        <v>770</v>
      </c>
      <c r="D473" s="180" t="s">
        <v>771</v>
      </c>
      <c r="E473" s="222" t="s">
        <v>1318</v>
      </c>
      <c r="F473" s="186" t="s">
        <v>665</v>
      </c>
      <c r="G473" s="185">
        <v>403.18</v>
      </c>
      <c r="H473" s="185">
        <f t="shared" si="28"/>
        <v>1897</v>
      </c>
      <c r="I473" s="184" t="s">
        <v>1216</v>
      </c>
      <c r="J473" s="183" t="s">
        <v>227</v>
      </c>
      <c r="K473" s="183" t="s">
        <v>3</v>
      </c>
      <c r="L473" s="221">
        <v>3926909790</v>
      </c>
      <c r="M473" s="183" t="s">
        <v>651</v>
      </c>
      <c r="N473" s="221" t="s">
        <v>1206</v>
      </c>
      <c r="O473" s="221" t="s">
        <v>1317</v>
      </c>
      <c r="P473" s="220"/>
      <c r="Q473" s="183" t="s">
        <v>1305</v>
      </c>
      <c r="R473" s="219"/>
      <c r="S473" s="229">
        <v>4060039081216</v>
      </c>
    </row>
    <row r="474" spans="1:19" s="190" customFormat="1" x14ac:dyDescent="0.25">
      <c r="A474" s="189"/>
      <c r="B474" s="188" t="s">
        <v>1316</v>
      </c>
      <c r="C474" s="175" t="s">
        <v>388</v>
      </c>
      <c r="D474" s="180" t="s">
        <v>387</v>
      </c>
      <c r="E474" s="222" t="s">
        <v>1315</v>
      </c>
      <c r="F474" s="186" t="s">
        <v>665</v>
      </c>
      <c r="G474" s="185">
        <v>743.07</v>
      </c>
      <c r="H474" s="185">
        <f t="shared" si="28"/>
        <v>3495</v>
      </c>
      <c r="I474" s="184" t="s">
        <v>1216</v>
      </c>
      <c r="J474" s="183" t="s">
        <v>227</v>
      </c>
      <c r="K474" s="183" t="s">
        <v>3</v>
      </c>
      <c r="L474" s="221">
        <v>8205598000</v>
      </c>
      <c r="M474" s="183" t="s">
        <v>651</v>
      </c>
      <c r="N474" s="221">
        <v>1</v>
      </c>
      <c r="O474" s="221" t="s">
        <v>1314</v>
      </c>
      <c r="P474" s="220"/>
      <c r="Q474" s="183" t="s">
        <v>1305</v>
      </c>
      <c r="R474" s="219"/>
      <c r="S474" s="229">
        <v>8717332003679</v>
      </c>
    </row>
    <row r="475" spans="1:19" s="190" customFormat="1" ht="16.8" x14ac:dyDescent="0.25">
      <c r="A475" s="189"/>
      <c r="B475" s="188" t="s">
        <v>1313</v>
      </c>
      <c r="C475" s="175" t="s">
        <v>1312</v>
      </c>
      <c r="D475" s="180" t="s">
        <v>390</v>
      </c>
      <c r="E475" s="222" t="s">
        <v>1311</v>
      </c>
      <c r="F475" s="186" t="s">
        <v>665</v>
      </c>
      <c r="G475" s="185">
        <v>1363.34</v>
      </c>
      <c r="H475" s="185">
        <f t="shared" si="28"/>
        <v>6413</v>
      </c>
      <c r="I475" s="184" t="s">
        <v>1216</v>
      </c>
      <c r="J475" s="183" t="s">
        <v>227</v>
      </c>
      <c r="K475" s="183" t="s">
        <v>3</v>
      </c>
      <c r="L475" s="221">
        <v>3926909790</v>
      </c>
      <c r="M475" s="183" t="s">
        <v>651</v>
      </c>
      <c r="N475" s="221">
        <v>4</v>
      </c>
      <c r="O475" s="221" t="s">
        <v>1310</v>
      </c>
      <c r="P475" s="220" t="s">
        <v>1309</v>
      </c>
      <c r="Q475" s="183" t="s">
        <v>1305</v>
      </c>
      <c r="R475" s="219"/>
      <c r="S475" s="229">
        <v>8717332003587</v>
      </c>
    </row>
    <row r="476" spans="1:19" s="190" customFormat="1" x14ac:dyDescent="0.25">
      <c r="A476" s="189"/>
      <c r="B476" s="188" t="s">
        <v>1308</v>
      </c>
      <c r="C476" s="175" t="s">
        <v>638</v>
      </c>
      <c r="D476" s="180" t="s">
        <v>631</v>
      </c>
      <c r="E476" s="222" t="s">
        <v>1307</v>
      </c>
      <c r="F476" s="186" t="s">
        <v>665</v>
      </c>
      <c r="G476" s="185">
        <v>284.08</v>
      </c>
      <c r="H476" s="185">
        <f t="shared" si="28"/>
        <v>1336</v>
      </c>
      <c r="I476" s="184" t="s">
        <v>1216</v>
      </c>
      <c r="J476" s="183" t="s">
        <v>227</v>
      </c>
      <c r="K476" s="183" t="s">
        <v>3</v>
      </c>
      <c r="L476" s="221">
        <v>3926909790</v>
      </c>
      <c r="M476" s="183" t="s">
        <v>651</v>
      </c>
      <c r="N476" s="221">
        <v>10</v>
      </c>
      <c r="O476" s="221" t="s">
        <v>1306</v>
      </c>
      <c r="P476" s="220"/>
      <c r="Q476" s="183" t="s">
        <v>1305</v>
      </c>
      <c r="R476" s="219"/>
      <c r="S476" s="229">
        <v>8717332003594</v>
      </c>
    </row>
    <row r="477" spans="1:19" s="190" customFormat="1" ht="16.8" x14ac:dyDescent="0.25">
      <c r="A477" s="189"/>
      <c r="B477" s="188" t="s">
        <v>1304</v>
      </c>
      <c r="C477" s="175" t="s">
        <v>392</v>
      </c>
      <c r="D477" s="180" t="s">
        <v>391</v>
      </c>
      <c r="E477" s="222" t="s">
        <v>1303</v>
      </c>
      <c r="F477" s="186" t="s">
        <v>665</v>
      </c>
      <c r="G477" s="185">
        <v>32.25</v>
      </c>
      <c r="H477" s="185">
        <f t="shared" si="28"/>
        <v>152</v>
      </c>
      <c r="I477" s="184" t="s">
        <v>1216</v>
      </c>
      <c r="J477" s="183" t="s">
        <v>227</v>
      </c>
      <c r="K477" s="183" t="s">
        <v>3</v>
      </c>
      <c r="L477" s="221">
        <v>3926909790</v>
      </c>
      <c r="M477" s="183" t="s">
        <v>651</v>
      </c>
      <c r="N477" s="221">
        <v>3</v>
      </c>
      <c r="O477" s="221" t="s">
        <v>1241</v>
      </c>
      <c r="P477" s="220"/>
      <c r="Q477" s="183" t="s">
        <v>584</v>
      </c>
      <c r="R477" s="219"/>
      <c r="S477" s="229">
        <v>8717332020089</v>
      </c>
    </row>
    <row r="478" spans="1:19" s="190" customFormat="1" ht="13.8" thickBot="1" x14ac:dyDescent="0.3">
      <c r="A478" s="189"/>
      <c r="B478" s="188">
        <v>705000169803</v>
      </c>
      <c r="C478" s="175" t="s">
        <v>766</v>
      </c>
      <c r="D478" s="180" t="s">
        <v>394</v>
      </c>
      <c r="E478" s="222" t="s">
        <v>1302</v>
      </c>
      <c r="F478" s="186" t="s">
        <v>665</v>
      </c>
      <c r="G478" s="185">
        <v>5093.68</v>
      </c>
      <c r="H478" s="185">
        <f t="shared" si="28"/>
        <v>23961</v>
      </c>
      <c r="I478" s="184" t="s">
        <v>1216</v>
      </c>
      <c r="J478" s="183" t="s">
        <v>227</v>
      </c>
      <c r="K478" s="183" t="s">
        <v>227</v>
      </c>
      <c r="L478" s="221">
        <v>90303900</v>
      </c>
      <c r="M478" s="183" t="s">
        <v>650</v>
      </c>
      <c r="N478" s="221">
        <v>4</v>
      </c>
      <c r="O478" s="221" t="s">
        <v>1301</v>
      </c>
      <c r="P478" s="231"/>
      <c r="Q478" s="183"/>
      <c r="R478" s="219"/>
      <c r="S478" s="229">
        <v>8717332774494</v>
      </c>
    </row>
    <row r="479" spans="1:19" s="190" customFormat="1" ht="13.8" thickBot="1" x14ac:dyDescent="0.3">
      <c r="A479" s="189"/>
      <c r="B479" s="217" t="s">
        <v>1300</v>
      </c>
      <c r="C479" s="216"/>
      <c r="D479" s="213"/>
      <c r="E479" s="213"/>
      <c r="F479" s="215"/>
      <c r="G479" s="215"/>
      <c r="H479" s="215"/>
      <c r="I479" s="214" t="s">
        <v>1206</v>
      </c>
      <c r="J479" s="214"/>
      <c r="K479" s="214"/>
      <c r="L479" s="214"/>
      <c r="M479" s="214"/>
      <c r="N479" s="214" t="s">
        <v>1206</v>
      </c>
      <c r="O479" s="214" t="s">
        <v>1206</v>
      </c>
      <c r="P479" s="213"/>
      <c r="Q479" s="212"/>
      <c r="R479" s="212"/>
      <c r="S479" s="211"/>
    </row>
    <row r="480" spans="1:19" s="190" customFormat="1" x14ac:dyDescent="0.25">
      <c r="A480" s="189"/>
      <c r="B480" s="200" t="s">
        <v>1299</v>
      </c>
      <c r="C480" s="198"/>
      <c r="D480" s="199" t="s">
        <v>1206</v>
      </c>
      <c r="E480" s="198"/>
      <c r="F480" s="197"/>
      <c r="G480" s="196"/>
      <c r="H480" s="196"/>
      <c r="I480" s="195" t="s">
        <v>1206</v>
      </c>
      <c r="J480" s="237"/>
      <c r="K480" s="237"/>
      <c r="L480" s="237"/>
      <c r="M480" s="237"/>
      <c r="N480" s="237" t="s">
        <v>1206</v>
      </c>
      <c r="O480" s="237" t="s">
        <v>1206</v>
      </c>
      <c r="P480" s="238"/>
      <c r="Q480" s="237"/>
      <c r="R480" s="192"/>
      <c r="S480" s="191"/>
    </row>
    <row r="481" spans="1:19" s="190" customFormat="1" ht="16.8" x14ac:dyDescent="0.25">
      <c r="A481" s="189"/>
      <c r="B481" s="188">
        <v>705000288669</v>
      </c>
      <c r="C481" s="175" t="s">
        <v>1298</v>
      </c>
      <c r="D481" s="220" t="s">
        <v>1297</v>
      </c>
      <c r="E481" s="243" t="s">
        <v>1296</v>
      </c>
      <c r="F481" s="242" t="s">
        <v>665</v>
      </c>
      <c r="G481" s="185">
        <v>563.52</v>
      </c>
      <c r="H481" s="185">
        <f t="shared" ref="H481:H487" si="29">ROUND(ROUND(G481*4.704,2),0)</f>
        <v>2651</v>
      </c>
      <c r="I481" s="184" t="s">
        <v>1216</v>
      </c>
      <c r="J481" s="183" t="s">
        <v>227</v>
      </c>
      <c r="K481" s="183" t="s">
        <v>227</v>
      </c>
      <c r="L481" s="241">
        <v>8538909999</v>
      </c>
      <c r="M481" s="219" t="s">
        <v>650</v>
      </c>
      <c r="N481" s="221">
        <v>11</v>
      </c>
      <c r="O481" s="221" t="s">
        <v>1295</v>
      </c>
      <c r="P481" s="240"/>
      <c r="Q481" s="219" t="s">
        <v>584</v>
      </c>
      <c r="R481" s="219"/>
      <c r="S481" s="229">
        <v>8717332925537</v>
      </c>
    </row>
    <row r="482" spans="1:19" s="190" customFormat="1" ht="16.8" x14ac:dyDescent="0.25">
      <c r="A482" s="189"/>
      <c r="B482" s="188">
        <v>705000317733</v>
      </c>
      <c r="C482" s="175" t="s">
        <v>1294</v>
      </c>
      <c r="D482" s="220" t="s">
        <v>1293</v>
      </c>
      <c r="E482" s="222" t="s">
        <v>1292</v>
      </c>
      <c r="F482" s="242" t="s">
        <v>665</v>
      </c>
      <c r="G482" s="185">
        <v>769.13</v>
      </c>
      <c r="H482" s="185">
        <f t="shared" si="29"/>
        <v>3618</v>
      </c>
      <c r="I482" s="184" t="s">
        <v>1216</v>
      </c>
      <c r="J482" s="183" t="s">
        <v>227</v>
      </c>
      <c r="K482" s="183" t="s">
        <v>227</v>
      </c>
      <c r="L482" s="241">
        <v>8538909999</v>
      </c>
      <c r="M482" s="219" t="s">
        <v>650</v>
      </c>
      <c r="N482" s="221">
        <v>0</v>
      </c>
      <c r="O482" s="184">
        <v>0.2</v>
      </c>
      <c r="P482" s="240"/>
      <c r="Q482" s="219" t="s">
        <v>584</v>
      </c>
      <c r="R482" s="219"/>
      <c r="S482" s="229">
        <v>8717332541201</v>
      </c>
    </row>
    <row r="483" spans="1:19" s="190" customFormat="1" x14ac:dyDescent="0.25">
      <c r="A483" s="189"/>
      <c r="B483" s="188" t="s">
        <v>1290</v>
      </c>
      <c r="C483" s="188" t="s">
        <v>1291</v>
      </c>
      <c r="D483" s="180" t="s">
        <v>1290</v>
      </c>
      <c r="E483" s="187" t="s">
        <v>1289</v>
      </c>
      <c r="F483" s="186" t="s">
        <v>665</v>
      </c>
      <c r="G483" s="185">
        <v>1554.25</v>
      </c>
      <c r="H483" s="185">
        <f t="shared" si="29"/>
        <v>7311</v>
      </c>
      <c r="I483" s="184" t="s">
        <v>1216</v>
      </c>
      <c r="J483" s="183" t="s">
        <v>227</v>
      </c>
      <c r="K483" s="181" t="s">
        <v>227</v>
      </c>
      <c r="L483" s="239">
        <v>8531103000</v>
      </c>
      <c r="M483" s="183" t="s">
        <v>650</v>
      </c>
      <c r="N483" s="221">
        <v>3</v>
      </c>
      <c r="O483" s="184">
        <v>3.72</v>
      </c>
      <c r="P483" s="182"/>
      <c r="Q483" s="178" t="s">
        <v>584</v>
      </c>
      <c r="R483" s="219" t="s">
        <v>1214</v>
      </c>
      <c r="S483" s="229">
        <v>8717332925582</v>
      </c>
    </row>
    <row r="484" spans="1:19" s="190" customFormat="1" x14ac:dyDescent="0.25">
      <c r="A484" s="189"/>
      <c r="B484" s="188" t="s">
        <v>1287</v>
      </c>
      <c r="C484" s="188" t="s">
        <v>1288</v>
      </c>
      <c r="D484" s="180" t="s">
        <v>1287</v>
      </c>
      <c r="E484" s="187" t="s">
        <v>1286</v>
      </c>
      <c r="F484" s="186" t="s">
        <v>665</v>
      </c>
      <c r="G484" s="185">
        <v>233.35</v>
      </c>
      <c r="H484" s="185">
        <f t="shared" si="29"/>
        <v>1098</v>
      </c>
      <c r="I484" s="184" t="s">
        <v>1216</v>
      </c>
      <c r="J484" s="183" t="s">
        <v>227</v>
      </c>
      <c r="K484" s="181" t="s">
        <v>227</v>
      </c>
      <c r="L484" s="239">
        <v>8531103000</v>
      </c>
      <c r="M484" s="183" t="s">
        <v>650</v>
      </c>
      <c r="N484" s="221">
        <v>0</v>
      </c>
      <c r="O484" s="184">
        <v>0.14000000000000001</v>
      </c>
      <c r="P484" s="182"/>
      <c r="Q484" s="178" t="s">
        <v>584</v>
      </c>
      <c r="R484" s="219"/>
      <c r="S484" s="229">
        <v>8717332925599</v>
      </c>
    </row>
    <row r="485" spans="1:19" s="190" customFormat="1" x14ac:dyDescent="0.25">
      <c r="A485" s="189"/>
      <c r="B485" s="188" t="s">
        <v>1284</v>
      </c>
      <c r="C485" s="188" t="s">
        <v>1285</v>
      </c>
      <c r="D485" s="180" t="s">
        <v>1284</v>
      </c>
      <c r="E485" s="187" t="s">
        <v>1283</v>
      </c>
      <c r="F485" s="186" t="s">
        <v>665</v>
      </c>
      <c r="G485" s="185">
        <v>2700.26</v>
      </c>
      <c r="H485" s="185">
        <f t="shared" si="29"/>
        <v>12702</v>
      </c>
      <c r="I485" s="184" t="s">
        <v>1216</v>
      </c>
      <c r="J485" s="183" t="s">
        <v>227</v>
      </c>
      <c r="K485" s="181" t="s">
        <v>227</v>
      </c>
      <c r="L485" s="239">
        <v>8531103000</v>
      </c>
      <c r="M485" s="183" t="s">
        <v>650</v>
      </c>
      <c r="N485" s="221">
        <v>0</v>
      </c>
      <c r="O485" s="184">
        <v>17.739999999999998</v>
      </c>
      <c r="P485" s="182"/>
      <c r="Q485" s="178" t="s">
        <v>584</v>
      </c>
      <c r="R485" s="219" t="s">
        <v>1214</v>
      </c>
      <c r="S485" s="229">
        <v>8717332925605</v>
      </c>
    </row>
    <row r="486" spans="1:19" s="190" customFormat="1" x14ac:dyDescent="0.25">
      <c r="A486" s="189"/>
      <c r="B486" s="188" t="s">
        <v>1281</v>
      </c>
      <c r="C486" s="188" t="s">
        <v>1282</v>
      </c>
      <c r="D486" s="180" t="s">
        <v>1281</v>
      </c>
      <c r="E486" s="187" t="s">
        <v>1280</v>
      </c>
      <c r="F486" s="186" t="s">
        <v>665</v>
      </c>
      <c r="G486" s="185">
        <v>2700.26</v>
      </c>
      <c r="H486" s="185">
        <f t="shared" si="29"/>
        <v>12702</v>
      </c>
      <c r="I486" s="184" t="s">
        <v>1216</v>
      </c>
      <c r="J486" s="183" t="s">
        <v>227</v>
      </c>
      <c r="K486" s="181" t="s">
        <v>227</v>
      </c>
      <c r="L486" s="239">
        <v>8531103000</v>
      </c>
      <c r="M486" s="183" t="s">
        <v>650</v>
      </c>
      <c r="N486" s="221">
        <v>0</v>
      </c>
      <c r="O486" s="184">
        <v>24</v>
      </c>
      <c r="P486" s="182"/>
      <c r="Q486" s="178" t="s">
        <v>584</v>
      </c>
      <c r="R486" s="219" t="s">
        <v>1214</v>
      </c>
      <c r="S486" s="229">
        <v>8717332925612</v>
      </c>
    </row>
    <row r="487" spans="1:19" s="190" customFormat="1" x14ac:dyDescent="0.25">
      <c r="A487" s="189"/>
      <c r="B487" s="188" t="s">
        <v>1278</v>
      </c>
      <c r="C487" s="188" t="s">
        <v>1279</v>
      </c>
      <c r="D487" s="180" t="s">
        <v>1278</v>
      </c>
      <c r="E487" s="187" t="s">
        <v>1277</v>
      </c>
      <c r="F487" s="186" t="s">
        <v>665</v>
      </c>
      <c r="G487" s="185">
        <v>1111.19</v>
      </c>
      <c r="H487" s="185">
        <f t="shared" si="29"/>
        <v>5227</v>
      </c>
      <c r="I487" s="184" t="s">
        <v>1216</v>
      </c>
      <c r="J487" s="183" t="s">
        <v>227</v>
      </c>
      <c r="K487" s="181" t="s">
        <v>227</v>
      </c>
      <c r="L487" s="239">
        <v>8531103000</v>
      </c>
      <c r="M487" s="183" t="s">
        <v>650</v>
      </c>
      <c r="N487" s="221">
        <v>0</v>
      </c>
      <c r="O487" s="184">
        <v>2.2000000000000002</v>
      </c>
      <c r="P487" s="182"/>
      <c r="Q487" s="178" t="s">
        <v>584</v>
      </c>
      <c r="R487" s="219" t="s">
        <v>1214</v>
      </c>
      <c r="S487" s="179">
        <v>8717332925735</v>
      </c>
    </row>
    <row r="488" spans="1:19" s="190" customFormat="1" x14ac:dyDescent="0.25">
      <c r="A488" s="189"/>
      <c r="B488" s="200" t="s">
        <v>1276</v>
      </c>
      <c r="C488" s="198"/>
      <c r="D488" s="199"/>
      <c r="E488" s="198"/>
      <c r="F488" s="197"/>
      <c r="G488" s="196"/>
      <c r="H488" s="196"/>
      <c r="I488" s="195" t="s">
        <v>1206</v>
      </c>
      <c r="J488" s="193"/>
      <c r="K488" s="193"/>
      <c r="L488" s="193"/>
      <c r="M488" s="193"/>
      <c r="N488" s="193" t="s">
        <v>1206</v>
      </c>
      <c r="O488" s="193" t="s">
        <v>1206</v>
      </c>
      <c r="P488" s="238"/>
      <c r="Q488" s="237"/>
      <c r="R488" s="192"/>
      <c r="S488" s="191"/>
    </row>
    <row r="489" spans="1:19" s="190" customFormat="1" x14ac:dyDescent="0.25">
      <c r="A489" s="189"/>
      <c r="B489" s="188" t="s">
        <v>1261</v>
      </c>
      <c r="C489" s="175" t="s">
        <v>1275</v>
      </c>
      <c r="D489" s="180" t="s">
        <v>1274</v>
      </c>
      <c r="E489" s="222" t="s">
        <v>1273</v>
      </c>
      <c r="F489" s="186" t="s">
        <v>665</v>
      </c>
      <c r="G489" s="185">
        <v>513.47</v>
      </c>
      <c r="H489" s="185">
        <f>ROUND(ROUND(G489*4.704,2),0)</f>
        <v>2415</v>
      </c>
      <c r="I489" s="184" t="s">
        <v>1216</v>
      </c>
      <c r="J489" s="183" t="s">
        <v>227</v>
      </c>
      <c r="K489" s="183" t="s">
        <v>227</v>
      </c>
      <c r="L489" s="221">
        <v>8531900000</v>
      </c>
      <c r="M489" s="183" t="s">
        <v>1272</v>
      </c>
      <c r="N489" s="221">
        <v>0</v>
      </c>
      <c r="O489" s="221" t="s">
        <v>1271</v>
      </c>
      <c r="P489" s="231"/>
      <c r="Q489" s="183"/>
      <c r="R489" s="219" t="s">
        <v>1214</v>
      </c>
      <c r="S489" s="179"/>
    </row>
    <row r="490" spans="1:19" s="190" customFormat="1" x14ac:dyDescent="0.25">
      <c r="A490" s="189"/>
      <c r="B490" s="188">
        <v>665000033702</v>
      </c>
      <c r="C490" s="188" t="s">
        <v>1270</v>
      </c>
      <c r="D490" s="180" t="s">
        <v>1269</v>
      </c>
      <c r="E490" s="236" t="s">
        <v>1268</v>
      </c>
      <c r="F490" s="186" t="s">
        <v>665</v>
      </c>
      <c r="G490" s="185">
        <v>2212.13</v>
      </c>
      <c r="H490" s="185">
        <f>ROUND(ROUND(G490*4.704,2),0)</f>
        <v>10406</v>
      </c>
      <c r="I490" s="184" t="s">
        <v>1216</v>
      </c>
      <c r="J490" s="233" t="s">
        <v>227</v>
      </c>
      <c r="K490" s="233" t="s">
        <v>640</v>
      </c>
      <c r="L490" s="221">
        <v>8303009000</v>
      </c>
      <c r="M490" s="233" t="s">
        <v>650</v>
      </c>
      <c r="N490" s="235">
        <v>0</v>
      </c>
      <c r="O490" s="235" t="s">
        <v>1267</v>
      </c>
      <c r="P490" s="234"/>
      <c r="Q490" s="233"/>
      <c r="R490" s="232" t="s">
        <v>1214</v>
      </c>
      <c r="S490" s="179">
        <v>8717332289899</v>
      </c>
    </row>
    <row r="491" spans="1:19" s="190" customFormat="1" x14ac:dyDescent="0.25">
      <c r="A491" s="189"/>
      <c r="B491" s="188" t="s">
        <v>1266</v>
      </c>
      <c r="C491" s="175" t="s">
        <v>1265</v>
      </c>
      <c r="D491" s="180" t="s">
        <v>1264</v>
      </c>
      <c r="E491" s="222" t="s">
        <v>1263</v>
      </c>
      <c r="F491" s="186" t="s">
        <v>665</v>
      </c>
      <c r="G491" s="185">
        <v>1789.95</v>
      </c>
      <c r="H491" s="185">
        <f>ROUND(ROUND(G491*4.704,2),0)</f>
        <v>8420</v>
      </c>
      <c r="I491" s="184" t="s">
        <v>1216</v>
      </c>
      <c r="J491" s="183" t="s">
        <v>227</v>
      </c>
      <c r="K491" s="183" t="s">
        <v>640</v>
      </c>
      <c r="L491" s="221">
        <v>8303009000</v>
      </c>
      <c r="M491" s="183" t="s">
        <v>650</v>
      </c>
      <c r="N491" s="221">
        <v>0</v>
      </c>
      <c r="O491" s="221" t="s">
        <v>1262</v>
      </c>
      <c r="P491" s="231"/>
      <c r="Q491" s="183"/>
      <c r="R491" s="219" t="s">
        <v>1214</v>
      </c>
      <c r="S491" s="179">
        <v>8717332289905</v>
      </c>
    </row>
    <row r="492" spans="1:19" s="190" customFormat="1" x14ac:dyDescent="0.25">
      <c r="A492" s="189"/>
      <c r="B492" s="188" t="s">
        <v>1261</v>
      </c>
      <c r="C492" s="175" t="s">
        <v>1260</v>
      </c>
      <c r="D492" s="180" t="s">
        <v>1259</v>
      </c>
      <c r="E492" s="222" t="s">
        <v>1258</v>
      </c>
      <c r="F492" s="186" t="s">
        <v>665</v>
      </c>
      <c r="G492" s="185">
        <v>103</v>
      </c>
      <c r="H492" s="185">
        <f>ROUND(ROUND(G492*4.704,2),0)</f>
        <v>485</v>
      </c>
      <c r="I492" s="184" t="s">
        <v>1216</v>
      </c>
      <c r="J492" s="183" t="s">
        <v>227</v>
      </c>
      <c r="K492" s="183" t="s">
        <v>3</v>
      </c>
      <c r="L492" s="221">
        <v>7326909890</v>
      </c>
      <c r="M492" s="183" t="s">
        <v>650</v>
      </c>
      <c r="N492" s="221">
        <v>1</v>
      </c>
      <c r="O492" s="221" t="s">
        <v>1257</v>
      </c>
      <c r="P492" s="230"/>
      <c r="Q492" s="183"/>
      <c r="R492" s="219" t="s">
        <v>1214</v>
      </c>
      <c r="S492" s="229" t="s">
        <v>1206</v>
      </c>
    </row>
    <row r="493" spans="1:19" s="190" customFormat="1" x14ac:dyDescent="0.25">
      <c r="A493" s="189"/>
      <c r="B493" s="200" t="s">
        <v>1256</v>
      </c>
      <c r="C493" s="198"/>
      <c r="D493" s="199" t="s">
        <v>1206</v>
      </c>
      <c r="E493" s="198"/>
      <c r="F493" s="197"/>
      <c r="G493" s="196"/>
      <c r="H493" s="196"/>
      <c r="I493" s="195" t="s">
        <v>1206</v>
      </c>
      <c r="J493" s="193"/>
      <c r="K493" s="193"/>
      <c r="L493" s="193"/>
      <c r="M493" s="193"/>
      <c r="N493" s="193" t="s">
        <v>1206</v>
      </c>
      <c r="O493" s="193" t="s">
        <v>1206</v>
      </c>
      <c r="P493" s="194"/>
      <c r="Q493" s="193"/>
      <c r="R493" s="192"/>
      <c r="S493" s="191"/>
    </row>
    <row r="494" spans="1:19" s="190" customFormat="1" x14ac:dyDescent="0.25">
      <c r="A494" s="189"/>
      <c r="B494" s="188" t="s">
        <v>1255</v>
      </c>
      <c r="C494" s="175" t="s">
        <v>1254</v>
      </c>
      <c r="D494" s="180" t="s">
        <v>1253</v>
      </c>
      <c r="E494" s="222" t="s">
        <v>1252</v>
      </c>
      <c r="F494" s="186" t="s">
        <v>665</v>
      </c>
      <c r="G494" s="185">
        <v>563.09</v>
      </c>
      <c r="H494" s="185">
        <f t="shared" ref="H494:H501" si="30">ROUND(ROUND(G494*4.704,2),0)</f>
        <v>2649</v>
      </c>
      <c r="I494" s="184" t="s">
        <v>1216</v>
      </c>
      <c r="J494" s="183" t="s">
        <v>227</v>
      </c>
      <c r="K494" s="183" t="s">
        <v>3</v>
      </c>
      <c r="L494" s="221">
        <v>8531900000</v>
      </c>
      <c r="M494" s="183" t="s">
        <v>650</v>
      </c>
      <c r="N494" s="221">
        <v>5</v>
      </c>
      <c r="O494" s="221" t="s">
        <v>1251</v>
      </c>
      <c r="P494" s="220"/>
      <c r="Q494" s="183"/>
      <c r="R494" s="219" t="s">
        <v>1214</v>
      </c>
      <c r="S494" s="218">
        <v>8717332020836</v>
      </c>
    </row>
    <row r="495" spans="1:19" s="190" customFormat="1" x14ac:dyDescent="0.25">
      <c r="A495" s="189"/>
      <c r="B495" s="188" t="s">
        <v>1250</v>
      </c>
      <c r="C495" s="175" t="s">
        <v>1249</v>
      </c>
      <c r="D495" s="180" t="s">
        <v>1248</v>
      </c>
      <c r="E495" s="228" t="s">
        <v>1247</v>
      </c>
      <c r="F495" s="186" t="s">
        <v>665</v>
      </c>
      <c r="G495" s="185">
        <v>66.430000000000007</v>
      </c>
      <c r="H495" s="185">
        <f t="shared" si="30"/>
        <v>312</v>
      </c>
      <c r="I495" s="184" t="s">
        <v>1216</v>
      </c>
      <c r="J495" s="225" t="s">
        <v>227</v>
      </c>
      <c r="K495" s="183" t="s">
        <v>3</v>
      </c>
      <c r="L495" s="221">
        <v>8536501999</v>
      </c>
      <c r="M495" s="225" t="s">
        <v>650</v>
      </c>
      <c r="N495" s="227">
        <v>3</v>
      </c>
      <c r="O495" s="227" t="s">
        <v>1246</v>
      </c>
      <c r="P495" s="226"/>
      <c r="Q495" s="225"/>
      <c r="R495" s="224" t="s">
        <v>1214</v>
      </c>
      <c r="S495" s="223">
        <v>8717332019038</v>
      </c>
    </row>
    <row r="496" spans="1:19" s="190" customFormat="1" ht="16.8" x14ac:dyDescent="0.25">
      <c r="A496" s="189"/>
      <c r="B496" s="188" t="s">
        <v>1245</v>
      </c>
      <c r="C496" s="175" t="s">
        <v>1244</v>
      </c>
      <c r="D496" s="180" t="s">
        <v>1243</v>
      </c>
      <c r="E496" s="228" t="s">
        <v>1242</v>
      </c>
      <c r="F496" s="186" t="s">
        <v>665</v>
      </c>
      <c r="G496" s="185">
        <v>39.86</v>
      </c>
      <c r="H496" s="185">
        <f t="shared" si="30"/>
        <v>188</v>
      </c>
      <c r="I496" s="184" t="s">
        <v>1216</v>
      </c>
      <c r="J496" s="225" t="s">
        <v>227</v>
      </c>
      <c r="K496" s="183" t="s">
        <v>3</v>
      </c>
      <c r="L496" s="221">
        <v>8536501999</v>
      </c>
      <c r="M496" s="225" t="s">
        <v>650</v>
      </c>
      <c r="N496" s="227">
        <v>8</v>
      </c>
      <c r="O496" s="227" t="s">
        <v>1241</v>
      </c>
      <c r="P496" s="226"/>
      <c r="Q496" s="225"/>
      <c r="R496" s="224" t="s">
        <v>1214</v>
      </c>
      <c r="S496" s="223">
        <v>8717332020829</v>
      </c>
    </row>
    <row r="497" spans="1:19" s="190" customFormat="1" x14ac:dyDescent="0.25">
      <c r="A497" s="189"/>
      <c r="B497" s="188" t="s">
        <v>1240</v>
      </c>
      <c r="C497" s="175" t="s">
        <v>1239</v>
      </c>
      <c r="D497" s="180" t="s">
        <v>1238</v>
      </c>
      <c r="E497" s="222" t="s">
        <v>1237</v>
      </c>
      <c r="F497" s="186" t="s">
        <v>665</v>
      </c>
      <c r="G497" s="185">
        <v>81.42</v>
      </c>
      <c r="H497" s="185">
        <f t="shared" si="30"/>
        <v>383</v>
      </c>
      <c r="I497" s="184" t="s">
        <v>1216</v>
      </c>
      <c r="J497" s="183" t="s">
        <v>227</v>
      </c>
      <c r="K497" s="183" t="s">
        <v>3</v>
      </c>
      <c r="L497" s="221">
        <v>8505902999</v>
      </c>
      <c r="M497" s="183" t="s">
        <v>650</v>
      </c>
      <c r="N497" s="221">
        <v>4</v>
      </c>
      <c r="O497" s="221" t="s">
        <v>1236</v>
      </c>
      <c r="P497" s="220"/>
      <c r="Q497" s="183"/>
      <c r="R497" s="219" t="s">
        <v>1214</v>
      </c>
      <c r="S497" s="218">
        <v>8717332002962</v>
      </c>
    </row>
    <row r="498" spans="1:19" s="190" customFormat="1" ht="16.8" x14ac:dyDescent="0.25">
      <c r="A498" s="189"/>
      <c r="B498" s="188" t="s">
        <v>1235</v>
      </c>
      <c r="C498" s="175" t="s">
        <v>1234</v>
      </c>
      <c r="D498" s="180" t="s">
        <v>1233</v>
      </c>
      <c r="E498" s="222" t="s">
        <v>1232</v>
      </c>
      <c r="F498" s="186" t="s">
        <v>665</v>
      </c>
      <c r="G498" s="185">
        <v>253.06</v>
      </c>
      <c r="H498" s="185">
        <f t="shared" si="30"/>
        <v>1190</v>
      </c>
      <c r="I498" s="184" t="s">
        <v>1216</v>
      </c>
      <c r="J498" s="183" t="s">
        <v>227</v>
      </c>
      <c r="K498" s="183" t="s">
        <v>3</v>
      </c>
      <c r="L498" s="221">
        <v>8505902999</v>
      </c>
      <c r="M498" s="183" t="s">
        <v>650</v>
      </c>
      <c r="N498" s="221">
        <v>4</v>
      </c>
      <c r="O498" s="221" t="s">
        <v>1231</v>
      </c>
      <c r="P498" s="220"/>
      <c r="Q498" s="183"/>
      <c r="R498" s="219" t="s">
        <v>1214</v>
      </c>
      <c r="S498" s="218">
        <v>8717332002948</v>
      </c>
    </row>
    <row r="499" spans="1:19" s="190" customFormat="1" ht="16.8" x14ac:dyDescent="0.25">
      <c r="A499" s="189"/>
      <c r="B499" s="188" t="s">
        <v>1230</v>
      </c>
      <c r="C499" s="175" t="s">
        <v>1229</v>
      </c>
      <c r="D499" s="180" t="s">
        <v>1228</v>
      </c>
      <c r="E499" s="222" t="s">
        <v>1227</v>
      </c>
      <c r="F499" s="186" t="s">
        <v>665</v>
      </c>
      <c r="G499" s="185">
        <v>465.93</v>
      </c>
      <c r="H499" s="185">
        <f t="shared" si="30"/>
        <v>2192</v>
      </c>
      <c r="I499" s="184" t="s">
        <v>1216</v>
      </c>
      <c r="J499" s="183" t="s">
        <v>227</v>
      </c>
      <c r="K499" s="183" t="s">
        <v>3</v>
      </c>
      <c r="L499" s="221">
        <v>8505902999</v>
      </c>
      <c r="M499" s="183" t="s">
        <v>650</v>
      </c>
      <c r="N499" s="221">
        <v>1</v>
      </c>
      <c r="O499" s="221" t="s">
        <v>1226</v>
      </c>
      <c r="P499" s="220"/>
      <c r="Q499" s="183"/>
      <c r="R499" s="219" t="s">
        <v>1214</v>
      </c>
      <c r="S499" s="218">
        <v>8717332002979</v>
      </c>
    </row>
    <row r="500" spans="1:19" s="190" customFormat="1" x14ac:dyDescent="0.25">
      <c r="A500" s="189"/>
      <c r="B500" s="188" t="s">
        <v>1225</v>
      </c>
      <c r="C500" s="175" t="s">
        <v>1224</v>
      </c>
      <c r="D500" s="180" t="s">
        <v>1223</v>
      </c>
      <c r="E500" s="222" t="s">
        <v>1222</v>
      </c>
      <c r="F500" s="186" t="s">
        <v>665</v>
      </c>
      <c r="G500" s="185">
        <v>61.44</v>
      </c>
      <c r="H500" s="185">
        <f t="shared" si="30"/>
        <v>289</v>
      </c>
      <c r="I500" s="184" t="s">
        <v>1216</v>
      </c>
      <c r="J500" s="183" t="s">
        <v>227</v>
      </c>
      <c r="K500" s="183" t="s">
        <v>3</v>
      </c>
      <c r="L500" s="221">
        <v>8505909090</v>
      </c>
      <c r="M500" s="183" t="s">
        <v>650</v>
      </c>
      <c r="N500" s="221">
        <v>2</v>
      </c>
      <c r="O500" s="221" t="s">
        <v>1221</v>
      </c>
      <c r="P500" s="220"/>
      <c r="Q500" s="183"/>
      <c r="R500" s="219" t="s">
        <v>1214</v>
      </c>
      <c r="S500" s="218">
        <v>8717332019021</v>
      </c>
    </row>
    <row r="501" spans="1:19" s="190" customFormat="1" ht="17.399999999999999" thickBot="1" x14ac:dyDescent="0.3">
      <c r="A501" s="189"/>
      <c r="B501" s="188" t="s">
        <v>1220</v>
      </c>
      <c r="C501" s="175" t="s">
        <v>1219</v>
      </c>
      <c r="D501" s="180" t="s">
        <v>1218</v>
      </c>
      <c r="E501" s="222" t="s">
        <v>1217</v>
      </c>
      <c r="F501" s="186" t="s">
        <v>665</v>
      </c>
      <c r="G501" s="185">
        <v>430.7</v>
      </c>
      <c r="H501" s="185">
        <f t="shared" si="30"/>
        <v>2026</v>
      </c>
      <c r="I501" s="184" t="s">
        <v>1216</v>
      </c>
      <c r="J501" s="183" t="s">
        <v>227</v>
      </c>
      <c r="K501" s="183" t="s">
        <v>3</v>
      </c>
      <c r="L501" s="221">
        <v>8505909090</v>
      </c>
      <c r="M501" s="183" t="s">
        <v>650</v>
      </c>
      <c r="N501" s="221">
        <v>1</v>
      </c>
      <c r="O501" s="221" t="s">
        <v>1215</v>
      </c>
      <c r="P501" s="220"/>
      <c r="Q501" s="183"/>
      <c r="R501" s="219" t="s">
        <v>1214</v>
      </c>
      <c r="S501" s="218">
        <v>8717332002986</v>
      </c>
    </row>
    <row r="502" spans="1:19" s="190" customFormat="1" ht="13.8" thickBot="1" x14ac:dyDescent="0.3">
      <c r="A502" s="189"/>
      <c r="B502" s="217" t="s">
        <v>1213</v>
      </c>
      <c r="C502" s="216"/>
      <c r="D502" s="213"/>
      <c r="E502" s="213"/>
      <c r="F502" s="215"/>
      <c r="G502" s="215"/>
      <c r="H502" s="215"/>
      <c r="I502" s="214"/>
      <c r="J502" s="214"/>
      <c r="K502" s="214"/>
      <c r="L502" s="214"/>
      <c r="M502" s="214"/>
      <c r="N502" s="214"/>
      <c r="O502" s="214"/>
      <c r="P502" s="213"/>
      <c r="Q502" s="212"/>
      <c r="R502" s="212"/>
      <c r="S502" s="211"/>
    </row>
    <row r="503" spans="1:19" s="190" customFormat="1" x14ac:dyDescent="0.25">
      <c r="A503" s="189"/>
      <c r="B503" s="200" t="s">
        <v>1212</v>
      </c>
      <c r="C503" s="198"/>
      <c r="D503" s="199" t="s">
        <v>1206</v>
      </c>
      <c r="E503" s="198"/>
      <c r="F503" s="197"/>
      <c r="G503" s="196"/>
      <c r="H503" s="196"/>
      <c r="I503" s="195" t="s">
        <v>1206</v>
      </c>
      <c r="J503" s="193"/>
      <c r="K503" s="193"/>
      <c r="L503" s="193"/>
      <c r="M503" s="193"/>
      <c r="N503" s="193" t="s">
        <v>1206</v>
      </c>
      <c r="O503" s="193"/>
      <c r="P503" s="194"/>
      <c r="Q503" s="193"/>
      <c r="R503" s="192"/>
      <c r="S503" s="191"/>
    </row>
    <row r="504" spans="1:19" s="178" customFormat="1" ht="10.199999999999999" x14ac:dyDescent="0.2">
      <c r="A504" s="189" t="s">
        <v>1211</v>
      </c>
      <c r="B504" s="210"/>
      <c r="C504" s="209"/>
      <c r="D504" s="209" t="s">
        <v>1210</v>
      </c>
      <c r="E504" s="208" t="s">
        <v>1209</v>
      </c>
      <c r="F504" s="207" t="s">
        <v>665</v>
      </c>
      <c r="G504" s="206">
        <v>2.5</v>
      </c>
      <c r="H504" s="185">
        <f>ROUND(ROUND(G504*4.704,2),0)</f>
        <v>12</v>
      </c>
      <c r="I504" s="205" t="s">
        <v>1193</v>
      </c>
      <c r="J504" s="204" t="s">
        <v>1193</v>
      </c>
      <c r="K504" s="204" t="s">
        <v>1193</v>
      </c>
      <c r="L504" s="204" t="s">
        <v>1193</v>
      </c>
      <c r="M504" s="204" t="s">
        <v>1194</v>
      </c>
      <c r="N504" s="204" t="s">
        <v>1193</v>
      </c>
      <c r="O504" s="204" t="s">
        <v>1192</v>
      </c>
      <c r="P504" s="204"/>
      <c r="Q504" s="203"/>
      <c r="R504" s="202" t="s">
        <v>1208</v>
      </c>
      <c r="S504" s="201"/>
    </row>
    <row r="505" spans="1:19" s="190" customFormat="1" x14ac:dyDescent="0.25">
      <c r="A505" s="189"/>
      <c r="B505" s="200" t="s">
        <v>1207</v>
      </c>
      <c r="C505" s="198" t="s">
        <v>1206</v>
      </c>
      <c r="D505" s="199" t="s">
        <v>1206</v>
      </c>
      <c r="E505" s="198"/>
      <c r="F505" s="197"/>
      <c r="G505" s="196"/>
      <c r="H505" s="196"/>
      <c r="I505" s="195" t="s">
        <v>1206</v>
      </c>
      <c r="J505" s="193"/>
      <c r="K505" s="193"/>
      <c r="L505" s="193"/>
      <c r="M505" s="193"/>
      <c r="N505" s="193" t="s">
        <v>1206</v>
      </c>
      <c r="O505" s="193"/>
      <c r="P505" s="194"/>
      <c r="Q505" s="193"/>
      <c r="R505" s="192"/>
      <c r="S505" s="191"/>
    </row>
    <row r="506" spans="1:19" s="178" customFormat="1" ht="10.199999999999999" x14ac:dyDescent="0.2">
      <c r="A506" s="189"/>
      <c r="B506" s="188"/>
      <c r="C506" s="175" t="s">
        <v>1205</v>
      </c>
      <c r="D506" s="180" t="s">
        <v>1204</v>
      </c>
      <c r="E506" s="187" t="s">
        <v>1203</v>
      </c>
      <c r="F506" s="186" t="s">
        <v>1195</v>
      </c>
      <c r="G506" s="185">
        <v>918</v>
      </c>
      <c r="H506" s="185">
        <f>ROUND(ROUND(G506*4.704,2),0)</f>
        <v>4318</v>
      </c>
      <c r="I506" s="184" t="s">
        <v>1193</v>
      </c>
      <c r="J506" s="183" t="s">
        <v>1193</v>
      </c>
      <c r="K506" s="183" t="s">
        <v>1193</v>
      </c>
      <c r="L506" s="183" t="s">
        <v>1193</v>
      </c>
      <c r="M506" s="183" t="s">
        <v>1194</v>
      </c>
      <c r="N506" s="183" t="s">
        <v>1193</v>
      </c>
      <c r="O506" s="183" t="s">
        <v>1192</v>
      </c>
      <c r="P506" s="182"/>
      <c r="Q506" s="181"/>
      <c r="R506" s="180" t="s">
        <v>1202</v>
      </c>
      <c r="S506" s="179">
        <v>8717332951796</v>
      </c>
    </row>
    <row r="507" spans="1:19" s="178" customFormat="1" ht="10.199999999999999" x14ac:dyDescent="0.2">
      <c r="A507" s="189"/>
      <c r="B507" s="188"/>
      <c r="C507" s="175" t="s">
        <v>1201</v>
      </c>
      <c r="D507" s="180" t="s">
        <v>1200</v>
      </c>
      <c r="E507" s="187" t="s">
        <v>1199</v>
      </c>
      <c r="F507" s="186" t="s">
        <v>1195</v>
      </c>
      <c r="G507" s="185">
        <v>612</v>
      </c>
      <c r="H507" s="185">
        <f>ROUND(ROUND(G507*4.704,2),0)</f>
        <v>2879</v>
      </c>
      <c r="I507" s="184" t="s">
        <v>1193</v>
      </c>
      <c r="J507" s="183" t="s">
        <v>1193</v>
      </c>
      <c r="K507" s="183" t="s">
        <v>1193</v>
      </c>
      <c r="L507" s="183" t="s">
        <v>1193</v>
      </c>
      <c r="M507" s="183" t="s">
        <v>1194</v>
      </c>
      <c r="N507" s="183" t="s">
        <v>1193</v>
      </c>
      <c r="O507" s="183" t="s">
        <v>1192</v>
      </c>
      <c r="P507" s="182"/>
      <c r="Q507" s="181"/>
      <c r="R507" s="180" t="s">
        <v>1191</v>
      </c>
      <c r="S507" s="179">
        <v>4060039025128</v>
      </c>
    </row>
    <row r="508" spans="1:19" s="178" customFormat="1" ht="10.199999999999999" x14ac:dyDescent="0.2">
      <c r="A508" s="189"/>
      <c r="B508" s="188"/>
      <c r="C508" s="175" t="s">
        <v>1198</v>
      </c>
      <c r="D508" s="180" t="s">
        <v>1197</v>
      </c>
      <c r="E508" s="187" t="s">
        <v>1196</v>
      </c>
      <c r="F508" s="186" t="s">
        <v>1195</v>
      </c>
      <c r="G508" s="185">
        <v>612</v>
      </c>
      <c r="H508" s="185">
        <f>ROUND(ROUND(G508*4.704,2),0)</f>
        <v>2879</v>
      </c>
      <c r="I508" s="184" t="s">
        <v>1193</v>
      </c>
      <c r="J508" s="183" t="s">
        <v>1193</v>
      </c>
      <c r="K508" s="183" t="s">
        <v>1193</v>
      </c>
      <c r="L508" s="183" t="s">
        <v>1193</v>
      </c>
      <c r="M508" s="183" t="s">
        <v>1194</v>
      </c>
      <c r="N508" s="183" t="s">
        <v>1193</v>
      </c>
      <c r="O508" s="183" t="s">
        <v>1192</v>
      </c>
      <c r="P508" s="182"/>
      <c r="Q508" s="181"/>
      <c r="R508" s="180" t="s">
        <v>1191</v>
      </c>
      <c r="S508" s="179">
        <v>4060039025135</v>
      </c>
    </row>
    <row r="510" spans="1:19" x14ac:dyDescent="0.25">
      <c r="G510" s="177"/>
      <c r="H510" s="177"/>
      <c r="I510" s="177"/>
    </row>
    <row r="511" spans="1:19" x14ac:dyDescent="0.25">
      <c r="G511" s="168"/>
      <c r="H511" s="168"/>
    </row>
    <row r="512" spans="1:19" x14ac:dyDescent="0.25">
      <c r="G512" s="168"/>
      <c r="H512" s="168"/>
    </row>
    <row r="513" spans="3:8" x14ac:dyDescent="0.25">
      <c r="C513" s="174"/>
      <c r="G513" s="168"/>
      <c r="H513" s="168"/>
    </row>
    <row r="514" spans="3:8" x14ac:dyDescent="0.25">
      <c r="C514" s="176"/>
      <c r="G514" s="168"/>
      <c r="H514" s="168"/>
    </row>
    <row r="515" spans="3:8" x14ac:dyDescent="0.25">
      <c r="C515" s="176"/>
      <c r="G515" s="168"/>
      <c r="H515" s="168"/>
    </row>
    <row r="516" spans="3:8" x14ac:dyDescent="0.25">
      <c r="C516" s="174"/>
      <c r="G516" s="168"/>
      <c r="H516" s="168"/>
    </row>
    <row r="517" spans="3:8" x14ac:dyDescent="0.25">
      <c r="C517" s="175"/>
      <c r="G517" s="168"/>
      <c r="H517" s="168"/>
    </row>
    <row r="518" spans="3:8" x14ac:dyDescent="0.25">
      <c r="C518" s="175"/>
      <c r="G518" s="168"/>
      <c r="H518" s="168"/>
    </row>
    <row r="519" spans="3:8" x14ac:dyDescent="0.25">
      <c r="C519" s="174"/>
      <c r="G519" s="168"/>
      <c r="H519" s="168"/>
    </row>
    <row r="520" spans="3:8" x14ac:dyDescent="0.25">
      <c r="C520" s="174"/>
      <c r="G520" s="168"/>
      <c r="H520" s="168"/>
    </row>
    <row r="521" spans="3:8" x14ac:dyDescent="0.25">
      <c r="C521" s="174"/>
      <c r="G521" s="168"/>
      <c r="H521" s="168"/>
    </row>
    <row r="522" spans="3:8" x14ac:dyDescent="0.25">
      <c r="C522" s="174"/>
    </row>
    <row r="523" spans="3:8" x14ac:dyDescent="0.25">
      <c r="C523" s="174"/>
    </row>
    <row r="524" spans="3:8" x14ac:dyDescent="0.25">
      <c r="C524" s="174"/>
    </row>
    <row r="525" spans="3:8" x14ac:dyDescent="0.25">
      <c r="C525" s="174"/>
    </row>
    <row r="526" spans="3:8" x14ac:dyDescent="0.25">
      <c r="C526" s="174"/>
    </row>
  </sheetData>
  <sheetProtection algorithmName="SHA-512" hashValue="54tr/b2cTWssLnX1tiwhtWy0HFipJAuyr9HRKX1VgsPF+bKzyMU/WG79V5v/7WNEauoTd6I7orPR5/b6gFHgdA==" saltValue="9lyw6zaVkPDg+2WEIWs/vw==" spinCount="100000" sheet="1" objects="1" scenarios="1"/>
  <autoFilter ref="A2:S508" xr:uid="{4013139C-6580-4394-9D57-1E6D71B6AB18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12DA-0871-4444-9655-603589945A44}">
  <sheetPr>
    <tabColor theme="7" tint="0.59999389629810485"/>
  </sheetPr>
  <dimension ref="A1:XBZ531"/>
  <sheetViews>
    <sheetView zoomScale="110" zoomScaleNormal="11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6" sqref="H6"/>
    </sheetView>
  </sheetViews>
  <sheetFormatPr defaultColWidth="11.44140625" defaultRowHeight="13.2" x14ac:dyDescent="0.25"/>
  <cols>
    <col min="1" max="1" width="8.6640625" style="173" bestFit="1" customWidth="1"/>
    <col min="2" max="2" width="12.44140625" style="168" customWidth="1"/>
    <col min="3" max="3" width="14.6640625" style="168" customWidth="1"/>
    <col min="4" max="4" width="9.88671875" style="170" customWidth="1"/>
    <col min="5" max="5" width="28.44140625" style="172" customWidth="1"/>
    <col min="6" max="6" width="9.33203125" style="168" customWidth="1"/>
    <col min="7" max="8" width="9.88671875" style="171" customWidth="1"/>
    <col min="9" max="9" width="10.5546875" style="451" bestFit="1" customWidth="1"/>
    <col min="10" max="10" width="10.5546875" style="168" bestFit="1" customWidth="1"/>
    <col min="11" max="11" width="13.44140625" style="168" bestFit="1" customWidth="1"/>
    <col min="12" max="12" width="12.109375" style="168" bestFit="1" customWidth="1"/>
    <col min="13" max="13" width="13.88671875" style="168" bestFit="1" customWidth="1"/>
    <col min="14" max="14" width="14.88671875" style="168" bestFit="1" customWidth="1"/>
    <col min="15" max="15" width="14" style="170" bestFit="1" customWidth="1"/>
    <col min="16" max="16" width="29.44140625" style="169" customWidth="1"/>
    <col min="17" max="17" width="15.6640625" style="168" bestFit="1" customWidth="1"/>
    <col min="18" max="18" width="37.5546875" style="168" bestFit="1" customWidth="1"/>
    <col min="19" max="19" width="16.5546875" style="168" bestFit="1" customWidth="1"/>
    <col min="20" max="20" width="18.44140625" style="168" customWidth="1"/>
    <col min="21" max="21" width="16.33203125" style="168" customWidth="1"/>
    <col min="22" max="16384" width="11.44140625" style="168"/>
  </cols>
  <sheetData>
    <row r="1" spans="1:20" ht="40.5" customHeight="1" thickBot="1" x14ac:dyDescent="0.3">
      <c r="A1" s="432" t="s">
        <v>2719</v>
      </c>
      <c r="B1" s="431"/>
      <c r="C1" s="430" t="s">
        <v>2720</v>
      </c>
      <c r="D1" s="421"/>
      <c r="E1" s="429"/>
      <c r="F1" s="428"/>
      <c r="G1" s="185"/>
      <c r="H1" s="558">
        <v>4.6100000000000003</v>
      </c>
      <c r="I1" s="433"/>
      <c r="J1" s="425"/>
      <c r="K1" s="424"/>
      <c r="L1" s="423"/>
      <c r="M1" s="422"/>
      <c r="N1" s="422"/>
      <c r="O1" s="421"/>
      <c r="P1" s="420"/>
      <c r="Q1" s="419"/>
      <c r="R1" s="419"/>
      <c r="S1" s="418"/>
    </row>
    <row r="2" spans="1:20" ht="41.4" thickBot="1" x14ac:dyDescent="0.3">
      <c r="A2" s="417"/>
      <c r="B2" s="416" t="s">
        <v>2717</v>
      </c>
      <c r="C2" s="415" t="s">
        <v>2716</v>
      </c>
      <c r="D2" s="412" t="s">
        <v>2715</v>
      </c>
      <c r="E2" s="411" t="s">
        <v>2714</v>
      </c>
      <c r="F2" s="414" t="s">
        <v>2713</v>
      </c>
      <c r="G2" s="413">
        <v>46204</v>
      </c>
      <c r="H2" s="413" t="s">
        <v>2769</v>
      </c>
      <c r="I2" s="412" t="s">
        <v>2711</v>
      </c>
      <c r="J2" s="411" t="s">
        <v>2710</v>
      </c>
      <c r="K2" s="411" t="s">
        <v>2709</v>
      </c>
      <c r="L2" s="411" t="s">
        <v>2708</v>
      </c>
      <c r="M2" s="411" t="s">
        <v>2707</v>
      </c>
      <c r="N2" s="411" t="s">
        <v>2706</v>
      </c>
      <c r="O2" s="412" t="s">
        <v>2705</v>
      </c>
      <c r="P2" s="412" t="s">
        <v>2704</v>
      </c>
      <c r="Q2" s="411" t="s">
        <v>2703</v>
      </c>
      <c r="R2" s="411" t="s">
        <v>2702</v>
      </c>
      <c r="S2" s="410" t="s">
        <v>2701</v>
      </c>
      <c r="T2" s="434" t="s">
        <v>2721</v>
      </c>
    </row>
    <row r="3" spans="1:20" ht="13.8" thickBot="1" x14ac:dyDescent="0.3">
      <c r="A3" s="189"/>
      <c r="B3" s="409" t="s">
        <v>2700</v>
      </c>
      <c r="C3" s="216"/>
      <c r="D3" s="213"/>
      <c r="E3" s="213"/>
      <c r="F3" s="215"/>
      <c r="G3" s="408"/>
      <c r="H3" s="408"/>
      <c r="I3" s="407"/>
      <c r="J3" s="212"/>
      <c r="K3" s="212"/>
      <c r="L3" s="212"/>
      <c r="M3" s="212"/>
      <c r="N3" s="212"/>
      <c r="O3" s="212"/>
      <c r="P3" s="213"/>
      <c r="Q3" s="212"/>
      <c r="R3" s="407"/>
      <c r="S3" s="406"/>
    </row>
    <row r="4" spans="1:20" x14ac:dyDescent="0.25">
      <c r="A4" s="189"/>
      <c r="B4" s="405" t="s">
        <v>2699</v>
      </c>
      <c r="C4" s="404"/>
      <c r="D4" s="403"/>
      <c r="E4" s="402"/>
      <c r="F4" s="401"/>
      <c r="G4" s="400"/>
      <c r="H4" s="400"/>
      <c r="I4" s="435"/>
      <c r="J4" s="396"/>
      <c r="K4" s="396"/>
      <c r="L4" s="398"/>
      <c r="M4" s="396"/>
      <c r="N4" s="398"/>
      <c r="O4" s="398"/>
      <c r="P4" s="397"/>
      <c r="Q4" s="396"/>
      <c r="R4" s="396"/>
      <c r="S4" s="395"/>
    </row>
    <row r="5" spans="1:20" s="190" customFormat="1" x14ac:dyDescent="0.25">
      <c r="A5" s="255" t="s">
        <v>1211</v>
      </c>
      <c r="B5" s="210" t="s">
        <v>2722</v>
      </c>
      <c r="C5" s="307" t="s">
        <v>2723</v>
      </c>
      <c r="D5" s="209" t="s">
        <v>2724</v>
      </c>
      <c r="E5" s="208" t="s">
        <v>2725</v>
      </c>
      <c r="F5" s="207" t="s">
        <v>665</v>
      </c>
      <c r="G5" s="206">
        <v>179</v>
      </c>
      <c r="H5" s="206">
        <f>ROUND(ROUND(G5*$H$1,2),0)</f>
        <v>825</v>
      </c>
      <c r="I5" s="436" t="s">
        <v>1592</v>
      </c>
      <c r="J5" s="204" t="s">
        <v>227</v>
      </c>
      <c r="K5" s="437" t="s">
        <v>3</v>
      </c>
      <c r="L5" s="437">
        <v>85371091</v>
      </c>
      <c r="M5" s="204" t="s">
        <v>609</v>
      </c>
      <c r="N5" s="437"/>
      <c r="O5" s="438" t="s">
        <v>2726</v>
      </c>
      <c r="P5" s="439"/>
      <c r="Q5" s="204" t="s">
        <v>1305</v>
      </c>
      <c r="R5" s="305"/>
      <c r="S5" s="201">
        <v>4060039159427</v>
      </c>
    </row>
    <row r="6" spans="1:20" s="190" customFormat="1" x14ac:dyDescent="0.25">
      <c r="A6" s="255"/>
      <c r="B6" s="188" t="s">
        <v>2698</v>
      </c>
      <c r="C6" s="175" t="s">
        <v>655</v>
      </c>
      <c r="D6" s="180" t="s">
        <v>4</v>
      </c>
      <c r="E6" s="222" t="s">
        <v>2697</v>
      </c>
      <c r="F6" s="186" t="s">
        <v>665</v>
      </c>
      <c r="G6" s="185">
        <v>229.05</v>
      </c>
      <c r="H6" s="206">
        <f t="shared" ref="H6:H19" si="0">ROUND(ROUND(G6*$H$1,2),0)</f>
        <v>1056</v>
      </c>
      <c r="I6" s="184">
        <v>5</v>
      </c>
      <c r="J6" s="183" t="s">
        <v>227</v>
      </c>
      <c r="K6" s="221">
        <v>1</v>
      </c>
      <c r="L6" s="221">
        <v>8537109199</v>
      </c>
      <c r="M6" s="183" t="s">
        <v>610</v>
      </c>
      <c r="N6" s="221">
        <v>148</v>
      </c>
      <c r="O6" s="371" t="s">
        <v>2696</v>
      </c>
      <c r="P6" s="230"/>
      <c r="Q6" s="183" t="s">
        <v>1305</v>
      </c>
      <c r="R6" s="246"/>
      <c r="S6" s="179">
        <v>800549180153</v>
      </c>
    </row>
    <row r="7" spans="1:20" s="190" customFormat="1" x14ac:dyDescent="0.25">
      <c r="A7" s="189" t="s">
        <v>1211</v>
      </c>
      <c r="B7" s="188" t="s">
        <v>2695</v>
      </c>
      <c r="C7" s="175" t="s">
        <v>7</v>
      </c>
      <c r="D7" s="180" t="s">
        <v>6</v>
      </c>
      <c r="E7" s="222" t="s">
        <v>2694</v>
      </c>
      <c r="F7" s="186" t="s">
        <v>665</v>
      </c>
      <c r="G7" s="185">
        <v>137.44</v>
      </c>
      <c r="H7" s="206">
        <f t="shared" si="0"/>
        <v>634</v>
      </c>
      <c r="I7" s="389">
        <v>5</v>
      </c>
      <c r="J7" s="183" t="s">
        <v>227</v>
      </c>
      <c r="K7" s="183" t="s">
        <v>3</v>
      </c>
      <c r="L7" s="221">
        <v>8537109199</v>
      </c>
      <c r="M7" s="183" t="s">
        <v>610</v>
      </c>
      <c r="N7" s="221">
        <v>7</v>
      </c>
      <c r="O7" s="371" t="s">
        <v>2693</v>
      </c>
      <c r="P7" s="230"/>
      <c r="Q7" s="183" t="s">
        <v>1305</v>
      </c>
      <c r="R7" s="246"/>
      <c r="S7" s="440" t="s">
        <v>2727</v>
      </c>
    </row>
    <row r="8" spans="1:20" s="190" customFormat="1" x14ac:dyDescent="0.25">
      <c r="A8" s="189"/>
      <c r="B8" s="188" t="s">
        <v>2692</v>
      </c>
      <c r="C8" s="175" t="s">
        <v>10</v>
      </c>
      <c r="D8" s="180" t="s">
        <v>9</v>
      </c>
      <c r="E8" s="222" t="s">
        <v>2691</v>
      </c>
      <c r="F8" s="186" t="s">
        <v>665</v>
      </c>
      <c r="G8" s="185">
        <v>183.23</v>
      </c>
      <c r="H8" s="206">
        <f t="shared" si="0"/>
        <v>845</v>
      </c>
      <c r="I8" s="389">
        <v>5</v>
      </c>
      <c r="J8" s="183" t="s">
        <v>227</v>
      </c>
      <c r="K8" s="221">
        <v>1</v>
      </c>
      <c r="L8" s="221">
        <v>8537109199</v>
      </c>
      <c r="M8" s="183" t="s">
        <v>610</v>
      </c>
      <c r="N8" s="221">
        <v>98</v>
      </c>
      <c r="O8" s="371" t="s">
        <v>1612</v>
      </c>
      <c r="P8" s="230"/>
      <c r="Q8" s="183" t="s">
        <v>1305</v>
      </c>
      <c r="R8" s="246"/>
      <c r="S8" s="179">
        <v>8717332205912</v>
      </c>
    </row>
    <row r="9" spans="1:20" s="308" customFormat="1" x14ac:dyDescent="0.25">
      <c r="A9" s="189"/>
      <c r="B9" s="188" t="s">
        <v>2690</v>
      </c>
      <c r="C9" s="175" t="s">
        <v>13</v>
      </c>
      <c r="D9" s="180" t="s">
        <v>12</v>
      </c>
      <c r="E9" s="222" t="s">
        <v>2689</v>
      </c>
      <c r="F9" s="186" t="s">
        <v>665</v>
      </c>
      <c r="G9" s="185">
        <v>498.58</v>
      </c>
      <c r="H9" s="206">
        <f t="shared" si="0"/>
        <v>2298</v>
      </c>
      <c r="I9" s="389">
        <v>5</v>
      </c>
      <c r="J9" s="183" t="s">
        <v>227</v>
      </c>
      <c r="K9" s="221">
        <v>1</v>
      </c>
      <c r="L9" s="221">
        <v>8537109199</v>
      </c>
      <c r="M9" s="183" t="s">
        <v>610</v>
      </c>
      <c r="N9" s="221">
        <v>15</v>
      </c>
      <c r="O9" s="371" t="s">
        <v>2688</v>
      </c>
      <c r="P9" s="230"/>
      <c r="Q9" s="183" t="s">
        <v>1305</v>
      </c>
      <c r="R9" s="246"/>
      <c r="S9" s="179">
        <v>8717332205929</v>
      </c>
      <c r="T9" s="190"/>
    </row>
    <row r="10" spans="1:20" s="190" customFormat="1" x14ac:dyDescent="0.25">
      <c r="A10" s="189"/>
      <c r="B10" s="188" t="s">
        <v>2687</v>
      </c>
      <c r="C10" s="175" t="s">
        <v>16</v>
      </c>
      <c r="D10" s="180" t="s">
        <v>15</v>
      </c>
      <c r="E10" s="222" t="s">
        <v>2686</v>
      </c>
      <c r="F10" s="186" t="s">
        <v>665</v>
      </c>
      <c r="G10" s="185">
        <v>274.86</v>
      </c>
      <c r="H10" s="206">
        <f t="shared" si="0"/>
        <v>1267</v>
      </c>
      <c r="I10" s="389">
        <v>5</v>
      </c>
      <c r="J10" s="183" t="s">
        <v>227</v>
      </c>
      <c r="K10" s="183" t="s">
        <v>3</v>
      </c>
      <c r="L10" s="221">
        <v>8537109199</v>
      </c>
      <c r="M10" s="183" t="s">
        <v>610</v>
      </c>
      <c r="N10" s="221">
        <v>4</v>
      </c>
      <c r="O10" s="371" t="s">
        <v>1758</v>
      </c>
      <c r="P10" s="230"/>
      <c r="Q10" s="183" t="s">
        <v>1305</v>
      </c>
      <c r="R10" s="246"/>
      <c r="S10" s="179">
        <v>8717332205936</v>
      </c>
    </row>
    <row r="11" spans="1:20" s="190" customFormat="1" x14ac:dyDescent="0.25">
      <c r="A11" s="255"/>
      <c r="B11" s="188" t="s">
        <v>2685</v>
      </c>
      <c r="C11" s="175" t="s">
        <v>19</v>
      </c>
      <c r="D11" s="180" t="s">
        <v>18</v>
      </c>
      <c r="E11" s="222" t="s">
        <v>2684</v>
      </c>
      <c r="F11" s="186" t="s">
        <v>665</v>
      </c>
      <c r="G11" s="185">
        <v>251.58</v>
      </c>
      <c r="H11" s="206">
        <f t="shared" si="0"/>
        <v>1160</v>
      </c>
      <c r="I11" s="389">
        <v>5</v>
      </c>
      <c r="J11" s="183" t="s">
        <v>227</v>
      </c>
      <c r="K11" s="221">
        <v>1</v>
      </c>
      <c r="L11" s="221">
        <v>8537109199</v>
      </c>
      <c r="M11" s="183" t="s">
        <v>610</v>
      </c>
      <c r="N11" s="221">
        <v>17</v>
      </c>
      <c r="O11" s="371" t="s">
        <v>1501</v>
      </c>
      <c r="P11" s="230"/>
      <c r="Q11" s="183" t="s">
        <v>1305</v>
      </c>
      <c r="R11" s="246"/>
      <c r="S11" s="179">
        <v>8717332205943</v>
      </c>
    </row>
    <row r="12" spans="1:20" s="190" customFormat="1" x14ac:dyDescent="0.25">
      <c r="A12" s="255"/>
      <c r="B12" s="188" t="s">
        <v>2683</v>
      </c>
      <c r="C12" s="175" t="s">
        <v>22</v>
      </c>
      <c r="D12" s="180" t="s">
        <v>21</v>
      </c>
      <c r="E12" s="222" t="s">
        <v>2682</v>
      </c>
      <c r="F12" s="186" t="s">
        <v>665</v>
      </c>
      <c r="G12" s="185">
        <v>496.7</v>
      </c>
      <c r="H12" s="206">
        <f t="shared" si="0"/>
        <v>2290</v>
      </c>
      <c r="I12" s="389">
        <v>5</v>
      </c>
      <c r="J12" s="183" t="s">
        <v>227</v>
      </c>
      <c r="K12" s="221">
        <v>1</v>
      </c>
      <c r="L12" s="221">
        <v>8537109199</v>
      </c>
      <c r="M12" s="183" t="s">
        <v>610</v>
      </c>
      <c r="N12" s="221">
        <v>52</v>
      </c>
      <c r="O12" s="371" t="s">
        <v>1742</v>
      </c>
      <c r="P12" s="230"/>
      <c r="Q12" s="183" t="s">
        <v>1305</v>
      </c>
      <c r="R12" s="246"/>
      <c r="S12" s="179">
        <v>8717332205950</v>
      </c>
    </row>
    <row r="13" spans="1:20" s="308" customFormat="1" x14ac:dyDescent="0.25">
      <c r="A13" s="189"/>
      <c r="B13" s="188" t="s">
        <v>2681</v>
      </c>
      <c r="C13" s="175" t="s">
        <v>2680</v>
      </c>
      <c r="D13" s="180" t="s">
        <v>2679</v>
      </c>
      <c r="E13" s="222" t="s">
        <v>2678</v>
      </c>
      <c r="F13" s="186" t="s">
        <v>665</v>
      </c>
      <c r="G13" s="185">
        <v>366.48</v>
      </c>
      <c r="H13" s="206">
        <f t="shared" si="0"/>
        <v>1689</v>
      </c>
      <c r="I13" s="389">
        <v>5</v>
      </c>
      <c r="J13" s="183" t="s">
        <v>227</v>
      </c>
      <c r="K13" s="221">
        <v>1</v>
      </c>
      <c r="L13" s="221">
        <v>8537109199</v>
      </c>
      <c r="M13" s="183" t="s">
        <v>610</v>
      </c>
      <c r="N13" s="221">
        <v>79</v>
      </c>
      <c r="O13" s="371" t="s">
        <v>1236</v>
      </c>
      <c r="P13" s="230"/>
      <c r="Q13" s="183" t="s">
        <v>1305</v>
      </c>
      <c r="R13" s="246"/>
      <c r="S13" s="179">
        <v>800549134231</v>
      </c>
      <c r="T13" s="190"/>
    </row>
    <row r="14" spans="1:20" s="308" customFormat="1" x14ac:dyDescent="0.25">
      <c r="A14" s="189"/>
      <c r="B14" s="188" t="s">
        <v>2674</v>
      </c>
      <c r="C14" s="175" t="s">
        <v>27</v>
      </c>
      <c r="D14" s="180" t="s">
        <v>26</v>
      </c>
      <c r="E14" s="222" t="s">
        <v>2673</v>
      </c>
      <c r="F14" s="186" t="s">
        <v>665</v>
      </c>
      <c r="G14" s="185">
        <v>366.48</v>
      </c>
      <c r="H14" s="206">
        <f t="shared" si="0"/>
        <v>1689</v>
      </c>
      <c r="I14" s="389" t="s">
        <v>1592</v>
      </c>
      <c r="J14" s="183" t="s">
        <v>227</v>
      </c>
      <c r="K14" s="221">
        <v>1</v>
      </c>
      <c r="L14" s="221">
        <v>8537109199</v>
      </c>
      <c r="M14" s="183" t="s">
        <v>610</v>
      </c>
      <c r="N14" s="221">
        <v>37</v>
      </c>
      <c r="O14" s="371" t="s">
        <v>1612</v>
      </c>
      <c r="P14" s="230"/>
      <c r="Q14" s="183" t="s">
        <v>1305</v>
      </c>
      <c r="R14" s="246"/>
      <c r="S14" s="179">
        <v>8717332206001</v>
      </c>
      <c r="T14" s="190"/>
    </row>
    <row r="15" spans="1:20" s="190" customFormat="1" x14ac:dyDescent="0.25">
      <c r="A15" s="189"/>
      <c r="B15" s="188" t="s">
        <v>2672</v>
      </c>
      <c r="C15" s="175" t="s">
        <v>30</v>
      </c>
      <c r="D15" s="180" t="s">
        <v>29</v>
      </c>
      <c r="E15" s="222" t="s">
        <v>2671</v>
      </c>
      <c r="F15" s="186" t="s">
        <v>665</v>
      </c>
      <c r="G15" s="185">
        <v>483.74</v>
      </c>
      <c r="H15" s="206">
        <f t="shared" si="0"/>
        <v>2230</v>
      </c>
      <c r="I15" s="389">
        <v>5</v>
      </c>
      <c r="J15" s="183" t="s">
        <v>227</v>
      </c>
      <c r="K15" s="183" t="s">
        <v>3</v>
      </c>
      <c r="L15" s="221">
        <v>8537109199</v>
      </c>
      <c r="M15" s="183" t="s">
        <v>610</v>
      </c>
      <c r="N15" s="221">
        <v>32</v>
      </c>
      <c r="O15" s="371" t="s">
        <v>1236</v>
      </c>
      <c r="P15" s="230"/>
      <c r="Q15" s="183" t="s">
        <v>1305</v>
      </c>
      <c r="R15" s="246"/>
      <c r="S15" s="218">
        <v>8717332260041</v>
      </c>
    </row>
    <row r="16" spans="1:20" s="190" customFormat="1" x14ac:dyDescent="0.25">
      <c r="A16" s="255"/>
      <c r="B16" s="188" t="s">
        <v>2670</v>
      </c>
      <c r="C16" s="175" t="s">
        <v>34</v>
      </c>
      <c r="D16" s="180" t="s">
        <v>33</v>
      </c>
      <c r="E16" s="222" t="s">
        <v>2669</v>
      </c>
      <c r="F16" s="186" t="s">
        <v>665</v>
      </c>
      <c r="G16" s="185">
        <v>535.4</v>
      </c>
      <c r="H16" s="206">
        <f t="shared" si="0"/>
        <v>2468</v>
      </c>
      <c r="I16" s="389">
        <v>5</v>
      </c>
      <c r="J16" s="183" t="s">
        <v>227</v>
      </c>
      <c r="K16" s="221">
        <v>1</v>
      </c>
      <c r="L16" s="221">
        <v>8538909999</v>
      </c>
      <c r="M16" s="183" t="s">
        <v>610</v>
      </c>
      <c r="N16" s="221">
        <v>462</v>
      </c>
      <c r="O16" s="371" t="s">
        <v>1612</v>
      </c>
      <c r="P16" s="230"/>
      <c r="Q16" s="183" t="s">
        <v>1305</v>
      </c>
      <c r="R16" s="246"/>
      <c r="S16" s="218">
        <v>8717332206018</v>
      </c>
    </row>
    <row r="17" spans="1:19" s="190" customFormat="1" x14ac:dyDescent="0.25">
      <c r="A17" s="255"/>
      <c r="B17" s="188" t="s">
        <v>2668</v>
      </c>
      <c r="C17" s="175" t="s">
        <v>37</v>
      </c>
      <c r="D17" s="180" t="s">
        <v>36</v>
      </c>
      <c r="E17" s="222" t="s">
        <v>2667</v>
      </c>
      <c r="F17" s="186" t="s">
        <v>665</v>
      </c>
      <c r="G17" s="185">
        <v>1064.3699999999999</v>
      </c>
      <c r="H17" s="206">
        <f t="shared" si="0"/>
        <v>4907</v>
      </c>
      <c r="I17" s="389">
        <v>5</v>
      </c>
      <c r="J17" s="183" t="s">
        <v>227</v>
      </c>
      <c r="K17" s="183" t="s">
        <v>3</v>
      </c>
      <c r="L17" s="221">
        <v>8538909999</v>
      </c>
      <c r="M17" s="183" t="s">
        <v>610</v>
      </c>
      <c r="N17" s="221">
        <v>27</v>
      </c>
      <c r="O17" s="371" t="s">
        <v>2666</v>
      </c>
      <c r="P17" s="230"/>
      <c r="Q17" s="183" t="s">
        <v>1305</v>
      </c>
      <c r="R17" s="246"/>
      <c r="S17" s="218">
        <v>8717332309719</v>
      </c>
    </row>
    <row r="18" spans="1:19" s="190" customFormat="1" x14ac:dyDescent="0.25">
      <c r="A18" s="189"/>
      <c r="B18" s="187" t="s">
        <v>2665</v>
      </c>
      <c r="C18" s="236" t="s">
        <v>39</v>
      </c>
      <c r="D18" s="220" t="s">
        <v>974</v>
      </c>
      <c r="E18" s="222" t="s">
        <v>2664</v>
      </c>
      <c r="F18" s="186" t="s">
        <v>665</v>
      </c>
      <c r="G18" s="185">
        <v>62.14</v>
      </c>
      <c r="H18" s="206">
        <f t="shared" si="0"/>
        <v>286</v>
      </c>
      <c r="I18" s="389">
        <v>5</v>
      </c>
      <c r="J18" s="313" t="s">
        <v>227</v>
      </c>
      <c r="K18" s="313" t="s">
        <v>3</v>
      </c>
      <c r="L18" s="221">
        <v>8536901000</v>
      </c>
      <c r="M18" s="313" t="s">
        <v>610</v>
      </c>
      <c r="N18" s="221">
        <v>165</v>
      </c>
      <c r="O18" s="371" t="s">
        <v>1527</v>
      </c>
      <c r="P18" s="222"/>
      <c r="Q18" s="313" t="s">
        <v>1305</v>
      </c>
      <c r="R18" s="246"/>
      <c r="S18" s="229">
        <v>8717332206025</v>
      </c>
    </row>
    <row r="19" spans="1:19" s="190" customFormat="1" x14ac:dyDescent="0.25">
      <c r="A19" s="189"/>
      <c r="B19" s="188" t="s">
        <v>2663</v>
      </c>
      <c r="C19" s="175" t="s">
        <v>42</v>
      </c>
      <c r="D19" s="180" t="s">
        <v>41</v>
      </c>
      <c r="E19" s="222" t="s">
        <v>2662</v>
      </c>
      <c r="F19" s="186" t="s">
        <v>665</v>
      </c>
      <c r="G19" s="185">
        <v>155.76</v>
      </c>
      <c r="H19" s="206">
        <f t="shared" si="0"/>
        <v>718</v>
      </c>
      <c r="I19" s="389">
        <v>5</v>
      </c>
      <c r="J19" s="183" t="s">
        <v>227</v>
      </c>
      <c r="K19" s="221">
        <v>1</v>
      </c>
      <c r="L19" s="221">
        <v>8536901000</v>
      </c>
      <c r="M19" s="183" t="s">
        <v>610</v>
      </c>
      <c r="N19" s="221">
        <v>129</v>
      </c>
      <c r="O19" s="371" t="s">
        <v>2661</v>
      </c>
      <c r="P19" s="230"/>
      <c r="Q19" s="183" t="s">
        <v>1305</v>
      </c>
      <c r="R19" s="246"/>
      <c r="S19" s="179">
        <v>8717332206032</v>
      </c>
    </row>
    <row r="20" spans="1:19" s="190" customFormat="1" x14ac:dyDescent="0.25">
      <c r="A20" s="189"/>
      <c r="B20" s="200" t="s">
        <v>2660</v>
      </c>
      <c r="C20" s="198"/>
      <c r="D20" s="199" t="s">
        <v>1206</v>
      </c>
      <c r="E20" s="198"/>
      <c r="F20" s="197"/>
      <c r="G20" s="196"/>
      <c r="H20" s="196"/>
      <c r="I20" s="441" t="s">
        <v>1206</v>
      </c>
      <c r="J20" s="198"/>
      <c r="K20" s="198"/>
      <c r="L20" s="193"/>
      <c r="M20" s="193"/>
      <c r="N20" s="375" t="s">
        <v>1206</v>
      </c>
      <c r="O20" s="376" t="s">
        <v>1206</v>
      </c>
      <c r="P20" s="194"/>
      <c r="Q20" s="237"/>
      <c r="R20" s="192"/>
      <c r="S20" s="334"/>
    </row>
    <row r="21" spans="1:19" s="190" customFormat="1" x14ac:dyDescent="0.25">
      <c r="A21" s="189"/>
      <c r="B21" s="187" t="s">
        <v>2659</v>
      </c>
      <c r="C21" s="236" t="s">
        <v>910</v>
      </c>
      <c r="D21" s="220" t="s">
        <v>912</v>
      </c>
      <c r="E21" s="222" t="s">
        <v>2658</v>
      </c>
      <c r="F21" s="186" t="s">
        <v>665</v>
      </c>
      <c r="G21" s="185">
        <v>890.2</v>
      </c>
      <c r="H21" s="185">
        <f>ROUND(ROUND(G21*$H$1,2),0)</f>
        <v>4104</v>
      </c>
      <c r="I21" s="389">
        <v>5</v>
      </c>
      <c r="J21" s="183" t="s">
        <v>227</v>
      </c>
      <c r="K21" s="221" t="s">
        <v>3</v>
      </c>
      <c r="L21" s="221">
        <v>8537109199</v>
      </c>
      <c r="M21" s="313" t="s">
        <v>609</v>
      </c>
      <c r="N21" s="221">
        <v>24</v>
      </c>
      <c r="O21" s="371">
        <v>3.1909999999999998</v>
      </c>
      <c r="P21" s="222"/>
      <c r="Q21" s="313" t="s">
        <v>1305</v>
      </c>
      <c r="R21" s="246"/>
      <c r="S21" s="229">
        <v>8717332940417</v>
      </c>
    </row>
    <row r="22" spans="1:19" s="190" customFormat="1" x14ac:dyDescent="0.25">
      <c r="A22" s="189"/>
      <c r="B22" s="187" t="s">
        <v>2657</v>
      </c>
      <c r="C22" s="236" t="s">
        <v>911</v>
      </c>
      <c r="D22" s="220" t="s">
        <v>913</v>
      </c>
      <c r="E22" s="222" t="s">
        <v>2656</v>
      </c>
      <c r="F22" s="186" t="s">
        <v>665</v>
      </c>
      <c r="G22" s="185">
        <v>1528.82</v>
      </c>
      <c r="H22" s="185">
        <f>ROUND(ROUND(G22*$H$1,2),0)</f>
        <v>7048</v>
      </c>
      <c r="I22" s="389">
        <v>5</v>
      </c>
      <c r="J22" s="183" t="s">
        <v>227</v>
      </c>
      <c r="K22" s="221" t="s">
        <v>3</v>
      </c>
      <c r="L22" s="221">
        <v>8537109199</v>
      </c>
      <c r="M22" s="313" t="s">
        <v>609</v>
      </c>
      <c r="N22" s="221">
        <v>27</v>
      </c>
      <c r="O22" s="371">
        <v>3.1909999999999998</v>
      </c>
      <c r="P22" s="222"/>
      <c r="Q22" s="313" t="s">
        <v>1305</v>
      </c>
      <c r="R22" s="246"/>
      <c r="S22" s="229">
        <v>4060039031174</v>
      </c>
    </row>
    <row r="23" spans="1:19" s="190" customFormat="1" x14ac:dyDescent="0.25">
      <c r="A23" s="189"/>
      <c r="B23" s="200" t="s">
        <v>2655</v>
      </c>
      <c r="C23" s="198"/>
      <c r="D23" s="199"/>
      <c r="E23" s="198"/>
      <c r="F23" s="197"/>
      <c r="G23" s="196"/>
      <c r="H23" s="196"/>
      <c r="I23" s="441" t="s">
        <v>1206</v>
      </c>
      <c r="J23" s="198"/>
      <c r="K23" s="198"/>
      <c r="L23" s="198"/>
      <c r="M23" s="198"/>
      <c r="N23" s="193" t="s">
        <v>1206</v>
      </c>
      <c r="O23" s="376" t="s">
        <v>1206</v>
      </c>
      <c r="P23" s="238"/>
      <c r="Q23" s="237"/>
      <c r="R23" s="192"/>
      <c r="S23" s="334"/>
    </row>
    <row r="24" spans="1:19" s="190" customFormat="1" x14ac:dyDescent="0.25">
      <c r="A24" s="189"/>
      <c r="B24" s="188" t="s">
        <v>2654</v>
      </c>
      <c r="C24" s="175" t="s">
        <v>45</v>
      </c>
      <c r="D24" s="180" t="s">
        <v>44</v>
      </c>
      <c r="E24" s="222" t="s">
        <v>2653</v>
      </c>
      <c r="F24" s="186" t="s">
        <v>665</v>
      </c>
      <c r="G24" s="185">
        <v>545.34</v>
      </c>
      <c r="H24" s="185">
        <f>ROUND(ROUND(G24*$H$1,2),0)</f>
        <v>2514</v>
      </c>
      <c r="I24" s="389">
        <v>5</v>
      </c>
      <c r="J24" s="183" t="s">
        <v>227</v>
      </c>
      <c r="K24" s="221">
        <v>1</v>
      </c>
      <c r="L24" s="221">
        <v>8538909999</v>
      </c>
      <c r="M24" s="183" t="s">
        <v>610</v>
      </c>
      <c r="N24" s="221">
        <v>68</v>
      </c>
      <c r="O24" s="371" t="s">
        <v>2652</v>
      </c>
      <c r="P24" s="230"/>
      <c r="Q24" s="183" t="s">
        <v>1305</v>
      </c>
      <c r="R24" s="389"/>
      <c r="S24" s="218">
        <v>8717332206131</v>
      </c>
    </row>
    <row r="25" spans="1:19" s="190" customFormat="1" x14ac:dyDescent="0.25">
      <c r="A25" s="189"/>
      <c r="B25" s="188" t="s">
        <v>2651</v>
      </c>
      <c r="C25" s="175" t="s">
        <v>48</v>
      </c>
      <c r="D25" s="180" t="s">
        <v>47</v>
      </c>
      <c r="E25" s="222" t="s">
        <v>2650</v>
      </c>
      <c r="F25" s="186" t="s">
        <v>665</v>
      </c>
      <c r="G25" s="185">
        <v>687.14</v>
      </c>
      <c r="H25" s="185">
        <f t="shared" ref="H25:H40" si="1">ROUND(ROUND(G25*$H$1,2),0)</f>
        <v>3168</v>
      </c>
      <c r="I25" s="389">
        <v>5</v>
      </c>
      <c r="J25" s="183" t="s">
        <v>227</v>
      </c>
      <c r="K25" s="221">
        <v>1</v>
      </c>
      <c r="L25" s="221">
        <v>8538909999</v>
      </c>
      <c r="M25" s="183" t="s">
        <v>610</v>
      </c>
      <c r="N25" s="221">
        <v>74</v>
      </c>
      <c r="O25" s="371" t="s">
        <v>2649</v>
      </c>
      <c r="P25" s="230"/>
      <c r="Q25" s="183" t="s">
        <v>1305</v>
      </c>
      <c r="R25" s="246"/>
      <c r="S25" s="218">
        <v>8717332206148</v>
      </c>
    </row>
    <row r="26" spans="1:19" s="190" customFormat="1" x14ac:dyDescent="0.25">
      <c r="A26" s="189"/>
      <c r="B26" s="188" t="s">
        <v>2648</v>
      </c>
      <c r="C26" s="175" t="s">
        <v>51</v>
      </c>
      <c r="D26" s="180" t="s">
        <v>50</v>
      </c>
      <c r="E26" s="222" t="s">
        <v>2647</v>
      </c>
      <c r="F26" s="186" t="s">
        <v>665</v>
      </c>
      <c r="G26" s="185">
        <v>1167.58</v>
      </c>
      <c r="H26" s="185">
        <f t="shared" si="1"/>
        <v>5383</v>
      </c>
      <c r="I26" s="389">
        <v>5</v>
      </c>
      <c r="J26" s="183" t="s">
        <v>227</v>
      </c>
      <c r="K26" s="221">
        <v>1</v>
      </c>
      <c r="L26" s="221">
        <v>8538909999</v>
      </c>
      <c r="M26" s="183" t="s">
        <v>610</v>
      </c>
      <c r="N26" s="221">
        <v>21</v>
      </c>
      <c r="O26" s="371" t="s">
        <v>2646</v>
      </c>
      <c r="P26" s="230"/>
      <c r="Q26" s="183" t="s">
        <v>1305</v>
      </c>
      <c r="R26" s="246"/>
      <c r="S26" s="218">
        <v>8717332206155</v>
      </c>
    </row>
    <row r="27" spans="1:19" s="190" customFormat="1" x14ac:dyDescent="0.25">
      <c r="A27" s="189"/>
      <c r="B27" s="188" t="s">
        <v>2645</v>
      </c>
      <c r="C27" s="175" t="s">
        <v>54</v>
      </c>
      <c r="D27" s="180" t="s">
        <v>53</v>
      </c>
      <c r="E27" s="222" t="s">
        <v>2644</v>
      </c>
      <c r="F27" s="186" t="s">
        <v>665</v>
      </c>
      <c r="G27" s="185">
        <v>368.45</v>
      </c>
      <c r="H27" s="185">
        <f t="shared" si="1"/>
        <v>1699</v>
      </c>
      <c r="I27" s="389">
        <v>5</v>
      </c>
      <c r="J27" s="183" t="s">
        <v>227</v>
      </c>
      <c r="K27" s="221">
        <v>1</v>
      </c>
      <c r="L27" s="221">
        <v>8538909999</v>
      </c>
      <c r="M27" s="183" t="s">
        <v>610</v>
      </c>
      <c r="N27" s="221">
        <v>54</v>
      </c>
      <c r="O27" s="371" t="s">
        <v>2643</v>
      </c>
      <c r="P27" s="230"/>
      <c r="Q27" s="183" t="s">
        <v>1305</v>
      </c>
      <c r="R27" s="246"/>
      <c r="S27" s="218">
        <v>8717332206162</v>
      </c>
    </row>
    <row r="28" spans="1:19" s="190" customFormat="1" x14ac:dyDescent="0.25">
      <c r="A28" s="189"/>
      <c r="B28" s="188" t="s">
        <v>2642</v>
      </c>
      <c r="C28" s="175" t="s">
        <v>2641</v>
      </c>
      <c r="D28" s="180" t="s">
        <v>2640</v>
      </c>
      <c r="E28" s="222" t="s">
        <v>2639</v>
      </c>
      <c r="F28" s="186" t="s">
        <v>665</v>
      </c>
      <c r="G28" s="185">
        <v>371.71</v>
      </c>
      <c r="H28" s="185">
        <f t="shared" si="1"/>
        <v>1714</v>
      </c>
      <c r="I28" s="389">
        <v>5</v>
      </c>
      <c r="J28" s="183" t="s">
        <v>227</v>
      </c>
      <c r="K28" s="183" t="s">
        <v>3</v>
      </c>
      <c r="L28" s="221">
        <v>3926909790</v>
      </c>
      <c r="M28" s="183" t="s">
        <v>610</v>
      </c>
      <c r="N28" s="221">
        <v>124</v>
      </c>
      <c r="O28" s="371" t="s">
        <v>2638</v>
      </c>
      <c r="P28" s="230"/>
      <c r="Q28" s="183" t="s">
        <v>1305</v>
      </c>
      <c r="R28" s="246"/>
      <c r="S28" s="218">
        <v>8717332206667</v>
      </c>
    </row>
    <row r="29" spans="1:19" s="190" customFormat="1" x14ac:dyDescent="0.25">
      <c r="A29" s="189"/>
      <c r="B29" s="188" t="s">
        <v>2637</v>
      </c>
      <c r="C29" s="175" t="s">
        <v>57</v>
      </c>
      <c r="D29" s="180" t="s">
        <v>56</v>
      </c>
      <c r="E29" s="222" t="s">
        <v>2636</v>
      </c>
      <c r="F29" s="186" t="s">
        <v>665</v>
      </c>
      <c r="G29" s="185">
        <v>425.95</v>
      </c>
      <c r="H29" s="185">
        <f t="shared" si="1"/>
        <v>1964</v>
      </c>
      <c r="I29" s="389">
        <v>5</v>
      </c>
      <c r="J29" s="183" t="s">
        <v>227</v>
      </c>
      <c r="K29" s="221">
        <v>1</v>
      </c>
      <c r="L29" s="221">
        <v>8538909999</v>
      </c>
      <c r="M29" s="183" t="s">
        <v>610</v>
      </c>
      <c r="N29" s="221">
        <v>64</v>
      </c>
      <c r="O29" s="371" t="s">
        <v>2635</v>
      </c>
      <c r="P29" s="230"/>
      <c r="Q29" s="183" t="s">
        <v>1305</v>
      </c>
      <c r="R29" s="246"/>
      <c r="S29" s="218">
        <v>8717332206179</v>
      </c>
    </row>
    <row r="30" spans="1:19" s="190" customFormat="1" x14ac:dyDescent="0.25">
      <c r="A30" s="189"/>
      <c r="B30" s="188" t="s">
        <v>2634</v>
      </c>
      <c r="C30" s="175" t="s">
        <v>60</v>
      </c>
      <c r="D30" s="180" t="s">
        <v>59</v>
      </c>
      <c r="E30" s="222" t="s">
        <v>2633</v>
      </c>
      <c r="F30" s="186" t="s">
        <v>665</v>
      </c>
      <c r="G30" s="185">
        <v>354.47</v>
      </c>
      <c r="H30" s="185">
        <f t="shared" si="1"/>
        <v>1634</v>
      </c>
      <c r="I30" s="389">
        <v>5</v>
      </c>
      <c r="J30" s="183" t="s">
        <v>227</v>
      </c>
      <c r="K30" s="183" t="s">
        <v>3</v>
      </c>
      <c r="L30" s="221">
        <v>8538909999</v>
      </c>
      <c r="M30" s="183" t="s">
        <v>610</v>
      </c>
      <c r="N30" s="221">
        <v>13</v>
      </c>
      <c r="O30" s="371" t="s">
        <v>2632</v>
      </c>
      <c r="P30" s="230"/>
      <c r="Q30" s="183" t="s">
        <v>1305</v>
      </c>
      <c r="R30" s="246"/>
      <c r="S30" s="218">
        <v>8717332206315</v>
      </c>
    </row>
    <row r="31" spans="1:19" s="190" customFormat="1" x14ac:dyDescent="0.25">
      <c r="A31" s="189"/>
      <c r="B31" s="188" t="s">
        <v>2631</v>
      </c>
      <c r="C31" s="175" t="s">
        <v>66</v>
      </c>
      <c r="D31" s="180" t="s">
        <v>65</v>
      </c>
      <c r="E31" s="222" t="s">
        <v>2630</v>
      </c>
      <c r="F31" s="186" t="s">
        <v>665</v>
      </c>
      <c r="G31" s="185">
        <v>185.43</v>
      </c>
      <c r="H31" s="185">
        <f t="shared" si="1"/>
        <v>855</v>
      </c>
      <c r="I31" s="389">
        <v>5</v>
      </c>
      <c r="J31" s="183" t="s">
        <v>227</v>
      </c>
      <c r="K31" s="221">
        <v>1</v>
      </c>
      <c r="L31" s="221">
        <v>3926909790</v>
      </c>
      <c r="M31" s="183" t="s">
        <v>610</v>
      </c>
      <c r="N31" s="221">
        <v>500</v>
      </c>
      <c r="O31" s="371" t="s">
        <v>2629</v>
      </c>
      <c r="P31" s="230"/>
      <c r="Q31" s="183" t="s">
        <v>1305</v>
      </c>
      <c r="R31" s="246"/>
      <c r="S31" s="179">
        <v>8717332206193</v>
      </c>
    </row>
    <row r="32" spans="1:19" s="190" customFormat="1" x14ac:dyDescent="0.25">
      <c r="A32" s="189"/>
      <c r="B32" s="188" t="s">
        <v>2628</v>
      </c>
      <c r="C32" s="175" t="s">
        <v>69</v>
      </c>
      <c r="D32" s="180" t="s">
        <v>68</v>
      </c>
      <c r="E32" s="222" t="s">
        <v>2627</v>
      </c>
      <c r="F32" s="186" t="s">
        <v>665</v>
      </c>
      <c r="G32" s="185">
        <v>136.33000000000001</v>
      </c>
      <c r="H32" s="185">
        <f t="shared" si="1"/>
        <v>628</v>
      </c>
      <c r="I32" s="389">
        <v>5</v>
      </c>
      <c r="J32" s="183" t="s">
        <v>227</v>
      </c>
      <c r="K32" s="221">
        <v>1</v>
      </c>
      <c r="L32" s="221">
        <v>3926909790</v>
      </c>
      <c r="M32" s="183" t="s">
        <v>610</v>
      </c>
      <c r="N32" s="221">
        <v>150</v>
      </c>
      <c r="O32" s="371" t="s">
        <v>2626</v>
      </c>
      <c r="P32" s="230"/>
      <c r="Q32" s="183" t="s">
        <v>1305</v>
      </c>
      <c r="R32" s="246"/>
      <c r="S32" s="179">
        <v>8717332206209</v>
      </c>
    </row>
    <row r="33" spans="1:19" s="190" customFormat="1" x14ac:dyDescent="0.25">
      <c r="A33" s="189"/>
      <c r="B33" s="188" t="s">
        <v>2625</v>
      </c>
      <c r="C33" s="175" t="s">
        <v>72</v>
      </c>
      <c r="D33" s="180" t="s">
        <v>71</v>
      </c>
      <c r="E33" s="222" t="s">
        <v>2624</v>
      </c>
      <c r="F33" s="186" t="s">
        <v>665</v>
      </c>
      <c r="G33" s="185">
        <v>109.09</v>
      </c>
      <c r="H33" s="185">
        <f t="shared" si="1"/>
        <v>503</v>
      </c>
      <c r="I33" s="389">
        <v>5</v>
      </c>
      <c r="J33" s="183" t="s">
        <v>227</v>
      </c>
      <c r="K33" s="183" t="s">
        <v>3</v>
      </c>
      <c r="L33" s="221">
        <v>3926909790</v>
      </c>
      <c r="M33" s="183" t="s">
        <v>610</v>
      </c>
      <c r="N33" s="221">
        <v>20</v>
      </c>
      <c r="O33" s="371" t="s">
        <v>2623</v>
      </c>
      <c r="P33" s="230"/>
      <c r="Q33" s="183" t="s">
        <v>1305</v>
      </c>
      <c r="R33" s="246"/>
      <c r="S33" s="179">
        <v>8717332206216</v>
      </c>
    </row>
    <row r="34" spans="1:19" s="190" customFormat="1" x14ac:dyDescent="0.25">
      <c r="A34" s="189"/>
      <c r="B34" s="187" t="s">
        <v>2622</v>
      </c>
      <c r="C34" s="236" t="s">
        <v>63</v>
      </c>
      <c r="D34" s="220" t="s">
        <v>62</v>
      </c>
      <c r="E34" s="222" t="s">
        <v>2621</v>
      </c>
      <c r="F34" s="186" t="s">
        <v>665</v>
      </c>
      <c r="G34" s="185">
        <v>460.86</v>
      </c>
      <c r="H34" s="185">
        <f t="shared" si="1"/>
        <v>2125</v>
      </c>
      <c r="I34" s="389">
        <v>5</v>
      </c>
      <c r="J34" s="313" t="s">
        <v>227</v>
      </c>
      <c r="K34" s="313" t="s">
        <v>3</v>
      </c>
      <c r="L34" s="221">
        <v>85189000</v>
      </c>
      <c r="M34" s="313" t="s">
        <v>650</v>
      </c>
      <c r="N34" s="313">
        <v>7</v>
      </c>
      <c r="O34" s="390" t="s">
        <v>2620</v>
      </c>
      <c r="P34" s="222"/>
      <c r="Q34" s="313" t="s">
        <v>1305</v>
      </c>
      <c r="R34" s="246"/>
      <c r="S34" s="229">
        <v>8717332875269</v>
      </c>
    </row>
    <row r="35" spans="1:19" s="190" customFormat="1" x14ac:dyDescent="0.25">
      <c r="A35" s="189"/>
      <c r="B35" s="188" t="s">
        <v>2619</v>
      </c>
      <c r="C35" s="175" t="s">
        <v>2618</v>
      </c>
      <c r="D35" s="180" t="s">
        <v>2617</v>
      </c>
      <c r="E35" s="222" t="s">
        <v>2616</v>
      </c>
      <c r="F35" s="186" t="s">
        <v>665</v>
      </c>
      <c r="G35" s="185">
        <v>137.44</v>
      </c>
      <c r="H35" s="185">
        <f t="shared" si="1"/>
        <v>634</v>
      </c>
      <c r="I35" s="389">
        <v>5</v>
      </c>
      <c r="J35" s="183" t="s">
        <v>227</v>
      </c>
      <c r="K35" s="183" t="s">
        <v>3</v>
      </c>
      <c r="L35" s="221">
        <v>3926909790</v>
      </c>
      <c r="M35" s="183" t="s">
        <v>610</v>
      </c>
      <c r="N35" s="221">
        <v>8</v>
      </c>
      <c r="O35" s="371" t="s">
        <v>1981</v>
      </c>
      <c r="P35" s="230"/>
      <c r="Q35" s="183" t="s">
        <v>1305</v>
      </c>
      <c r="R35" s="246"/>
      <c r="S35" s="218">
        <v>8717332206650</v>
      </c>
    </row>
    <row r="36" spans="1:19" s="190" customFormat="1" x14ac:dyDescent="0.25">
      <c r="A36" s="189" t="s">
        <v>1211</v>
      </c>
      <c r="B36" s="188" t="s">
        <v>2615</v>
      </c>
      <c r="C36" s="175" t="s">
        <v>75</v>
      </c>
      <c r="D36" s="180" t="s">
        <v>74</v>
      </c>
      <c r="E36" s="222" t="s">
        <v>2614</v>
      </c>
      <c r="F36" s="186" t="s">
        <v>665</v>
      </c>
      <c r="G36" s="185">
        <v>146.59</v>
      </c>
      <c r="H36" s="185">
        <f t="shared" si="1"/>
        <v>676</v>
      </c>
      <c r="I36" s="389">
        <v>5</v>
      </c>
      <c r="J36" s="183" t="s">
        <v>227</v>
      </c>
      <c r="K36" s="183" t="s">
        <v>3</v>
      </c>
      <c r="L36" s="221">
        <v>7326909890</v>
      </c>
      <c r="M36" s="183" t="s">
        <v>610</v>
      </c>
      <c r="N36" s="221">
        <v>10</v>
      </c>
      <c r="O36" s="371" t="s">
        <v>2613</v>
      </c>
      <c r="P36" s="230"/>
      <c r="Q36" s="183" t="s">
        <v>1305</v>
      </c>
      <c r="R36" s="389"/>
      <c r="S36" s="440" t="s">
        <v>2728</v>
      </c>
    </row>
    <row r="37" spans="1:19" s="190" customFormat="1" x14ac:dyDescent="0.25">
      <c r="A37" s="189" t="s">
        <v>1211</v>
      </c>
      <c r="B37" s="188" t="s">
        <v>2612</v>
      </c>
      <c r="C37" s="175" t="s">
        <v>78</v>
      </c>
      <c r="D37" s="180" t="s">
        <v>77</v>
      </c>
      <c r="E37" s="222" t="s">
        <v>2611</v>
      </c>
      <c r="F37" s="186" t="s">
        <v>665</v>
      </c>
      <c r="G37" s="185">
        <v>114.52</v>
      </c>
      <c r="H37" s="185">
        <f t="shared" si="1"/>
        <v>528</v>
      </c>
      <c r="I37" s="389">
        <v>5</v>
      </c>
      <c r="J37" s="183" t="s">
        <v>227</v>
      </c>
      <c r="K37" s="183" t="s">
        <v>3</v>
      </c>
      <c r="L37" s="221">
        <v>7326909890</v>
      </c>
      <c r="M37" s="183" t="s">
        <v>610</v>
      </c>
      <c r="N37" s="221">
        <v>4</v>
      </c>
      <c r="O37" s="371" t="s">
        <v>2610</v>
      </c>
      <c r="P37" s="230"/>
      <c r="Q37" s="183" t="s">
        <v>1305</v>
      </c>
      <c r="R37" s="389"/>
      <c r="S37" s="440" t="s">
        <v>2729</v>
      </c>
    </row>
    <row r="38" spans="1:19" s="190" customFormat="1" x14ac:dyDescent="0.25">
      <c r="A38" s="189" t="s">
        <v>1211</v>
      </c>
      <c r="B38" s="188" t="s">
        <v>2609</v>
      </c>
      <c r="C38" s="175" t="s">
        <v>81</v>
      </c>
      <c r="D38" s="180" t="s">
        <v>80</v>
      </c>
      <c r="E38" s="222" t="s">
        <v>2608</v>
      </c>
      <c r="F38" s="186" t="s">
        <v>665</v>
      </c>
      <c r="G38" s="185">
        <v>100.78</v>
      </c>
      <c r="H38" s="185">
        <f t="shared" si="1"/>
        <v>465</v>
      </c>
      <c r="I38" s="389">
        <v>5</v>
      </c>
      <c r="J38" s="183" t="s">
        <v>227</v>
      </c>
      <c r="K38" s="183" t="s">
        <v>3</v>
      </c>
      <c r="L38" s="221">
        <v>3926909790</v>
      </c>
      <c r="M38" s="183" t="s">
        <v>610</v>
      </c>
      <c r="N38" s="221">
        <v>3</v>
      </c>
      <c r="O38" s="371" t="s">
        <v>2607</v>
      </c>
      <c r="P38" s="230"/>
      <c r="Q38" s="183" t="s">
        <v>1305</v>
      </c>
      <c r="R38" s="389"/>
      <c r="S38" s="440" t="s">
        <v>2730</v>
      </c>
    </row>
    <row r="39" spans="1:19" s="190" customFormat="1" x14ac:dyDescent="0.25">
      <c r="A39" s="189"/>
      <c r="B39" s="188" t="s">
        <v>2539</v>
      </c>
      <c r="C39" s="175" t="s">
        <v>84</v>
      </c>
      <c r="D39" s="180" t="s">
        <v>83</v>
      </c>
      <c r="E39" s="222" t="s">
        <v>2538</v>
      </c>
      <c r="F39" s="186" t="s">
        <v>665</v>
      </c>
      <c r="G39" s="185">
        <v>18.32</v>
      </c>
      <c r="H39" s="185">
        <f t="shared" si="1"/>
        <v>84</v>
      </c>
      <c r="I39" s="389">
        <v>5</v>
      </c>
      <c r="J39" s="183" t="s">
        <v>227</v>
      </c>
      <c r="K39" s="221">
        <v>1</v>
      </c>
      <c r="L39" s="221">
        <v>3926909790</v>
      </c>
      <c r="M39" s="183" t="s">
        <v>610</v>
      </c>
      <c r="N39" s="221">
        <v>737</v>
      </c>
      <c r="O39" s="371" t="s">
        <v>1246</v>
      </c>
      <c r="P39" s="230"/>
      <c r="Q39" s="183" t="s">
        <v>1305</v>
      </c>
      <c r="R39" s="389"/>
      <c r="S39" s="179">
        <v>8717332206605</v>
      </c>
    </row>
    <row r="40" spans="1:19" s="190" customFormat="1" x14ac:dyDescent="0.25">
      <c r="A40" s="189" t="s">
        <v>1211</v>
      </c>
      <c r="B40" s="188" t="s">
        <v>2606</v>
      </c>
      <c r="C40" s="175" t="s">
        <v>87</v>
      </c>
      <c r="D40" s="180" t="s">
        <v>86</v>
      </c>
      <c r="E40" s="222" t="s">
        <v>2605</v>
      </c>
      <c r="F40" s="186" t="s">
        <v>665</v>
      </c>
      <c r="G40" s="185">
        <v>91.62</v>
      </c>
      <c r="H40" s="185">
        <f t="shared" si="1"/>
        <v>422</v>
      </c>
      <c r="I40" s="389">
        <v>5</v>
      </c>
      <c r="J40" s="183" t="s">
        <v>227</v>
      </c>
      <c r="K40" s="183" t="s">
        <v>3</v>
      </c>
      <c r="L40" s="221">
        <v>7326909890</v>
      </c>
      <c r="M40" s="183" t="s">
        <v>610</v>
      </c>
      <c r="N40" s="221">
        <v>31</v>
      </c>
      <c r="O40" s="371" t="s">
        <v>2604</v>
      </c>
      <c r="P40" s="230"/>
      <c r="Q40" s="183" t="s">
        <v>1305</v>
      </c>
      <c r="R40" s="389"/>
      <c r="S40" s="201" t="s">
        <v>2731</v>
      </c>
    </row>
    <row r="41" spans="1:19" s="190" customFormat="1" x14ac:dyDescent="0.25">
      <c r="A41" s="189"/>
      <c r="B41" s="200" t="s">
        <v>2603</v>
      </c>
      <c r="C41" s="198"/>
      <c r="D41" s="199"/>
      <c r="E41" s="198"/>
      <c r="F41" s="197"/>
      <c r="G41" s="196"/>
      <c r="H41" s="196"/>
      <c r="I41" s="441" t="s">
        <v>1206</v>
      </c>
      <c r="J41" s="198"/>
      <c r="K41" s="198"/>
      <c r="L41" s="198"/>
      <c r="M41" s="198"/>
      <c r="N41" s="193" t="s">
        <v>1206</v>
      </c>
      <c r="O41" s="376" t="s">
        <v>1206</v>
      </c>
      <c r="P41" s="194"/>
      <c r="Q41" s="375"/>
      <c r="R41" s="192"/>
      <c r="S41" s="334"/>
    </row>
    <row r="42" spans="1:19" s="190" customFormat="1" x14ac:dyDescent="0.25">
      <c r="A42" s="189"/>
      <c r="B42" s="188" t="s">
        <v>2602</v>
      </c>
      <c r="C42" s="175" t="s">
        <v>90</v>
      </c>
      <c r="D42" s="180" t="s">
        <v>89</v>
      </c>
      <c r="E42" s="222" t="s">
        <v>2601</v>
      </c>
      <c r="F42" s="186" t="s">
        <v>665</v>
      </c>
      <c r="G42" s="185">
        <v>458.1</v>
      </c>
      <c r="H42" s="185">
        <f>ROUND(ROUND(G42*$H$1,2),0)</f>
        <v>2112</v>
      </c>
      <c r="I42" s="389">
        <v>5</v>
      </c>
      <c r="J42" s="183" t="s">
        <v>227</v>
      </c>
      <c r="K42" s="221">
        <v>1</v>
      </c>
      <c r="L42" s="221">
        <v>8529904900</v>
      </c>
      <c r="M42" s="183" t="s">
        <v>610</v>
      </c>
      <c r="N42" s="221">
        <v>64</v>
      </c>
      <c r="O42" s="371" t="s">
        <v>2600</v>
      </c>
      <c r="P42" s="230"/>
      <c r="Q42" s="183" t="s">
        <v>1305</v>
      </c>
      <c r="R42" s="246"/>
      <c r="S42" s="179">
        <v>8717332206087</v>
      </c>
    </row>
    <row r="43" spans="1:19" s="190" customFormat="1" x14ac:dyDescent="0.25">
      <c r="A43" s="189"/>
      <c r="B43" s="188" t="s">
        <v>2599</v>
      </c>
      <c r="C43" s="175" t="s">
        <v>93</v>
      </c>
      <c r="D43" s="180" t="s">
        <v>92</v>
      </c>
      <c r="E43" s="222" t="s">
        <v>2598</v>
      </c>
      <c r="F43" s="186" t="s">
        <v>665</v>
      </c>
      <c r="G43" s="185">
        <v>687.14</v>
      </c>
      <c r="H43" s="185">
        <f t="shared" ref="H43:H50" si="2">ROUND(ROUND(G43*$H$1,2),0)</f>
        <v>3168</v>
      </c>
      <c r="I43" s="389">
        <v>5</v>
      </c>
      <c r="J43" s="183" t="s">
        <v>227</v>
      </c>
      <c r="K43" s="221">
        <v>1</v>
      </c>
      <c r="L43" s="221">
        <v>8529904900</v>
      </c>
      <c r="M43" s="183" t="s">
        <v>610</v>
      </c>
      <c r="N43" s="221">
        <v>13</v>
      </c>
      <c r="O43" s="371" t="s">
        <v>2597</v>
      </c>
      <c r="P43" s="230"/>
      <c r="Q43" s="183" t="s">
        <v>1305</v>
      </c>
      <c r="R43" s="246"/>
      <c r="S43" s="218">
        <v>8717332206094</v>
      </c>
    </row>
    <row r="44" spans="1:19" s="190" customFormat="1" x14ac:dyDescent="0.25">
      <c r="A44" s="189"/>
      <c r="B44" s="188" t="s">
        <v>2596</v>
      </c>
      <c r="C44" s="175" t="s">
        <v>96</v>
      </c>
      <c r="D44" s="180" t="s">
        <v>95</v>
      </c>
      <c r="E44" s="222" t="s">
        <v>2595</v>
      </c>
      <c r="F44" s="186" t="s">
        <v>665</v>
      </c>
      <c r="G44" s="185">
        <v>1167.58</v>
      </c>
      <c r="H44" s="185">
        <f t="shared" si="2"/>
        <v>5383</v>
      </c>
      <c r="I44" s="389">
        <v>5</v>
      </c>
      <c r="J44" s="183" t="s">
        <v>227</v>
      </c>
      <c r="K44" s="183" t="s">
        <v>3</v>
      </c>
      <c r="L44" s="221">
        <v>8529904900</v>
      </c>
      <c r="M44" s="183" t="s">
        <v>610</v>
      </c>
      <c r="N44" s="221">
        <v>7</v>
      </c>
      <c r="O44" s="371" t="s">
        <v>2594</v>
      </c>
      <c r="P44" s="230"/>
      <c r="Q44" s="183" t="s">
        <v>1305</v>
      </c>
      <c r="R44" s="246"/>
      <c r="S44" s="218">
        <v>8717332206100</v>
      </c>
    </row>
    <row r="45" spans="1:19" s="190" customFormat="1" x14ac:dyDescent="0.25">
      <c r="A45" s="189"/>
      <c r="B45" s="188" t="s">
        <v>2593</v>
      </c>
      <c r="C45" s="175" t="s">
        <v>99</v>
      </c>
      <c r="D45" s="180" t="s">
        <v>98</v>
      </c>
      <c r="E45" s="222" t="s">
        <v>2592</v>
      </c>
      <c r="F45" s="186" t="s">
        <v>665</v>
      </c>
      <c r="G45" s="185">
        <v>506.41</v>
      </c>
      <c r="H45" s="185">
        <f t="shared" si="2"/>
        <v>2335</v>
      </c>
      <c r="I45" s="389">
        <v>5</v>
      </c>
      <c r="J45" s="183" t="s">
        <v>227</v>
      </c>
      <c r="K45" s="183" t="s">
        <v>3</v>
      </c>
      <c r="L45" s="221">
        <v>3926909790</v>
      </c>
      <c r="M45" s="183" t="s">
        <v>610</v>
      </c>
      <c r="N45" s="221">
        <v>8</v>
      </c>
      <c r="O45" s="371" t="s">
        <v>2591</v>
      </c>
      <c r="P45" s="230"/>
      <c r="Q45" s="183" t="s">
        <v>1305</v>
      </c>
      <c r="R45" s="246"/>
      <c r="S45" s="218">
        <v>8717332206117</v>
      </c>
    </row>
    <row r="46" spans="1:19" s="190" customFormat="1" x14ac:dyDescent="0.25">
      <c r="A46" s="189"/>
      <c r="B46" s="188" t="s">
        <v>2590</v>
      </c>
      <c r="C46" s="175" t="s">
        <v>102</v>
      </c>
      <c r="D46" s="180" t="s">
        <v>101</v>
      </c>
      <c r="E46" s="222" t="s">
        <v>2589</v>
      </c>
      <c r="F46" s="186" t="s">
        <v>665</v>
      </c>
      <c r="G46" s="185">
        <v>687.14</v>
      </c>
      <c r="H46" s="185">
        <f t="shared" si="2"/>
        <v>3168</v>
      </c>
      <c r="I46" s="389">
        <v>5</v>
      </c>
      <c r="J46" s="183" t="s">
        <v>227</v>
      </c>
      <c r="K46" s="183" t="s">
        <v>3</v>
      </c>
      <c r="L46" s="221">
        <v>3926909790</v>
      </c>
      <c r="M46" s="183" t="s">
        <v>610</v>
      </c>
      <c r="N46" s="221">
        <v>10</v>
      </c>
      <c r="O46" s="371" t="s">
        <v>2588</v>
      </c>
      <c r="P46" s="230"/>
      <c r="Q46" s="183" t="s">
        <v>1305</v>
      </c>
      <c r="R46" s="246"/>
      <c r="S46" s="218">
        <v>8717332206124</v>
      </c>
    </row>
    <row r="47" spans="1:19" s="190" customFormat="1" x14ac:dyDescent="0.25">
      <c r="A47" s="189"/>
      <c r="B47" s="188" t="s">
        <v>2587</v>
      </c>
      <c r="C47" s="175" t="s">
        <v>2586</v>
      </c>
      <c r="D47" s="180" t="s">
        <v>2585</v>
      </c>
      <c r="E47" s="222" t="s">
        <v>2584</v>
      </c>
      <c r="F47" s="186" t="s">
        <v>665</v>
      </c>
      <c r="G47" s="185">
        <v>304.97000000000003</v>
      </c>
      <c r="H47" s="185">
        <f t="shared" si="2"/>
        <v>1406</v>
      </c>
      <c r="I47" s="389">
        <v>5</v>
      </c>
      <c r="J47" s="183" t="s">
        <v>227</v>
      </c>
      <c r="K47" s="183" t="s">
        <v>3</v>
      </c>
      <c r="L47" s="221">
        <v>7326909890</v>
      </c>
      <c r="M47" s="183" t="s">
        <v>650</v>
      </c>
      <c r="N47" s="221">
        <v>1</v>
      </c>
      <c r="O47" s="371" t="s">
        <v>2583</v>
      </c>
      <c r="P47" s="230"/>
      <c r="Q47" s="183" t="s">
        <v>1305</v>
      </c>
      <c r="R47" s="246"/>
      <c r="S47" s="179">
        <v>8717332263493</v>
      </c>
    </row>
    <row r="48" spans="1:19" s="190" customFormat="1" x14ac:dyDescent="0.25">
      <c r="A48" s="189"/>
      <c r="B48" s="187" t="s">
        <v>2582</v>
      </c>
      <c r="C48" s="236" t="s">
        <v>119</v>
      </c>
      <c r="D48" s="220" t="s">
        <v>118</v>
      </c>
      <c r="E48" s="222" t="s">
        <v>2581</v>
      </c>
      <c r="F48" s="186" t="s">
        <v>665</v>
      </c>
      <c r="G48" s="185">
        <v>813.25</v>
      </c>
      <c r="H48" s="185">
        <f t="shared" si="2"/>
        <v>3749</v>
      </c>
      <c r="I48" s="389">
        <v>5</v>
      </c>
      <c r="J48" s="313" t="s">
        <v>227</v>
      </c>
      <c r="K48" s="313" t="s">
        <v>3</v>
      </c>
      <c r="L48" s="221">
        <v>8302500000</v>
      </c>
      <c r="M48" s="313" t="s">
        <v>650</v>
      </c>
      <c r="N48" s="221">
        <v>5</v>
      </c>
      <c r="O48" s="371" t="s">
        <v>2580</v>
      </c>
      <c r="P48" s="222"/>
      <c r="Q48" s="313" t="s">
        <v>1305</v>
      </c>
      <c r="R48" s="313"/>
      <c r="S48" s="229">
        <v>8717332875252</v>
      </c>
    </row>
    <row r="49" spans="1:19" s="190" customFormat="1" ht="16.8" x14ac:dyDescent="0.25">
      <c r="A49" s="189"/>
      <c r="B49" s="187" t="s">
        <v>2579</v>
      </c>
      <c r="C49" s="236" t="s">
        <v>122</v>
      </c>
      <c r="D49" s="220" t="s">
        <v>121</v>
      </c>
      <c r="E49" s="222" t="s">
        <v>2578</v>
      </c>
      <c r="F49" s="186" t="s">
        <v>665</v>
      </c>
      <c r="G49" s="185">
        <v>982.26</v>
      </c>
      <c r="H49" s="185">
        <f t="shared" si="2"/>
        <v>4528</v>
      </c>
      <c r="I49" s="389" t="s">
        <v>1216</v>
      </c>
      <c r="J49" s="313" t="s">
        <v>227</v>
      </c>
      <c r="K49" s="313" t="s">
        <v>3</v>
      </c>
      <c r="L49" s="221">
        <v>8504409090</v>
      </c>
      <c r="M49" s="313" t="s">
        <v>2575</v>
      </c>
      <c r="N49" s="313">
        <v>31</v>
      </c>
      <c r="O49" s="390" t="s">
        <v>2574</v>
      </c>
      <c r="P49" s="222"/>
      <c r="Q49" s="313" t="s">
        <v>1305</v>
      </c>
      <c r="R49" s="313"/>
      <c r="S49" s="229">
        <v>8717332871018</v>
      </c>
    </row>
    <row r="50" spans="1:19" s="190" customFormat="1" x14ac:dyDescent="0.25">
      <c r="A50" s="189"/>
      <c r="B50" s="187" t="s">
        <v>2577</v>
      </c>
      <c r="C50" s="236" t="s">
        <v>125</v>
      </c>
      <c r="D50" s="220" t="s">
        <v>124</v>
      </c>
      <c r="E50" s="222" t="s">
        <v>2576</v>
      </c>
      <c r="F50" s="186" t="s">
        <v>665</v>
      </c>
      <c r="G50" s="185">
        <v>1364.78</v>
      </c>
      <c r="H50" s="185">
        <f t="shared" si="2"/>
        <v>6292</v>
      </c>
      <c r="I50" s="389" t="s">
        <v>1216</v>
      </c>
      <c r="J50" s="313" t="s">
        <v>227</v>
      </c>
      <c r="K50" s="313" t="s">
        <v>3</v>
      </c>
      <c r="L50" s="221">
        <v>8504409090</v>
      </c>
      <c r="M50" s="313" t="s">
        <v>2575</v>
      </c>
      <c r="N50" s="313">
        <v>23</v>
      </c>
      <c r="O50" s="390" t="s">
        <v>2574</v>
      </c>
      <c r="P50" s="222"/>
      <c r="Q50" s="313" t="s">
        <v>1305</v>
      </c>
      <c r="R50" s="313"/>
      <c r="S50" s="229">
        <v>8717332871032</v>
      </c>
    </row>
    <row r="51" spans="1:19" s="190" customFormat="1" x14ac:dyDescent="0.25">
      <c r="A51" s="189"/>
      <c r="B51" s="200" t="s">
        <v>2573</v>
      </c>
      <c r="C51" s="198"/>
      <c r="D51" s="199"/>
      <c r="E51" s="198"/>
      <c r="F51" s="197"/>
      <c r="G51" s="196"/>
      <c r="H51" s="196"/>
      <c r="I51" s="441" t="s">
        <v>1206</v>
      </c>
      <c r="J51" s="198"/>
      <c r="K51" s="198"/>
      <c r="L51" s="198"/>
      <c r="M51" s="198"/>
      <c r="N51" s="198" t="s">
        <v>1206</v>
      </c>
      <c r="O51" s="394" t="s">
        <v>1206</v>
      </c>
      <c r="P51" s="194"/>
      <c r="Q51" s="375"/>
      <c r="R51" s="192"/>
      <c r="S51" s="334"/>
    </row>
    <row r="52" spans="1:19" s="190" customFormat="1" x14ac:dyDescent="0.25">
      <c r="A52" s="189"/>
      <c r="B52" s="188" t="s">
        <v>2572</v>
      </c>
      <c r="C52" s="175" t="s">
        <v>656</v>
      </c>
      <c r="D52" s="180" t="s">
        <v>104</v>
      </c>
      <c r="E52" s="222" t="s">
        <v>2571</v>
      </c>
      <c r="F52" s="186" t="s">
        <v>665</v>
      </c>
      <c r="G52" s="185">
        <v>448.93</v>
      </c>
      <c r="H52" s="185">
        <f>ROUND(ROUND(G52*$H$1,2),0)</f>
        <v>2070</v>
      </c>
      <c r="I52" s="389">
        <v>5</v>
      </c>
      <c r="J52" s="183" t="s">
        <v>227</v>
      </c>
      <c r="K52" s="221">
        <v>1</v>
      </c>
      <c r="L52" s="221">
        <v>8504403090</v>
      </c>
      <c r="M52" s="183" t="s">
        <v>610</v>
      </c>
      <c r="N52" s="221">
        <v>1250</v>
      </c>
      <c r="O52" s="371" t="s">
        <v>2570</v>
      </c>
      <c r="P52" s="230"/>
      <c r="Q52" s="183" t="s">
        <v>1305</v>
      </c>
      <c r="R52" s="246"/>
      <c r="S52" s="218">
        <v>8717332206582</v>
      </c>
    </row>
    <row r="53" spans="1:19" s="190" customFormat="1" x14ac:dyDescent="0.25">
      <c r="A53" s="189"/>
      <c r="B53" s="188" t="s">
        <v>2569</v>
      </c>
      <c r="C53" s="175" t="s">
        <v>107</v>
      </c>
      <c r="D53" s="180" t="s">
        <v>106</v>
      </c>
      <c r="E53" s="222" t="s">
        <v>2568</v>
      </c>
      <c r="F53" s="186" t="s">
        <v>665</v>
      </c>
      <c r="G53" s="185">
        <v>22.9</v>
      </c>
      <c r="H53" s="185">
        <f t="shared" ref="H53:H59" si="3">ROUND(ROUND(G53*$H$1,2),0)</f>
        <v>106</v>
      </c>
      <c r="I53" s="389">
        <v>5</v>
      </c>
      <c r="J53" s="183" t="s">
        <v>227</v>
      </c>
      <c r="K53" s="183" t="s">
        <v>3</v>
      </c>
      <c r="L53" s="221">
        <v>8544429090</v>
      </c>
      <c r="M53" s="183" t="s">
        <v>610</v>
      </c>
      <c r="N53" s="221">
        <v>700</v>
      </c>
      <c r="O53" s="371" t="s">
        <v>1521</v>
      </c>
      <c r="P53" s="230"/>
      <c r="Q53" s="183" t="s">
        <v>1305</v>
      </c>
      <c r="R53" s="246"/>
      <c r="S53" s="218">
        <v>8717332206520</v>
      </c>
    </row>
    <row r="54" spans="1:19" s="190" customFormat="1" x14ac:dyDescent="0.25">
      <c r="A54" s="189"/>
      <c r="B54" s="188" t="s">
        <v>2567</v>
      </c>
      <c r="C54" s="175" t="s">
        <v>110</v>
      </c>
      <c r="D54" s="180" t="s">
        <v>109</v>
      </c>
      <c r="E54" s="222" t="s">
        <v>2566</v>
      </c>
      <c r="F54" s="186" t="s">
        <v>665</v>
      </c>
      <c r="G54" s="185">
        <v>100.78</v>
      </c>
      <c r="H54" s="185">
        <f t="shared" si="3"/>
        <v>465</v>
      </c>
      <c r="I54" s="389">
        <v>5</v>
      </c>
      <c r="J54" s="183" t="s">
        <v>227</v>
      </c>
      <c r="K54" s="183" t="s">
        <v>3</v>
      </c>
      <c r="L54" s="221">
        <v>3926909790</v>
      </c>
      <c r="M54" s="183" t="s">
        <v>610</v>
      </c>
      <c r="N54" s="221">
        <v>12</v>
      </c>
      <c r="O54" s="371" t="s">
        <v>2565</v>
      </c>
      <c r="P54" s="230"/>
      <c r="Q54" s="183" t="s">
        <v>1305</v>
      </c>
      <c r="R54" s="246"/>
      <c r="S54" s="299">
        <v>8717332342655</v>
      </c>
    </row>
    <row r="55" spans="1:19" s="190" customFormat="1" x14ac:dyDescent="0.25">
      <c r="A55" s="189"/>
      <c r="B55" s="188" t="s">
        <v>2564</v>
      </c>
      <c r="C55" s="175" t="s">
        <v>113</v>
      </c>
      <c r="D55" s="180" t="s">
        <v>112</v>
      </c>
      <c r="E55" s="222" t="s">
        <v>2563</v>
      </c>
      <c r="F55" s="186" t="s">
        <v>665</v>
      </c>
      <c r="G55" s="185">
        <v>128.27000000000001</v>
      </c>
      <c r="H55" s="185">
        <f t="shared" si="3"/>
        <v>591</v>
      </c>
      <c r="I55" s="389">
        <v>5</v>
      </c>
      <c r="J55" s="183" t="s">
        <v>227</v>
      </c>
      <c r="K55" s="221">
        <v>1</v>
      </c>
      <c r="L55" s="221">
        <v>3926909790</v>
      </c>
      <c r="M55" s="183" t="s">
        <v>610</v>
      </c>
      <c r="N55" s="221">
        <v>375</v>
      </c>
      <c r="O55" s="371" t="s">
        <v>2562</v>
      </c>
      <c r="P55" s="230"/>
      <c r="Q55" s="183" t="s">
        <v>1305</v>
      </c>
      <c r="R55" s="246"/>
      <c r="S55" s="299">
        <v>8717332342679</v>
      </c>
    </row>
    <row r="56" spans="1:19" s="190" customFormat="1" x14ac:dyDescent="0.25">
      <c r="A56" s="189"/>
      <c r="B56" s="188">
        <v>705000398453</v>
      </c>
      <c r="C56" s="175" t="s">
        <v>2561</v>
      </c>
      <c r="D56" s="180" t="s">
        <v>2560</v>
      </c>
      <c r="E56" s="222" t="s">
        <v>2559</v>
      </c>
      <c r="F56" s="186" t="s">
        <v>665</v>
      </c>
      <c r="G56" s="185">
        <v>619.04</v>
      </c>
      <c r="H56" s="185">
        <f t="shared" si="3"/>
        <v>2854</v>
      </c>
      <c r="I56" s="389" t="s">
        <v>1216</v>
      </c>
      <c r="J56" s="183" t="s">
        <v>227</v>
      </c>
      <c r="K56" s="221" t="s">
        <v>3</v>
      </c>
      <c r="L56" s="221">
        <v>85044055</v>
      </c>
      <c r="M56" s="183" t="s">
        <v>2558</v>
      </c>
      <c r="N56" s="221">
        <v>23</v>
      </c>
      <c r="O56" s="371">
        <v>11</v>
      </c>
      <c r="P56" s="393"/>
      <c r="Q56" s="183" t="s">
        <v>1305</v>
      </c>
      <c r="R56" s="246"/>
      <c r="S56" s="392">
        <v>4060039146991</v>
      </c>
    </row>
    <row r="57" spans="1:19" s="190" customFormat="1" x14ac:dyDescent="0.25">
      <c r="A57" s="189"/>
      <c r="B57" s="188" t="s">
        <v>2557</v>
      </c>
      <c r="C57" s="175" t="s">
        <v>2556</v>
      </c>
      <c r="D57" s="180" t="s">
        <v>2555</v>
      </c>
      <c r="E57" s="222" t="s">
        <v>2554</v>
      </c>
      <c r="F57" s="186" t="s">
        <v>665</v>
      </c>
      <c r="G57" s="185">
        <v>1246</v>
      </c>
      <c r="H57" s="185">
        <f t="shared" si="3"/>
        <v>5744</v>
      </c>
      <c r="I57" s="389">
        <v>5</v>
      </c>
      <c r="J57" s="183" t="s">
        <v>227</v>
      </c>
      <c r="K57" s="183" t="s">
        <v>32</v>
      </c>
      <c r="L57" s="221">
        <v>8504900500</v>
      </c>
      <c r="M57" s="183" t="s">
        <v>1272</v>
      </c>
      <c r="N57" s="221">
        <v>20</v>
      </c>
      <c r="O57" s="371" t="s">
        <v>2553</v>
      </c>
      <c r="P57" s="386"/>
      <c r="Q57" s="183" t="s">
        <v>2552</v>
      </c>
      <c r="R57" s="389"/>
      <c r="S57" s="179">
        <v>8717332206674</v>
      </c>
    </row>
    <row r="58" spans="1:19" s="190" customFormat="1" x14ac:dyDescent="0.25">
      <c r="A58" s="189"/>
      <c r="B58" s="188" t="s">
        <v>2732</v>
      </c>
      <c r="C58" s="175" t="s">
        <v>2733</v>
      </c>
      <c r="D58" s="180" t="s">
        <v>2734</v>
      </c>
      <c r="E58" s="222" t="s">
        <v>2735</v>
      </c>
      <c r="F58" s="186" t="s">
        <v>665</v>
      </c>
      <c r="G58" s="185">
        <v>172.9</v>
      </c>
      <c r="H58" s="185">
        <f t="shared" si="3"/>
        <v>797</v>
      </c>
      <c r="I58" s="389" t="s">
        <v>1592</v>
      </c>
      <c r="J58" s="183" t="s">
        <v>227</v>
      </c>
      <c r="K58" s="183" t="s">
        <v>3</v>
      </c>
      <c r="L58" s="221">
        <v>85176200</v>
      </c>
      <c r="M58" s="183" t="s">
        <v>610</v>
      </c>
      <c r="N58" s="221"/>
      <c r="O58" s="371" t="s">
        <v>2736</v>
      </c>
      <c r="P58" s="230"/>
      <c r="Q58" s="183" t="s">
        <v>1305</v>
      </c>
      <c r="R58" s="246"/>
      <c r="S58" s="299">
        <v>4060039162274</v>
      </c>
    </row>
    <row r="59" spans="1:19" s="190" customFormat="1" x14ac:dyDescent="0.25">
      <c r="A59" s="189"/>
      <c r="B59" s="188" t="s">
        <v>2551</v>
      </c>
      <c r="C59" s="391" t="s">
        <v>2550</v>
      </c>
      <c r="D59" s="220" t="s">
        <v>2549</v>
      </c>
      <c r="E59" s="311" t="s">
        <v>2548</v>
      </c>
      <c r="F59" s="186" t="s">
        <v>665</v>
      </c>
      <c r="G59" s="185">
        <v>185.03</v>
      </c>
      <c r="H59" s="185">
        <f t="shared" si="3"/>
        <v>853</v>
      </c>
      <c r="I59" s="389">
        <v>5</v>
      </c>
      <c r="J59" s="300" t="s">
        <v>227</v>
      </c>
      <c r="K59" s="300" t="s">
        <v>3</v>
      </c>
      <c r="L59" s="221">
        <v>8531900000</v>
      </c>
      <c r="M59" s="300" t="s">
        <v>610</v>
      </c>
      <c r="N59" s="241">
        <v>111</v>
      </c>
      <c r="O59" s="390" t="s">
        <v>1612</v>
      </c>
      <c r="P59" s="311"/>
      <c r="Q59" s="300"/>
      <c r="R59" s="300"/>
      <c r="S59" s="179">
        <v>8717332754281</v>
      </c>
    </row>
    <row r="60" spans="1:19" s="190" customFormat="1" x14ac:dyDescent="0.25">
      <c r="A60" s="189"/>
      <c r="B60" s="200" t="s">
        <v>2547</v>
      </c>
      <c r="C60" s="198"/>
      <c r="D60" s="199"/>
      <c r="E60" s="198"/>
      <c r="F60" s="197"/>
      <c r="G60" s="196"/>
      <c r="H60" s="196"/>
      <c r="I60" s="441" t="s">
        <v>1206</v>
      </c>
      <c r="J60" s="198"/>
      <c r="K60" s="198"/>
      <c r="L60" s="198"/>
      <c r="M60" s="193"/>
      <c r="N60" s="193" t="s">
        <v>1206</v>
      </c>
      <c r="O60" s="376" t="s">
        <v>1206</v>
      </c>
      <c r="P60" s="194"/>
      <c r="Q60" s="375"/>
      <c r="R60" s="192"/>
      <c r="S60" s="334"/>
    </row>
    <row r="61" spans="1:19" s="190" customFormat="1" x14ac:dyDescent="0.25">
      <c r="A61" s="189"/>
      <c r="B61" s="188" t="s">
        <v>2546</v>
      </c>
      <c r="C61" s="175" t="s">
        <v>116</v>
      </c>
      <c r="D61" s="180" t="s">
        <v>115</v>
      </c>
      <c r="E61" s="222" t="s">
        <v>2545</v>
      </c>
      <c r="F61" s="186" t="s">
        <v>665</v>
      </c>
      <c r="G61" s="185">
        <v>29.78</v>
      </c>
      <c r="H61" s="185">
        <f>ROUND(ROUND(G61*$H$1,2),0)</f>
        <v>137</v>
      </c>
      <c r="I61" s="389">
        <v>5</v>
      </c>
      <c r="J61" s="183" t="s">
        <v>227</v>
      </c>
      <c r="K61" s="221">
        <v>1</v>
      </c>
      <c r="L61" s="221">
        <v>8544429090</v>
      </c>
      <c r="M61" s="183" t="s">
        <v>610</v>
      </c>
      <c r="N61" s="221">
        <v>788</v>
      </c>
      <c r="O61" s="371" t="s">
        <v>1521</v>
      </c>
      <c r="P61" s="230"/>
      <c r="Q61" s="183" t="s">
        <v>1305</v>
      </c>
      <c r="R61" s="246"/>
      <c r="S61" s="179">
        <v>8717332206537</v>
      </c>
    </row>
    <row r="62" spans="1:19" s="190" customFormat="1" x14ac:dyDescent="0.25">
      <c r="A62" s="189"/>
      <c r="B62" s="187" t="s">
        <v>2544</v>
      </c>
      <c r="C62" s="236" t="s">
        <v>927</v>
      </c>
      <c r="D62" s="220" t="s">
        <v>929</v>
      </c>
      <c r="E62" s="222" t="s">
        <v>2543</v>
      </c>
      <c r="F62" s="186" t="s">
        <v>665</v>
      </c>
      <c r="G62" s="185">
        <v>77.41</v>
      </c>
      <c r="H62" s="185">
        <f t="shared" ref="H62:H63" si="4">ROUND(ROUND(G62*$H$1,2),0)</f>
        <v>357</v>
      </c>
      <c r="I62" s="389">
        <v>5</v>
      </c>
      <c r="J62" s="183" t="s">
        <v>227</v>
      </c>
      <c r="K62" s="221" t="s">
        <v>3</v>
      </c>
      <c r="L62" s="221">
        <v>8544429090</v>
      </c>
      <c r="M62" s="313" t="s">
        <v>609</v>
      </c>
      <c r="N62" s="221">
        <v>13</v>
      </c>
      <c r="O62" s="371">
        <v>0.64200000000000002</v>
      </c>
      <c r="P62" s="222"/>
      <c r="Q62" s="313" t="s">
        <v>1305</v>
      </c>
      <c r="R62" s="246"/>
      <c r="S62" s="229">
        <v>4060039022608</v>
      </c>
    </row>
    <row r="63" spans="1:19" s="190" customFormat="1" x14ac:dyDescent="0.25">
      <c r="A63" s="189"/>
      <c r="B63" s="187" t="s">
        <v>2542</v>
      </c>
      <c r="C63" s="236" t="s">
        <v>928</v>
      </c>
      <c r="D63" s="220" t="s">
        <v>930</v>
      </c>
      <c r="E63" s="222" t="s">
        <v>2541</v>
      </c>
      <c r="F63" s="186" t="s">
        <v>665</v>
      </c>
      <c r="G63" s="185">
        <v>46.45</v>
      </c>
      <c r="H63" s="185">
        <f t="shared" si="4"/>
        <v>214</v>
      </c>
      <c r="I63" s="389">
        <v>5</v>
      </c>
      <c r="J63" s="183" t="s">
        <v>227</v>
      </c>
      <c r="K63" s="221" t="s">
        <v>3</v>
      </c>
      <c r="L63" s="221">
        <v>8544429090</v>
      </c>
      <c r="M63" s="313" t="s">
        <v>609</v>
      </c>
      <c r="N63" s="221">
        <v>25</v>
      </c>
      <c r="O63" s="371">
        <v>0.25800000000000001</v>
      </c>
      <c r="P63" s="222"/>
      <c r="Q63" s="313" t="s">
        <v>1305</v>
      </c>
      <c r="R63" s="246"/>
      <c r="S63" s="229">
        <v>4060039022615</v>
      </c>
    </row>
    <row r="64" spans="1:19" s="190" customFormat="1" x14ac:dyDescent="0.25">
      <c r="A64" s="189"/>
      <c r="B64" s="200" t="s">
        <v>2540</v>
      </c>
      <c r="C64" s="198"/>
      <c r="D64" s="199"/>
      <c r="E64" s="198"/>
      <c r="F64" s="197"/>
      <c r="G64" s="196"/>
      <c r="H64" s="196"/>
      <c r="I64" s="441" t="s">
        <v>1206</v>
      </c>
      <c r="J64" s="198"/>
      <c r="K64" s="198"/>
      <c r="L64" s="198"/>
      <c r="M64" s="193"/>
      <c r="N64" s="193" t="s">
        <v>1206</v>
      </c>
      <c r="O64" s="193"/>
      <c r="P64" s="194"/>
      <c r="Q64" s="375"/>
      <c r="R64" s="192"/>
      <c r="S64" s="334"/>
    </row>
    <row r="65" spans="1:19" s="190" customFormat="1" x14ac:dyDescent="0.25">
      <c r="A65" s="189"/>
      <c r="B65" s="188" t="s">
        <v>2539</v>
      </c>
      <c r="C65" s="175" t="s">
        <v>84</v>
      </c>
      <c r="D65" s="180" t="s">
        <v>83</v>
      </c>
      <c r="E65" s="222" t="s">
        <v>2538</v>
      </c>
      <c r="F65" s="186" t="s">
        <v>665</v>
      </c>
      <c r="G65" s="185">
        <v>18.32</v>
      </c>
      <c r="H65" s="185">
        <f>ROUND(ROUND(G65*$H$1,2),0)</f>
        <v>84</v>
      </c>
      <c r="I65" s="389" t="s">
        <v>1592</v>
      </c>
      <c r="J65" s="221" t="s">
        <v>227</v>
      </c>
      <c r="K65" s="221">
        <v>1</v>
      </c>
      <c r="L65" s="221">
        <v>3926909790</v>
      </c>
      <c r="M65" s="183" t="s">
        <v>610</v>
      </c>
      <c r="N65" s="221">
        <v>737</v>
      </c>
      <c r="O65" s="221" t="s">
        <v>1246</v>
      </c>
      <c r="P65" s="230"/>
      <c r="Q65" s="183" t="s">
        <v>1305</v>
      </c>
      <c r="R65" s="246"/>
      <c r="S65" s="179">
        <v>8717332206605</v>
      </c>
    </row>
    <row r="66" spans="1:19" s="190" customFormat="1" x14ac:dyDescent="0.25">
      <c r="A66" s="189"/>
      <c r="B66" s="188" t="s">
        <v>2537</v>
      </c>
      <c r="C66" s="175" t="s">
        <v>2536</v>
      </c>
      <c r="D66" s="180" t="s">
        <v>2535</v>
      </c>
      <c r="E66" s="187" t="s">
        <v>2534</v>
      </c>
      <c r="F66" s="186" t="s">
        <v>665</v>
      </c>
      <c r="G66" s="185">
        <v>125.04</v>
      </c>
      <c r="H66" s="185">
        <f t="shared" ref="H66:H67" si="5">ROUND(ROUND(G66*$H$1,2),0)</f>
        <v>576</v>
      </c>
      <c r="I66" s="389" t="s">
        <v>1592</v>
      </c>
      <c r="J66" s="221" t="s">
        <v>227</v>
      </c>
      <c r="K66" s="183" t="s">
        <v>3</v>
      </c>
      <c r="L66" s="221">
        <v>8531900000</v>
      </c>
      <c r="M66" s="183" t="s">
        <v>650</v>
      </c>
      <c r="N66" s="221">
        <v>5</v>
      </c>
      <c r="O66" s="221" t="s">
        <v>2533</v>
      </c>
      <c r="P66" s="386"/>
      <c r="Q66" s="183" t="s">
        <v>1305</v>
      </c>
      <c r="R66" s="389"/>
      <c r="S66" s="179">
        <v>8717332212309</v>
      </c>
    </row>
    <row r="67" spans="1:19" s="190" customFormat="1" x14ac:dyDescent="0.25">
      <c r="A67" s="255"/>
      <c r="B67" s="388"/>
      <c r="C67" s="188" t="s">
        <v>2532</v>
      </c>
      <c r="D67" s="180" t="s">
        <v>2531</v>
      </c>
      <c r="E67" s="187" t="s">
        <v>2530</v>
      </c>
      <c r="F67" s="387" t="s">
        <v>665</v>
      </c>
      <c r="G67" s="185">
        <v>62.19</v>
      </c>
      <c r="H67" s="185">
        <f t="shared" si="5"/>
        <v>287</v>
      </c>
      <c r="I67" s="385" t="s">
        <v>1592</v>
      </c>
      <c r="J67" s="263" t="s">
        <v>227</v>
      </c>
      <c r="K67" s="263" t="s">
        <v>3</v>
      </c>
      <c r="L67" s="239">
        <v>85334010</v>
      </c>
      <c r="M67" s="181" t="s">
        <v>2529</v>
      </c>
      <c r="N67" s="239"/>
      <c r="O67" s="239" t="s">
        <v>1685</v>
      </c>
      <c r="P67" s="386"/>
      <c r="Q67" s="181" t="s">
        <v>2452</v>
      </c>
      <c r="R67" s="385"/>
      <c r="S67" s="179">
        <v>4060039122308</v>
      </c>
    </row>
    <row r="68" spans="1:19" s="190" customFormat="1" x14ac:dyDescent="0.25">
      <c r="A68" s="189"/>
      <c r="B68" s="200" t="s">
        <v>2528</v>
      </c>
      <c r="C68" s="198"/>
      <c r="D68" s="199"/>
      <c r="E68" s="198"/>
      <c r="F68" s="197"/>
      <c r="G68" s="196"/>
      <c r="H68" s="196"/>
      <c r="I68" s="441" t="s">
        <v>1206</v>
      </c>
      <c r="J68" s="198"/>
      <c r="K68" s="198"/>
      <c r="L68" s="198"/>
      <c r="M68" s="193"/>
      <c r="N68" s="193" t="s">
        <v>1206</v>
      </c>
      <c r="O68" s="193" t="s">
        <v>1206</v>
      </c>
      <c r="P68" s="194"/>
      <c r="Q68" s="375"/>
      <c r="R68" s="192"/>
      <c r="S68" s="334"/>
    </row>
    <row r="69" spans="1:19" s="190" customFormat="1" x14ac:dyDescent="0.25">
      <c r="A69" s="189"/>
      <c r="B69" s="384" t="s">
        <v>2527</v>
      </c>
      <c r="C69" s="236" t="s">
        <v>925</v>
      </c>
      <c r="D69" s="220" t="s">
        <v>924</v>
      </c>
      <c r="E69" s="222" t="s">
        <v>2526</v>
      </c>
      <c r="F69" s="186" t="s">
        <v>665</v>
      </c>
      <c r="G69" s="185">
        <v>1567.52</v>
      </c>
      <c r="H69" s="185">
        <f>ROUND(ROUND(G69*$H$1,2),0)</f>
        <v>7226</v>
      </c>
      <c r="I69" s="389" t="s">
        <v>1592</v>
      </c>
      <c r="J69" s="183" t="s">
        <v>227</v>
      </c>
      <c r="K69" s="221" t="s">
        <v>3</v>
      </c>
      <c r="L69" s="221">
        <v>8537109199</v>
      </c>
      <c r="M69" s="313" t="s">
        <v>609</v>
      </c>
      <c r="N69" s="253">
        <v>22</v>
      </c>
      <c r="O69" s="383">
        <v>3.121</v>
      </c>
      <c r="P69" s="222"/>
      <c r="Q69" s="313" t="s">
        <v>1305</v>
      </c>
      <c r="R69" s="246"/>
      <c r="S69" s="229">
        <v>8717332940431</v>
      </c>
    </row>
    <row r="70" spans="1:19" s="190" customFormat="1" x14ac:dyDescent="0.25">
      <c r="A70" s="189"/>
      <c r="B70" s="200" t="s">
        <v>2525</v>
      </c>
      <c r="C70" s="198"/>
      <c r="D70" s="199"/>
      <c r="E70" s="198"/>
      <c r="F70" s="197"/>
      <c r="G70" s="196"/>
      <c r="H70" s="196"/>
      <c r="I70" s="441" t="s">
        <v>1206</v>
      </c>
      <c r="J70" s="198"/>
      <c r="K70" s="198"/>
      <c r="L70" s="198"/>
      <c r="M70" s="193"/>
      <c r="N70" s="193" t="s">
        <v>1206</v>
      </c>
      <c r="O70" s="193" t="s">
        <v>1206</v>
      </c>
      <c r="P70" s="194"/>
      <c r="Q70" s="375"/>
      <c r="R70" s="192"/>
      <c r="S70" s="334"/>
    </row>
    <row r="71" spans="1:19" s="190" customFormat="1" ht="16.8" x14ac:dyDescent="0.25">
      <c r="A71" s="189"/>
      <c r="B71" s="187" t="s">
        <v>2524</v>
      </c>
      <c r="C71" s="236" t="s">
        <v>2523</v>
      </c>
      <c r="D71" s="220" t="s">
        <v>2522</v>
      </c>
      <c r="E71" s="222" t="s">
        <v>2521</v>
      </c>
      <c r="F71" s="186" t="s">
        <v>665</v>
      </c>
      <c r="G71" s="185">
        <v>890.2</v>
      </c>
      <c r="H71" s="185">
        <f>ROUND(ROUND(G71*$H$1,2),0)</f>
        <v>4104</v>
      </c>
      <c r="I71" s="389" t="s">
        <v>1592</v>
      </c>
      <c r="J71" s="183" t="s">
        <v>227</v>
      </c>
      <c r="K71" s="221" t="s">
        <v>3</v>
      </c>
      <c r="L71" s="221">
        <v>8537109199</v>
      </c>
      <c r="M71" s="313" t="s">
        <v>609</v>
      </c>
      <c r="N71" s="372">
        <v>28</v>
      </c>
      <c r="O71" s="372">
        <v>3.1909999999999998</v>
      </c>
      <c r="P71" s="222"/>
      <c r="Q71" s="313" t="s">
        <v>1305</v>
      </c>
      <c r="R71" s="246"/>
      <c r="S71" s="382">
        <v>8717332940424</v>
      </c>
    </row>
    <row r="72" spans="1:19" s="190" customFormat="1" ht="17.399999999999999" thickBot="1" x14ac:dyDescent="0.3">
      <c r="A72" s="455"/>
      <c r="B72" s="187" t="s">
        <v>2520</v>
      </c>
      <c r="C72" s="236" t="s">
        <v>2519</v>
      </c>
      <c r="D72" s="220" t="s">
        <v>2518</v>
      </c>
      <c r="E72" s="222" t="s">
        <v>2517</v>
      </c>
      <c r="F72" s="186" t="s">
        <v>665</v>
      </c>
      <c r="G72" s="185">
        <v>1528.82</v>
      </c>
      <c r="H72" s="185">
        <f>ROUND(ROUND(G72*$H$1,2),0)</f>
        <v>7048</v>
      </c>
      <c r="I72" s="389" t="s">
        <v>1592</v>
      </c>
      <c r="J72" s="183" t="s">
        <v>227</v>
      </c>
      <c r="K72" s="221" t="s">
        <v>3</v>
      </c>
      <c r="L72" s="221">
        <v>8537109199</v>
      </c>
      <c r="M72" s="313" t="s">
        <v>609</v>
      </c>
      <c r="N72" s="372">
        <v>18</v>
      </c>
      <c r="O72" s="372">
        <v>3.1909999999999998</v>
      </c>
      <c r="P72" s="222"/>
      <c r="Q72" s="313" t="s">
        <v>1305</v>
      </c>
      <c r="R72" s="246"/>
      <c r="S72" s="229">
        <v>4060039031181</v>
      </c>
    </row>
    <row r="73" spans="1:19" s="459" customFormat="1" x14ac:dyDescent="0.25">
      <c r="A73" s="567"/>
      <c r="B73" s="457" t="s">
        <v>2516</v>
      </c>
      <c r="C73" s="457" t="s">
        <v>1183</v>
      </c>
      <c r="D73" s="568" t="s">
        <v>1182</v>
      </c>
      <c r="E73" s="457" t="s">
        <v>2515</v>
      </c>
      <c r="F73" s="569" t="s">
        <v>665</v>
      </c>
      <c r="G73" s="570">
        <v>1862.97</v>
      </c>
      <c r="H73" s="570">
        <f>ROUND(ROUND(G73*$H$1*1.05,2),0)</f>
        <v>9018</v>
      </c>
      <c r="I73" s="571" t="s">
        <v>1592</v>
      </c>
      <c r="J73" s="572" t="s">
        <v>227</v>
      </c>
      <c r="K73" s="573" t="s">
        <v>3</v>
      </c>
      <c r="L73" s="573">
        <v>8537109199</v>
      </c>
      <c r="M73" s="458" t="s">
        <v>609</v>
      </c>
      <c r="N73" s="458">
        <v>0</v>
      </c>
      <c r="O73" s="458">
        <v>19.7</v>
      </c>
      <c r="P73" s="457"/>
      <c r="Q73" s="458" t="s">
        <v>1305</v>
      </c>
      <c r="R73" s="574"/>
      <c r="S73" s="575">
        <v>4060039107411</v>
      </c>
    </row>
    <row r="74" spans="1:19" s="272" customFormat="1" x14ac:dyDescent="0.25">
      <c r="A74" s="576"/>
      <c r="B74" s="381" t="s">
        <v>2514</v>
      </c>
      <c r="C74" s="381" t="s">
        <v>1185</v>
      </c>
      <c r="D74" s="559" t="s">
        <v>1184</v>
      </c>
      <c r="E74" s="381" t="s">
        <v>2513</v>
      </c>
      <c r="F74" s="560" t="s">
        <v>665</v>
      </c>
      <c r="G74" s="561">
        <v>2003.04</v>
      </c>
      <c r="H74" s="561">
        <f t="shared" ref="H74:H80" si="6">ROUND(ROUND(G74*$H$1*1.05,2),0)</f>
        <v>9696</v>
      </c>
      <c r="I74" s="562" t="s">
        <v>1592</v>
      </c>
      <c r="J74" s="563" t="s">
        <v>227</v>
      </c>
      <c r="K74" s="564" t="s">
        <v>3</v>
      </c>
      <c r="L74" s="564">
        <v>8537109199</v>
      </c>
      <c r="M74" s="379" t="s">
        <v>609</v>
      </c>
      <c r="N74" s="379">
        <v>5</v>
      </c>
      <c r="O74" s="379">
        <v>22.8</v>
      </c>
      <c r="P74" s="381"/>
      <c r="Q74" s="379" t="s">
        <v>1305</v>
      </c>
      <c r="R74" s="565"/>
      <c r="S74" s="566">
        <v>4060039107428</v>
      </c>
    </row>
    <row r="75" spans="1:19" s="272" customFormat="1" x14ac:dyDescent="0.25">
      <c r="A75" s="576"/>
      <c r="B75" s="381" t="s">
        <v>2512</v>
      </c>
      <c r="C75" s="381" t="s">
        <v>1187</v>
      </c>
      <c r="D75" s="559" t="s">
        <v>1186</v>
      </c>
      <c r="E75" s="381" t="s">
        <v>2511</v>
      </c>
      <c r="F75" s="560" t="s">
        <v>665</v>
      </c>
      <c r="G75" s="561">
        <v>2444.2199999999998</v>
      </c>
      <c r="H75" s="561">
        <f t="shared" si="6"/>
        <v>11831</v>
      </c>
      <c r="I75" s="562" t="s">
        <v>1592</v>
      </c>
      <c r="J75" s="563" t="s">
        <v>227</v>
      </c>
      <c r="K75" s="564" t="s">
        <v>3</v>
      </c>
      <c r="L75" s="564">
        <v>8537109199</v>
      </c>
      <c r="M75" s="379" t="s">
        <v>609</v>
      </c>
      <c r="N75" s="379">
        <v>0</v>
      </c>
      <c r="O75" s="379">
        <v>19.7</v>
      </c>
      <c r="P75" s="381"/>
      <c r="Q75" s="379" t="s">
        <v>1305</v>
      </c>
      <c r="R75" s="565"/>
      <c r="S75" s="566">
        <v>4090039107435</v>
      </c>
    </row>
    <row r="76" spans="1:19" s="462" customFormat="1" ht="13.2" customHeight="1" thickBot="1" x14ac:dyDescent="0.3">
      <c r="A76" s="577"/>
      <c r="B76" s="460" t="s">
        <v>2510</v>
      </c>
      <c r="C76" s="460" t="s">
        <v>1189</v>
      </c>
      <c r="D76" s="578" t="s">
        <v>1188</v>
      </c>
      <c r="E76" s="460" t="s">
        <v>2509</v>
      </c>
      <c r="F76" s="579" t="s">
        <v>665</v>
      </c>
      <c r="G76" s="580">
        <v>2578.14</v>
      </c>
      <c r="H76" s="580">
        <f t="shared" si="6"/>
        <v>12479</v>
      </c>
      <c r="I76" s="581" t="s">
        <v>1592</v>
      </c>
      <c r="J76" s="582" t="s">
        <v>227</v>
      </c>
      <c r="K76" s="583" t="s">
        <v>3</v>
      </c>
      <c r="L76" s="583">
        <v>8537109199</v>
      </c>
      <c r="M76" s="461" t="s">
        <v>609</v>
      </c>
      <c r="N76" s="461">
        <v>2</v>
      </c>
      <c r="O76" s="461">
        <v>22.8</v>
      </c>
      <c r="P76" s="460"/>
      <c r="Q76" s="461" t="s">
        <v>1305</v>
      </c>
      <c r="R76" s="584"/>
      <c r="S76" s="585">
        <v>4060039107442</v>
      </c>
    </row>
    <row r="77" spans="1:19" s="272" customFormat="1" x14ac:dyDescent="0.25">
      <c r="A77" s="456"/>
      <c r="B77" s="381" t="s">
        <v>2516</v>
      </c>
      <c r="C77" s="380" t="s">
        <v>902</v>
      </c>
      <c r="D77" s="283" t="s">
        <v>906</v>
      </c>
      <c r="E77" s="284" t="s">
        <v>2515</v>
      </c>
      <c r="F77" s="317" t="s">
        <v>665</v>
      </c>
      <c r="G77" s="280">
        <v>1862.97</v>
      </c>
      <c r="H77" s="561">
        <f t="shared" si="6"/>
        <v>9018</v>
      </c>
      <c r="I77" s="454" t="s">
        <v>1592</v>
      </c>
      <c r="J77" s="278" t="s">
        <v>227</v>
      </c>
      <c r="K77" s="276" t="s">
        <v>3</v>
      </c>
      <c r="L77" s="276">
        <v>8537109199</v>
      </c>
      <c r="M77" s="378" t="s">
        <v>609</v>
      </c>
      <c r="N77" s="379">
        <v>0</v>
      </c>
      <c r="O77" s="379">
        <v>19.7</v>
      </c>
      <c r="P77" s="284"/>
      <c r="Q77" s="378" t="s">
        <v>1305</v>
      </c>
      <c r="R77" s="377"/>
      <c r="S77" s="273">
        <v>4060039107411</v>
      </c>
    </row>
    <row r="78" spans="1:19" s="272" customFormat="1" x14ac:dyDescent="0.25">
      <c r="A78" s="286"/>
      <c r="B78" s="381" t="s">
        <v>2514</v>
      </c>
      <c r="C78" s="380" t="s">
        <v>903</v>
      </c>
      <c r="D78" s="283" t="s">
        <v>907</v>
      </c>
      <c r="E78" s="284" t="s">
        <v>2513</v>
      </c>
      <c r="F78" s="317" t="s">
        <v>665</v>
      </c>
      <c r="G78" s="280">
        <v>2003.04</v>
      </c>
      <c r="H78" s="561">
        <f t="shared" si="6"/>
        <v>9696</v>
      </c>
      <c r="I78" s="454" t="s">
        <v>1592</v>
      </c>
      <c r="J78" s="278" t="s">
        <v>227</v>
      </c>
      <c r="K78" s="276" t="s">
        <v>3</v>
      </c>
      <c r="L78" s="276">
        <v>8537109199</v>
      </c>
      <c r="M78" s="378" t="s">
        <v>609</v>
      </c>
      <c r="N78" s="379">
        <v>5</v>
      </c>
      <c r="O78" s="379">
        <v>22.8</v>
      </c>
      <c r="P78" s="284"/>
      <c r="Q78" s="378" t="s">
        <v>1305</v>
      </c>
      <c r="R78" s="377"/>
      <c r="S78" s="273">
        <v>4060039107428</v>
      </c>
    </row>
    <row r="79" spans="1:19" s="272" customFormat="1" x14ac:dyDescent="0.25">
      <c r="A79" s="286"/>
      <c r="B79" s="381" t="s">
        <v>2512</v>
      </c>
      <c r="C79" s="380" t="s">
        <v>904</v>
      </c>
      <c r="D79" s="283" t="s">
        <v>908</v>
      </c>
      <c r="E79" s="284" t="s">
        <v>2511</v>
      </c>
      <c r="F79" s="317" t="s">
        <v>665</v>
      </c>
      <c r="G79" s="280">
        <v>2444.2199999999998</v>
      </c>
      <c r="H79" s="561">
        <f t="shared" si="6"/>
        <v>11831</v>
      </c>
      <c r="I79" s="454" t="s">
        <v>1592</v>
      </c>
      <c r="J79" s="278" t="s">
        <v>227</v>
      </c>
      <c r="K79" s="276" t="s">
        <v>3</v>
      </c>
      <c r="L79" s="276">
        <v>8537109199</v>
      </c>
      <c r="M79" s="378" t="s">
        <v>609</v>
      </c>
      <c r="N79" s="379">
        <v>0</v>
      </c>
      <c r="O79" s="379">
        <v>19.7</v>
      </c>
      <c r="P79" s="284"/>
      <c r="Q79" s="378" t="s">
        <v>1305</v>
      </c>
      <c r="R79" s="377"/>
      <c r="S79" s="273">
        <v>4090039107435</v>
      </c>
    </row>
    <row r="80" spans="1:19" s="272" customFormat="1" x14ac:dyDescent="0.25">
      <c r="A80" s="286"/>
      <c r="B80" s="381" t="s">
        <v>2510</v>
      </c>
      <c r="C80" s="380" t="s">
        <v>905</v>
      </c>
      <c r="D80" s="283" t="s">
        <v>909</v>
      </c>
      <c r="E80" s="284" t="s">
        <v>2509</v>
      </c>
      <c r="F80" s="317" t="s">
        <v>665</v>
      </c>
      <c r="G80" s="280">
        <v>2578.14</v>
      </c>
      <c r="H80" s="561">
        <f t="shared" si="6"/>
        <v>12479</v>
      </c>
      <c r="I80" s="454" t="s">
        <v>1592</v>
      </c>
      <c r="J80" s="278" t="s">
        <v>227</v>
      </c>
      <c r="K80" s="276" t="s">
        <v>3</v>
      </c>
      <c r="L80" s="276">
        <v>8537109199</v>
      </c>
      <c r="M80" s="378" t="s">
        <v>609</v>
      </c>
      <c r="N80" s="379">
        <v>2</v>
      </c>
      <c r="O80" s="379">
        <v>22.8</v>
      </c>
      <c r="P80" s="284"/>
      <c r="Q80" s="378" t="s">
        <v>1305</v>
      </c>
      <c r="R80" s="377"/>
      <c r="S80" s="273">
        <v>4060039107442</v>
      </c>
    </row>
    <row r="81" spans="1:19" s="190" customFormat="1" x14ac:dyDescent="0.25">
      <c r="A81" s="189"/>
      <c r="B81" s="200" t="s">
        <v>2508</v>
      </c>
      <c r="C81" s="198"/>
      <c r="D81" s="199"/>
      <c r="E81" s="198"/>
      <c r="F81" s="197"/>
      <c r="G81" s="196"/>
      <c r="H81" s="196"/>
      <c r="I81" s="441" t="s">
        <v>1206</v>
      </c>
      <c r="J81" s="198"/>
      <c r="K81" s="198"/>
      <c r="L81" s="198"/>
      <c r="M81" s="193"/>
      <c r="N81" s="193" t="s">
        <v>1206</v>
      </c>
      <c r="O81" s="376" t="s">
        <v>1206</v>
      </c>
      <c r="P81" s="194"/>
      <c r="Q81" s="375"/>
      <c r="R81" s="192"/>
      <c r="S81" s="334"/>
    </row>
    <row r="82" spans="1:19" s="190" customFormat="1" x14ac:dyDescent="0.25">
      <c r="A82" s="189"/>
      <c r="B82" s="188" t="s">
        <v>2507</v>
      </c>
      <c r="C82" s="175" t="s">
        <v>2506</v>
      </c>
      <c r="D82" s="180" t="s">
        <v>2505</v>
      </c>
      <c r="E82" s="222" t="s">
        <v>2504</v>
      </c>
      <c r="F82" s="186" t="s">
        <v>665</v>
      </c>
      <c r="G82" s="185">
        <v>612.97</v>
      </c>
      <c r="H82" s="185">
        <f>ROUND(ROUND(G82*$H$1,2),0)</f>
        <v>2826</v>
      </c>
      <c r="I82" s="389" t="s">
        <v>1592</v>
      </c>
      <c r="J82" s="183" t="s">
        <v>227</v>
      </c>
      <c r="K82" s="183" t="s">
        <v>3</v>
      </c>
      <c r="L82" s="221">
        <v>8537109199</v>
      </c>
      <c r="M82" s="183" t="s">
        <v>650</v>
      </c>
      <c r="N82" s="221">
        <v>3</v>
      </c>
      <c r="O82" s="371" t="s">
        <v>2503</v>
      </c>
      <c r="P82" s="220"/>
      <c r="Q82" s="183" t="s">
        <v>1305</v>
      </c>
      <c r="R82" s="219" t="s">
        <v>2502</v>
      </c>
      <c r="S82" s="218">
        <v>8717332004584</v>
      </c>
    </row>
    <row r="83" spans="1:19" s="190" customFormat="1" ht="16.8" x14ac:dyDescent="0.25">
      <c r="A83" s="189"/>
      <c r="B83" s="188">
        <v>8717332915347</v>
      </c>
      <c r="C83" s="175" t="s">
        <v>2501</v>
      </c>
      <c r="D83" s="180" t="s">
        <v>2500</v>
      </c>
      <c r="E83" s="222" t="s">
        <v>2499</v>
      </c>
      <c r="F83" s="186" t="s">
        <v>665</v>
      </c>
      <c r="G83" s="185">
        <v>374.75</v>
      </c>
      <c r="H83" s="185">
        <f t="shared" ref="H83:H86" si="7">ROUND(ROUND(G83*$H$1,2),0)</f>
        <v>1728</v>
      </c>
      <c r="I83" s="389" t="s">
        <v>1592</v>
      </c>
      <c r="J83" s="183" t="s">
        <v>227</v>
      </c>
      <c r="K83" s="183" t="s">
        <v>3</v>
      </c>
      <c r="L83" s="221">
        <v>8538909189</v>
      </c>
      <c r="M83" s="183" t="s">
        <v>650</v>
      </c>
      <c r="N83" s="221">
        <v>11</v>
      </c>
      <c r="O83" s="371" t="s">
        <v>1694</v>
      </c>
      <c r="P83" s="220"/>
      <c r="Q83" s="183" t="s">
        <v>1305</v>
      </c>
      <c r="R83" s="219"/>
      <c r="S83" s="218">
        <v>8717332915347</v>
      </c>
    </row>
    <row r="84" spans="1:19" s="190" customFormat="1" x14ac:dyDescent="0.25">
      <c r="A84" s="189"/>
      <c r="B84" s="188" t="s">
        <v>2498</v>
      </c>
      <c r="C84" s="175" t="s">
        <v>2497</v>
      </c>
      <c r="D84" s="180" t="s">
        <v>2496</v>
      </c>
      <c r="E84" s="222" t="s">
        <v>2495</v>
      </c>
      <c r="F84" s="186" t="s">
        <v>665</v>
      </c>
      <c r="G84" s="185">
        <v>92.51</v>
      </c>
      <c r="H84" s="185">
        <f t="shared" si="7"/>
        <v>426</v>
      </c>
      <c r="I84" s="389" t="s">
        <v>1592</v>
      </c>
      <c r="J84" s="183" t="s">
        <v>227</v>
      </c>
      <c r="K84" s="183" t="s">
        <v>227</v>
      </c>
      <c r="L84" s="221">
        <v>3919908099</v>
      </c>
      <c r="M84" s="183" t="s">
        <v>650</v>
      </c>
      <c r="N84" s="221">
        <v>2</v>
      </c>
      <c r="O84" s="371" t="s">
        <v>2377</v>
      </c>
      <c r="P84" s="220"/>
      <c r="Q84" s="183" t="s">
        <v>1305</v>
      </c>
      <c r="R84" s="219"/>
      <c r="S84" s="218">
        <v>8717332019816</v>
      </c>
    </row>
    <row r="85" spans="1:19" s="190" customFormat="1" x14ac:dyDescent="0.25">
      <c r="A85" s="189"/>
      <c r="B85" s="188">
        <v>8531901000</v>
      </c>
      <c r="C85" s="175" t="s">
        <v>2494</v>
      </c>
      <c r="D85" s="180" t="s">
        <v>2493</v>
      </c>
      <c r="E85" s="222" t="s">
        <v>2492</v>
      </c>
      <c r="F85" s="186" t="s">
        <v>665</v>
      </c>
      <c r="G85" s="185">
        <v>374.75</v>
      </c>
      <c r="H85" s="185">
        <f t="shared" si="7"/>
        <v>1728</v>
      </c>
      <c r="I85" s="389" t="s">
        <v>1592</v>
      </c>
      <c r="J85" s="183" t="s">
        <v>227</v>
      </c>
      <c r="K85" s="183" t="s">
        <v>227</v>
      </c>
      <c r="L85" s="221">
        <v>8531209590</v>
      </c>
      <c r="M85" s="183" t="s">
        <v>610</v>
      </c>
      <c r="N85" s="221">
        <v>9</v>
      </c>
      <c r="O85" s="371" t="s">
        <v>2491</v>
      </c>
      <c r="P85" s="220"/>
      <c r="Q85" s="183" t="s">
        <v>1305</v>
      </c>
      <c r="R85" s="219"/>
      <c r="S85" s="218">
        <v>8717332915330</v>
      </c>
    </row>
    <row r="86" spans="1:19" s="190" customFormat="1" x14ac:dyDescent="0.25">
      <c r="A86" s="189"/>
      <c r="B86" s="188" t="s">
        <v>1261</v>
      </c>
      <c r="C86" s="175" t="s">
        <v>2490</v>
      </c>
      <c r="D86" s="180" t="s">
        <v>2489</v>
      </c>
      <c r="E86" s="222" t="s">
        <v>2488</v>
      </c>
      <c r="F86" s="186" t="s">
        <v>665</v>
      </c>
      <c r="G86" s="185">
        <v>49.82</v>
      </c>
      <c r="H86" s="185">
        <f t="shared" si="7"/>
        <v>230</v>
      </c>
      <c r="I86" s="389" t="s">
        <v>1592</v>
      </c>
      <c r="J86" s="183" t="s">
        <v>227</v>
      </c>
      <c r="K86" s="183" t="s">
        <v>227</v>
      </c>
      <c r="L86" s="221">
        <v>3919908099</v>
      </c>
      <c r="M86" s="183" t="s">
        <v>650</v>
      </c>
      <c r="N86" s="221">
        <v>10</v>
      </c>
      <c r="O86" s="371" t="s">
        <v>1600</v>
      </c>
      <c r="P86" s="230"/>
      <c r="Q86" s="183" t="s">
        <v>584</v>
      </c>
      <c r="R86" s="246"/>
      <c r="S86" s="179" t="s">
        <v>1206</v>
      </c>
    </row>
    <row r="87" spans="1:19" s="190" customFormat="1" x14ac:dyDescent="0.25">
      <c r="A87" s="189"/>
      <c r="B87" s="200" t="s">
        <v>2487</v>
      </c>
      <c r="C87" s="198"/>
      <c r="D87" s="199"/>
      <c r="E87" s="198"/>
      <c r="F87" s="197"/>
      <c r="G87" s="196"/>
      <c r="H87" s="196"/>
      <c r="I87" s="441" t="s">
        <v>1206</v>
      </c>
      <c r="J87" s="198"/>
      <c r="K87" s="198"/>
      <c r="L87" s="198"/>
      <c r="M87" s="193"/>
      <c r="N87" s="193" t="s">
        <v>1206</v>
      </c>
      <c r="O87" s="193"/>
      <c r="P87" s="194"/>
      <c r="Q87" s="375"/>
      <c r="R87" s="192"/>
      <c r="S87" s="334"/>
    </row>
    <row r="88" spans="1:19" s="190" customFormat="1" x14ac:dyDescent="0.25">
      <c r="A88" s="255"/>
      <c r="B88" s="244" t="s">
        <v>2486</v>
      </c>
      <c r="C88" s="236" t="s">
        <v>2485</v>
      </c>
      <c r="D88" s="180" t="s">
        <v>1156</v>
      </c>
      <c r="E88" s="222" t="s">
        <v>2484</v>
      </c>
      <c r="F88" s="186" t="s">
        <v>665</v>
      </c>
      <c r="G88" s="185">
        <v>2121.6</v>
      </c>
      <c r="H88" s="185">
        <f>ROUND(ROUND(G88*$H$1,2),0)</f>
        <v>9781</v>
      </c>
      <c r="I88" s="389" t="s">
        <v>1193</v>
      </c>
      <c r="J88" s="221"/>
      <c r="K88" s="183" t="s">
        <v>227</v>
      </c>
      <c r="L88" s="221" t="s">
        <v>1193</v>
      </c>
      <c r="M88" s="183" t="s">
        <v>650</v>
      </c>
      <c r="N88" s="221"/>
      <c r="O88" s="372" t="s">
        <v>1193</v>
      </c>
      <c r="P88" s="230"/>
      <c r="Q88" s="183" t="s">
        <v>1193</v>
      </c>
      <c r="R88" s="374"/>
      <c r="S88" s="218">
        <v>4060039205827</v>
      </c>
    </row>
    <row r="89" spans="1:19" s="190" customFormat="1" x14ac:dyDescent="0.25">
      <c r="A89" s="255"/>
      <c r="B89" s="244" t="s">
        <v>2483</v>
      </c>
      <c r="C89" s="236" t="s">
        <v>2482</v>
      </c>
      <c r="D89" s="180" t="s">
        <v>1158</v>
      </c>
      <c r="E89" s="222" t="s">
        <v>2481</v>
      </c>
      <c r="F89" s="186" t="s">
        <v>665</v>
      </c>
      <c r="G89" s="185">
        <v>47.74</v>
      </c>
      <c r="H89" s="185">
        <f>ROUND(ROUND(G89*$H$1,2),0)</f>
        <v>220</v>
      </c>
      <c r="I89" s="389" t="s">
        <v>1193</v>
      </c>
      <c r="J89" s="221"/>
      <c r="K89" s="183" t="s">
        <v>227</v>
      </c>
      <c r="L89" s="221" t="s">
        <v>1193</v>
      </c>
      <c r="M89" s="183" t="s">
        <v>650</v>
      </c>
      <c r="N89" s="221"/>
      <c r="O89" s="372" t="s">
        <v>1193</v>
      </c>
      <c r="P89" s="230"/>
      <c r="Q89" s="183" t="s">
        <v>1193</v>
      </c>
      <c r="R89" s="374"/>
      <c r="S89" s="218">
        <v>4060039205834</v>
      </c>
    </row>
    <row r="90" spans="1:19" s="190" customFormat="1" x14ac:dyDescent="0.25">
      <c r="A90" s="189"/>
      <c r="B90" s="200" t="s">
        <v>2480</v>
      </c>
      <c r="C90" s="198"/>
      <c r="D90" s="199"/>
      <c r="E90" s="198"/>
      <c r="F90" s="197"/>
      <c r="G90" s="196"/>
      <c r="H90" s="196"/>
      <c r="I90" s="441" t="s">
        <v>1206</v>
      </c>
      <c r="J90" s="198"/>
      <c r="K90" s="198"/>
      <c r="L90" s="198"/>
      <c r="M90" s="193"/>
      <c r="N90" s="193" t="s">
        <v>1206</v>
      </c>
      <c r="O90" s="193"/>
      <c r="P90" s="194"/>
      <c r="Q90" s="375"/>
      <c r="R90" s="192"/>
      <c r="S90" s="334"/>
    </row>
    <row r="91" spans="1:19" s="190" customFormat="1" x14ac:dyDescent="0.25">
      <c r="A91" s="255"/>
      <c r="B91" s="244" t="s">
        <v>1193</v>
      </c>
      <c r="C91" s="236" t="s">
        <v>1159</v>
      </c>
      <c r="D91" s="180" t="s">
        <v>1160</v>
      </c>
      <c r="E91" s="222" t="s">
        <v>2479</v>
      </c>
      <c r="F91" s="186" t="s">
        <v>665</v>
      </c>
      <c r="G91" s="185">
        <v>994.5</v>
      </c>
      <c r="H91" s="185">
        <f>ROUND(ROUND(G91*$H$1,2),0)</f>
        <v>4585</v>
      </c>
      <c r="I91" s="389" t="s">
        <v>1564</v>
      </c>
      <c r="J91" s="221" t="s">
        <v>227</v>
      </c>
      <c r="K91" s="183" t="s">
        <v>3</v>
      </c>
      <c r="L91" s="221">
        <v>8517620000</v>
      </c>
      <c r="M91" s="183" t="s">
        <v>650</v>
      </c>
      <c r="N91" s="221">
        <v>3</v>
      </c>
      <c r="O91" s="372">
        <v>1.127</v>
      </c>
      <c r="P91" s="230"/>
      <c r="Q91" s="183"/>
      <c r="R91" s="374"/>
      <c r="S91" s="218">
        <v>4060039034250</v>
      </c>
    </row>
    <row r="92" spans="1:19" s="190" customFormat="1" x14ac:dyDescent="0.25">
      <c r="A92" s="255" t="s">
        <v>1211</v>
      </c>
      <c r="B92" s="244" t="s">
        <v>1193</v>
      </c>
      <c r="C92" s="236" t="s">
        <v>1161</v>
      </c>
      <c r="D92" s="180" t="s">
        <v>1162</v>
      </c>
      <c r="E92" s="222" t="s">
        <v>2478</v>
      </c>
      <c r="F92" s="186" t="s">
        <v>665</v>
      </c>
      <c r="G92" s="206">
        <v>625</v>
      </c>
      <c r="H92" s="185">
        <f t="shared" ref="H92:H94" si="8">ROUND(ROUND(G92*$H$1,2),0)</f>
        <v>2881</v>
      </c>
      <c r="I92" s="389" t="s">
        <v>1193</v>
      </c>
      <c r="J92" s="221" t="s">
        <v>227</v>
      </c>
      <c r="K92" s="183" t="s">
        <v>1193</v>
      </c>
      <c r="L92" s="221">
        <v>4911990000</v>
      </c>
      <c r="M92" s="183" t="s">
        <v>2473</v>
      </c>
      <c r="N92" s="221">
        <v>0</v>
      </c>
      <c r="O92" s="372">
        <v>0</v>
      </c>
      <c r="P92" s="230" t="s">
        <v>2477</v>
      </c>
      <c r="Q92" s="183" t="s">
        <v>1192</v>
      </c>
      <c r="R92" s="374"/>
      <c r="S92" s="218">
        <v>4060039104076</v>
      </c>
    </row>
    <row r="93" spans="1:19" s="190" customFormat="1" x14ac:dyDescent="0.25">
      <c r="A93" s="255" t="s">
        <v>1211</v>
      </c>
      <c r="B93" s="244" t="s">
        <v>1193</v>
      </c>
      <c r="C93" s="236" t="s">
        <v>1163</v>
      </c>
      <c r="D93" s="180" t="s">
        <v>1164</v>
      </c>
      <c r="E93" s="222" t="s">
        <v>2476</v>
      </c>
      <c r="F93" s="186" t="s">
        <v>665</v>
      </c>
      <c r="G93" s="206">
        <v>1406.25</v>
      </c>
      <c r="H93" s="185">
        <f t="shared" si="8"/>
        <v>6483</v>
      </c>
      <c r="I93" s="389" t="s">
        <v>1193</v>
      </c>
      <c r="J93" s="221" t="s">
        <v>227</v>
      </c>
      <c r="K93" s="183" t="s">
        <v>1193</v>
      </c>
      <c r="L93" s="221">
        <v>4911990000</v>
      </c>
      <c r="M93" s="183" t="s">
        <v>2473</v>
      </c>
      <c r="N93" s="221">
        <v>0</v>
      </c>
      <c r="O93" s="372">
        <v>0</v>
      </c>
      <c r="P93" s="230" t="s">
        <v>2475</v>
      </c>
      <c r="Q93" s="183" t="s">
        <v>1192</v>
      </c>
      <c r="R93" s="374"/>
      <c r="S93" s="218">
        <v>4060039112699</v>
      </c>
    </row>
    <row r="94" spans="1:19" s="190" customFormat="1" ht="13.8" thickBot="1" x14ac:dyDescent="0.3">
      <c r="A94" s="255" t="s">
        <v>1211</v>
      </c>
      <c r="B94" s="244" t="s">
        <v>1193</v>
      </c>
      <c r="C94" s="236" t="s">
        <v>1165</v>
      </c>
      <c r="D94" s="180" t="s">
        <v>1166</v>
      </c>
      <c r="E94" s="222" t="s">
        <v>2474</v>
      </c>
      <c r="F94" s="186" t="s">
        <v>665</v>
      </c>
      <c r="G94" s="206">
        <v>2500</v>
      </c>
      <c r="H94" s="185">
        <f t="shared" si="8"/>
        <v>11525</v>
      </c>
      <c r="I94" s="389" t="s">
        <v>1193</v>
      </c>
      <c r="J94" s="221" t="s">
        <v>227</v>
      </c>
      <c r="K94" s="183" t="s">
        <v>1193</v>
      </c>
      <c r="L94" s="221">
        <v>4911990000</v>
      </c>
      <c r="M94" s="183" t="s">
        <v>2473</v>
      </c>
      <c r="N94" s="221">
        <v>0</v>
      </c>
      <c r="O94" s="372">
        <v>0</v>
      </c>
      <c r="P94" s="230" t="s">
        <v>2472</v>
      </c>
      <c r="Q94" s="183" t="s">
        <v>1192</v>
      </c>
      <c r="R94" s="374"/>
      <c r="S94" s="218">
        <v>4060039111692</v>
      </c>
    </row>
    <row r="95" spans="1:19" s="190" customFormat="1" ht="13.8" thickBot="1" x14ac:dyDescent="0.3">
      <c r="A95" s="189"/>
      <c r="B95" s="217" t="s">
        <v>2471</v>
      </c>
      <c r="C95" s="216"/>
      <c r="D95" s="213" t="s">
        <v>1206</v>
      </c>
      <c r="E95" s="213"/>
      <c r="F95" s="215"/>
      <c r="G95" s="215"/>
      <c r="H95" s="215"/>
      <c r="I95" s="215" t="s">
        <v>1206</v>
      </c>
      <c r="J95" s="214"/>
      <c r="K95" s="214"/>
      <c r="L95" s="214"/>
      <c r="M95" s="214"/>
      <c r="N95" s="214" t="s">
        <v>1206</v>
      </c>
      <c r="O95" s="214" t="s">
        <v>1206</v>
      </c>
      <c r="P95" s="213"/>
      <c r="Q95" s="212"/>
      <c r="R95" s="212"/>
      <c r="S95" s="211"/>
    </row>
    <row r="96" spans="1:19" s="190" customFormat="1" x14ac:dyDescent="0.25">
      <c r="A96" s="255"/>
      <c r="B96" s="355" t="s">
        <v>2470</v>
      </c>
      <c r="C96" s="370" t="s">
        <v>397</v>
      </c>
      <c r="D96" s="332" t="s">
        <v>2469</v>
      </c>
      <c r="E96" s="370" t="s">
        <v>2463</v>
      </c>
      <c r="F96" s="373" t="s">
        <v>665</v>
      </c>
      <c r="G96" s="185">
        <v>5542.62</v>
      </c>
      <c r="H96" s="185">
        <f>ROUND(ROUND(G96*$H$1,2),0)</f>
        <v>25551</v>
      </c>
      <c r="I96" s="389" t="s">
        <v>1193</v>
      </c>
      <c r="J96" s="221" t="s">
        <v>227</v>
      </c>
      <c r="K96" s="183" t="s">
        <v>227</v>
      </c>
      <c r="L96" s="313">
        <v>4911990000</v>
      </c>
      <c r="M96" s="372" t="s">
        <v>654</v>
      </c>
      <c r="N96" s="371">
        <v>0</v>
      </c>
      <c r="O96" s="371" t="s">
        <v>1685</v>
      </c>
      <c r="P96" s="230" t="s">
        <v>2466</v>
      </c>
      <c r="Q96" s="183" t="s">
        <v>2452</v>
      </c>
      <c r="R96" s="246" t="s">
        <v>2466</v>
      </c>
      <c r="S96" s="229">
        <v>8717332995257</v>
      </c>
    </row>
    <row r="97" spans="1:19" s="190" customFormat="1" x14ac:dyDescent="0.25">
      <c r="A97" s="255"/>
      <c r="B97" s="188" t="s">
        <v>2468</v>
      </c>
      <c r="C97" s="175" t="s">
        <v>398</v>
      </c>
      <c r="D97" s="332" t="s">
        <v>2467</v>
      </c>
      <c r="E97" s="370" t="s">
        <v>2462</v>
      </c>
      <c r="F97" s="186" t="s">
        <v>665</v>
      </c>
      <c r="G97" s="185">
        <v>3757.72</v>
      </c>
      <c r="H97" s="185">
        <f t="shared" ref="H97:H102" si="9">ROUND(ROUND(G97*$H$1,2),0)</f>
        <v>17323</v>
      </c>
      <c r="I97" s="389" t="s">
        <v>1193</v>
      </c>
      <c r="J97" s="300" t="s">
        <v>227</v>
      </c>
      <c r="K97" s="300" t="s">
        <v>227</v>
      </c>
      <c r="L97" s="221">
        <v>4911990000</v>
      </c>
      <c r="M97" s="300" t="s">
        <v>654</v>
      </c>
      <c r="N97" s="221">
        <v>0</v>
      </c>
      <c r="O97" s="221" t="s">
        <v>1685</v>
      </c>
      <c r="P97" s="230" t="s">
        <v>2466</v>
      </c>
      <c r="Q97" s="183" t="s">
        <v>2452</v>
      </c>
      <c r="R97" s="246" t="s">
        <v>2466</v>
      </c>
      <c r="S97" s="229">
        <v>8717332995240</v>
      </c>
    </row>
    <row r="98" spans="1:19" s="190" customFormat="1" x14ac:dyDescent="0.25">
      <c r="A98" s="255"/>
      <c r="B98" s="355"/>
      <c r="C98" s="370" t="s">
        <v>2465</v>
      </c>
      <c r="D98" s="252" t="s">
        <v>985</v>
      </c>
      <c r="E98" s="370" t="s">
        <v>2464</v>
      </c>
      <c r="F98" s="373" t="s">
        <v>665</v>
      </c>
      <c r="G98" s="185">
        <v>10020.549999999999</v>
      </c>
      <c r="H98" s="185">
        <f t="shared" si="9"/>
        <v>46195</v>
      </c>
      <c r="I98" s="389" t="s">
        <v>1193</v>
      </c>
      <c r="J98" s="221" t="s">
        <v>227</v>
      </c>
      <c r="K98" s="183" t="s">
        <v>227</v>
      </c>
      <c r="L98" s="221">
        <v>4911990000</v>
      </c>
      <c r="M98" s="372" t="s">
        <v>654</v>
      </c>
      <c r="N98" s="371" t="s">
        <v>1206</v>
      </c>
      <c r="O98" s="371" t="s">
        <v>1685</v>
      </c>
      <c r="P98" s="230" t="s">
        <v>2461</v>
      </c>
      <c r="Q98" s="183" t="s">
        <v>2452</v>
      </c>
      <c r="R98" s="246" t="s">
        <v>2461</v>
      </c>
      <c r="S98" s="229">
        <v>4060039091192</v>
      </c>
    </row>
    <row r="99" spans="1:19" s="190" customFormat="1" x14ac:dyDescent="0.25">
      <c r="A99" s="255"/>
      <c r="B99" s="355"/>
      <c r="C99" s="370" t="s">
        <v>397</v>
      </c>
      <c r="D99" s="370" t="s">
        <v>1044</v>
      </c>
      <c r="E99" s="370" t="s">
        <v>2463</v>
      </c>
      <c r="F99" s="373" t="s">
        <v>665</v>
      </c>
      <c r="G99" s="185">
        <v>5542.62</v>
      </c>
      <c r="H99" s="185">
        <f t="shared" si="9"/>
        <v>25551</v>
      </c>
      <c r="I99" s="389" t="s">
        <v>1193</v>
      </c>
      <c r="J99" s="221" t="s">
        <v>227</v>
      </c>
      <c r="K99" s="183" t="s">
        <v>227</v>
      </c>
      <c r="L99" s="221">
        <v>4911990000</v>
      </c>
      <c r="M99" s="372" t="s">
        <v>654</v>
      </c>
      <c r="N99" s="371">
        <v>0</v>
      </c>
      <c r="O99" s="371" t="s">
        <v>1685</v>
      </c>
      <c r="P99" s="230" t="s">
        <v>2461</v>
      </c>
      <c r="Q99" s="183" t="s">
        <v>2452</v>
      </c>
      <c r="R99" s="246" t="s">
        <v>2461</v>
      </c>
      <c r="S99" s="229">
        <v>4060039091437</v>
      </c>
    </row>
    <row r="100" spans="1:19" s="190" customFormat="1" x14ac:dyDescent="0.25">
      <c r="A100" s="255"/>
      <c r="B100" s="355"/>
      <c r="C100" s="370" t="s">
        <v>398</v>
      </c>
      <c r="D100" s="370" t="s">
        <v>1045</v>
      </c>
      <c r="E100" s="370" t="s">
        <v>2462</v>
      </c>
      <c r="F100" s="373" t="s">
        <v>665</v>
      </c>
      <c r="G100" s="185">
        <v>3757.72</v>
      </c>
      <c r="H100" s="185">
        <f t="shared" si="9"/>
        <v>17323</v>
      </c>
      <c r="I100" s="389" t="s">
        <v>1193</v>
      </c>
      <c r="J100" s="221" t="s">
        <v>227</v>
      </c>
      <c r="K100" s="183" t="s">
        <v>227</v>
      </c>
      <c r="L100" s="221">
        <v>4911990000</v>
      </c>
      <c r="M100" s="372" t="s">
        <v>654</v>
      </c>
      <c r="N100" s="371">
        <v>0</v>
      </c>
      <c r="O100" s="371" t="s">
        <v>1685</v>
      </c>
      <c r="P100" s="230" t="s">
        <v>2461</v>
      </c>
      <c r="Q100" s="183" t="s">
        <v>2452</v>
      </c>
      <c r="R100" s="246" t="s">
        <v>2461</v>
      </c>
      <c r="S100" s="229">
        <v>4060039091420</v>
      </c>
    </row>
    <row r="101" spans="1:19" s="190" customFormat="1" x14ac:dyDescent="0.25">
      <c r="A101" s="189"/>
      <c r="B101" s="188" t="s">
        <v>2460</v>
      </c>
      <c r="C101" s="175" t="s">
        <v>2459</v>
      </c>
      <c r="D101" s="332" t="s">
        <v>2458</v>
      </c>
      <c r="E101" s="370" t="s">
        <v>2457</v>
      </c>
      <c r="F101" s="186" t="s">
        <v>665</v>
      </c>
      <c r="G101" s="185">
        <v>540.86</v>
      </c>
      <c r="H101" s="185">
        <f t="shared" si="9"/>
        <v>2493</v>
      </c>
      <c r="I101" s="389" t="s">
        <v>1193</v>
      </c>
      <c r="J101" s="300" t="s">
        <v>227</v>
      </c>
      <c r="K101" s="300" t="s">
        <v>227</v>
      </c>
      <c r="L101" s="221">
        <v>4911990000</v>
      </c>
      <c r="M101" s="300" t="s">
        <v>654</v>
      </c>
      <c r="N101" s="221">
        <v>0</v>
      </c>
      <c r="O101" s="221" t="s">
        <v>1685</v>
      </c>
      <c r="P101" s="230"/>
      <c r="Q101" s="183" t="s">
        <v>2452</v>
      </c>
      <c r="R101" s="246"/>
      <c r="S101" s="229">
        <v>8717332995264</v>
      </c>
    </row>
    <row r="102" spans="1:19" s="190" customFormat="1" x14ac:dyDescent="0.25">
      <c r="A102" s="189"/>
      <c r="B102" s="188" t="s">
        <v>2456</v>
      </c>
      <c r="C102" s="175" t="s">
        <v>2455</v>
      </c>
      <c r="D102" s="332" t="s">
        <v>2454</v>
      </c>
      <c r="E102" s="370" t="s">
        <v>2453</v>
      </c>
      <c r="F102" s="186" t="s">
        <v>665</v>
      </c>
      <c r="G102" s="185">
        <v>377.68</v>
      </c>
      <c r="H102" s="185">
        <f t="shared" si="9"/>
        <v>1741</v>
      </c>
      <c r="I102" s="389" t="s">
        <v>1193</v>
      </c>
      <c r="J102" s="300" t="s">
        <v>227</v>
      </c>
      <c r="K102" s="300" t="s">
        <v>227</v>
      </c>
      <c r="L102" s="221">
        <v>4911990000</v>
      </c>
      <c r="M102" s="300" t="s">
        <v>654</v>
      </c>
      <c r="N102" s="221">
        <v>0</v>
      </c>
      <c r="O102" s="221" t="s">
        <v>1685</v>
      </c>
      <c r="P102" s="230"/>
      <c r="Q102" s="183" t="s">
        <v>2452</v>
      </c>
      <c r="R102" s="246"/>
      <c r="S102" s="229">
        <v>8717332995288</v>
      </c>
    </row>
    <row r="103" spans="1:19" s="190" customFormat="1" x14ac:dyDescent="0.25">
      <c r="A103" s="189"/>
      <c r="B103" s="200" t="s">
        <v>2451</v>
      </c>
      <c r="C103" s="369"/>
      <c r="D103" s="367" t="s">
        <v>1206</v>
      </c>
      <c r="E103" s="367"/>
      <c r="F103" s="368"/>
      <c r="G103" s="196"/>
      <c r="H103" s="196"/>
      <c r="I103" s="365" t="s">
        <v>1206</v>
      </c>
      <c r="J103" s="366"/>
      <c r="K103" s="366"/>
      <c r="L103" s="198"/>
      <c r="M103" s="366"/>
      <c r="N103" s="366" t="s">
        <v>1206</v>
      </c>
      <c r="O103" s="366" t="s">
        <v>1206</v>
      </c>
      <c r="P103" s="367"/>
      <c r="Q103" s="366"/>
      <c r="R103" s="365"/>
      <c r="S103" s="364"/>
    </row>
    <row r="104" spans="1:19" s="190" customFormat="1" x14ac:dyDescent="0.25">
      <c r="A104" s="189"/>
      <c r="B104" s="188">
        <v>705000164791</v>
      </c>
      <c r="C104" s="175" t="s">
        <v>532</v>
      </c>
      <c r="D104" s="180" t="s">
        <v>531</v>
      </c>
      <c r="E104" s="251" t="s">
        <v>2450</v>
      </c>
      <c r="F104" s="186" t="s">
        <v>665</v>
      </c>
      <c r="G104" s="185">
        <v>413.09</v>
      </c>
      <c r="H104" s="185">
        <f>ROUND(ROUND(G104*$H$1,2),0)</f>
        <v>1904</v>
      </c>
      <c r="I104" s="442" t="s">
        <v>1592</v>
      </c>
      <c r="J104" s="313" t="s">
        <v>227</v>
      </c>
      <c r="K104" s="183" t="s">
        <v>3</v>
      </c>
      <c r="L104" s="221">
        <v>8531103000</v>
      </c>
      <c r="M104" s="183" t="s">
        <v>610</v>
      </c>
      <c r="N104" s="221">
        <v>15</v>
      </c>
      <c r="O104" s="221" t="s">
        <v>2449</v>
      </c>
      <c r="P104" s="220"/>
      <c r="Q104" s="183"/>
      <c r="R104" s="363"/>
      <c r="S104" s="229">
        <v>8717332759385</v>
      </c>
    </row>
    <row r="105" spans="1:19" s="190" customFormat="1" x14ac:dyDescent="0.25">
      <c r="A105" s="189"/>
      <c r="B105" s="188">
        <v>705000164792</v>
      </c>
      <c r="C105" s="175" t="s">
        <v>535</v>
      </c>
      <c r="D105" s="180" t="s">
        <v>534</v>
      </c>
      <c r="E105" s="251" t="s">
        <v>2448</v>
      </c>
      <c r="F105" s="186" t="s">
        <v>665</v>
      </c>
      <c r="G105" s="185">
        <v>509.14</v>
      </c>
      <c r="H105" s="185">
        <f t="shared" ref="H105:H109" si="10">ROUND(ROUND(G105*$H$1,2),0)</f>
        <v>2347</v>
      </c>
      <c r="I105" s="442" t="s">
        <v>1592</v>
      </c>
      <c r="J105" s="313" t="s">
        <v>227</v>
      </c>
      <c r="K105" s="183" t="s">
        <v>3</v>
      </c>
      <c r="L105" s="221">
        <v>8531103000</v>
      </c>
      <c r="M105" s="183" t="s">
        <v>610</v>
      </c>
      <c r="N105" s="221">
        <v>20</v>
      </c>
      <c r="O105" s="221" t="s">
        <v>2447</v>
      </c>
      <c r="P105" s="220"/>
      <c r="Q105" s="183"/>
      <c r="R105" s="363"/>
      <c r="S105" s="229">
        <v>8717332759392</v>
      </c>
    </row>
    <row r="106" spans="1:19" s="190" customFormat="1" x14ac:dyDescent="0.25">
      <c r="A106" s="189"/>
      <c r="B106" s="188">
        <v>705000164793</v>
      </c>
      <c r="C106" s="175" t="s">
        <v>538</v>
      </c>
      <c r="D106" s="180" t="s">
        <v>537</v>
      </c>
      <c r="E106" s="251" t="s">
        <v>2446</v>
      </c>
      <c r="F106" s="186" t="s">
        <v>665</v>
      </c>
      <c r="G106" s="185">
        <v>637.23</v>
      </c>
      <c r="H106" s="185">
        <f t="shared" si="10"/>
        <v>2938</v>
      </c>
      <c r="I106" s="442" t="s">
        <v>1592</v>
      </c>
      <c r="J106" s="313" t="s">
        <v>227</v>
      </c>
      <c r="K106" s="183" t="s">
        <v>3</v>
      </c>
      <c r="L106" s="221">
        <v>8531103000</v>
      </c>
      <c r="M106" s="183" t="s">
        <v>610</v>
      </c>
      <c r="N106" s="221">
        <v>14</v>
      </c>
      <c r="O106" s="221" t="s">
        <v>2445</v>
      </c>
      <c r="P106" s="220"/>
      <c r="Q106" s="183"/>
      <c r="R106" s="363"/>
      <c r="S106" s="229">
        <v>8717332759408</v>
      </c>
    </row>
    <row r="107" spans="1:19" s="190" customFormat="1" x14ac:dyDescent="0.25">
      <c r="A107" s="189"/>
      <c r="B107" s="188">
        <v>705000164794</v>
      </c>
      <c r="C107" s="175" t="s">
        <v>541</v>
      </c>
      <c r="D107" s="180" t="s">
        <v>540</v>
      </c>
      <c r="E107" s="251" t="s">
        <v>2444</v>
      </c>
      <c r="F107" s="186" t="s">
        <v>665</v>
      </c>
      <c r="G107" s="185">
        <v>48.05</v>
      </c>
      <c r="H107" s="185">
        <f t="shared" si="10"/>
        <v>222</v>
      </c>
      <c r="I107" s="442" t="s">
        <v>1592</v>
      </c>
      <c r="J107" s="313" t="s">
        <v>227</v>
      </c>
      <c r="K107" s="183" t="s">
        <v>3</v>
      </c>
      <c r="L107" s="221">
        <v>8531900000</v>
      </c>
      <c r="M107" s="183" t="s">
        <v>610</v>
      </c>
      <c r="N107" s="221">
        <v>1</v>
      </c>
      <c r="O107" s="221" t="s">
        <v>1246</v>
      </c>
      <c r="P107" s="220"/>
      <c r="Q107" s="183"/>
      <c r="R107" s="363"/>
      <c r="S107" s="229">
        <v>8717332759415</v>
      </c>
    </row>
    <row r="108" spans="1:19" s="190" customFormat="1" x14ac:dyDescent="0.25">
      <c r="A108" s="189"/>
      <c r="B108" s="188">
        <v>705000164795</v>
      </c>
      <c r="C108" s="175" t="s">
        <v>544</v>
      </c>
      <c r="D108" s="180" t="s">
        <v>543</v>
      </c>
      <c r="E108" s="251" t="s">
        <v>2443</v>
      </c>
      <c r="F108" s="186" t="s">
        <v>665</v>
      </c>
      <c r="G108" s="185">
        <v>89.66</v>
      </c>
      <c r="H108" s="185">
        <f t="shared" si="10"/>
        <v>413</v>
      </c>
      <c r="I108" s="442" t="s">
        <v>1592</v>
      </c>
      <c r="J108" s="313" t="s">
        <v>227</v>
      </c>
      <c r="K108" s="183" t="s">
        <v>3</v>
      </c>
      <c r="L108" s="221">
        <v>8531900000</v>
      </c>
      <c r="M108" s="183" t="s">
        <v>610</v>
      </c>
      <c r="N108" s="221">
        <v>10</v>
      </c>
      <c r="O108" s="221" t="s">
        <v>1246</v>
      </c>
      <c r="P108" s="220"/>
      <c r="Q108" s="183"/>
      <c r="R108" s="363"/>
      <c r="S108" s="229">
        <v>8717332759422</v>
      </c>
    </row>
    <row r="109" spans="1:19" s="190" customFormat="1" ht="13.8" thickBot="1" x14ac:dyDescent="0.3">
      <c r="A109" s="189"/>
      <c r="B109" s="188">
        <v>705000164844</v>
      </c>
      <c r="C109" s="175" t="s">
        <v>547</v>
      </c>
      <c r="D109" s="180" t="s">
        <v>546</v>
      </c>
      <c r="E109" s="251" t="s">
        <v>2442</v>
      </c>
      <c r="F109" s="186" t="s">
        <v>665</v>
      </c>
      <c r="G109" s="185">
        <v>32.020000000000003</v>
      </c>
      <c r="H109" s="185">
        <f t="shared" si="10"/>
        <v>148</v>
      </c>
      <c r="I109" s="442" t="s">
        <v>1592</v>
      </c>
      <c r="J109" s="313" t="s">
        <v>227</v>
      </c>
      <c r="K109" s="183" t="s">
        <v>3</v>
      </c>
      <c r="L109" s="221">
        <v>3926909790</v>
      </c>
      <c r="M109" s="183" t="s">
        <v>610</v>
      </c>
      <c r="N109" s="221">
        <v>8</v>
      </c>
      <c r="O109" s="221" t="s">
        <v>2030</v>
      </c>
      <c r="P109" s="362"/>
      <c r="Q109" s="183"/>
      <c r="R109" s="361"/>
      <c r="S109" s="229">
        <v>8717332759859</v>
      </c>
    </row>
    <row r="110" spans="1:19" s="190" customFormat="1" ht="13.8" thickBot="1" x14ac:dyDescent="0.3">
      <c r="A110" s="189"/>
      <c r="B110" s="217" t="s">
        <v>2441</v>
      </c>
      <c r="C110" s="216"/>
      <c r="D110" s="213" t="s">
        <v>1206</v>
      </c>
      <c r="E110" s="213"/>
      <c r="F110" s="215"/>
      <c r="G110" s="215"/>
      <c r="H110" s="215"/>
      <c r="I110" s="215" t="s">
        <v>1206</v>
      </c>
      <c r="J110" s="214" t="s">
        <v>1206</v>
      </c>
      <c r="K110" s="214"/>
      <c r="L110" s="214"/>
      <c r="M110" s="214" t="s">
        <v>1206</v>
      </c>
      <c r="N110" s="214"/>
      <c r="O110" s="214"/>
      <c r="P110" s="213"/>
      <c r="Q110" s="212"/>
      <c r="R110" s="212"/>
      <c r="S110" s="211"/>
    </row>
    <row r="111" spans="1:19" s="190" customFormat="1" x14ac:dyDescent="0.25">
      <c r="A111" s="189"/>
      <c r="B111" s="200" t="s">
        <v>2440</v>
      </c>
      <c r="C111" s="198"/>
      <c r="D111" s="199" t="s">
        <v>1206</v>
      </c>
      <c r="E111" s="198"/>
      <c r="F111" s="197"/>
      <c r="G111" s="196"/>
      <c r="H111" s="196"/>
      <c r="I111" s="441" t="s">
        <v>1206</v>
      </c>
      <c r="J111" s="198" t="s">
        <v>1206</v>
      </c>
      <c r="K111" s="237"/>
      <c r="L111" s="237"/>
      <c r="M111" s="237" t="s">
        <v>1206</v>
      </c>
      <c r="N111" s="360"/>
      <c r="O111" s="237"/>
      <c r="P111" s="359"/>
      <c r="Q111" s="192"/>
      <c r="R111" s="192"/>
      <c r="S111" s="191"/>
    </row>
    <row r="112" spans="1:19" s="190" customFormat="1" x14ac:dyDescent="0.25">
      <c r="A112" s="189" t="s">
        <v>1211</v>
      </c>
      <c r="B112" s="178"/>
      <c r="C112" s="355" t="s">
        <v>2439</v>
      </c>
      <c r="D112" s="332" t="s">
        <v>2438</v>
      </c>
      <c r="E112" s="331" t="s">
        <v>2437</v>
      </c>
      <c r="F112" s="186"/>
      <c r="G112" s="185">
        <v>0</v>
      </c>
      <c r="H112" s="185"/>
      <c r="I112" s="442" t="s">
        <v>1564</v>
      </c>
      <c r="J112" s="331"/>
      <c r="K112" s="221"/>
      <c r="L112" s="300"/>
      <c r="M112" s="300"/>
      <c r="N112" s="354"/>
      <c r="O112" s="300" t="s">
        <v>2436</v>
      </c>
      <c r="P112" s="353"/>
      <c r="Q112" s="357"/>
      <c r="S112" s="301" t="s">
        <v>2737</v>
      </c>
    </row>
    <row r="113" spans="1:19" s="190" customFormat="1" x14ac:dyDescent="0.25">
      <c r="A113" s="189" t="s">
        <v>1211</v>
      </c>
      <c r="B113" s="358"/>
      <c r="C113" s="355" t="s">
        <v>2435</v>
      </c>
      <c r="D113" s="332" t="s">
        <v>2434</v>
      </c>
      <c r="E113" s="331" t="s">
        <v>2433</v>
      </c>
      <c r="F113" s="186"/>
      <c r="G113" s="185">
        <v>0</v>
      </c>
      <c r="H113" s="185"/>
      <c r="I113" s="442" t="s">
        <v>1564</v>
      </c>
      <c r="J113" s="331"/>
      <c r="K113" s="221"/>
      <c r="L113" s="300"/>
      <c r="M113" s="300"/>
      <c r="N113" s="354"/>
      <c r="O113" s="300" t="s">
        <v>2432</v>
      </c>
      <c r="P113" s="353"/>
      <c r="Q113" s="357"/>
      <c r="S113" s="301" t="s">
        <v>2738</v>
      </c>
    </row>
    <row r="114" spans="1:19" s="190" customFormat="1" ht="13.8" thickBot="1" x14ac:dyDescent="0.3">
      <c r="A114" s="189" t="s">
        <v>1211</v>
      </c>
      <c r="B114" s="356"/>
      <c r="C114" s="355" t="s">
        <v>2431</v>
      </c>
      <c r="D114" s="332" t="s">
        <v>2430</v>
      </c>
      <c r="E114" s="331" t="s">
        <v>2429</v>
      </c>
      <c r="F114" s="186"/>
      <c r="G114" s="185">
        <v>0</v>
      </c>
      <c r="H114" s="185"/>
      <c r="I114" s="442" t="s">
        <v>1564</v>
      </c>
      <c r="J114" s="331"/>
      <c r="K114" s="221"/>
      <c r="L114" s="221"/>
      <c r="M114" s="221"/>
      <c r="N114" s="354"/>
      <c r="O114" s="221" t="s">
        <v>2428</v>
      </c>
      <c r="P114" s="353"/>
      <c r="Q114" s="352"/>
      <c r="R114" s="352"/>
      <c r="S114" s="301" t="s">
        <v>2739</v>
      </c>
    </row>
    <row r="115" spans="1:19" s="190" customFormat="1" ht="13.8" thickBot="1" x14ac:dyDescent="0.3">
      <c r="A115" s="189"/>
      <c r="B115" s="217" t="s">
        <v>2427</v>
      </c>
      <c r="C115" s="216"/>
      <c r="D115" s="213" t="s">
        <v>1206</v>
      </c>
      <c r="E115" s="213"/>
      <c r="F115" s="215"/>
      <c r="G115" s="215"/>
      <c r="H115" s="215"/>
      <c r="I115" s="215" t="s">
        <v>1206</v>
      </c>
      <c r="J115" s="214"/>
      <c r="K115" s="214"/>
      <c r="L115" s="214"/>
      <c r="M115" s="214"/>
      <c r="N115" s="214" t="s">
        <v>1206</v>
      </c>
      <c r="O115" s="214" t="s">
        <v>1206</v>
      </c>
      <c r="P115" s="213"/>
      <c r="Q115" s="212"/>
      <c r="R115" s="212"/>
      <c r="S115" s="211"/>
    </row>
    <row r="116" spans="1:19" s="190" customFormat="1" x14ac:dyDescent="0.25">
      <c r="A116" s="189"/>
      <c r="B116" s="262" t="s">
        <v>2287</v>
      </c>
      <c r="C116" s="260"/>
      <c r="D116" s="261" t="s">
        <v>1206</v>
      </c>
      <c r="E116" s="260"/>
      <c r="F116" s="259"/>
      <c r="G116" s="196"/>
      <c r="H116" s="196"/>
      <c r="I116" s="443" t="s">
        <v>1206</v>
      </c>
      <c r="J116" s="348"/>
      <c r="K116" s="348"/>
      <c r="L116" s="237"/>
      <c r="M116" s="348"/>
      <c r="N116" s="350" t="s">
        <v>1206</v>
      </c>
      <c r="O116" s="350" t="s">
        <v>1206</v>
      </c>
      <c r="P116" s="349"/>
      <c r="Q116" s="348"/>
      <c r="R116" s="347"/>
      <c r="S116" s="346"/>
    </row>
    <row r="117" spans="1:19" s="190" customFormat="1" x14ac:dyDescent="0.25">
      <c r="A117" s="189"/>
      <c r="B117" s="188" t="s">
        <v>2426</v>
      </c>
      <c r="C117" s="175" t="s">
        <v>130</v>
      </c>
      <c r="D117" s="332" t="s">
        <v>129</v>
      </c>
      <c r="E117" s="331" t="s">
        <v>2425</v>
      </c>
      <c r="F117" s="186" t="s">
        <v>665</v>
      </c>
      <c r="G117" s="185">
        <v>213.34</v>
      </c>
      <c r="H117" s="185">
        <f>ROUND(ROUND(G117*$H$1,2),0)</f>
        <v>984</v>
      </c>
      <c r="I117" s="389" t="s">
        <v>1592</v>
      </c>
      <c r="J117" s="183" t="s">
        <v>227</v>
      </c>
      <c r="K117" s="183" t="s">
        <v>3</v>
      </c>
      <c r="L117" s="221">
        <v>8531103000</v>
      </c>
      <c r="M117" s="183" t="s">
        <v>610</v>
      </c>
      <c r="N117" s="221">
        <v>112</v>
      </c>
      <c r="O117" s="221" t="s">
        <v>2420</v>
      </c>
      <c r="P117" s="330"/>
      <c r="Q117" s="183" t="s">
        <v>1305</v>
      </c>
      <c r="R117" s="329"/>
      <c r="S117" s="229">
        <v>8717332265121</v>
      </c>
    </row>
    <row r="118" spans="1:19" s="190" customFormat="1" x14ac:dyDescent="0.25">
      <c r="A118" s="189"/>
      <c r="B118" s="188" t="s">
        <v>2424</v>
      </c>
      <c r="C118" s="175" t="s">
        <v>133</v>
      </c>
      <c r="D118" s="332" t="s">
        <v>132</v>
      </c>
      <c r="E118" s="331" t="s">
        <v>2423</v>
      </c>
      <c r="F118" s="186" t="s">
        <v>665</v>
      </c>
      <c r="G118" s="185">
        <v>341.43</v>
      </c>
      <c r="H118" s="185">
        <f t="shared" ref="H118:H120" si="11">ROUND(ROUND(G118*$H$1,2),0)</f>
        <v>1574</v>
      </c>
      <c r="I118" s="389" t="s">
        <v>1592</v>
      </c>
      <c r="J118" s="183" t="s">
        <v>227</v>
      </c>
      <c r="K118" s="183" t="s">
        <v>3</v>
      </c>
      <c r="L118" s="221">
        <v>8531103000</v>
      </c>
      <c r="M118" s="183" t="s">
        <v>610</v>
      </c>
      <c r="N118" s="221">
        <v>23</v>
      </c>
      <c r="O118" s="221" t="s">
        <v>2417</v>
      </c>
      <c r="P118" s="330"/>
      <c r="Q118" s="183" t="s">
        <v>1305</v>
      </c>
      <c r="R118" s="329"/>
      <c r="S118" s="229">
        <v>8717332265138</v>
      </c>
    </row>
    <row r="119" spans="1:19" s="190" customFormat="1" x14ac:dyDescent="0.25">
      <c r="A119" s="189"/>
      <c r="B119" s="188" t="s">
        <v>2422</v>
      </c>
      <c r="C119" s="175" t="s">
        <v>136</v>
      </c>
      <c r="D119" s="332" t="s">
        <v>135</v>
      </c>
      <c r="E119" s="331" t="s">
        <v>2421</v>
      </c>
      <c r="F119" s="186" t="s">
        <v>665</v>
      </c>
      <c r="G119" s="185">
        <v>241.8</v>
      </c>
      <c r="H119" s="185">
        <f t="shared" si="11"/>
        <v>1115</v>
      </c>
      <c r="I119" s="389" t="s">
        <v>1592</v>
      </c>
      <c r="J119" s="183" t="s">
        <v>227</v>
      </c>
      <c r="K119" s="183" t="s">
        <v>3</v>
      </c>
      <c r="L119" s="221">
        <v>8531103000</v>
      </c>
      <c r="M119" s="183" t="s">
        <v>610</v>
      </c>
      <c r="N119" s="221">
        <v>20</v>
      </c>
      <c r="O119" s="221" t="s">
        <v>2420</v>
      </c>
      <c r="P119" s="330"/>
      <c r="Q119" s="183" t="s">
        <v>1305</v>
      </c>
      <c r="R119" s="329"/>
      <c r="S119" s="229">
        <v>8717332265190</v>
      </c>
    </row>
    <row r="120" spans="1:19" s="190" customFormat="1" x14ac:dyDescent="0.25">
      <c r="A120" s="189"/>
      <c r="B120" s="188" t="s">
        <v>2419</v>
      </c>
      <c r="C120" s="175" t="s">
        <v>139</v>
      </c>
      <c r="D120" s="332" t="s">
        <v>138</v>
      </c>
      <c r="E120" s="331" t="s">
        <v>2418</v>
      </c>
      <c r="F120" s="186" t="s">
        <v>665</v>
      </c>
      <c r="G120" s="185">
        <v>348.69</v>
      </c>
      <c r="H120" s="185">
        <f t="shared" si="11"/>
        <v>1607</v>
      </c>
      <c r="I120" s="389" t="s">
        <v>1592</v>
      </c>
      <c r="J120" s="183" t="s">
        <v>227</v>
      </c>
      <c r="K120" s="183" t="s">
        <v>3</v>
      </c>
      <c r="L120" s="221">
        <v>8531103000</v>
      </c>
      <c r="M120" s="183" t="s">
        <v>610</v>
      </c>
      <c r="N120" s="221">
        <v>15</v>
      </c>
      <c r="O120" s="221" t="s">
        <v>2417</v>
      </c>
      <c r="P120" s="330"/>
      <c r="Q120" s="183" t="s">
        <v>1305</v>
      </c>
      <c r="R120" s="329"/>
      <c r="S120" s="229">
        <v>8717332265213</v>
      </c>
    </row>
    <row r="121" spans="1:19" s="190" customFormat="1" x14ac:dyDescent="0.25">
      <c r="A121" s="189"/>
      <c r="B121" s="200" t="s">
        <v>2416</v>
      </c>
      <c r="C121" s="198"/>
      <c r="D121" s="199" t="s">
        <v>1206</v>
      </c>
      <c r="E121" s="198"/>
      <c r="F121" s="197"/>
      <c r="G121" s="196"/>
      <c r="H121" s="196"/>
      <c r="I121" s="365" t="s">
        <v>1206</v>
      </c>
      <c r="J121" s="193"/>
      <c r="K121" s="193"/>
      <c r="L121" s="237"/>
      <c r="M121" s="193"/>
      <c r="N121" s="193" t="s">
        <v>1206</v>
      </c>
      <c r="O121" s="193" t="s">
        <v>1206</v>
      </c>
      <c r="P121" s="194"/>
      <c r="Q121" s="193"/>
      <c r="R121" s="192"/>
      <c r="S121" s="191"/>
    </row>
    <row r="122" spans="1:19" s="272" customFormat="1" x14ac:dyDescent="0.25">
      <c r="A122" s="286"/>
      <c r="B122" s="320" t="s">
        <v>2415</v>
      </c>
      <c r="C122" s="342" t="s">
        <v>162</v>
      </c>
      <c r="D122" s="318" t="s">
        <v>976</v>
      </c>
      <c r="E122" s="341" t="s">
        <v>2414</v>
      </c>
      <c r="F122" s="317" t="s">
        <v>665</v>
      </c>
      <c r="G122" s="280">
        <v>94.38</v>
      </c>
      <c r="H122" s="280">
        <f>ROUND(ROUND(G122*$H$1*0.72,2),0)</f>
        <v>313</v>
      </c>
      <c r="I122" s="454" t="s">
        <v>1592</v>
      </c>
      <c r="J122" s="340" t="s">
        <v>227</v>
      </c>
      <c r="K122" s="340" t="s">
        <v>3</v>
      </c>
      <c r="L122" s="276">
        <v>8531103000</v>
      </c>
      <c r="M122" s="340" t="s">
        <v>609</v>
      </c>
      <c r="N122" s="338">
        <v>12911</v>
      </c>
      <c r="O122" s="338" t="s">
        <v>1378</v>
      </c>
      <c r="P122" s="339"/>
      <c r="Q122" s="338" t="s">
        <v>1305</v>
      </c>
      <c r="R122" s="337"/>
      <c r="S122" s="273">
        <v>8717332972968</v>
      </c>
    </row>
    <row r="123" spans="1:19" s="272" customFormat="1" x14ac:dyDescent="0.25">
      <c r="A123" s="286"/>
      <c r="B123" s="320" t="s">
        <v>2413</v>
      </c>
      <c r="C123" s="342" t="s">
        <v>166</v>
      </c>
      <c r="D123" s="318" t="s">
        <v>611</v>
      </c>
      <c r="E123" s="341" t="s">
        <v>2412</v>
      </c>
      <c r="F123" s="317" t="s">
        <v>665</v>
      </c>
      <c r="G123" s="280">
        <v>109.5</v>
      </c>
      <c r="H123" s="280">
        <f>ROUND(ROUND(G123*$H$1*0.72,2),0)</f>
        <v>363</v>
      </c>
      <c r="I123" s="454" t="s">
        <v>1592</v>
      </c>
      <c r="J123" s="340" t="s">
        <v>227</v>
      </c>
      <c r="K123" s="340" t="s">
        <v>3</v>
      </c>
      <c r="L123" s="276">
        <v>8531103000</v>
      </c>
      <c r="M123" s="340" t="s">
        <v>609</v>
      </c>
      <c r="N123" s="338">
        <v>10961</v>
      </c>
      <c r="O123" s="338" t="s">
        <v>1378</v>
      </c>
      <c r="P123" s="339"/>
      <c r="Q123" s="338" t="s">
        <v>1305</v>
      </c>
      <c r="R123" s="337"/>
      <c r="S123" s="273">
        <v>8717332972982</v>
      </c>
    </row>
    <row r="124" spans="1:19" s="272" customFormat="1" x14ac:dyDescent="0.25">
      <c r="A124" s="286"/>
      <c r="B124" s="320" t="s">
        <v>2411</v>
      </c>
      <c r="C124" s="342" t="s">
        <v>168</v>
      </c>
      <c r="D124" s="318" t="s">
        <v>980</v>
      </c>
      <c r="E124" s="341" t="s">
        <v>2410</v>
      </c>
      <c r="F124" s="317" t="s">
        <v>665</v>
      </c>
      <c r="G124" s="280">
        <v>85.99</v>
      </c>
      <c r="H124" s="280">
        <f>ROUND(ROUND(G124*$H$1*0.82,2),0)</f>
        <v>325</v>
      </c>
      <c r="I124" s="454" t="s">
        <v>1592</v>
      </c>
      <c r="J124" s="340" t="s">
        <v>227</v>
      </c>
      <c r="K124" s="340" t="s">
        <v>3</v>
      </c>
      <c r="L124" s="276">
        <v>8531103000</v>
      </c>
      <c r="M124" s="340" t="s">
        <v>609</v>
      </c>
      <c r="N124" s="338">
        <v>1050</v>
      </c>
      <c r="O124" s="338" t="s">
        <v>1378</v>
      </c>
      <c r="P124" s="339"/>
      <c r="Q124" s="338" t="s">
        <v>1305</v>
      </c>
      <c r="R124" s="337"/>
      <c r="S124" s="273">
        <v>8717332973026</v>
      </c>
    </row>
    <row r="125" spans="1:19" s="272" customFormat="1" x14ac:dyDescent="0.25">
      <c r="A125" s="286"/>
      <c r="B125" s="320" t="s">
        <v>2409</v>
      </c>
      <c r="C125" s="342" t="s">
        <v>164</v>
      </c>
      <c r="D125" s="318" t="s">
        <v>977</v>
      </c>
      <c r="E125" s="341" t="s">
        <v>2408</v>
      </c>
      <c r="F125" s="317" t="s">
        <v>665</v>
      </c>
      <c r="G125" s="280">
        <v>102</v>
      </c>
      <c r="H125" s="280">
        <f>ROUND(ROUND(G125*$H$1*0.72,2),0)</f>
        <v>339</v>
      </c>
      <c r="I125" s="454" t="s">
        <v>1592</v>
      </c>
      <c r="J125" s="340" t="s">
        <v>227</v>
      </c>
      <c r="K125" s="340" t="s">
        <v>3</v>
      </c>
      <c r="L125" s="276">
        <v>8531103000</v>
      </c>
      <c r="M125" s="340" t="s">
        <v>609</v>
      </c>
      <c r="N125" s="338">
        <v>2238</v>
      </c>
      <c r="O125" s="338" t="s">
        <v>1378</v>
      </c>
      <c r="P125" s="339"/>
      <c r="Q125" s="338" t="s">
        <v>1305</v>
      </c>
      <c r="R125" s="337"/>
      <c r="S125" s="273">
        <v>8717332972999</v>
      </c>
    </row>
    <row r="126" spans="1:19" s="272" customFormat="1" x14ac:dyDescent="0.25">
      <c r="A126" s="286"/>
      <c r="B126" s="320" t="s">
        <v>2407</v>
      </c>
      <c r="C126" s="342" t="s">
        <v>167</v>
      </c>
      <c r="D126" s="318" t="s">
        <v>979</v>
      </c>
      <c r="E126" s="341" t="s">
        <v>2406</v>
      </c>
      <c r="F126" s="317" t="s">
        <v>665</v>
      </c>
      <c r="G126" s="280">
        <v>118.12</v>
      </c>
      <c r="H126" s="280">
        <f>ROUND(ROUND(G126*$H$1*0.72,2),0)</f>
        <v>392</v>
      </c>
      <c r="I126" s="454" t="s">
        <v>1592</v>
      </c>
      <c r="J126" s="340" t="s">
        <v>227</v>
      </c>
      <c r="K126" s="340" t="s">
        <v>3</v>
      </c>
      <c r="L126" s="276">
        <v>8531103000</v>
      </c>
      <c r="M126" s="340" t="s">
        <v>609</v>
      </c>
      <c r="N126" s="338">
        <v>2407</v>
      </c>
      <c r="O126" s="338" t="s">
        <v>1378</v>
      </c>
      <c r="P126" s="339"/>
      <c r="Q126" s="338" t="s">
        <v>1305</v>
      </c>
      <c r="R126" s="337"/>
      <c r="S126" s="273">
        <v>8717332973002</v>
      </c>
    </row>
    <row r="127" spans="1:19" s="272" customFormat="1" ht="16.8" x14ac:dyDescent="0.25">
      <c r="A127" s="286"/>
      <c r="B127" s="320" t="s">
        <v>2405</v>
      </c>
      <c r="C127" s="345" t="s">
        <v>170</v>
      </c>
      <c r="D127" s="318" t="s">
        <v>981</v>
      </c>
      <c r="E127" s="341" t="s">
        <v>2404</v>
      </c>
      <c r="F127" s="317" t="s">
        <v>665</v>
      </c>
      <c r="G127" s="280">
        <v>197.39</v>
      </c>
      <c r="H127" s="280">
        <f>ROUND(ROUND(G127*$H$1*0.75,2),0)</f>
        <v>682</v>
      </c>
      <c r="I127" s="454" t="s">
        <v>1592</v>
      </c>
      <c r="J127" s="340" t="s">
        <v>227</v>
      </c>
      <c r="K127" s="340" t="s">
        <v>3</v>
      </c>
      <c r="L127" s="276">
        <v>8531103000</v>
      </c>
      <c r="M127" s="340" t="s">
        <v>609</v>
      </c>
      <c r="N127" s="338">
        <v>275</v>
      </c>
      <c r="O127" s="338" t="s">
        <v>2403</v>
      </c>
      <c r="P127" s="339"/>
      <c r="Q127" s="338" t="s">
        <v>1305</v>
      </c>
      <c r="R127" s="337"/>
      <c r="S127" s="273">
        <v>8717332973019</v>
      </c>
    </row>
    <row r="128" spans="1:19" s="272" customFormat="1" x14ac:dyDescent="0.25">
      <c r="A128" s="286"/>
      <c r="B128" s="320" t="s">
        <v>2402</v>
      </c>
      <c r="C128" s="285" t="s">
        <v>1078</v>
      </c>
      <c r="D128" s="283" t="s">
        <v>1079</v>
      </c>
      <c r="E128" s="344" t="s">
        <v>2401</v>
      </c>
      <c r="F128" s="317" t="s">
        <v>665</v>
      </c>
      <c r="G128" s="280">
        <v>197.39</v>
      </c>
      <c r="H128" s="280">
        <f>ROUND(ROUND(G128*$H$1*0.75,2),0)</f>
        <v>682</v>
      </c>
      <c r="I128" s="454" t="s">
        <v>1592</v>
      </c>
      <c r="J128" s="340" t="s">
        <v>227</v>
      </c>
      <c r="K128" s="340" t="s">
        <v>3</v>
      </c>
      <c r="L128" s="276">
        <v>8531103000</v>
      </c>
      <c r="M128" s="343" t="s">
        <v>609</v>
      </c>
      <c r="N128" s="274"/>
      <c r="O128" s="274" t="s">
        <v>2400</v>
      </c>
      <c r="P128" s="275"/>
      <c r="Q128" s="274" t="s">
        <v>1305</v>
      </c>
      <c r="R128" s="274"/>
      <c r="S128" s="273" t="s">
        <v>2399</v>
      </c>
    </row>
    <row r="129" spans="1:21" s="272" customFormat="1" x14ac:dyDescent="0.25">
      <c r="A129" s="286"/>
      <c r="B129" s="320" t="s">
        <v>2398</v>
      </c>
      <c r="C129" s="342" t="s">
        <v>161</v>
      </c>
      <c r="D129" s="318" t="s">
        <v>975</v>
      </c>
      <c r="E129" s="341" t="s">
        <v>2397</v>
      </c>
      <c r="F129" s="317" t="s">
        <v>665</v>
      </c>
      <c r="G129" s="280">
        <v>91.27</v>
      </c>
      <c r="H129" s="280">
        <f>ROUND(ROUND(G129*$H$1*0.72,2),0)</f>
        <v>303</v>
      </c>
      <c r="I129" s="454" t="s">
        <v>1592</v>
      </c>
      <c r="J129" s="340" t="s">
        <v>227</v>
      </c>
      <c r="K129" s="340" t="s">
        <v>3</v>
      </c>
      <c r="L129" s="276">
        <v>8531103000</v>
      </c>
      <c r="M129" s="340" t="s">
        <v>609</v>
      </c>
      <c r="N129" s="338">
        <v>4365</v>
      </c>
      <c r="O129" s="338" t="s">
        <v>1733</v>
      </c>
      <c r="P129" s="339"/>
      <c r="Q129" s="338" t="s">
        <v>1305</v>
      </c>
      <c r="R129" s="337"/>
      <c r="S129" s="273">
        <v>8717332972951</v>
      </c>
    </row>
    <row r="130" spans="1:21" s="272" customFormat="1" ht="13.8" thickBot="1" x14ac:dyDescent="0.3">
      <c r="A130" s="286"/>
      <c r="B130" s="320" t="s">
        <v>2396</v>
      </c>
      <c r="C130" s="342" t="s">
        <v>165</v>
      </c>
      <c r="D130" s="318" t="s">
        <v>978</v>
      </c>
      <c r="E130" s="341" t="s">
        <v>2395</v>
      </c>
      <c r="F130" s="317" t="s">
        <v>665</v>
      </c>
      <c r="G130" s="280">
        <v>107.23</v>
      </c>
      <c r="H130" s="280">
        <f>ROUND(ROUND(G130*$H$1*0.72,2),0)</f>
        <v>356</v>
      </c>
      <c r="I130" s="454" t="s">
        <v>1592</v>
      </c>
      <c r="J130" s="340" t="s">
        <v>227</v>
      </c>
      <c r="K130" s="340" t="s">
        <v>3</v>
      </c>
      <c r="L130" s="276">
        <v>8531103000</v>
      </c>
      <c r="M130" s="340" t="s">
        <v>609</v>
      </c>
      <c r="N130" s="338">
        <v>1688</v>
      </c>
      <c r="O130" s="338" t="s">
        <v>1733</v>
      </c>
      <c r="P130" s="339"/>
      <c r="Q130" s="338" t="s">
        <v>1305</v>
      </c>
      <c r="R130" s="337"/>
      <c r="S130" s="273">
        <v>8717332972975</v>
      </c>
    </row>
    <row r="131" spans="1:21" s="190" customFormat="1" ht="13.8" thickBot="1" x14ac:dyDescent="0.3">
      <c r="A131" s="189"/>
      <c r="B131" s="217" t="s">
        <v>2394</v>
      </c>
      <c r="C131" s="216"/>
      <c r="D131" s="213"/>
      <c r="E131" s="213"/>
      <c r="F131" s="215"/>
      <c r="G131" s="215"/>
      <c r="H131" s="215"/>
      <c r="I131" s="215" t="s">
        <v>1206</v>
      </c>
      <c r="J131" s="214"/>
      <c r="K131" s="214"/>
      <c r="L131" s="214"/>
      <c r="M131" s="214"/>
      <c r="N131" s="214" t="s">
        <v>1206</v>
      </c>
      <c r="O131" s="214" t="s">
        <v>1206</v>
      </c>
      <c r="P131" s="213"/>
      <c r="Q131" s="212"/>
      <c r="R131" s="212"/>
      <c r="S131" s="211"/>
    </row>
    <row r="132" spans="1:21" s="190" customFormat="1" x14ac:dyDescent="0.25">
      <c r="A132" s="189"/>
      <c r="B132" s="200" t="s">
        <v>2393</v>
      </c>
      <c r="C132" s="198"/>
      <c r="D132" s="195" t="s">
        <v>1206</v>
      </c>
      <c r="E132" s="336"/>
      <c r="F132" s="335"/>
      <c r="G132" s="196"/>
      <c r="H132" s="196"/>
      <c r="I132" s="365" t="s">
        <v>1206</v>
      </c>
      <c r="J132" s="193"/>
      <c r="K132" s="193"/>
      <c r="L132" s="193"/>
      <c r="M132" s="193"/>
      <c r="N132" s="193" t="s">
        <v>1206</v>
      </c>
      <c r="O132" s="193" t="s">
        <v>1206</v>
      </c>
      <c r="P132" s="194"/>
      <c r="Q132" s="237"/>
      <c r="R132" s="237"/>
      <c r="S132" s="334"/>
    </row>
    <row r="133" spans="1:21" s="190" customFormat="1" x14ac:dyDescent="0.25">
      <c r="A133" s="189"/>
      <c r="B133" s="188" t="s">
        <v>2392</v>
      </c>
      <c r="C133" s="175" t="s">
        <v>193</v>
      </c>
      <c r="D133" s="180" t="s">
        <v>192</v>
      </c>
      <c r="E133" s="222" t="s">
        <v>2391</v>
      </c>
      <c r="F133" s="186" t="s">
        <v>665</v>
      </c>
      <c r="G133" s="185">
        <v>76.61</v>
      </c>
      <c r="H133" s="185">
        <f>ROUND(ROUND(G133*$H$1,2),0)</f>
        <v>353</v>
      </c>
      <c r="I133" s="389" t="s">
        <v>1592</v>
      </c>
      <c r="J133" s="233" t="s">
        <v>227</v>
      </c>
      <c r="K133" s="233" t="s">
        <v>32</v>
      </c>
      <c r="L133" s="221">
        <v>3926909790</v>
      </c>
      <c r="M133" s="183" t="s">
        <v>650</v>
      </c>
      <c r="N133" s="221">
        <v>9</v>
      </c>
      <c r="O133" s="221" t="s">
        <v>2390</v>
      </c>
      <c r="P133" s="247"/>
      <c r="Q133" s="183" t="s">
        <v>584</v>
      </c>
      <c r="R133" s="263"/>
      <c r="S133" s="229">
        <v>4060039033000</v>
      </c>
    </row>
    <row r="134" spans="1:21" s="190" customFormat="1" x14ac:dyDescent="0.25">
      <c r="A134" s="189"/>
      <c r="B134" s="188" t="s">
        <v>2389</v>
      </c>
      <c r="C134" s="175" t="s">
        <v>174</v>
      </c>
      <c r="D134" s="180" t="s">
        <v>173</v>
      </c>
      <c r="E134" s="222" t="s">
        <v>2388</v>
      </c>
      <c r="F134" s="186" t="s">
        <v>665</v>
      </c>
      <c r="G134" s="185">
        <v>56.8</v>
      </c>
      <c r="H134" s="185">
        <f t="shared" ref="H134:H140" si="12">ROUND(ROUND(G134*$H$1,2),0)</f>
        <v>262</v>
      </c>
      <c r="I134" s="389" t="s">
        <v>1592</v>
      </c>
      <c r="J134" s="183" t="s">
        <v>227</v>
      </c>
      <c r="K134" s="183" t="s">
        <v>3</v>
      </c>
      <c r="L134" s="221">
        <v>8536909599</v>
      </c>
      <c r="M134" s="183" t="s">
        <v>610</v>
      </c>
      <c r="N134" s="221">
        <v>174</v>
      </c>
      <c r="O134" s="221" t="s">
        <v>1495</v>
      </c>
      <c r="P134" s="333"/>
      <c r="Q134" s="183" t="s">
        <v>1305</v>
      </c>
      <c r="R134" s="263"/>
      <c r="S134" s="229">
        <v>8717332097494</v>
      </c>
    </row>
    <row r="135" spans="1:21" s="190" customFormat="1" x14ac:dyDescent="0.25">
      <c r="A135" s="189"/>
      <c r="B135" s="188" t="s">
        <v>2387</v>
      </c>
      <c r="C135" s="175" t="s">
        <v>177</v>
      </c>
      <c r="D135" s="180" t="s">
        <v>176</v>
      </c>
      <c r="E135" s="222" t="s">
        <v>2386</v>
      </c>
      <c r="F135" s="186" t="s">
        <v>665</v>
      </c>
      <c r="G135" s="185">
        <v>16.13</v>
      </c>
      <c r="H135" s="185">
        <f t="shared" si="12"/>
        <v>74</v>
      </c>
      <c r="I135" s="389" t="s">
        <v>1592</v>
      </c>
      <c r="J135" s="183" t="s">
        <v>227</v>
      </c>
      <c r="K135" s="183" t="s">
        <v>3</v>
      </c>
      <c r="L135" s="221">
        <v>3926909790</v>
      </c>
      <c r="M135" s="183" t="s">
        <v>610</v>
      </c>
      <c r="N135" s="221">
        <v>192</v>
      </c>
      <c r="O135" s="221" t="s">
        <v>2385</v>
      </c>
      <c r="P135" s="333"/>
      <c r="Q135" s="183" t="s">
        <v>1305</v>
      </c>
      <c r="R135" s="263"/>
      <c r="S135" s="229">
        <v>8717332097487</v>
      </c>
    </row>
    <row r="136" spans="1:21" s="190" customFormat="1" x14ac:dyDescent="0.25">
      <c r="A136" s="189"/>
      <c r="B136" s="188" t="s">
        <v>2384</v>
      </c>
      <c r="C136" s="175" t="s">
        <v>180</v>
      </c>
      <c r="D136" s="180" t="s">
        <v>179</v>
      </c>
      <c r="E136" s="222" t="s">
        <v>2383</v>
      </c>
      <c r="F136" s="186" t="s">
        <v>665</v>
      </c>
      <c r="G136" s="185">
        <v>25.48</v>
      </c>
      <c r="H136" s="185">
        <f t="shared" si="12"/>
        <v>117</v>
      </c>
      <c r="I136" s="389" t="s">
        <v>1592</v>
      </c>
      <c r="J136" s="183" t="s">
        <v>227</v>
      </c>
      <c r="K136" s="183" t="s">
        <v>3</v>
      </c>
      <c r="L136" s="221">
        <v>3926909790</v>
      </c>
      <c r="M136" s="183" t="s">
        <v>610</v>
      </c>
      <c r="N136" s="221">
        <v>20</v>
      </c>
      <c r="O136" s="221" t="s">
        <v>2382</v>
      </c>
      <c r="P136" s="333"/>
      <c r="Q136" s="183" t="s">
        <v>1305</v>
      </c>
      <c r="R136" s="263"/>
      <c r="S136" s="229">
        <v>8717332097562</v>
      </c>
    </row>
    <row r="137" spans="1:21" s="190" customFormat="1" x14ac:dyDescent="0.25">
      <c r="A137" s="189"/>
      <c r="B137" s="188" t="s">
        <v>2381</v>
      </c>
      <c r="C137" s="175" t="s">
        <v>183</v>
      </c>
      <c r="D137" s="180" t="s">
        <v>182</v>
      </c>
      <c r="E137" s="222" t="s">
        <v>2380</v>
      </c>
      <c r="F137" s="186" t="s">
        <v>665</v>
      </c>
      <c r="G137" s="185">
        <v>6.41</v>
      </c>
      <c r="H137" s="185">
        <f t="shared" si="12"/>
        <v>30</v>
      </c>
      <c r="I137" s="389" t="s">
        <v>1592</v>
      </c>
      <c r="J137" s="183" t="s">
        <v>227</v>
      </c>
      <c r="K137" s="183" t="s">
        <v>3</v>
      </c>
      <c r="L137" s="221">
        <v>3926909790</v>
      </c>
      <c r="M137" s="183" t="s">
        <v>610</v>
      </c>
      <c r="N137" s="221">
        <v>151</v>
      </c>
      <c r="O137" s="221" t="s">
        <v>1698</v>
      </c>
      <c r="P137" s="333"/>
      <c r="Q137" s="183" t="s">
        <v>1305</v>
      </c>
      <c r="R137" s="219"/>
      <c r="S137" s="229">
        <v>8717332097555</v>
      </c>
    </row>
    <row r="138" spans="1:21" s="190" customFormat="1" ht="16.8" x14ac:dyDescent="0.25">
      <c r="A138" s="189"/>
      <c r="B138" s="188" t="s">
        <v>2379</v>
      </c>
      <c r="C138" s="175" t="s">
        <v>185</v>
      </c>
      <c r="D138" s="180" t="s">
        <v>667</v>
      </c>
      <c r="E138" s="222" t="s">
        <v>2378</v>
      </c>
      <c r="F138" s="186" t="s">
        <v>665</v>
      </c>
      <c r="G138" s="185">
        <v>14.09</v>
      </c>
      <c r="H138" s="185">
        <f t="shared" si="12"/>
        <v>65</v>
      </c>
      <c r="I138" s="389" t="s">
        <v>1592</v>
      </c>
      <c r="J138" s="183" t="s">
        <v>227</v>
      </c>
      <c r="K138" s="183" t="s">
        <v>3</v>
      </c>
      <c r="L138" s="221">
        <v>3926909790</v>
      </c>
      <c r="M138" s="183" t="s">
        <v>610</v>
      </c>
      <c r="N138" s="221">
        <v>38</v>
      </c>
      <c r="O138" s="221" t="s">
        <v>2377</v>
      </c>
      <c r="P138" s="247"/>
      <c r="Q138" s="183" t="s">
        <v>1305</v>
      </c>
      <c r="R138" s="246"/>
      <c r="S138" s="229" t="s">
        <v>2376</v>
      </c>
    </row>
    <row r="139" spans="1:21" s="190" customFormat="1" ht="16.8" x14ac:dyDescent="0.25">
      <c r="A139" s="189"/>
      <c r="B139" s="188" t="s">
        <v>2375</v>
      </c>
      <c r="C139" s="175" t="s">
        <v>188</v>
      </c>
      <c r="D139" s="180" t="s">
        <v>187</v>
      </c>
      <c r="E139" s="222" t="s">
        <v>2374</v>
      </c>
      <c r="F139" s="186" t="s">
        <v>665</v>
      </c>
      <c r="G139" s="185">
        <v>9.82</v>
      </c>
      <c r="H139" s="185">
        <f t="shared" si="12"/>
        <v>45</v>
      </c>
      <c r="I139" s="389" t="s">
        <v>1592</v>
      </c>
      <c r="J139" s="183" t="s">
        <v>227</v>
      </c>
      <c r="K139" s="183" t="s">
        <v>3</v>
      </c>
      <c r="L139" s="221">
        <v>7320208990</v>
      </c>
      <c r="M139" s="183" t="s">
        <v>610</v>
      </c>
      <c r="N139" s="221">
        <v>10</v>
      </c>
      <c r="O139" s="221" t="s">
        <v>1338</v>
      </c>
      <c r="P139" s="247" t="s">
        <v>2373</v>
      </c>
      <c r="Q139" s="183" t="s">
        <v>584</v>
      </c>
      <c r="R139" s="246"/>
      <c r="S139" s="229" t="s">
        <v>2372</v>
      </c>
    </row>
    <row r="140" spans="1:21" s="190" customFormat="1" x14ac:dyDescent="0.25">
      <c r="A140" s="189"/>
      <c r="B140" s="188" t="s">
        <v>2371</v>
      </c>
      <c r="C140" s="175" t="s">
        <v>190</v>
      </c>
      <c r="D140" s="332" t="s">
        <v>189</v>
      </c>
      <c r="E140" s="331" t="s">
        <v>2370</v>
      </c>
      <c r="F140" s="186" t="s">
        <v>665</v>
      </c>
      <c r="G140" s="185">
        <v>56.78</v>
      </c>
      <c r="H140" s="185">
        <f t="shared" si="12"/>
        <v>262</v>
      </c>
      <c r="I140" s="389" t="s">
        <v>1592</v>
      </c>
      <c r="J140" s="183" t="s">
        <v>227</v>
      </c>
      <c r="K140" s="183" t="s">
        <v>3</v>
      </c>
      <c r="L140" s="221">
        <v>8536909599</v>
      </c>
      <c r="M140" s="183" t="s">
        <v>610</v>
      </c>
      <c r="N140" s="221">
        <v>2</v>
      </c>
      <c r="O140" s="221" t="s">
        <v>1328</v>
      </c>
      <c r="P140" s="330"/>
      <c r="Q140" s="183" t="s">
        <v>1305</v>
      </c>
      <c r="R140" s="329"/>
      <c r="S140" s="229" t="s">
        <v>2369</v>
      </c>
    </row>
    <row r="141" spans="1:21" s="190" customFormat="1" x14ac:dyDescent="0.25">
      <c r="A141" s="189"/>
      <c r="B141" s="328" t="s">
        <v>2368</v>
      </c>
      <c r="C141" s="326"/>
      <c r="D141" s="327" t="s">
        <v>1206</v>
      </c>
      <c r="E141" s="326"/>
      <c r="F141" s="325"/>
      <c r="G141" s="196"/>
      <c r="H141" s="196"/>
      <c r="I141" s="444" t="s">
        <v>1206</v>
      </c>
      <c r="J141" s="322"/>
      <c r="K141" s="322"/>
      <c r="L141" s="322"/>
      <c r="M141" s="322"/>
      <c r="N141" s="322" t="s">
        <v>1206</v>
      </c>
      <c r="O141" s="322" t="s">
        <v>1206</v>
      </c>
      <c r="P141" s="323"/>
      <c r="Q141" s="322"/>
      <c r="R141" s="322"/>
      <c r="S141" s="321"/>
    </row>
    <row r="142" spans="1:21" s="190" customFormat="1" x14ac:dyDescent="0.25">
      <c r="A142" s="189"/>
      <c r="B142" s="188" t="s">
        <v>2367</v>
      </c>
      <c r="C142" s="175" t="s">
        <v>2366</v>
      </c>
      <c r="D142" s="180" t="s">
        <v>202</v>
      </c>
      <c r="E142" s="222" t="s">
        <v>2365</v>
      </c>
      <c r="F142" s="186" t="s">
        <v>665</v>
      </c>
      <c r="G142" s="185">
        <v>45.1</v>
      </c>
      <c r="H142" s="185">
        <f>ROUND(ROUND(G142*$H$1,2),0)</f>
        <v>208</v>
      </c>
      <c r="I142" s="389" t="s">
        <v>1592</v>
      </c>
      <c r="J142" s="183" t="s">
        <v>227</v>
      </c>
      <c r="K142" s="183" t="s">
        <v>3</v>
      </c>
      <c r="L142" s="221">
        <v>8536909599</v>
      </c>
      <c r="M142" s="183" t="s">
        <v>610</v>
      </c>
      <c r="N142" s="221">
        <v>28</v>
      </c>
      <c r="O142" s="221" t="s">
        <v>1978</v>
      </c>
      <c r="P142" s="231"/>
      <c r="Q142" s="183" t="s">
        <v>1305</v>
      </c>
      <c r="R142" s="219"/>
      <c r="S142" s="229" t="s">
        <v>2364</v>
      </c>
    </row>
    <row r="143" spans="1:21" s="272" customFormat="1" x14ac:dyDescent="0.25">
      <c r="A143" s="286"/>
      <c r="B143" s="320" t="s">
        <v>2363</v>
      </c>
      <c r="C143" s="319" t="s">
        <v>196</v>
      </c>
      <c r="D143" s="318" t="s">
        <v>195</v>
      </c>
      <c r="E143" s="284" t="s">
        <v>2362</v>
      </c>
      <c r="F143" s="317" t="s">
        <v>665</v>
      </c>
      <c r="G143" s="280">
        <v>5.78</v>
      </c>
      <c r="H143" s="280">
        <f>ROUND(ROUND(G143*$H$1*1.28,2),0)</f>
        <v>34</v>
      </c>
      <c r="I143" s="454" t="s">
        <v>1592</v>
      </c>
      <c r="J143" s="278" t="s">
        <v>227</v>
      </c>
      <c r="K143" s="276">
        <v>1</v>
      </c>
      <c r="L143" s="276">
        <v>8536909599</v>
      </c>
      <c r="M143" s="278" t="s">
        <v>610</v>
      </c>
      <c r="N143" s="276">
        <v>3162</v>
      </c>
      <c r="O143" s="276" t="s">
        <v>2034</v>
      </c>
      <c r="P143" s="283"/>
      <c r="Q143" s="278" t="s">
        <v>1305</v>
      </c>
      <c r="R143" s="274"/>
      <c r="S143" s="273">
        <v>8717332019878</v>
      </c>
    </row>
    <row r="144" spans="1:21" s="272" customFormat="1" x14ac:dyDescent="0.25">
      <c r="A144" s="463"/>
      <c r="B144" s="320" t="s">
        <v>2361</v>
      </c>
      <c r="C144" s="319" t="s">
        <v>198</v>
      </c>
      <c r="D144" s="318" t="s">
        <v>704</v>
      </c>
      <c r="E144" s="284" t="s">
        <v>2360</v>
      </c>
      <c r="F144" s="317" t="s">
        <v>665</v>
      </c>
      <c r="G144" s="280">
        <v>5.42</v>
      </c>
      <c r="H144" s="280">
        <f>ROUND(ROUND(G144*$H$1*1.37,2),0)</f>
        <v>34</v>
      </c>
      <c r="I144" s="454" t="s">
        <v>1592</v>
      </c>
      <c r="J144" s="278" t="s">
        <v>227</v>
      </c>
      <c r="K144" s="278" t="s">
        <v>3</v>
      </c>
      <c r="L144" s="276">
        <v>8536909599</v>
      </c>
      <c r="M144" s="278" t="s">
        <v>610</v>
      </c>
      <c r="N144" s="276">
        <v>11606</v>
      </c>
      <c r="O144" s="276" t="s">
        <v>1978</v>
      </c>
      <c r="P144" s="283"/>
      <c r="Q144" s="278" t="s">
        <v>1305</v>
      </c>
      <c r="R144" s="274"/>
      <c r="S144" s="273">
        <v>8717332808823</v>
      </c>
      <c r="U144" s="464"/>
    </row>
    <row r="145" spans="1:21" s="190" customFormat="1" ht="16.8" x14ac:dyDescent="0.25">
      <c r="A145" s="189"/>
      <c r="B145" s="188" t="s">
        <v>2359</v>
      </c>
      <c r="C145" s="175" t="s">
        <v>201</v>
      </c>
      <c r="D145" s="180" t="s">
        <v>200</v>
      </c>
      <c r="E145" s="222" t="s">
        <v>2358</v>
      </c>
      <c r="F145" s="186" t="s">
        <v>665</v>
      </c>
      <c r="G145" s="185">
        <v>129.93</v>
      </c>
      <c r="H145" s="185">
        <f>ROUND(ROUND(G145*$H$1,2),0)</f>
        <v>599</v>
      </c>
      <c r="I145" s="389" t="s">
        <v>1592</v>
      </c>
      <c r="J145" s="183" t="s">
        <v>227</v>
      </c>
      <c r="K145" s="183" t="s">
        <v>3</v>
      </c>
      <c r="L145" s="221">
        <v>8536909599</v>
      </c>
      <c r="M145" s="183" t="s">
        <v>610</v>
      </c>
      <c r="N145" s="221">
        <v>38</v>
      </c>
      <c r="O145" s="221" t="s">
        <v>2357</v>
      </c>
      <c r="P145" s="220" t="s">
        <v>2348</v>
      </c>
      <c r="Q145" s="183" t="s">
        <v>1305</v>
      </c>
      <c r="R145" s="219"/>
      <c r="S145" s="229">
        <v>8717332808830</v>
      </c>
      <c r="U145" s="445"/>
    </row>
    <row r="146" spans="1:21" s="190" customFormat="1" x14ac:dyDescent="0.25">
      <c r="A146" s="189"/>
      <c r="B146" s="188" t="s">
        <v>2356</v>
      </c>
      <c r="C146" s="175" t="s">
        <v>206</v>
      </c>
      <c r="D146" s="180" t="s">
        <v>205</v>
      </c>
      <c r="E146" s="222" t="s">
        <v>2355</v>
      </c>
      <c r="F146" s="186" t="s">
        <v>665</v>
      </c>
      <c r="G146" s="185">
        <v>7.34</v>
      </c>
      <c r="H146" s="185">
        <f t="shared" ref="H146:H158" si="13">ROUND(ROUND(G146*$H$1,2),0)</f>
        <v>34</v>
      </c>
      <c r="I146" s="389" t="s">
        <v>1592</v>
      </c>
      <c r="J146" s="183" t="s">
        <v>227</v>
      </c>
      <c r="K146" s="183" t="s">
        <v>3</v>
      </c>
      <c r="L146" s="221">
        <v>3926909790</v>
      </c>
      <c r="M146" s="183" t="s">
        <v>610</v>
      </c>
      <c r="N146" s="221">
        <v>944</v>
      </c>
      <c r="O146" s="221" t="s">
        <v>1246</v>
      </c>
      <c r="P146" s="220"/>
      <c r="Q146" s="183" t="s">
        <v>584</v>
      </c>
      <c r="R146" s="219"/>
      <c r="S146" s="229">
        <v>8717332020461</v>
      </c>
    </row>
    <row r="147" spans="1:21" s="190" customFormat="1" x14ac:dyDescent="0.25">
      <c r="A147" s="189"/>
      <c r="B147" s="188" t="s">
        <v>2354</v>
      </c>
      <c r="C147" s="175" t="s">
        <v>209</v>
      </c>
      <c r="D147" s="180" t="s">
        <v>208</v>
      </c>
      <c r="E147" s="222" t="s">
        <v>2353</v>
      </c>
      <c r="F147" s="186" t="s">
        <v>665</v>
      </c>
      <c r="G147" s="185">
        <v>32.07</v>
      </c>
      <c r="H147" s="185">
        <f t="shared" si="13"/>
        <v>148</v>
      </c>
      <c r="I147" s="389" t="s">
        <v>1592</v>
      </c>
      <c r="J147" s="183" t="s">
        <v>227</v>
      </c>
      <c r="K147" s="221">
        <v>1</v>
      </c>
      <c r="L147" s="221">
        <v>8536909599</v>
      </c>
      <c r="M147" s="183" t="s">
        <v>610</v>
      </c>
      <c r="N147" s="221">
        <v>254</v>
      </c>
      <c r="O147" s="221" t="s">
        <v>2161</v>
      </c>
      <c r="P147" s="220"/>
      <c r="Q147" s="183" t="s">
        <v>1305</v>
      </c>
      <c r="R147" s="219"/>
      <c r="S147" s="229">
        <v>8717332022519</v>
      </c>
    </row>
    <row r="148" spans="1:21" s="190" customFormat="1" ht="16.8" x14ac:dyDescent="0.25">
      <c r="A148" s="189"/>
      <c r="B148" s="188" t="s">
        <v>2352</v>
      </c>
      <c r="C148" s="175" t="s">
        <v>212</v>
      </c>
      <c r="D148" s="180" t="s">
        <v>211</v>
      </c>
      <c r="E148" s="222" t="s">
        <v>2351</v>
      </c>
      <c r="F148" s="186" t="s">
        <v>665</v>
      </c>
      <c r="G148" s="185">
        <v>51.31</v>
      </c>
      <c r="H148" s="185">
        <f t="shared" si="13"/>
        <v>237</v>
      </c>
      <c r="I148" s="389" t="s">
        <v>1592</v>
      </c>
      <c r="J148" s="183" t="s">
        <v>227</v>
      </c>
      <c r="K148" s="183" t="s">
        <v>3</v>
      </c>
      <c r="L148" s="221">
        <v>7326909890</v>
      </c>
      <c r="M148" s="183" t="s">
        <v>650</v>
      </c>
      <c r="N148" s="221">
        <v>39</v>
      </c>
      <c r="O148" s="221" t="s">
        <v>1823</v>
      </c>
      <c r="P148" s="220"/>
      <c r="Q148" s="183" t="s">
        <v>1305</v>
      </c>
      <c r="R148" s="219"/>
      <c r="S148" s="229">
        <v>8717332003266</v>
      </c>
    </row>
    <row r="149" spans="1:21" s="190" customFormat="1" ht="16.8" x14ac:dyDescent="0.25">
      <c r="A149" s="189"/>
      <c r="B149" s="188" t="s">
        <v>2350</v>
      </c>
      <c r="C149" s="175" t="s">
        <v>215</v>
      </c>
      <c r="D149" s="180" t="s">
        <v>214</v>
      </c>
      <c r="E149" s="222" t="s">
        <v>2349</v>
      </c>
      <c r="F149" s="186" t="s">
        <v>665</v>
      </c>
      <c r="G149" s="185">
        <v>27.63</v>
      </c>
      <c r="H149" s="185">
        <f t="shared" si="13"/>
        <v>127</v>
      </c>
      <c r="I149" s="389" t="s">
        <v>1592</v>
      </c>
      <c r="J149" s="183" t="s">
        <v>227</v>
      </c>
      <c r="K149" s="183" t="s">
        <v>3</v>
      </c>
      <c r="L149" s="221">
        <v>3926909790</v>
      </c>
      <c r="M149" s="183" t="s">
        <v>650</v>
      </c>
      <c r="N149" s="221">
        <v>123</v>
      </c>
      <c r="O149" s="221" t="s">
        <v>1515</v>
      </c>
      <c r="P149" s="220" t="s">
        <v>2348</v>
      </c>
      <c r="Q149" s="183" t="s">
        <v>1305</v>
      </c>
      <c r="R149" s="219"/>
      <c r="S149" s="229">
        <v>8717332003310</v>
      </c>
    </row>
    <row r="150" spans="1:21" s="190" customFormat="1" ht="16.8" x14ac:dyDescent="0.25">
      <c r="A150" s="189"/>
      <c r="B150" s="188" t="s">
        <v>2347</v>
      </c>
      <c r="C150" s="175" t="s">
        <v>217</v>
      </c>
      <c r="D150" s="180" t="s">
        <v>216</v>
      </c>
      <c r="E150" s="222" t="s">
        <v>2346</v>
      </c>
      <c r="F150" s="186" t="s">
        <v>665</v>
      </c>
      <c r="G150" s="185">
        <v>0.56000000000000005</v>
      </c>
      <c r="H150" s="185">
        <f t="shared" si="13"/>
        <v>3</v>
      </c>
      <c r="I150" s="389" t="s">
        <v>1592</v>
      </c>
      <c r="J150" s="183" t="s">
        <v>227</v>
      </c>
      <c r="K150" s="183" t="s">
        <v>3</v>
      </c>
      <c r="L150" s="221">
        <v>3926909790</v>
      </c>
      <c r="M150" s="183" t="s">
        <v>650</v>
      </c>
      <c r="N150" s="221">
        <v>4597</v>
      </c>
      <c r="O150" s="221" t="s">
        <v>2345</v>
      </c>
      <c r="P150" s="247" t="s">
        <v>2342</v>
      </c>
      <c r="Q150" s="183" t="s">
        <v>584</v>
      </c>
      <c r="R150" s="219"/>
      <c r="S150" s="229">
        <v>8717332003396</v>
      </c>
    </row>
    <row r="151" spans="1:21" s="190" customFormat="1" ht="16.8" x14ac:dyDescent="0.25">
      <c r="A151" s="189"/>
      <c r="B151" s="188" t="s">
        <v>2344</v>
      </c>
      <c r="C151" s="175" t="s">
        <v>219</v>
      </c>
      <c r="D151" s="180" t="s">
        <v>218</v>
      </c>
      <c r="E151" s="222" t="s">
        <v>2343</v>
      </c>
      <c r="F151" s="186" t="s">
        <v>665</v>
      </c>
      <c r="G151" s="185">
        <v>0.59</v>
      </c>
      <c r="H151" s="185">
        <f t="shared" si="13"/>
        <v>3</v>
      </c>
      <c r="I151" s="389" t="s">
        <v>1592</v>
      </c>
      <c r="J151" s="183" t="s">
        <v>227</v>
      </c>
      <c r="K151" s="183" t="s">
        <v>3</v>
      </c>
      <c r="L151" s="221">
        <v>3926909790</v>
      </c>
      <c r="M151" s="183" t="s">
        <v>650</v>
      </c>
      <c r="N151" s="221">
        <v>879</v>
      </c>
      <c r="O151" s="221" t="s">
        <v>2034</v>
      </c>
      <c r="P151" s="247" t="s">
        <v>2342</v>
      </c>
      <c r="Q151" s="183" t="s">
        <v>584</v>
      </c>
      <c r="R151" s="219"/>
      <c r="S151" s="229">
        <v>8717332003402</v>
      </c>
    </row>
    <row r="152" spans="1:21" s="190" customFormat="1" x14ac:dyDescent="0.25">
      <c r="A152" s="189"/>
      <c r="B152" s="188" t="s">
        <v>2341</v>
      </c>
      <c r="C152" s="175" t="s">
        <v>220</v>
      </c>
      <c r="D152" s="180" t="s">
        <v>1173</v>
      </c>
      <c r="E152" s="222" t="s">
        <v>2340</v>
      </c>
      <c r="F152" s="186" t="s">
        <v>665</v>
      </c>
      <c r="G152" s="185">
        <v>51.58</v>
      </c>
      <c r="H152" s="185">
        <f t="shared" si="13"/>
        <v>238</v>
      </c>
      <c r="I152" s="389" t="s">
        <v>1592</v>
      </c>
      <c r="J152" s="183" t="s">
        <v>227</v>
      </c>
      <c r="K152" s="183" t="s">
        <v>3</v>
      </c>
      <c r="L152" s="221">
        <v>8531900000</v>
      </c>
      <c r="M152" s="183" t="s">
        <v>650</v>
      </c>
      <c r="N152" s="221">
        <v>15</v>
      </c>
      <c r="O152" s="221" t="s">
        <v>1722</v>
      </c>
      <c r="P152" s="220"/>
      <c r="Q152" s="183" t="s">
        <v>584</v>
      </c>
      <c r="R152" s="219"/>
      <c r="S152" s="229">
        <v>8717332003280</v>
      </c>
    </row>
    <row r="153" spans="1:21" s="190" customFormat="1" x14ac:dyDescent="0.25">
      <c r="A153" s="189"/>
      <c r="B153" s="188" t="s">
        <v>2339</v>
      </c>
      <c r="C153" s="175" t="s">
        <v>222</v>
      </c>
      <c r="D153" s="180" t="s">
        <v>639</v>
      </c>
      <c r="E153" s="222" t="s">
        <v>2338</v>
      </c>
      <c r="F153" s="186" t="s">
        <v>665</v>
      </c>
      <c r="G153" s="185">
        <v>45.82</v>
      </c>
      <c r="H153" s="185">
        <f t="shared" si="13"/>
        <v>211</v>
      </c>
      <c r="I153" s="389" t="s">
        <v>1592</v>
      </c>
      <c r="J153" s="183" t="s">
        <v>227</v>
      </c>
      <c r="K153" s="183" t="s">
        <v>3</v>
      </c>
      <c r="L153" s="221">
        <v>3926909790</v>
      </c>
      <c r="M153" s="183" t="s">
        <v>650</v>
      </c>
      <c r="N153" s="221">
        <v>33</v>
      </c>
      <c r="O153" s="221" t="s">
        <v>1984</v>
      </c>
      <c r="P153" s="220"/>
      <c r="Q153" s="183" t="s">
        <v>584</v>
      </c>
      <c r="R153" s="219"/>
      <c r="S153" s="229">
        <v>8717332003426</v>
      </c>
    </row>
    <row r="154" spans="1:21" s="190" customFormat="1" x14ac:dyDescent="0.25">
      <c r="A154" s="189"/>
      <c r="B154" s="188" t="s">
        <v>2337</v>
      </c>
      <c r="C154" s="175" t="s">
        <v>225</v>
      </c>
      <c r="D154" s="180" t="s">
        <v>226</v>
      </c>
      <c r="E154" s="222" t="s">
        <v>2334</v>
      </c>
      <c r="F154" s="186" t="s">
        <v>665</v>
      </c>
      <c r="G154" s="185">
        <v>49.78</v>
      </c>
      <c r="H154" s="185">
        <f t="shared" si="13"/>
        <v>229</v>
      </c>
      <c r="I154" s="389" t="s">
        <v>1592</v>
      </c>
      <c r="J154" s="183" t="s">
        <v>227</v>
      </c>
      <c r="K154" s="221">
        <v>1</v>
      </c>
      <c r="L154" s="221">
        <v>8531900000</v>
      </c>
      <c r="M154" s="183" t="s">
        <v>609</v>
      </c>
      <c r="N154" s="221">
        <v>175</v>
      </c>
      <c r="O154" s="221" t="s">
        <v>2336</v>
      </c>
      <c r="P154" s="220"/>
      <c r="Q154" s="183" t="s">
        <v>1305</v>
      </c>
      <c r="R154" s="219"/>
      <c r="S154" s="229">
        <v>8717332927982</v>
      </c>
    </row>
    <row r="155" spans="1:21" s="190" customFormat="1" x14ac:dyDescent="0.25">
      <c r="A155" s="189"/>
      <c r="B155" s="188" t="s">
        <v>2335</v>
      </c>
      <c r="C155" s="175" t="s">
        <v>228</v>
      </c>
      <c r="D155" s="180" t="s">
        <v>229</v>
      </c>
      <c r="E155" s="222" t="s">
        <v>2334</v>
      </c>
      <c r="F155" s="186" t="s">
        <v>665</v>
      </c>
      <c r="G155" s="185">
        <v>16.579999999999998</v>
      </c>
      <c r="H155" s="185">
        <f t="shared" si="13"/>
        <v>76</v>
      </c>
      <c r="I155" s="389" t="s">
        <v>1592</v>
      </c>
      <c r="J155" s="183" t="s">
        <v>227</v>
      </c>
      <c r="K155" s="183" t="s">
        <v>3</v>
      </c>
      <c r="L155" s="221">
        <v>8531900000</v>
      </c>
      <c r="M155" s="183" t="s">
        <v>609</v>
      </c>
      <c r="N155" s="221">
        <v>1155</v>
      </c>
      <c r="O155" s="221" t="s">
        <v>1921</v>
      </c>
      <c r="P155" s="220"/>
      <c r="Q155" s="183" t="s">
        <v>1305</v>
      </c>
      <c r="R155" s="219"/>
      <c r="S155" s="229">
        <v>8717332926756</v>
      </c>
    </row>
    <row r="156" spans="1:21" s="190" customFormat="1" x14ac:dyDescent="0.25">
      <c r="A156" s="189"/>
      <c r="B156" s="188" t="s">
        <v>2333</v>
      </c>
      <c r="C156" s="175" t="s">
        <v>798</v>
      </c>
      <c r="D156" s="180" t="s">
        <v>797</v>
      </c>
      <c r="E156" s="222" t="s">
        <v>2332</v>
      </c>
      <c r="F156" s="186" t="s">
        <v>665</v>
      </c>
      <c r="G156" s="185">
        <v>26.31</v>
      </c>
      <c r="H156" s="185">
        <f t="shared" si="13"/>
        <v>121</v>
      </c>
      <c r="I156" s="389" t="s">
        <v>1592</v>
      </c>
      <c r="J156" s="183" t="s">
        <v>227</v>
      </c>
      <c r="K156" s="183" t="s">
        <v>3</v>
      </c>
      <c r="L156" s="221">
        <v>3926909790</v>
      </c>
      <c r="M156" s="183" t="s">
        <v>650</v>
      </c>
      <c r="N156" s="221">
        <v>84</v>
      </c>
      <c r="O156" s="221" t="s">
        <v>1978</v>
      </c>
      <c r="P156" s="220"/>
      <c r="Q156" s="183" t="s">
        <v>584</v>
      </c>
      <c r="R156" s="219"/>
      <c r="S156" s="229">
        <v>8717332018994</v>
      </c>
    </row>
    <row r="157" spans="1:21" s="190" customFormat="1" ht="16.8" x14ac:dyDescent="0.25">
      <c r="A157" s="189"/>
      <c r="B157" s="188" t="s">
        <v>2331</v>
      </c>
      <c r="C157" s="175" t="s">
        <v>2330</v>
      </c>
      <c r="D157" s="180" t="s">
        <v>2329</v>
      </c>
      <c r="E157" s="222" t="s">
        <v>2328</v>
      </c>
      <c r="F157" s="186" t="s">
        <v>665</v>
      </c>
      <c r="G157" s="185">
        <v>451.56</v>
      </c>
      <c r="H157" s="185">
        <f t="shared" si="13"/>
        <v>2082</v>
      </c>
      <c r="I157" s="389" t="s">
        <v>1592</v>
      </c>
      <c r="J157" s="183" t="s">
        <v>227</v>
      </c>
      <c r="K157" s="183" t="s">
        <v>227</v>
      </c>
      <c r="L157" s="221" t="s">
        <v>2321</v>
      </c>
      <c r="M157" s="183" t="s">
        <v>610</v>
      </c>
      <c r="N157" s="221">
        <v>0</v>
      </c>
      <c r="O157" s="221" t="s">
        <v>2327</v>
      </c>
      <c r="P157" s="220" t="s">
        <v>2326</v>
      </c>
      <c r="Q157" s="183" t="s">
        <v>584</v>
      </c>
      <c r="R157" s="219" t="s">
        <v>1813</v>
      </c>
      <c r="S157" s="229">
        <v>8717332822423</v>
      </c>
    </row>
    <row r="158" spans="1:21" s="190" customFormat="1" ht="13.8" thickBot="1" x14ac:dyDescent="0.3">
      <c r="A158" s="189"/>
      <c r="B158" s="188" t="s">
        <v>2325</v>
      </c>
      <c r="C158" s="188" t="s">
        <v>2324</v>
      </c>
      <c r="D158" s="180" t="s">
        <v>2323</v>
      </c>
      <c r="E158" s="187" t="s">
        <v>2322</v>
      </c>
      <c r="F158" s="186" t="s">
        <v>665</v>
      </c>
      <c r="G158" s="185">
        <v>10.77</v>
      </c>
      <c r="H158" s="185">
        <f t="shared" si="13"/>
        <v>50</v>
      </c>
      <c r="I158" s="389" t="s">
        <v>1592</v>
      </c>
      <c r="J158" s="183" t="s">
        <v>227</v>
      </c>
      <c r="K158" s="183" t="s">
        <v>227</v>
      </c>
      <c r="L158" s="221" t="s">
        <v>2321</v>
      </c>
      <c r="M158" s="181" t="s">
        <v>610</v>
      </c>
      <c r="N158" s="221">
        <v>0</v>
      </c>
      <c r="O158" s="221" t="s">
        <v>2320</v>
      </c>
      <c r="P158" s="220"/>
      <c r="Q158" s="183" t="s">
        <v>584</v>
      </c>
      <c r="R158" s="219" t="s">
        <v>1813</v>
      </c>
      <c r="S158" s="229">
        <v>8717332808199</v>
      </c>
    </row>
    <row r="159" spans="1:21" s="190" customFormat="1" ht="13.8" thickBot="1" x14ac:dyDescent="0.3">
      <c r="A159" s="189"/>
      <c r="B159" s="217" t="s">
        <v>2319</v>
      </c>
      <c r="C159" s="216"/>
      <c r="D159" s="213" t="s">
        <v>1206</v>
      </c>
      <c r="E159" s="213"/>
      <c r="F159" s="215"/>
      <c r="G159" s="215"/>
      <c r="H159" s="215"/>
      <c r="I159" s="215" t="s">
        <v>1206</v>
      </c>
      <c r="J159" s="214"/>
      <c r="K159" s="214"/>
      <c r="L159" s="214"/>
      <c r="M159" s="214"/>
      <c r="N159" s="214" t="s">
        <v>1206</v>
      </c>
      <c r="O159" s="214" t="s">
        <v>1206</v>
      </c>
      <c r="P159" s="213"/>
      <c r="Q159" s="212"/>
      <c r="R159" s="212"/>
      <c r="S159" s="211"/>
    </row>
    <row r="160" spans="1:21" s="190" customFormat="1" x14ac:dyDescent="0.25">
      <c r="A160" s="189"/>
      <c r="B160" s="200" t="s">
        <v>2318</v>
      </c>
      <c r="C160" s="198"/>
      <c r="D160" s="199" t="s">
        <v>1206</v>
      </c>
      <c r="E160" s="198"/>
      <c r="F160" s="197"/>
      <c r="G160" s="196"/>
      <c r="H160" s="196"/>
      <c r="I160" s="365" t="s">
        <v>1206</v>
      </c>
      <c r="J160" s="193"/>
      <c r="K160" s="193"/>
      <c r="L160" s="193"/>
      <c r="M160" s="193"/>
      <c r="N160" s="193" t="s">
        <v>1206</v>
      </c>
      <c r="O160" s="193" t="s">
        <v>1206</v>
      </c>
      <c r="P160" s="194"/>
      <c r="Q160" s="193"/>
      <c r="R160" s="193"/>
      <c r="S160" s="316"/>
    </row>
    <row r="161" spans="1:19" s="190" customFormat="1" x14ac:dyDescent="0.25">
      <c r="A161" s="189"/>
      <c r="B161" s="290" t="s">
        <v>2317</v>
      </c>
      <c r="C161" s="188" t="s">
        <v>551</v>
      </c>
      <c r="D161" s="180" t="s">
        <v>970</v>
      </c>
      <c r="E161" s="222" t="s">
        <v>2316</v>
      </c>
      <c r="F161" s="186" t="s">
        <v>665</v>
      </c>
      <c r="G161" s="185">
        <v>42.56</v>
      </c>
      <c r="H161" s="185">
        <f>ROUND(ROUND(G161*$H$1,2),0)</f>
        <v>196</v>
      </c>
      <c r="I161" s="389" t="s">
        <v>1592</v>
      </c>
      <c r="J161" s="183" t="s">
        <v>227</v>
      </c>
      <c r="K161" s="183" t="s">
        <v>3</v>
      </c>
      <c r="L161" s="221">
        <v>8531103000</v>
      </c>
      <c r="M161" s="183" t="s">
        <v>610</v>
      </c>
      <c r="N161" s="221">
        <v>690</v>
      </c>
      <c r="O161" s="221" t="s">
        <v>2315</v>
      </c>
      <c r="P161" s="222"/>
      <c r="Q161" s="183" t="s">
        <v>1305</v>
      </c>
      <c r="R161" s="308"/>
      <c r="S161" s="229">
        <v>8717332253180</v>
      </c>
    </row>
    <row r="162" spans="1:19" s="190" customFormat="1" x14ac:dyDescent="0.25">
      <c r="A162" s="189"/>
      <c r="B162" s="290" t="s">
        <v>2314</v>
      </c>
      <c r="C162" s="188" t="s">
        <v>553</v>
      </c>
      <c r="D162" s="180" t="s">
        <v>971</v>
      </c>
      <c r="E162" s="222" t="s">
        <v>2313</v>
      </c>
      <c r="F162" s="186" t="s">
        <v>665</v>
      </c>
      <c r="G162" s="185">
        <v>187.37</v>
      </c>
      <c r="H162" s="185">
        <f t="shared" ref="H162:H171" si="14">ROUND(ROUND(G162*$H$1,2),0)</f>
        <v>864</v>
      </c>
      <c r="I162" s="389" t="s">
        <v>1592</v>
      </c>
      <c r="J162" s="183" t="s">
        <v>227</v>
      </c>
      <c r="K162" s="183" t="s">
        <v>3</v>
      </c>
      <c r="L162" s="221">
        <v>8531103000</v>
      </c>
      <c r="M162" s="183" t="s">
        <v>610</v>
      </c>
      <c r="N162" s="221">
        <v>23</v>
      </c>
      <c r="O162" s="221" t="s">
        <v>1246</v>
      </c>
      <c r="P162" s="222"/>
      <c r="Q162" s="183" t="s">
        <v>1305</v>
      </c>
      <c r="R162" s="308"/>
      <c r="S162" s="229">
        <v>8717332253173</v>
      </c>
    </row>
    <row r="163" spans="1:19" s="190" customFormat="1" x14ac:dyDescent="0.25">
      <c r="A163" s="189"/>
      <c r="B163" s="290" t="s">
        <v>2312</v>
      </c>
      <c r="C163" s="188" t="s">
        <v>555</v>
      </c>
      <c r="D163" s="180" t="s">
        <v>972</v>
      </c>
      <c r="E163" s="222" t="s">
        <v>2311</v>
      </c>
      <c r="F163" s="186" t="s">
        <v>665</v>
      </c>
      <c r="G163" s="185">
        <v>73.31</v>
      </c>
      <c r="H163" s="185">
        <f t="shared" si="14"/>
        <v>338</v>
      </c>
      <c r="I163" s="389" t="s">
        <v>1592</v>
      </c>
      <c r="J163" s="183" t="s">
        <v>227</v>
      </c>
      <c r="K163" s="183" t="s">
        <v>3</v>
      </c>
      <c r="L163" s="221">
        <v>8531103000</v>
      </c>
      <c r="M163" s="183" t="s">
        <v>610</v>
      </c>
      <c r="N163" s="221">
        <v>113</v>
      </c>
      <c r="O163" s="221" t="s">
        <v>1978</v>
      </c>
      <c r="P163" s="222"/>
      <c r="Q163" s="183" t="s">
        <v>1305</v>
      </c>
      <c r="R163" s="308"/>
      <c r="S163" s="229">
        <v>8717332253210</v>
      </c>
    </row>
    <row r="164" spans="1:19" s="190" customFormat="1" x14ac:dyDescent="0.25">
      <c r="A164" s="189"/>
      <c r="B164" s="290" t="s">
        <v>2310</v>
      </c>
      <c r="C164" s="188" t="s">
        <v>557</v>
      </c>
      <c r="D164" s="180" t="s">
        <v>973</v>
      </c>
      <c r="E164" s="222" t="s">
        <v>2309</v>
      </c>
      <c r="F164" s="186" t="s">
        <v>665</v>
      </c>
      <c r="G164" s="185">
        <v>32.53</v>
      </c>
      <c r="H164" s="185">
        <f t="shared" si="14"/>
        <v>150</v>
      </c>
      <c r="I164" s="389" t="s">
        <v>1592</v>
      </c>
      <c r="J164" s="183" t="s">
        <v>227</v>
      </c>
      <c r="K164" s="183" t="s">
        <v>3</v>
      </c>
      <c r="L164" s="221">
        <v>8531103000</v>
      </c>
      <c r="M164" s="183" t="s">
        <v>610</v>
      </c>
      <c r="N164" s="221">
        <v>134</v>
      </c>
      <c r="O164" s="221" t="s">
        <v>2308</v>
      </c>
      <c r="P164" s="222"/>
      <c r="Q164" s="183" t="s">
        <v>1305</v>
      </c>
      <c r="R164" s="308"/>
      <c r="S164" s="229">
        <v>8717332253166</v>
      </c>
    </row>
    <row r="165" spans="1:19" s="190" customFormat="1" x14ac:dyDescent="0.25">
      <c r="A165" s="189"/>
      <c r="B165" s="290" t="s">
        <v>2307</v>
      </c>
      <c r="C165" s="188" t="s">
        <v>2306</v>
      </c>
      <c r="D165" s="180" t="s">
        <v>2305</v>
      </c>
      <c r="E165" s="222" t="s">
        <v>2304</v>
      </c>
      <c r="F165" s="186" t="s">
        <v>665</v>
      </c>
      <c r="G165" s="185">
        <v>63.69</v>
      </c>
      <c r="H165" s="185">
        <f t="shared" si="14"/>
        <v>294</v>
      </c>
      <c r="I165" s="389" t="s">
        <v>1592</v>
      </c>
      <c r="J165" s="183" t="s">
        <v>227</v>
      </c>
      <c r="K165" s="183" t="s">
        <v>3</v>
      </c>
      <c r="L165" s="221">
        <v>8531103000</v>
      </c>
      <c r="M165" s="183" t="s">
        <v>610</v>
      </c>
      <c r="N165" s="221">
        <v>2</v>
      </c>
      <c r="O165" s="221" t="s">
        <v>1978</v>
      </c>
      <c r="P165" s="222"/>
      <c r="Q165" s="183" t="s">
        <v>1305</v>
      </c>
      <c r="R165" s="308"/>
      <c r="S165" s="229">
        <v>8717332253203</v>
      </c>
    </row>
    <row r="166" spans="1:19" s="190" customFormat="1" x14ac:dyDescent="0.25">
      <c r="A166" s="189"/>
      <c r="B166" s="290" t="s">
        <v>2303</v>
      </c>
      <c r="C166" s="188" t="s">
        <v>559</v>
      </c>
      <c r="D166" s="180" t="s">
        <v>558</v>
      </c>
      <c r="E166" s="222" t="s">
        <v>2302</v>
      </c>
      <c r="F166" s="186" t="s">
        <v>665</v>
      </c>
      <c r="G166" s="185">
        <v>42.56</v>
      </c>
      <c r="H166" s="185">
        <f t="shared" si="14"/>
        <v>196</v>
      </c>
      <c r="I166" s="389" t="s">
        <v>1592</v>
      </c>
      <c r="J166" s="183" t="s">
        <v>227</v>
      </c>
      <c r="K166" s="183" t="s">
        <v>3</v>
      </c>
      <c r="L166" s="221">
        <v>8531900000</v>
      </c>
      <c r="M166" s="183" t="s">
        <v>610</v>
      </c>
      <c r="N166" s="221">
        <v>31</v>
      </c>
      <c r="O166" s="221" t="s">
        <v>1978</v>
      </c>
      <c r="P166" s="222"/>
      <c r="Q166" s="183" t="s">
        <v>1305</v>
      </c>
      <c r="R166" s="308"/>
      <c r="S166" s="229">
        <v>800549091664</v>
      </c>
    </row>
    <row r="167" spans="1:19" s="190" customFormat="1" x14ac:dyDescent="0.25">
      <c r="A167" s="189"/>
      <c r="B167" s="290" t="s">
        <v>2301</v>
      </c>
      <c r="C167" s="188" t="s">
        <v>561</v>
      </c>
      <c r="D167" s="180" t="s">
        <v>560</v>
      </c>
      <c r="E167" s="222" t="s">
        <v>2300</v>
      </c>
      <c r="F167" s="186" t="s">
        <v>665</v>
      </c>
      <c r="G167" s="185">
        <v>187.37</v>
      </c>
      <c r="H167" s="185">
        <f t="shared" si="14"/>
        <v>864</v>
      </c>
      <c r="I167" s="389" t="s">
        <v>1592</v>
      </c>
      <c r="J167" s="183" t="s">
        <v>227</v>
      </c>
      <c r="K167" s="183" t="s">
        <v>3</v>
      </c>
      <c r="L167" s="221">
        <v>8531103000</v>
      </c>
      <c r="M167" s="183" t="s">
        <v>610</v>
      </c>
      <c r="N167" s="221">
        <v>2</v>
      </c>
      <c r="O167" s="221" t="s">
        <v>1978</v>
      </c>
      <c r="P167" s="222"/>
      <c r="Q167" s="183" t="s">
        <v>1305</v>
      </c>
      <c r="R167" s="308"/>
      <c r="S167" s="229">
        <v>800549091718</v>
      </c>
    </row>
    <row r="168" spans="1:19" s="190" customFormat="1" x14ac:dyDescent="0.25">
      <c r="A168" s="189"/>
      <c r="B168" s="290" t="s">
        <v>2299</v>
      </c>
      <c r="C168" s="188" t="s">
        <v>563</v>
      </c>
      <c r="D168" s="180" t="s">
        <v>562</v>
      </c>
      <c r="E168" s="222" t="s">
        <v>2298</v>
      </c>
      <c r="F168" s="186" t="s">
        <v>665</v>
      </c>
      <c r="G168" s="185">
        <v>73.31</v>
      </c>
      <c r="H168" s="185">
        <f t="shared" si="14"/>
        <v>338</v>
      </c>
      <c r="I168" s="389" t="s">
        <v>1592</v>
      </c>
      <c r="J168" s="183" t="s">
        <v>227</v>
      </c>
      <c r="K168" s="183" t="s">
        <v>3</v>
      </c>
      <c r="L168" s="221">
        <v>8531103000</v>
      </c>
      <c r="M168" s="183" t="s">
        <v>610</v>
      </c>
      <c r="N168" s="221">
        <v>4</v>
      </c>
      <c r="O168" s="221" t="s">
        <v>2297</v>
      </c>
      <c r="P168" s="222"/>
      <c r="Q168" s="183" t="s">
        <v>1305</v>
      </c>
      <c r="R168" s="308"/>
      <c r="S168" s="229">
        <v>800549091701</v>
      </c>
    </row>
    <row r="169" spans="1:19" s="190" customFormat="1" x14ac:dyDescent="0.25">
      <c r="A169" s="189"/>
      <c r="B169" s="290" t="s">
        <v>2296</v>
      </c>
      <c r="C169" s="188" t="s">
        <v>565</v>
      </c>
      <c r="D169" s="180" t="s">
        <v>564</v>
      </c>
      <c r="E169" s="222" t="s">
        <v>2295</v>
      </c>
      <c r="F169" s="186" t="s">
        <v>665</v>
      </c>
      <c r="G169" s="185">
        <v>32.53</v>
      </c>
      <c r="H169" s="185">
        <f t="shared" si="14"/>
        <v>150</v>
      </c>
      <c r="I169" s="389" t="s">
        <v>1592</v>
      </c>
      <c r="J169" s="183" t="s">
        <v>227</v>
      </c>
      <c r="K169" s="183" t="s">
        <v>3</v>
      </c>
      <c r="L169" s="221">
        <v>8531103000</v>
      </c>
      <c r="M169" s="183" t="s">
        <v>610</v>
      </c>
      <c r="N169" s="221">
        <v>4</v>
      </c>
      <c r="O169" s="221" t="s">
        <v>1615</v>
      </c>
      <c r="P169" s="222"/>
      <c r="Q169" s="183" t="s">
        <v>1305</v>
      </c>
      <c r="R169" s="308"/>
      <c r="S169" s="229">
        <v>800549091695</v>
      </c>
    </row>
    <row r="170" spans="1:19" s="190" customFormat="1" x14ac:dyDescent="0.25">
      <c r="A170" s="189"/>
      <c r="B170" s="315" t="s">
        <v>2294</v>
      </c>
      <c r="C170" s="188" t="s">
        <v>2293</v>
      </c>
      <c r="D170" s="252" t="s">
        <v>2292</v>
      </c>
      <c r="E170" s="236" t="s">
        <v>2291</v>
      </c>
      <c r="F170" s="186" t="s">
        <v>665</v>
      </c>
      <c r="G170" s="185">
        <v>35.590000000000003</v>
      </c>
      <c r="H170" s="185">
        <f t="shared" si="14"/>
        <v>164</v>
      </c>
      <c r="I170" s="389" t="s">
        <v>1592</v>
      </c>
      <c r="J170" s="313" t="s">
        <v>227</v>
      </c>
      <c r="K170" s="233" t="s">
        <v>3</v>
      </c>
      <c r="L170" s="221">
        <v>8537109199</v>
      </c>
      <c r="M170" s="233" t="s">
        <v>610</v>
      </c>
      <c r="N170" s="235">
        <v>24</v>
      </c>
      <c r="O170" s="235" t="s">
        <v>1698</v>
      </c>
      <c r="P170" s="187"/>
      <c r="Q170" s="183" t="s">
        <v>1305</v>
      </c>
      <c r="R170" s="314"/>
      <c r="S170" s="229">
        <v>800549189309</v>
      </c>
    </row>
    <row r="171" spans="1:19" s="190" customFormat="1" x14ac:dyDescent="0.25">
      <c r="A171" s="189"/>
      <c r="B171" s="290">
        <v>705000083620</v>
      </c>
      <c r="C171" s="188" t="s">
        <v>2290</v>
      </c>
      <c r="D171" s="180" t="s">
        <v>2289</v>
      </c>
      <c r="E171" s="188" t="s">
        <v>2288</v>
      </c>
      <c r="F171" s="186" t="s">
        <v>665</v>
      </c>
      <c r="G171" s="185">
        <v>156.54</v>
      </c>
      <c r="H171" s="185">
        <f t="shared" si="14"/>
        <v>722</v>
      </c>
      <c r="I171" s="389" t="s">
        <v>1592</v>
      </c>
      <c r="J171" s="313" t="s">
        <v>227</v>
      </c>
      <c r="K171" s="183" t="s">
        <v>3</v>
      </c>
      <c r="L171" s="221">
        <v>8536501999</v>
      </c>
      <c r="M171" s="183" t="s">
        <v>610</v>
      </c>
      <c r="N171" s="221">
        <v>3</v>
      </c>
      <c r="O171" s="221" t="s">
        <v>1231</v>
      </c>
      <c r="P171" s="222"/>
      <c r="Q171" s="181" t="s">
        <v>1305</v>
      </c>
      <c r="R171" s="308"/>
      <c r="S171" s="229">
        <v>8717332361120</v>
      </c>
    </row>
    <row r="172" spans="1:19" s="190" customFormat="1" x14ac:dyDescent="0.25">
      <c r="A172" s="189"/>
      <c r="B172" s="200" t="s">
        <v>2287</v>
      </c>
      <c r="C172" s="198"/>
      <c r="D172" s="199" t="s">
        <v>1206</v>
      </c>
      <c r="E172" s="198"/>
      <c r="F172" s="197"/>
      <c r="G172" s="196"/>
      <c r="H172" s="196"/>
      <c r="I172" s="365" t="s">
        <v>1206</v>
      </c>
      <c r="J172" s="193"/>
      <c r="K172" s="193"/>
      <c r="L172" s="193"/>
      <c r="M172" s="193"/>
      <c r="N172" s="193" t="s">
        <v>1206</v>
      </c>
      <c r="O172" s="193" t="s">
        <v>1206</v>
      </c>
      <c r="P172" s="194"/>
      <c r="Q172" s="193"/>
      <c r="R172" s="192"/>
      <c r="S172" s="191"/>
    </row>
    <row r="173" spans="1:19" s="190" customFormat="1" x14ac:dyDescent="0.25">
      <c r="A173" s="189"/>
      <c r="B173" s="188" t="s">
        <v>2286</v>
      </c>
      <c r="C173" s="175" t="s">
        <v>2285</v>
      </c>
      <c r="D173" s="180" t="s">
        <v>2284</v>
      </c>
      <c r="E173" s="222" t="s">
        <v>2283</v>
      </c>
      <c r="F173" s="186" t="s">
        <v>665</v>
      </c>
      <c r="G173" s="185">
        <v>65.959999999999994</v>
      </c>
      <c r="H173" s="185">
        <f>ROUND(ROUND(G173*$H$1,2),0)</f>
        <v>304</v>
      </c>
      <c r="I173" s="389" t="s">
        <v>1592</v>
      </c>
      <c r="J173" s="183" t="s">
        <v>227</v>
      </c>
      <c r="K173" s="183" t="s">
        <v>3</v>
      </c>
      <c r="L173" s="221">
        <v>8536909599</v>
      </c>
      <c r="M173" s="183" t="s">
        <v>610</v>
      </c>
      <c r="N173" s="221">
        <v>40</v>
      </c>
      <c r="O173" s="221" t="s">
        <v>2282</v>
      </c>
      <c r="P173" s="312"/>
      <c r="Q173" s="183" t="s">
        <v>1305</v>
      </c>
      <c r="R173" s="219"/>
      <c r="S173" s="229">
        <v>8717332251490</v>
      </c>
    </row>
    <row r="174" spans="1:19" s="190" customFormat="1" x14ac:dyDescent="0.25">
      <c r="A174" s="189"/>
      <c r="B174" s="188" t="s">
        <v>2281</v>
      </c>
      <c r="C174" s="175" t="s">
        <v>2280</v>
      </c>
      <c r="D174" s="180" t="s">
        <v>2279</v>
      </c>
      <c r="E174" s="222" t="s">
        <v>2278</v>
      </c>
      <c r="F174" s="186" t="s">
        <v>665</v>
      </c>
      <c r="G174" s="185">
        <v>80.62</v>
      </c>
      <c r="H174" s="185">
        <f t="shared" ref="H174:H178" si="15">ROUND(ROUND(G174*$H$1,2),0)</f>
        <v>372</v>
      </c>
      <c r="I174" s="389" t="s">
        <v>1592</v>
      </c>
      <c r="J174" s="183" t="s">
        <v>227</v>
      </c>
      <c r="K174" s="183" t="s">
        <v>3</v>
      </c>
      <c r="L174" s="221">
        <v>8536909599</v>
      </c>
      <c r="M174" s="183" t="s">
        <v>610</v>
      </c>
      <c r="N174" s="221">
        <v>7</v>
      </c>
      <c r="O174" s="221" t="s">
        <v>1495</v>
      </c>
      <c r="P174" s="312"/>
      <c r="Q174" s="183" t="s">
        <v>1305</v>
      </c>
      <c r="R174" s="219"/>
      <c r="S174" s="229">
        <v>8717332256228</v>
      </c>
    </row>
    <row r="175" spans="1:19" s="190" customFormat="1" x14ac:dyDescent="0.25">
      <c r="A175" s="189"/>
      <c r="B175" s="188" t="s">
        <v>2277</v>
      </c>
      <c r="C175" s="175" t="s">
        <v>2276</v>
      </c>
      <c r="D175" s="180" t="s">
        <v>2275</v>
      </c>
      <c r="E175" s="222" t="s">
        <v>2274</v>
      </c>
      <c r="F175" s="186" t="s">
        <v>665</v>
      </c>
      <c r="G175" s="185">
        <v>329.84</v>
      </c>
      <c r="H175" s="185">
        <f t="shared" si="15"/>
        <v>1521</v>
      </c>
      <c r="I175" s="389" t="s">
        <v>1592</v>
      </c>
      <c r="J175" s="183" t="s">
        <v>227</v>
      </c>
      <c r="K175" s="221">
        <v>1</v>
      </c>
      <c r="L175" s="221">
        <v>8531103000</v>
      </c>
      <c r="M175" s="183" t="s">
        <v>610</v>
      </c>
      <c r="N175" s="221">
        <v>75</v>
      </c>
      <c r="O175" s="221" t="s">
        <v>2273</v>
      </c>
      <c r="P175" s="312"/>
      <c r="Q175" s="183" t="s">
        <v>1305</v>
      </c>
      <c r="R175" s="219"/>
      <c r="S175" s="229">
        <v>8717332251445</v>
      </c>
    </row>
    <row r="176" spans="1:19" s="190" customFormat="1" x14ac:dyDescent="0.25">
      <c r="A176" s="189"/>
      <c r="B176" s="188" t="s">
        <v>2272</v>
      </c>
      <c r="C176" s="175" t="s">
        <v>2271</v>
      </c>
      <c r="D176" s="180" t="s">
        <v>2270</v>
      </c>
      <c r="E176" s="222" t="s">
        <v>2269</v>
      </c>
      <c r="F176" s="186" t="s">
        <v>665</v>
      </c>
      <c r="G176" s="185">
        <v>476.42</v>
      </c>
      <c r="H176" s="185">
        <f t="shared" si="15"/>
        <v>2196</v>
      </c>
      <c r="I176" s="389" t="s">
        <v>1592</v>
      </c>
      <c r="J176" s="183" t="s">
        <v>227</v>
      </c>
      <c r="K176" s="183" t="s">
        <v>3</v>
      </c>
      <c r="L176" s="221">
        <v>8531103000</v>
      </c>
      <c r="M176" s="183" t="s">
        <v>610</v>
      </c>
      <c r="N176" s="221">
        <v>10</v>
      </c>
      <c r="O176" s="221" t="s">
        <v>2268</v>
      </c>
      <c r="P176" s="312"/>
      <c r="Q176" s="183" t="s">
        <v>1305</v>
      </c>
      <c r="R176" s="219"/>
      <c r="S176" s="229">
        <v>8717332251469</v>
      </c>
    </row>
    <row r="177" spans="1:16302" s="190" customFormat="1" x14ac:dyDescent="0.25">
      <c r="A177" s="189"/>
      <c r="B177" s="188" t="s">
        <v>2267</v>
      </c>
      <c r="C177" s="175" t="s">
        <v>2266</v>
      </c>
      <c r="D177" s="180" t="s">
        <v>2265</v>
      </c>
      <c r="E177" s="222" t="s">
        <v>2264</v>
      </c>
      <c r="F177" s="186" t="s">
        <v>665</v>
      </c>
      <c r="G177" s="185">
        <v>344.5</v>
      </c>
      <c r="H177" s="185">
        <f t="shared" si="15"/>
        <v>1588</v>
      </c>
      <c r="I177" s="389" t="s">
        <v>1592</v>
      </c>
      <c r="J177" s="183" t="s">
        <v>227</v>
      </c>
      <c r="K177" s="183" t="s">
        <v>3</v>
      </c>
      <c r="L177" s="221">
        <v>8531103000</v>
      </c>
      <c r="M177" s="183" t="s">
        <v>610</v>
      </c>
      <c r="N177" s="221">
        <v>10</v>
      </c>
      <c r="O177" s="221" t="s">
        <v>2263</v>
      </c>
      <c r="P177" s="312"/>
      <c r="Q177" s="183" t="s">
        <v>1305</v>
      </c>
      <c r="R177" s="219"/>
      <c r="S177" s="229">
        <v>8717332251476</v>
      </c>
    </row>
    <row r="178" spans="1:16302" s="190" customFormat="1" x14ac:dyDescent="0.25">
      <c r="A178" s="189"/>
      <c r="B178" s="188" t="s">
        <v>2262</v>
      </c>
      <c r="C178" s="175" t="s">
        <v>2261</v>
      </c>
      <c r="D178" s="180" t="s">
        <v>2260</v>
      </c>
      <c r="E178" s="222" t="s">
        <v>2259</v>
      </c>
      <c r="F178" s="186" t="s">
        <v>665</v>
      </c>
      <c r="G178" s="185">
        <v>491.09</v>
      </c>
      <c r="H178" s="185">
        <f t="shared" si="15"/>
        <v>2264</v>
      </c>
      <c r="I178" s="389" t="s">
        <v>1592</v>
      </c>
      <c r="J178" s="183" t="s">
        <v>227</v>
      </c>
      <c r="K178" s="183" t="s">
        <v>3</v>
      </c>
      <c r="L178" s="221">
        <v>8531103000</v>
      </c>
      <c r="M178" s="183" t="s">
        <v>610</v>
      </c>
      <c r="N178" s="221">
        <v>1</v>
      </c>
      <c r="O178" s="221" t="s">
        <v>2258</v>
      </c>
      <c r="P178" s="312"/>
      <c r="Q178" s="183" t="s">
        <v>1305</v>
      </c>
      <c r="R178" s="219"/>
      <c r="S178" s="229">
        <v>8717332251483</v>
      </c>
    </row>
    <row r="179" spans="1:16302" s="190" customFormat="1" x14ac:dyDescent="0.25">
      <c r="A179" s="189"/>
      <c r="B179" s="200" t="s">
        <v>2257</v>
      </c>
      <c r="C179" s="198"/>
      <c r="D179" s="199" t="s">
        <v>1206</v>
      </c>
      <c r="E179" s="198"/>
      <c r="F179" s="197"/>
      <c r="G179" s="196"/>
      <c r="H179" s="196"/>
      <c r="I179" s="365" t="s">
        <v>1206</v>
      </c>
      <c r="J179" s="193"/>
      <c r="K179" s="193"/>
      <c r="L179" s="193"/>
      <c r="M179" s="193"/>
      <c r="N179" s="193" t="s">
        <v>1206</v>
      </c>
      <c r="O179" s="193" t="s">
        <v>1206</v>
      </c>
      <c r="P179" s="194"/>
      <c r="Q179" s="193"/>
      <c r="R179" s="192"/>
      <c r="S179" s="191"/>
    </row>
    <row r="180" spans="1:16302" s="190" customFormat="1" x14ac:dyDescent="0.25">
      <c r="A180" s="189"/>
      <c r="B180" s="188" t="s">
        <v>2256</v>
      </c>
      <c r="C180" s="266" t="s">
        <v>659</v>
      </c>
      <c r="D180" s="220" t="s">
        <v>254</v>
      </c>
      <c r="E180" s="311" t="s">
        <v>2255</v>
      </c>
      <c r="F180" s="186" t="s">
        <v>665</v>
      </c>
      <c r="G180" s="185">
        <v>9139.8700000000008</v>
      </c>
      <c r="H180" s="185">
        <f>ROUND(ROUND(G180*$H$1,2),0)</f>
        <v>42135</v>
      </c>
      <c r="I180" s="442" t="s">
        <v>1216</v>
      </c>
      <c r="J180" s="300" t="s">
        <v>227</v>
      </c>
      <c r="K180" s="183" t="s">
        <v>3</v>
      </c>
      <c r="L180" s="221">
        <v>8531103000</v>
      </c>
      <c r="M180" s="241" t="s">
        <v>651</v>
      </c>
      <c r="N180" s="219">
        <v>3</v>
      </c>
      <c r="O180" s="219" t="s">
        <v>2254</v>
      </c>
      <c r="P180" s="240"/>
      <c r="Q180" s="219" t="s">
        <v>1305</v>
      </c>
      <c r="R180" s="219"/>
      <c r="S180" s="229">
        <v>8717332906369</v>
      </c>
    </row>
    <row r="181" spans="1:16302" s="190" customFormat="1" x14ac:dyDescent="0.25">
      <c r="A181" s="255"/>
      <c r="B181" s="188">
        <v>705000332582</v>
      </c>
      <c r="C181" s="175" t="s">
        <v>712</v>
      </c>
      <c r="D181" s="180" t="s">
        <v>711</v>
      </c>
      <c r="E181" s="310" t="s">
        <v>2253</v>
      </c>
      <c r="F181" s="186" t="s">
        <v>665</v>
      </c>
      <c r="G181" s="185">
        <v>592.17999999999995</v>
      </c>
      <c r="H181" s="185">
        <f t="shared" ref="H181:H191" si="16">ROUND(ROUND(G181*$H$1,2),0)</f>
        <v>2730</v>
      </c>
      <c r="I181" s="442" t="s">
        <v>1216</v>
      </c>
      <c r="J181" s="300" t="s">
        <v>227</v>
      </c>
      <c r="K181" s="183" t="s">
        <v>3</v>
      </c>
      <c r="L181" s="221">
        <v>85311030000</v>
      </c>
      <c r="M181" s="183" t="s">
        <v>653</v>
      </c>
      <c r="N181" s="221">
        <v>23</v>
      </c>
      <c r="O181" s="221" t="s">
        <v>2252</v>
      </c>
      <c r="P181" s="220"/>
      <c r="Q181" s="183" t="s">
        <v>1305</v>
      </c>
      <c r="R181" s="219"/>
      <c r="S181" s="229">
        <v>4260451081447</v>
      </c>
    </row>
    <row r="182" spans="1:16302" s="190" customFormat="1" x14ac:dyDescent="0.25">
      <c r="A182" s="255"/>
      <c r="B182" s="188">
        <v>705000332583</v>
      </c>
      <c r="C182" s="175" t="s">
        <v>713</v>
      </c>
      <c r="D182" s="180" t="s">
        <v>714</v>
      </c>
      <c r="E182" s="222" t="s">
        <v>2251</v>
      </c>
      <c r="F182" s="186" t="s">
        <v>665</v>
      </c>
      <c r="G182" s="185">
        <v>35.53</v>
      </c>
      <c r="H182" s="185">
        <f t="shared" si="16"/>
        <v>164</v>
      </c>
      <c r="I182" s="442" t="s">
        <v>1216</v>
      </c>
      <c r="J182" s="300" t="s">
        <v>227</v>
      </c>
      <c r="K182" s="183" t="s">
        <v>3</v>
      </c>
      <c r="L182" s="221">
        <v>85319085900</v>
      </c>
      <c r="M182" s="183" t="s">
        <v>653</v>
      </c>
      <c r="N182" s="221">
        <v>24</v>
      </c>
      <c r="O182" s="221" t="s">
        <v>2250</v>
      </c>
      <c r="P182" s="220"/>
      <c r="Q182" s="183" t="s">
        <v>1305</v>
      </c>
      <c r="R182" s="219"/>
      <c r="S182" s="229">
        <v>4260451081454</v>
      </c>
    </row>
    <row r="183" spans="1:16302" s="190" customFormat="1" x14ac:dyDescent="0.25">
      <c r="A183" s="255"/>
      <c r="B183" s="188">
        <v>705000335165</v>
      </c>
      <c r="C183" s="175" t="s">
        <v>716</v>
      </c>
      <c r="D183" s="180" t="s">
        <v>717</v>
      </c>
      <c r="E183" s="222" t="s">
        <v>2249</v>
      </c>
      <c r="F183" s="186" t="s">
        <v>665</v>
      </c>
      <c r="G183" s="185">
        <v>26.32</v>
      </c>
      <c r="H183" s="185">
        <f t="shared" si="16"/>
        <v>121</v>
      </c>
      <c r="I183" s="442" t="s">
        <v>1216</v>
      </c>
      <c r="J183" s="300" t="s">
        <v>227</v>
      </c>
      <c r="K183" s="183" t="s">
        <v>3</v>
      </c>
      <c r="L183" s="221">
        <v>85319000000</v>
      </c>
      <c r="M183" s="183" t="s">
        <v>653</v>
      </c>
      <c r="N183" s="221">
        <v>11</v>
      </c>
      <c r="O183" s="221" t="s">
        <v>1548</v>
      </c>
      <c r="P183" s="220"/>
      <c r="Q183" s="183" t="s">
        <v>1305</v>
      </c>
      <c r="R183" s="219"/>
      <c r="S183" s="229">
        <v>4260451089573</v>
      </c>
    </row>
    <row r="184" spans="1:16302" s="190" customFormat="1" x14ac:dyDescent="0.25">
      <c r="A184" s="255"/>
      <c r="B184" s="188">
        <v>705000335589</v>
      </c>
      <c r="C184" s="175" t="s">
        <v>718</v>
      </c>
      <c r="D184" s="180" t="s">
        <v>719</v>
      </c>
      <c r="E184" s="222" t="s">
        <v>2248</v>
      </c>
      <c r="F184" s="186" t="s">
        <v>665</v>
      </c>
      <c r="G184" s="185">
        <v>101.33</v>
      </c>
      <c r="H184" s="185">
        <f t="shared" si="16"/>
        <v>467</v>
      </c>
      <c r="I184" s="442" t="s">
        <v>1216</v>
      </c>
      <c r="J184" s="300" t="s">
        <v>227</v>
      </c>
      <c r="K184" s="183" t="s">
        <v>3</v>
      </c>
      <c r="L184" s="221">
        <v>85319000000</v>
      </c>
      <c r="M184" s="183" t="s">
        <v>610</v>
      </c>
      <c r="N184" s="221">
        <v>10</v>
      </c>
      <c r="O184" s="221" t="s">
        <v>2247</v>
      </c>
      <c r="P184" s="220"/>
      <c r="Q184" s="183" t="s">
        <v>1305</v>
      </c>
      <c r="R184" s="219"/>
      <c r="S184" s="229">
        <v>4060039000002</v>
      </c>
    </row>
    <row r="185" spans="1:16302" s="190" customFormat="1" ht="16.8" x14ac:dyDescent="0.25">
      <c r="A185" s="255"/>
      <c r="B185" s="188">
        <v>705000335595</v>
      </c>
      <c r="C185" s="175" t="s">
        <v>720</v>
      </c>
      <c r="D185" s="180" t="s">
        <v>721</v>
      </c>
      <c r="E185" s="222" t="s">
        <v>2246</v>
      </c>
      <c r="F185" s="186" t="s">
        <v>665</v>
      </c>
      <c r="G185" s="185">
        <v>57.91</v>
      </c>
      <c r="H185" s="185">
        <f t="shared" si="16"/>
        <v>267</v>
      </c>
      <c r="I185" s="442" t="s">
        <v>1216</v>
      </c>
      <c r="J185" s="300" t="s">
        <v>227</v>
      </c>
      <c r="K185" s="183" t="s">
        <v>3</v>
      </c>
      <c r="L185" s="221">
        <v>90269000900</v>
      </c>
      <c r="M185" s="183" t="s">
        <v>653</v>
      </c>
      <c r="N185" s="221">
        <v>27</v>
      </c>
      <c r="O185" s="221" t="s">
        <v>2245</v>
      </c>
      <c r="P185" s="220" t="s">
        <v>2244</v>
      </c>
      <c r="Q185" s="183" t="s">
        <v>1305</v>
      </c>
      <c r="R185" s="219"/>
      <c r="S185" s="229">
        <v>4060039000064</v>
      </c>
    </row>
    <row r="186" spans="1:16302" s="190" customFormat="1" x14ac:dyDescent="0.25">
      <c r="A186" s="255"/>
      <c r="B186" s="188">
        <v>705000335593</v>
      </c>
      <c r="C186" s="175" t="s">
        <v>744</v>
      </c>
      <c r="D186" s="180" t="s">
        <v>743</v>
      </c>
      <c r="E186" s="222" t="s">
        <v>2243</v>
      </c>
      <c r="F186" s="186" t="s">
        <v>665</v>
      </c>
      <c r="G186" s="185">
        <v>2263.42</v>
      </c>
      <c r="H186" s="185">
        <f t="shared" si="16"/>
        <v>10434</v>
      </c>
      <c r="I186" s="442" t="s">
        <v>1216</v>
      </c>
      <c r="J186" s="300" t="s">
        <v>227</v>
      </c>
      <c r="K186" s="183" t="s">
        <v>3</v>
      </c>
      <c r="L186" s="221">
        <v>90318080000</v>
      </c>
      <c r="M186" s="183" t="s">
        <v>653</v>
      </c>
      <c r="N186" s="221">
        <v>0</v>
      </c>
      <c r="O186" s="221" t="s">
        <v>2242</v>
      </c>
      <c r="P186" s="220"/>
      <c r="Q186" s="183" t="s">
        <v>1305</v>
      </c>
      <c r="R186" s="219"/>
      <c r="S186" s="229">
        <v>4060039000040</v>
      </c>
    </row>
    <row r="187" spans="1:16302" s="190" customFormat="1" ht="16.8" x14ac:dyDescent="0.25">
      <c r="A187" s="255"/>
      <c r="B187" s="188">
        <v>705000335590</v>
      </c>
      <c r="C187" s="175" t="s">
        <v>722</v>
      </c>
      <c r="D187" s="180" t="s">
        <v>723</v>
      </c>
      <c r="E187" s="222" t="s">
        <v>2241</v>
      </c>
      <c r="F187" s="186" t="s">
        <v>665</v>
      </c>
      <c r="G187" s="185">
        <v>2.64</v>
      </c>
      <c r="H187" s="185">
        <f t="shared" si="16"/>
        <v>12</v>
      </c>
      <c r="I187" s="442" t="s">
        <v>1216</v>
      </c>
      <c r="J187" s="300" t="s">
        <v>227</v>
      </c>
      <c r="K187" s="183" t="s">
        <v>3</v>
      </c>
      <c r="L187" s="221">
        <v>85319000000</v>
      </c>
      <c r="M187" s="183" t="s">
        <v>653</v>
      </c>
      <c r="N187" s="221">
        <v>13</v>
      </c>
      <c r="O187" s="221" t="s">
        <v>2240</v>
      </c>
      <c r="P187" s="220" t="s">
        <v>2232</v>
      </c>
      <c r="Q187" s="183" t="s">
        <v>1305</v>
      </c>
      <c r="R187" s="219"/>
      <c r="S187" s="229">
        <v>4060039000019</v>
      </c>
    </row>
    <row r="188" spans="1:16302" s="190" customFormat="1" ht="16.8" x14ac:dyDescent="0.25">
      <c r="A188" s="255"/>
      <c r="B188" s="188">
        <v>705000335591</v>
      </c>
      <c r="C188" s="175" t="s">
        <v>728</v>
      </c>
      <c r="D188" s="180" t="s">
        <v>729</v>
      </c>
      <c r="E188" s="222" t="s">
        <v>2239</v>
      </c>
      <c r="F188" s="186" t="s">
        <v>665</v>
      </c>
      <c r="G188" s="185">
        <v>1.04</v>
      </c>
      <c r="H188" s="185">
        <f t="shared" si="16"/>
        <v>5</v>
      </c>
      <c r="I188" s="442" t="s">
        <v>1216</v>
      </c>
      <c r="J188" s="300" t="s">
        <v>227</v>
      </c>
      <c r="K188" s="183" t="s">
        <v>3</v>
      </c>
      <c r="L188" s="221">
        <v>85319000000</v>
      </c>
      <c r="M188" s="183" t="s">
        <v>653</v>
      </c>
      <c r="N188" s="221">
        <v>0</v>
      </c>
      <c r="O188" s="221" t="s">
        <v>2238</v>
      </c>
      <c r="P188" s="220" t="s">
        <v>2237</v>
      </c>
      <c r="Q188" s="183" t="s">
        <v>1305</v>
      </c>
      <c r="R188" s="219"/>
      <c r="S188" s="229">
        <v>4060039000026</v>
      </c>
    </row>
    <row r="189" spans="1:16302" s="190" customFormat="1" x14ac:dyDescent="0.25">
      <c r="A189" s="255"/>
      <c r="B189" s="188">
        <v>705000335592</v>
      </c>
      <c r="C189" s="175" t="s">
        <v>734</v>
      </c>
      <c r="D189" s="180" t="s">
        <v>733</v>
      </c>
      <c r="E189" s="222" t="s">
        <v>2236</v>
      </c>
      <c r="F189" s="186" t="s">
        <v>665</v>
      </c>
      <c r="G189" s="185">
        <v>21.06</v>
      </c>
      <c r="H189" s="185">
        <f t="shared" si="16"/>
        <v>97</v>
      </c>
      <c r="I189" s="442" t="s">
        <v>1216</v>
      </c>
      <c r="J189" s="300" t="s">
        <v>227</v>
      </c>
      <c r="K189" s="183" t="s">
        <v>3</v>
      </c>
      <c r="L189" s="221">
        <v>40169300900</v>
      </c>
      <c r="M189" s="183" t="s">
        <v>653</v>
      </c>
      <c r="N189" s="221">
        <v>3</v>
      </c>
      <c r="O189" s="221" t="s">
        <v>2235</v>
      </c>
      <c r="P189" s="220"/>
      <c r="Q189" s="183" t="s">
        <v>1305</v>
      </c>
      <c r="R189" s="219"/>
      <c r="S189" s="229">
        <v>4060039000033</v>
      </c>
    </row>
    <row r="190" spans="1:16302" s="190" customFormat="1" ht="16.8" x14ac:dyDescent="0.25">
      <c r="A190" s="255"/>
      <c r="B190" s="188">
        <v>705000335594</v>
      </c>
      <c r="C190" s="175" t="s">
        <v>735</v>
      </c>
      <c r="D190" s="180" t="s">
        <v>736</v>
      </c>
      <c r="E190" s="222" t="s">
        <v>2234</v>
      </c>
      <c r="F190" s="186" t="s">
        <v>665</v>
      </c>
      <c r="G190" s="185">
        <v>3.94</v>
      </c>
      <c r="H190" s="185">
        <f t="shared" si="16"/>
        <v>18</v>
      </c>
      <c r="I190" s="442" t="s">
        <v>1216</v>
      </c>
      <c r="J190" s="300" t="s">
        <v>227</v>
      </c>
      <c r="K190" s="183" t="s">
        <v>3</v>
      </c>
      <c r="L190" s="221">
        <v>85319000000</v>
      </c>
      <c r="M190" s="183" t="s">
        <v>653</v>
      </c>
      <c r="N190" s="221">
        <v>4</v>
      </c>
      <c r="O190" s="221" t="s">
        <v>2233</v>
      </c>
      <c r="P190" s="220" t="s">
        <v>2232</v>
      </c>
      <c r="Q190" s="183" t="s">
        <v>1305</v>
      </c>
      <c r="R190" s="219"/>
      <c r="S190" s="229">
        <v>4060039000057</v>
      </c>
    </row>
    <row r="191" spans="1:16302" s="308" customFormat="1" ht="17.399999999999999" thickBot="1" x14ac:dyDescent="0.3">
      <c r="A191" s="189"/>
      <c r="B191" s="175" t="s">
        <v>2231</v>
      </c>
      <c r="C191" s="244" t="s">
        <v>2230</v>
      </c>
      <c r="D191" s="220" t="s">
        <v>2229</v>
      </c>
      <c r="E191" s="243" t="s">
        <v>2228</v>
      </c>
      <c r="F191" s="186" t="s">
        <v>665</v>
      </c>
      <c r="G191" s="185">
        <v>2.0099999999999998</v>
      </c>
      <c r="H191" s="185">
        <f t="shared" si="16"/>
        <v>9</v>
      </c>
      <c r="I191" s="442" t="s">
        <v>1216</v>
      </c>
      <c r="J191" s="183" t="s">
        <v>227</v>
      </c>
      <c r="K191" s="183" t="s">
        <v>3</v>
      </c>
      <c r="L191" s="221">
        <v>8310000000</v>
      </c>
      <c r="M191" s="221" t="s">
        <v>653</v>
      </c>
      <c r="N191" s="221">
        <v>3</v>
      </c>
      <c r="O191" s="184">
        <v>0</v>
      </c>
      <c r="P191" s="230" t="s">
        <v>2227</v>
      </c>
      <c r="Q191" s="219" t="s">
        <v>1305</v>
      </c>
      <c r="R191" s="229"/>
      <c r="S191" s="229">
        <v>8717332020478</v>
      </c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0"/>
      <c r="DX191" s="190"/>
      <c r="DY191" s="190"/>
      <c r="DZ191" s="190"/>
      <c r="EA191" s="190"/>
      <c r="EB191" s="190"/>
      <c r="EC191" s="190"/>
      <c r="ED191" s="190"/>
      <c r="EE191" s="190"/>
      <c r="EF191" s="190"/>
      <c r="EG191" s="190"/>
      <c r="EH191" s="190"/>
      <c r="EI191" s="190"/>
      <c r="EJ191" s="190"/>
      <c r="EK191" s="190"/>
      <c r="EL191" s="190"/>
      <c r="EM191" s="190"/>
      <c r="EN191" s="190"/>
      <c r="EO191" s="190"/>
      <c r="EP191" s="190"/>
      <c r="EQ191" s="190"/>
      <c r="ER191" s="190"/>
      <c r="ES191" s="190"/>
      <c r="ET191" s="190"/>
      <c r="EU191" s="190"/>
      <c r="EV191" s="190"/>
      <c r="EW191" s="190"/>
      <c r="EX191" s="190"/>
      <c r="EY191" s="190"/>
      <c r="EZ191" s="190"/>
      <c r="FA191" s="190"/>
      <c r="FB191" s="190"/>
      <c r="FC191" s="190"/>
      <c r="FD191" s="190"/>
      <c r="FE191" s="190"/>
      <c r="FF191" s="190"/>
      <c r="FG191" s="190"/>
      <c r="FH191" s="190"/>
      <c r="FI191" s="190"/>
      <c r="FJ191" s="190"/>
      <c r="FK191" s="190"/>
      <c r="FL191" s="190"/>
      <c r="FM191" s="190"/>
      <c r="FN191" s="190"/>
      <c r="FO191" s="190"/>
      <c r="FP191" s="190"/>
      <c r="FQ191" s="190"/>
      <c r="FR191" s="190"/>
      <c r="FS191" s="190"/>
      <c r="FT191" s="190"/>
      <c r="FU191" s="190"/>
      <c r="FV191" s="190"/>
      <c r="FW191" s="190"/>
      <c r="FX191" s="190"/>
      <c r="FY191" s="190"/>
      <c r="FZ191" s="190"/>
      <c r="GA191" s="190"/>
      <c r="GB191" s="190"/>
      <c r="GC191" s="190"/>
      <c r="GD191" s="190"/>
      <c r="GE191" s="190"/>
      <c r="GF191" s="190"/>
      <c r="GG191" s="190"/>
      <c r="GH191" s="190"/>
      <c r="GI191" s="190"/>
      <c r="GJ191" s="190"/>
      <c r="GK191" s="190"/>
      <c r="GL191" s="190"/>
      <c r="GM191" s="190"/>
      <c r="GN191" s="190"/>
      <c r="GO191" s="190"/>
      <c r="GP191" s="190"/>
      <c r="GQ191" s="190"/>
      <c r="GR191" s="190"/>
      <c r="GS191" s="190"/>
      <c r="GT191" s="190"/>
      <c r="GU191" s="190"/>
      <c r="GV191" s="190"/>
      <c r="GW191" s="190"/>
      <c r="GX191" s="190"/>
      <c r="GY191" s="190"/>
      <c r="GZ191" s="190"/>
      <c r="HA191" s="190"/>
      <c r="HB191" s="190"/>
      <c r="HC191" s="190"/>
      <c r="HD191" s="190"/>
      <c r="HE191" s="190"/>
      <c r="HF191" s="190"/>
      <c r="HG191" s="190"/>
      <c r="HH191" s="190"/>
      <c r="HI191" s="190"/>
      <c r="HJ191" s="190"/>
      <c r="HK191" s="190"/>
      <c r="HL191" s="190"/>
      <c r="HM191" s="190"/>
      <c r="HN191" s="190"/>
      <c r="HO191" s="190"/>
      <c r="HP191" s="190"/>
      <c r="HQ191" s="190"/>
      <c r="HR191" s="190"/>
      <c r="HS191" s="190"/>
      <c r="HT191" s="190"/>
      <c r="HU191" s="190"/>
      <c r="HV191" s="190"/>
      <c r="HW191" s="190"/>
      <c r="HX191" s="190"/>
      <c r="HY191" s="190"/>
      <c r="HZ191" s="190"/>
      <c r="IA191" s="190"/>
      <c r="IB191" s="190"/>
      <c r="IC191" s="190"/>
      <c r="ID191" s="190"/>
      <c r="IE191" s="190"/>
      <c r="IF191" s="190"/>
      <c r="IG191" s="190"/>
      <c r="IH191" s="190"/>
      <c r="II191" s="190"/>
      <c r="IJ191" s="190"/>
      <c r="IK191" s="190"/>
      <c r="IL191" s="190"/>
      <c r="IM191" s="190"/>
      <c r="IN191" s="190"/>
      <c r="IO191" s="190"/>
      <c r="IP191" s="190"/>
      <c r="IQ191" s="190"/>
      <c r="IR191" s="190"/>
      <c r="IS191" s="190"/>
      <c r="IT191" s="190"/>
      <c r="IU191" s="190"/>
      <c r="IV191" s="190"/>
      <c r="IW191" s="190"/>
      <c r="IX191" s="190"/>
      <c r="IY191" s="190"/>
      <c r="IZ191" s="190"/>
      <c r="JA191" s="190"/>
      <c r="JB191" s="190"/>
      <c r="JC191" s="190"/>
      <c r="JD191" s="190"/>
      <c r="JE191" s="190"/>
      <c r="JF191" s="190"/>
      <c r="JG191" s="190"/>
      <c r="JH191" s="190"/>
      <c r="JI191" s="190"/>
      <c r="JJ191" s="190"/>
      <c r="JK191" s="190"/>
      <c r="JL191" s="190"/>
      <c r="JM191" s="190"/>
      <c r="JN191" s="190"/>
      <c r="JO191" s="190"/>
      <c r="JP191" s="190"/>
      <c r="JQ191" s="190"/>
      <c r="JR191" s="190"/>
      <c r="JS191" s="190"/>
      <c r="JT191" s="190"/>
      <c r="JU191" s="190"/>
      <c r="JV191" s="190"/>
      <c r="JW191" s="190"/>
      <c r="JX191" s="190"/>
      <c r="JY191" s="190"/>
      <c r="JZ191" s="190"/>
      <c r="KA191" s="190"/>
      <c r="KB191" s="190"/>
      <c r="KC191" s="190"/>
      <c r="KD191" s="190"/>
      <c r="KE191" s="190"/>
      <c r="KF191" s="190"/>
      <c r="KG191" s="190"/>
      <c r="KH191" s="190"/>
      <c r="KI191" s="190"/>
      <c r="KJ191" s="190"/>
      <c r="KK191" s="190"/>
      <c r="KL191" s="190"/>
      <c r="KM191" s="190"/>
      <c r="KN191" s="190"/>
      <c r="KO191" s="190"/>
      <c r="KP191" s="190"/>
      <c r="KQ191" s="190"/>
      <c r="KR191" s="190"/>
      <c r="KS191" s="190"/>
      <c r="KT191" s="190"/>
      <c r="KU191" s="190"/>
      <c r="KV191" s="190"/>
      <c r="KW191" s="190"/>
      <c r="KX191" s="190"/>
      <c r="KY191" s="190"/>
      <c r="KZ191" s="190"/>
      <c r="LA191" s="190"/>
      <c r="LB191" s="190"/>
      <c r="LC191" s="190"/>
      <c r="LD191" s="190"/>
      <c r="LE191" s="190"/>
      <c r="LF191" s="190"/>
      <c r="LG191" s="190"/>
      <c r="LH191" s="190"/>
      <c r="LI191" s="190"/>
      <c r="LJ191" s="190"/>
      <c r="LK191" s="190"/>
      <c r="LL191" s="190"/>
      <c r="LM191" s="190"/>
      <c r="LN191" s="190"/>
      <c r="LO191" s="190"/>
      <c r="LP191" s="190"/>
      <c r="LQ191" s="190"/>
      <c r="LR191" s="190"/>
      <c r="LS191" s="190"/>
      <c r="LT191" s="190"/>
      <c r="LU191" s="190"/>
      <c r="LV191" s="190"/>
      <c r="LW191" s="190"/>
      <c r="LX191" s="190"/>
      <c r="LY191" s="190"/>
      <c r="LZ191" s="190"/>
      <c r="MA191" s="190"/>
      <c r="MB191" s="190"/>
      <c r="MC191" s="190"/>
      <c r="MD191" s="190"/>
      <c r="ME191" s="190"/>
      <c r="MF191" s="190"/>
      <c r="MG191" s="190"/>
      <c r="MH191" s="190"/>
      <c r="MI191" s="190"/>
      <c r="MJ191" s="190"/>
      <c r="MK191" s="190"/>
      <c r="ML191" s="190"/>
      <c r="MM191" s="190"/>
      <c r="MN191" s="190"/>
      <c r="MO191" s="190"/>
      <c r="MP191" s="190"/>
      <c r="MQ191" s="190"/>
      <c r="MR191" s="190"/>
      <c r="MS191" s="190"/>
      <c r="MT191" s="190"/>
      <c r="MU191" s="190"/>
      <c r="MV191" s="190"/>
      <c r="MW191" s="190"/>
      <c r="MX191" s="190"/>
      <c r="MY191" s="190"/>
      <c r="MZ191" s="190"/>
      <c r="NA191" s="190"/>
      <c r="NB191" s="190"/>
      <c r="NC191" s="190"/>
      <c r="ND191" s="190"/>
      <c r="NE191" s="190"/>
      <c r="NF191" s="190"/>
      <c r="NG191" s="190"/>
      <c r="NH191" s="190"/>
      <c r="NI191" s="190"/>
      <c r="NJ191" s="190"/>
      <c r="NK191" s="190"/>
      <c r="NL191" s="190"/>
      <c r="NM191" s="190"/>
      <c r="NN191" s="190"/>
      <c r="NO191" s="190"/>
      <c r="NP191" s="190"/>
      <c r="NQ191" s="190"/>
      <c r="NR191" s="190"/>
      <c r="NS191" s="190"/>
      <c r="NT191" s="190"/>
      <c r="NU191" s="190"/>
      <c r="NV191" s="190"/>
      <c r="NW191" s="190"/>
      <c r="NX191" s="190"/>
      <c r="NY191" s="190"/>
      <c r="NZ191" s="190"/>
      <c r="OA191" s="190"/>
      <c r="OB191" s="190"/>
      <c r="OC191" s="190"/>
      <c r="OD191" s="190"/>
      <c r="OE191" s="190"/>
      <c r="OF191" s="190"/>
      <c r="OG191" s="190"/>
      <c r="OH191" s="190"/>
      <c r="OI191" s="190"/>
      <c r="OJ191" s="190"/>
      <c r="OK191" s="190"/>
      <c r="OL191" s="190"/>
      <c r="OM191" s="190"/>
      <c r="ON191" s="190"/>
      <c r="OO191" s="190"/>
      <c r="OP191" s="190"/>
      <c r="OQ191" s="190"/>
      <c r="OR191" s="190"/>
      <c r="OS191" s="190"/>
      <c r="OT191" s="190"/>
      <c r="OU191" s="190"/>
      <c r="OV191" s="190"/>
      <c r="OW191" s="190"/>
      <c r="OX191" s="190"/>
      <c r="OY191" s="190"/>
      <c r="OZ191" s="190"/>
      <c r="PA191" s="190"/>
      <c r="PB191" s="190"/>
      <c r="PC191" s="190"/>
      <c r="PD191" s="190"/>
      <c r="PE191" s="190"/>
      <c r="PF191" s="190"/>
      <c r="PG191" s="190"/>
      <c r="PH191" s="190"/>
      <c r="PI191" s="190"/>
      <c r="PJ191" s="190"/>
      <c r="PK191" s="190"/>
      <c r="PL191" s="190"/>
      <c r="PM191" s="190"/>
      <c r="PN191" s="190"/>
      <c r="PO191" s="190"/>
      <c r="PP191" s="190"/>
      <c r="PQ191" s="190"/>
      <c r="PR191" s="190"/>
      <c r="PS191" s="190"/>
      <c r="PT191" s="190"/>
      <c r="PU191" s="190"/>
      <c r="PV191" s="190"/>
      <c r="PW191" s="190"/>
      <c r="PX191" s="190"/>
      <c r="PY191" s="190"/>
      <c r="PZ191" s="190"/>
      <c r="QA191" s="190"/>
      <c r="QB191" s="190"/>
      <c r="QC191" s="190"/>
      <c r="QD191" s="190"/>
      <c r="QE191" s="190"/>
      <c r="QF191" s="190"/>
      <c r="QG191" s="190"/>
      <c r="QH191" s="190"/>
      <c r="QI191" s="190"/>
      <c r="QJ191" s="190"/>
      <c r="QK191" s="190"/>
      <c r="QL191" s="190"/>
      <c r="QM191" s="190"/>
      <c r="QN191" s="190"/>
      <c r="QO191" s="190"/>
      <c r="QP191" s="190"/>
      <c r="QQ191" s="190"/>
      <c r="QR191" s="190"/>
      <c r="QS191" s="190"/>
      <c r="QT191" s="190"/>
      <c r="QU191" s="190"/>
      <c r="QV191" s="190"/>
      <c r="QW191" s="190"/>
      <c r="QX191" s="190"/>
      <c r="QY191" s="190"/>
      <c r="QZ191" s="190"/>
      <c r="RA191" s="190"/>
      <c r="RB191" s="190"/>
      <c r="RC191" s="190"/>
      <c r="RD191" s="190"/>
      <c r="RE191" s="190"/>
      <c r="RF191" s="190"/>
      <c r="RG191" s="190"/>
      <c r="RH191" s="190"/>
      <c r="RI191" s="190"/>
      <c r="RJ191" s="190"/>
      <c r="RK191" s="190"/>
      <c r="RL191" s="190"/>
      <c r="RM191" s="190"/>
      <c r="RN191" s="190"/>
      <c r="RO191" s="190"/>
      <c r="RP191" s="190"/>
      <c r="RQ191" s="190"/>
      <c r="RR191" s="190"/>
      <c r="RS191" s="190"/>
      <c r="RT191" s="190"/>
      <c r="RU191" s="190"/>
      <c r="RV191" s="190"/>
      <c r="RW191" s="190"/>
      <c r="RX191" s="190"/>
      <c r="RY191" s="190"/>
      <c r="RZ191" s="190"/>
      <c r="SA191" s="190"/>
      <c r="SB191" s="190"/>
      <c r="SC191" s="190"/>
      <c r="SD191" s="190"/>
      <c r="SE191" s="190"/>
      <c r="SF191" s="190"/>
      <c r="SG191" s="190"/>
      <c r="SH191" s="190"/>
      <c r="SI191" s="190"/>
      <c r="SJ191" s="190"/>
      <c r="SK191" s="190"/>
      <c r="SL191" s="190"/>
      <c r="SM191" s="190"/>
      <c r="SN191" s="190"/>
      <c r="SO191" s="190"/>
      <c r="SP191" s="190"/>
      <c r="SQ191" s="190"/>
      <c r="SR191" s="190"/>
      <c r="SS191" s="190"/>
      <c r="ST191" s="190"/>
      <c r="SU191" s="190"/>
      <c r="SV191" s="190"/>
      <c r="SW191" s="190"/>
      <c r="SX191" s="190"/>
      <c r="SY191" s="190"/>
      <c r="SZ191" s="190"/>
      <c r="TA191" s="190"/>
      <c r="TB191" s="190"/>
      <c r="TC191" s="190"/>
      <c r="TD191" s="190"/>
      <c r="TE191" s="190"/>
      <c r="TF191" s="190"/>
      <c r="TG191" s="190"/>
      <c r="TH191" s="190"/>
      <c r="TI191" s="190"/>
      <c r="TJ191" s="190"/>
      <c r="TK191" s="190"/>
      <c r="TL191" s="190"/>
      <c r="TM191" s="190"/>
      <c r="TN191" s="190"/>
      <c r="TO191" s="190"/>
      <c r="TP191" s="190"/>
      <c r="TQ191" s="190"/>
      <c r="TR191" s="190"/>
      <c r="TS191" s="190"/>
      <c r="TT191" s="190"/>
      <c r="TU191" s="190"/>
      <c r="TV191" s="190"/>
      <c r="TW191" s="190"/>
      <c r="TX191" s="190"/>
      <c r="TY191" s="190"/>
      <c r="TZ191" s="190"/>
      <c r="UA191" s="190"/>
      <c r="UB191" s="190"/>
      <c r="UC191" s="190"/>
      <c r="UD191" s="190"/>
      <c r="UE191" s="190"/>
      <c r="UF191" s="190"/>
      <c r="UG191" s="190"/>
      <c r="UH191" s="190"/>
      <c r="UI191" s="190"/>
      <c r="UJ191" s="190"/>
      <c r="UK191" s="190"/>
      <c r="UL191" s="190"/>
      <c r="UM191" s="190"/>
      <c r="UN191" s="190"/>
      <c r="UO191" s="190"/>
      <c r="UP191" s="190"/>
      <c r="UQ191" s="190"/>
      <c r="UR191" s="190"/>
      <c r="US191" s="190"/>
      <c r="UT191" s="190"/>
      <c r="UU191" s="190"/>
      <c r="UV191" s="190"/>
      <c r="UW191" s="190"/>
      <c r="UX191" s="190"/>
      <c r="UY191" s="190"/>
      <c r="UZ191" s="190"/>
      <c r="VA191" s="190"/>
      <c r="VB191" s="190"/>
      <c r="VC191" s="190"/>
      <c r="VD191" s="190"/>
      <c r="VE191" s="190"/>
      <c r="VF191" s="190"/>
      <c r="VG191" s="190"/>
      <c r="VH191" s="190"/>
      <c r="VI191" s="190"/>
      <c r="VJ191" s="190"/>
      <c r="VK191" s="190"/>
      <c r="VL191" s="190"/>
      <c r="VM191" s="190"/>
      <c r="VN191" s="190"/>
      <c r="VO191" s="190"/>
      <c r="VP191" s="190"/>
      <c r="VQ191" s="190"/>
      <c r="VR191" s="190"/>
      <c r="VS191" s="190"/>
      <c r="VT191" s="190"/>
      <c r="VU191" s="190"/>
      <c r="VV191" s="190"/>
      <c r="VW191" s="190"/>
      <c r="VX191" s="190"/>
      <c r="VY191" s="190"/>
      <c r="VZ191" s="190"/>
      <c r="WA191" s="190"/>
      <c r="WB191" s="190"/>
      <c r="WC191" s="190"/>
      <c r="WD191" s="190"/>
      <c r="WE191" s="190"/>
      <c r="WF191" s="190"/>
      <c r="WG191" s="190"/>
      <c r="WH191" s="190"/>
      <c r="WI191" s="190"/>
      <c r="WJ191" s="190"/>
      <c r="WK191" s="190"/>
      <c r="WL191" s="190"/>
      <c r="WM191" s="190"/>
      <c r="WN191" s="190"/>
      <c r="WO191" s="190"/>
      <c r="WP191" s="190"/>
      <c r="WQ191" s="190"/>
      <c r="WR191" s="190"/>
      <c r="WS191" s="190"/>
      <c r="WT191" s="190"/>
      <c r="WU191" s="190"/>
      <c r="WV191" s="190"/>
      <c r="WW191" s="190"/>
      <c r="WX191" s="190"/>
      <c r="WY191" s="190"/>
      <c r="WZ191" s="190"/>
      <c r="XA191" s="190"/>
      <c r="XB191" s="190"/>
      <c r="XC191" s="190"/>
      <c r="XD191" s="190"/>
      <c r="XE191" s="190"/>
      <c r="XF191" s="190"/>
      <c r="XG191" s="190"/>
      <c r="XH191" s="190"/>
      <c r="XI191" s="190"/>
      <c r="XJ191" s="190"/>
      <c r="XK191" s="190"/>
      <c r="XL191" s="190"/>
      <c r="XM191" s="190"/>
      <c r="XN191" s="190"/>
      <c r="XO191" s="190"/>
      <c r="XP191" s="190"/>
      <c r="XQ191" s="190"/>
      <c r="XR191" s="190"/>
      <c r="XS191" s="190"/>
      <c r="XT191" s="190"/>
      <c r="XU191" s="190"/>
      <c r="XV191" s="190"/>
      <c r="XW191" s="190"/>
      <c r="XX191" s="190"/>
      <c r="XY191" s="190"/>
      <c r="XZ191" s="190"/>
      <c r="YA191" s="190"/>
      <c r="YB191" s="190"/>
      <c r="YC191" s="190"/>
      <c r="YD191" s="190"/>
      <c r="YE191" s="190"/>
      <c r="YF191" s="190"/>
      <c r="YG191" s="190"/>
      <c r="YH191" s="190"/>
      <c r="YI191" s="190"/>
      <c r="YJ191" s="190"/>
      <c r="YK191" s="190"/>
      <c r="YL191" s="190"/>
      <c r="YM191" s="190"/>
      <c r="YN191" s="190"/>
      <c r="YO191" s="190"/>
      <c r="YP191" s="190"/>
      <c r="YQ191" s="190"/>
      <c r="YR191" s="190"/>
      <c r="YS191" s="190"/>
      <c r="YT191" s="190"/>
      <c r="YU191" s="190"/>
      <c r="YV191" s="190"/>
      <c r="YW191" s="190"/>
      <c r="YX191" s="190"/>
      <c r="YY191" s="190"/>
      <c r="YZ191" s="190"/>
      <c r="ZA191" s="190"/>
      <c r="ZB191" s="190"/>
      <c r="ZC191" s="190"/>
      <c r="ZD191" s="190"/>
      <c r="ZE191" s="190"/>
      <c r="ZF191" s="190"/>
      <c r="ZG191" s="190"/>
      <c r="ZH191" s="190"/>
      <c r="ZI191" s="190"/>
      <c r="ZJ191" s="190"/>
      <c r="ZK191" s="190"/>
      <c r="ZL191" s="190"/>
      <c r="ZM191" s="190"/>
      <c r="ZN191" s="190"/>
      <c r="ZO191" s="190"/>
      <c r="ZP191" s="190"/>
      <c r="ZQ191" s="190"/>
      <c r="ZR191" s="190"/>
      <c r="ZS191" s="190"/>
      <c r="ZT191" s="190"/>
      <c r="ZU191" s="190"/>
      <c r="ZV191" s="190"/>
      <c r="ZW191" s="190"/>
      <c r="ZX191" s="190"/>
      <c r="ZY191" s="190"/>
      <c r="ZZ191" s="190"/>
      <c r="AAA191" s="190"/>
      <c r="AAB191" s="190"/>
      <c r="AAC191" s="190"/>
      <c r="AAD191" s="190"/>
      <c r="AAE191" s="190"/>
      <c r="AAF191" s="190"/>
      <c r="AAG191" s="190"/>
      <c r="AAH191" s="190"/>
      <c r="AAI191" s="190"/>
      <c r="AAJ191" s="190"/>
      <c r="AAK191" s="190"/>
      <c r="AAL191" s="190"/>
      <c r="AAM191" s="190"/>
      <c r="AAN191" s="190"/>
      <c r="AAO191" s="190"/>
      <c r="AAP191" s="190"/>
      <c r="AAQ191" s="190"/>
      <c r="AAR191" s="190"/>
      <c r="AAS191" s="190"/>
      <c r="AAT191" s="190"/>
      <c r="AAU191" s="190"/>
      <c r="AAV191" s="190"/>
      <c r="AAW191" s="190"/>
      <c r="AAX191" s="190"/>
      <c r="AAY191" s="190"/>
      <c r="AAZ191" s="190"/>
      <c r="ABA191" s="190"/>
      <c r="ABB191" s="190"/>
      <c r="ABC191" s="190"/>
      <c r="ABD191" s="190"/>
      <c r="ABE191" s="190"/>
      <c r="ABF191" s="190"/>
      <c r="ABG191" s="190"/>
      <c r="ABH191" s="190"/>
      <c r="ABI191" s="190"/>
      <c r="ABJ191" s="190"/>
      <c r="ABK191" s="190"/>
      <c r="ABL191" s="190"/>
      <c r="ABM191" s="190"/>
      <c r="ABN191" s="190"/>
      <c r="ABO191" s="190"/>
      <c r="ABP191" s="190"/>
      <c r="ABQ191" s="190"/>
      <c r="ABR191" s="190"/>
      <c r="ABS191" s="190"/>
      <c r="ABT191" s="190"/>
      <c r="ABU191" s="190"/>
      <c r="ABV191" s="190"/>
      <c r="ABW191" s="190"/>
      <c r="ABX191" s="190"/>
      <c r="ABY191" s="190"/>
      <c r="ABZ191" s="190"/>
      <c r="ACA191" s="190"/>
      <c r="ACB191" s="190"/>
      <c r="ACC191" s="190"/>
      <c r="ACD191" s="190"/>
      <c r="ACE191" s="190"/>
      <c r="ACF191" s="190"/>
      <c r="ACG191" s="190"/>
      <c r="ACH191" s="190"/>
      <c r="ACI191" s="190"/>
      <c r="ACJ191" s="190"/>
      <c r="ACK191" s="190"/>
      <c r="ACL191" s="190"/>
      <c r="ACM191" s="190"/>
      <c r="ACN191" s="190"/>
      <c r="ACO191" s="190"/>
      <c r="ACP191" s="190"/>
      <c r="ACQ191" s="190"/>
      <c r="ACR191" s="190"/>
      <c r="ACS191" s="190"/>
      <c r="ACT191" s="190"/>
      <c r="ACU191" s="190"/>
      <c r="ACV191" s="190"/>
      <c r="ACW191" s="190"/>
      <c r="ACX191" s="190"/>
      <c r="ACY191" s="190"/>
      <c r="ACZ191" s="190"/>
      <c r="ADA191" s="190"/>
      <c r="ADB191" s="190"/>
      <c r="ADC191" s="190"/>
      <c r="ADD191" s="190"/>
      <c r="ADE191" s="190"/>
      <c r="ADF191" s="190"/>
      <c r="ADG191" s="190"/>
      <c r="ADH191" s="190"/>
      <c r="ADI191" s="190"/>
      <c r="ADJ191" s="190"/>
      <c r="ADK191" s="190"/>
      <c r="ADL191" s="190"/>
      <c r="ADM191" s="190"/>
      <c r="ADN191" s="190"/>
      <c r="ADO191" s="190"/>
      <c r="ADP191" s="190"/>
      <c r="ADQ191" s="190"/>
      <c r="ADR191" s="190"/>
      <c r="ADS191" s="190"/>
      <c r="ADT191" s="190"/>
      <c r="ADU191" s="190"/>
      <c r="ADV191" s="190"/>
      <c r="ADW191" s="190"/>
      <c r="ADX191" s="190"/>
      <c r="ADY191" s="190"/>
      <c r="ADZ191" s="190"/>
      <c r="AEA191" s="190"/>
      <c r="AEB191" s="190"/>
      <c r="AEC191" s="190"/>
      <c r="AED191" s="190"/>
      <c r="AEE191" s="190"/>
      <c r="AEF191" s="190"/>
      <c r="AEG191" s="190"/>
      <c r="AEH191" s="190"/>
      <c r="AEI191" s="190"/>
      <c r="AEJ191" s="190"/>
      <c r="AEK191" s="190"/>
      <c r="AEL191" s="190"/>
      <c r="AEM191" s="190"/>
      <c r="AEN191" s="190"/>
      <c r="AEO191" s="190"/>
      <c r="AEP191" s="190"/>
      <c r="AEQ191" s="190"/>
      <c r="AER191" s="190"/>
      <c r="AES191" s="190"/>
      <c r="AET191" s="190"/>
      <c r="AEU191" s="190"/>
      <c r="AEV191" s="190"/>
      <c r="AEW191" s="190"/>
      <c r="AEX191" s="190"/>
      <c r="AEY191" s="190"/>
      <c r="AEZ191" s="190"/>
      <c r="AFA191" s="190"/>
      <c r="AFB191" s="190"/>
      <c r="AFC191" s="190"/>
      <c r="AFD191" s="190"/>
      <c r="AFE191" s="190"/>
      <c r="AFF191" s="190"/>
      <c r="AFG191" s="190"/>
      <c r="AFH191" s="190"/>
      <c r="AFI191" s="190"/>
      <c r="AFJ191" s="190"/>
      <c r="AFK191" s="190"/>
      <c r="AFL191" s="190"/>
      <c r="AFM191" s="190"/>
      <c r="AFN191" s="190"/>
      <c r="AFO191" s="190"/>
      <c r="AFP191" s="190"/>
      <c r="AFQ191" s="190"/>
      <c r="AFR191" s="190"/>
      <c r="AFS191" s="190"/>
      <c r="AFT191" s="190"/>
      <c r="AFU191" s="190"/>
      <c r="AFV191" s="190"/>
      <c r="AFW191" s="190"/>
      <c r="AFX191" s="190"/>
      <c r="AFY191" s="190"/>
      <c r="AFZ191" s="190"/>
      <c r="AGA191" s="190"/>
      <c r="AGB191" s="190"/>
      <c r="AGC191" s="190"/>
      <c r="AGD191" s="190"/>
      <c r="AGE191" s="190"/>
      <c r="AGF191" s="190"/>
      <c r="AGG191" s="190"/>
      <c r="AGH191" s="190"/>
      <c r="AGI191" s="190"/>
      <c r="AGJ191" s="190"/>
      <c r="AGK191" s="190"/>
      <c r="AGL191" s="190"/>
      <c r="AGM191" s="190"/>
      <c r="AGN191" s="190"/>
      <c r="AGO191" s="190"/>
      <c r="AGP191" s="190"/>
      <c r="AGQ191" s="190"/>
      <c r="AGR191" s="190"/>
      <c r="AGS191" s="190"/>
      <c r="AGT191" s="190"/>
      <c r="AGU191" s="190"/>
      <c r="AGV191" s="190"/>
      <c r="AGW191" s="190"/>
      <c r="AGX191" s="190"/>
      <c r="AGY191" s="190"/>
      <c r="AGZ191" s="190"/>
      <c r="AHA191" s="190"/>
      <c r="AHB191" s="190"/>
      <c r="AHC191" s="190"/>
      <c r="AHD191" s="190"/>
      <c r="AHE191" s="190"/>
      <c r="AHF191" s="190"/>
      <c r="AHG191" s="190"/>
      <c r="AHH191" s="190"/>
      <c r="AHI191" s="190"/>
      <c r="AHJ191" s="190"/>
      <c r="AHK191" s="190"/>
      <c r="AHL191" s="190"/>
      <c r="AHM191" s="190"/>
      <c r="AHN191" s="190"/>
      <c r="AHO191" s="190"/>
      <c r="AHP191" s="190"/>
      <c r="AHQ191" s="190"/>
      <c r="AHR191" s="190"/>
      <c r="AHS191" s="190"/>
      <c r="AHT191" s="190"/>
      <c r="AHU191" s="190"/>
      <c r="AHV191" s="190"/>
      <c r="AHW191" s="190"/>
      <c r="AHX191" s="190"/>
      <c r="AHY191" s="190"/>
      <c r="AHZ191" s="190"/>
      <c r="AIA191" s="190"/>
      <c r="AIB191" s="190"/>
      <c r="AIC191" s="190"/>
      <c r="AID191" s="190"/>
      <c r="AIE191" s="190"/>
      <c r="AIF191" s="190"/>
      <c r="AIG191" s="190"/>
      <c r="AIH191" s="190"/>
      <c r="AII191" s="190"/>
      <c r="AIJ191" s="190"/>
      <c r="AIK191" s="190"/>
      <c r="AIL191" s="190"/>
      <c r="AIM191" s="190"/>
      <c r="AIN191" s="190"/>
      <c r="AIO191" s="190"/>
      <c r="AIP191" s="190"/>
      <c r="AIQ191" s="190"/>
      <c r="AIR191" s="190"/>
      <c r="AIS191" s="190"/>
      <c r="AIT191" s="190"/>
      <c r="AIU191" s="190"/>
      <c r="AIV191" s="190"/>
      <c r="AIW191" s="190"/>
      <c r="AIX191" s="190"/>
      <c r="AIY191" s="190"/>
      <c r="AIZ191" s="190"/>
      <c r="AJA191" s="190"/>
      <c r="AJB191" s="190"/>
      <c r="AJC191" s="190"/>
      <c r="AJD191" s="190"/>
      <c r="AJE191" s="190"/>
      <c r="AJF191" s="190"/>
      <c r="AJG191" s="190"/>
      <c r="AJH191" s="190"/>
      <c r="AJI191" s="190"/>
      <c r="AJJ191" s="190"/>
      <c r="AJK191" s="190"/>
      <c r="AJL191" s="190"/>
      <c r="AJM191" s="190"/>
      <c r="AJN191" s="190"/>
      <c r="AJO191" s="190"/>
      <c r="AJP191" s="190"/>
      <c r="AJQ191" s="190"/>
      <c r="AJR191" s="190"/>
      <c r="AJS191" s="190"/>
      <c r="AJT191" s="190"/>
      <c r="AJU191" s="190"/>
      <c r="AJV191" s="190"/>
      <c r="AJW191" s="190"/>
      <c r="AJX191" s="190"/>
      <c r="AJY191" s="190"/>
      <c r="AJZ191" s="190"/>
      <c r="AKA191" s="190"/>
      <c r="AKB191" s="190"/>
      <c r="AKC191" s="190"/>
      <c r="AKD191" s="190"/>
      <c r="AKE191" s="190"/>
      <c r="AKF191" s="190"/>
      <c r="AKG191" s="190"/>
      <c r="AKH191" s="190"/>
      <c r="AKI191" s="190"/>
      <c r="AKJ191" s="190"/>
      <c r="AKK191" s="190"/>
      <c r="AKL191" s="190"/>
      <c r="AKM191" s="190"/>
      <c r="AKN191" s="190"/>
      <c r="AKO191" s="190"/>
      <c r="AKP191" s="190"/>
      <c r="AKQ191" s="190"/>
      <c r="AKR191" s="190"/>
      <c r="AKS191" s="190"/>
      <c r="AKT191" s="190"/>
      <c r="AKU191" s="190"/>
      <c r="AKV191" s="190"/>
      <c r="AKW191" s="190"/>
      <c r="AKX191" s="190"/>
      <c r="AKY191" s="190"/>
      <c r="AKZ191" s="190"/>
      <c r="ALA191" s="190"/>
      <c r="ALB191" s="190"/>
      <c r="ALC191" s="190"/>
      <c r="ALD191" s="190"/>
      <c r="ALE191" s="190"/>
      <c r="ALF191" s="190"/>
      <c r="ALG191" s="190"/>
      <c r="ALH191" s="190"/>
      <c r="ALI191" s="190"/>
      <c r="ALJ191" s="190"/>
      <c r="ALK191" s="190"/>
      <c r="ALL191" s="190"/>
      <c r="ALM191" s="190"/>
      <c r="ALN191" s="190"/>
      <c r="ALO191" s="190"/>
      <c r="ALP191" s="190"/>
      <c r="ALQ191" s="190"/>
      <c r="ALR191" s="190"/>
      <c r="ALS191" s="190"/>
      <c r="ALT191" s="190"/>
      <c r="ALU191" s="190"/>
      <c r="ALV191" s="190"/>
      <c r="ALW191" s="190"/>
      <c r="ALX191" s="190"/>
      <c r="ALY191" s="190"/>
      <c r="ALZ191" s="190"/>
      <c r="AMA191" s="190"/>
      <c r="AMB191" s="190"/>
      <c r="AMC191" s="190"/>
      <c r="AMD191" s="190"/>
      <c r="AME191" s="190"/>
      <c r="AMF191" s="190"/>
      <c r="AMG191" s="190"/>
      <c r="AMH191" s="190"/>
      <c r="AMI191" s="190"/>
      <c r="AMJ191" s="190"/>
      <c r="AMK191" s="190"/>
      <c r="AML191" s="190"/>
      <c r="AMM191" s="190"/>
      <c r="AMN191" s="190"/>
      <c r="AMO191" s="190"/>
      <c r="AMP191" s="190"/>
      <c r="AMQ191" s="190"/>
      <c r="AMR191" s="190"/>
      <c r="AMS191" s="190"/>
      <c r="AMT191" s="190"/>
      <c r="AMU191" s="190"/>
      <c r="AMV191" s="190"/>
      <c r="AMW191" s="190"/>
      <c r="AMX191" s="190"/>
      <c r="AMY191" s="190"/>
      <c r="AMZ191" s="190"/>
      <c r="ANA191" s="190"/>
      <c r="ANB191" s="190"/>
      <c r="ANC191" s="190"/>
      <c r="AND191" s="190"/>
      <c r="ANE191" s="190"/>
      <c r="ANF191" s="190"/>
      <c r="ANG191" s="190"/>
      <c r="ANH191" s="190"/>
      <c r="ANI191" s="190"/>
      <c r="ANJ191" s="190"/>
      <c r="ANK191" s="190"/>
      <c r="ANL191" s="190"/>
      <c r="ANM191" s="190"/>
      <c r="ANN191" s="190"/>
      <c r="ANO191" s="190"/>
      <c r="ANP191" s="190"/>
      <c r="ANQ191" s="190"/>
      <c r="ANR191" s="190"/>
      <c r="ANS191" s="190"/>
      <c r="ANT191" s="190"/>
      <c r="ANU191" s="190"/>
      <c r="ANV191" s="190"/>
      <c r="ANW191" s="190"/>
      <c r="ANX191" s="190"/>
      <c r="ANY191" s="190"/>
      <c r="ANZ191" s="190"/>
      <c r="AOA191" s="190"/>
      <c r="AOB191" s="190"/>
      <c r="AOC191" s="190"/>
      <c r="AOD191" s="190"/>
      <c r="AOE191" s="190"/>
      <c r="AOF191" s="190"/>
      <c r="AOG191" s="190"/>
      <c r="AOH191" s="190"/>
      <c r="AOI191" s="190"/>
      <c r="AOJ191" s="190"/>
      <c r="AOK191" s="190"/>
      <c r="AOL191" s="190"/>
      <c r="AOM191" s="190"/>
      <c r="AON191" s="190"/>
      <c r="AOO191" s="190"/>
      <c r="AOP191" s="190"/>
      <c r="AOQ191" s="190"/>
      <c r="AOR191" s="190"/>
      <c r="AOS191" s="190"/>
      <c r="AOT191" s="190"/>
      <c r="AOU191" s="190"/>
      <c r="AOV191" s="190"/>
      <c r="AOW191" s="190"/>
      <c r="AOX191" s="190"/>
      <c r="AOY191" s="190"/>
      <c r="AOZ191" s="190"/>
      <c r="APA191" s="190"/>
      <c r="APB191" s="190"/>
      <c r="APC191" s="190"/>
      <c r="APD191" s="190"/>
      <c r="APE191" s="190"/>
      <c r="APF191" s="190"/>
      <c r="APG191" s="190"/>
      <c r="APH191" s="190"/>
      <c r="API191" s="190"/>
      <c r="APJ191" s="190"/>
      <c r="APK191" s="190"/>
      <c r="APL191" s="190"/>
      <c r="APM191" s="190"/>
      <c r="APN191" s="190"/>
      <c r="APO191" s="190"/>
      <c r="APP191" s="190"/>
      <c r="APQ191" s="190"/>
      <c r="APR191" s="190"/>
      <c r="APS191" s="190"/>
      <c r="APT191" s="190"/>
      <c r="APU191" s="190"/>
      <c r="APV191" s="190"/>
      <c r="APW191" s="190"/>
      <c r="APX191" s="190"/>
      <c r="APY191" s="190"/>
      <c r="APZ191" s="190"/>
      <c r="AQA191" s="190"/>
      <c r="AQB191" s="190"/>
      <c r="AQC191" s="190"/>
      <c r="AQD191" s="190"/>
      <c r="AQE191" s="190"/>
      <c r="AQF191" s="190"/>
      <c r="AQG191" s="190"/>
      <c r="AQH191" s="190"/>
      <c r="AQI191" s="190"/>
      <c r="AQJ191" s="190"/>
      <c r="AQK191" s="190"/>
      <c r="AQL191" s="190"/>
      <c r="AQM191" s="190"/>
      <c r="AQN191" s="190"/>
      <c r="AQO191" s="190"/>
      <c r="AQP191" s="190"/>
      <c r="AQQ191" s="190"/>
      <c r="AQR191" s="190"/>
      <c r="AQS191" s="190"/>
      <c r="AQT191" s="190"/>
      <c r="AQU191" s="190"/>
      <c r="AQV191" s="190"/>
      <c r="AQW191" s="190"/>
      <c r="AQX191" s="190"/>
      <c r="AQY191" s="190"/>
      <c r="AQZ191" s="190"/>
      <c r="ARA191" s="190"/>
      <c r="ARB191" s="190"/>
      <c r="ARC191" s="190"/>
      <c r="ARD191" s="190"/>
      <c r="ARE191" s="190"/>
      <c r="ARF191" s="190"/>
      <c r="ARG191" s="190"/>
      <c r="ARH191" s="190"/>
      <c r="ARI191" s="190"/>
      <c r="ARJ191" s="190"/>
      <c r="ARK191" s="190"/>
      <c r="ARL191" s="190"/>
      <c r="ARM191" s="190"/>
      <c r="ARN191" s="190"/>
      <c r="ARO191" s="190"/>
      <c r="ARP191" s="190"/>
      <c r="ARQ191" s="190"/>
      <c r="ARR191" s="190"/>
      <c r="ARS191" s="190"/>
      <c r="ART191" s="190"/>
      <c r="ARU191" s="190"/>
      <c r="ARV191" s="190"/>
      <c r="ARW191" s="190"/>
      <c r="ARX191" s="190"/>
      <c r="ARY191" s="190"/>
      <c r="ARZ191" s="190"/>
      <c r="ASA191" s="190"/>
      <c r="ASB191" s="190"/>
      <c r="ASC191" s="190"/>
      <c r="ASD191" s="190"/>
      <c r="ASE191" s="190"/>
      <c r="ASF191" s="190"/>
      <c r="ASG191" s="190"/>
      <c r="ASH191" s="190"/>
      <c r="ASI191" s="190"/>
      <c r="ASJ191" s="190"/>
      <c r="ASK191" s="190"/>
      <c r="ASL191" s="190"/>
      <c r="ASM191" s="190"/>
      <c r="ASN191" s="190"/>
      <c r="ASO191" s="190"/>
      <c r="ASP191" s="190"/>
      <c r="ASQ191" s="190"/>
      <c r="ASR191" s="190"/>
      <c r="ASS191" s="190"/>
      <c r="AST191" s="190"/>
      <c r="ASU191" s="190"/>
      <c r="ASV191" s="190"/>
      <c r="ASW191" s="190"/>
      <c r="ASX191" s="190"/>
      <c r="ASY191" s="190"/>
      <c r="ASZ191" s="190"/>
      <c r="ATA191" s="190"/>
      <c r="ATB191" s="190"/>
      <c r="ATC191" s="190"/>
      <c r="ATD191" s="190"/>
      <c r="ATE191" s="190"/>
      <c r="ATF191" s="190"/>
      <c r="ATG191" s="190"/>
      <c r="ATH191" s="190"/>
      <c r="ATI191" s="190"/>
      <c r="ATJ191" s="190"/>
      <c r="ATK191" s="190"/>
      <c r="ATL191" s="190"/>
      <c r="ATM191" s="190"/>
      <c r="ATN191" s="190"/>
      <c r="ATO191" s="190"/>
      <c r="ATP191" s="190"/>
      <c r="ATQ191" s="190"/>
      <c r="ATR191" s="190"/>
      <c r="ATS191" s="190"/>
      <c r="ATT191" s="190"/>
      <c r="ATU191" s="190"/>
      <c r="ATV191" s="190"/>
      <c r="ATW191" s="190"/>
      <c r="ATX191" s="190"/>
      <c r="ATY191" s="190"/>
      <c r="ATZ191" s="190"/>
      <c r="AUA191" s="190"/>
      <c r="AUB191" s="190"/>
      <c r="AUC191" s="190"/>
      <c r="AUD191" s="190"/>
      <c r="AUE191" s="190"/>
      <c r="AUF191" s="190"/>
      <c r="AUG191" s="190"/>
      <c r="AUH191" s="190"/>
      <c r="AUI191" s="190"/>
      <c r="AUJ191" s="190"/>
      <c r="AUK191" s="190"/>
      <c r="AUL191" s="190"/>
      <c r="AUM191" s="190"/>
      <c r="AUN191" s="190"/>
      <c r="AUO191" s="190"/>
      <c r="AUP191" s="190"/>
      <c r="AUQ191" s="190"/>
      <c r="AUR191" s="190"/>
      <c r="AUS191" s="190"/>
      <c r="AUT191" s="190"/>
      <c r="AUU191" s="190"/>
      <c r="AUV191" s="190"/>
      <c r="AUW191" s="190"/>
      <c r="AUX191" s="190"/>
      <c r="AUY191" s="190"/>
      <c r="AUZ191" s="190"/>
      <c r="AVA191" s="190"/>
      <c r="AVB191" s="190"/>
      <c r="AVC191" s="190"/>
      <c r="AVD191" s="190"/>
      <c r="AVE191" s="190"/>
      <c r="AVF191" s="190"/>
      <c r="AVG191" s="190"/>
      <c r="AVH191" s="190"/>
      <c r="AVI191" s="190"/>
      <c r="AVJ191" s="190"/>
      <c r="AVK191" s="190"/>
      <c r="AVL191" s="190"/>
      <c r="AVM191" s="190"/>
      <c r="AVN191" s="190"/>
      <c r="AVO191" s="190"/>
      <c r="AVP191" s="190"/>
      <c r="AVQ191" s="190"/>
      <c r="AVR191" s="190"/>
      <c r="AVS191" s="190"/>
      <c r="AVT191" s="190"/>
      <c r="AVU191" s="190"/>
      <c r="AVV191" s="190"/>
      <c r="AVW191" s="190"/>
      <c r="AVX191" s="190"/>
      <c r="AVY191" s="190"/>
      <c r="AVZ191" s="190"/>
      <c r="AWA191" s="190"/>
      <c r="AWB191" s="190"/>
      <c r="AWC191" s="190"/>
      <c r="AWD191" s="190"/>
      <c r="AWE191" s="190"/>
      <c r="AWF191" s="190"/>
      <c r="AWG191" s="190"/>
      <c r="AWH191" s="190"/>
      <c r="AWI191" s="190"/>
      <c r="AWJ191" s="190"/>
      <c r="AWK191" s="190"/>
      <c r="AWL191" s="190"/>
      <c r="AWM191" s="190"/>
      <c r="AWN191" s="190"/>
      <c r="AWO191" s="190"/>
      <c r="AWP191" s="190"/>
      <c r="AWQ191" s="190"/>
      <c r="AWR191" s="190"/>
      <c r="AWS191" s="190"/>
      <c r="AWT191" s="190"/>
      <c r="AWU191" s="190"/>
      <c r="AWV191" s="190"/>
      <c r="AWW191" s="190"/>
      <c r="AWX191" s="190"/>
      <c r="AWY191" s="190"/>
      <c r="AWZ191" s="190"/>
      <c r="AXA191" s="190"/>
      <c r="AXB191" s="190"/>
      <c r="AXC191" s="190"/>
      <c r="AXD191" s="190"/>
      <c r="AXE191" s="190"/>
      <c r="AXF191" s="190"/>
      <c r="AXG191" s="190"/>
      <c r="AXH191" s="190"/>
      <c r="AXI191" s="190"/>
      <c r="AXJ191" s="190"/>
      <c r="AXK191" s="190"/>
      <c r="AXL191" s="190"/>
      <c r="AXM191" s="190"/>
      <c r="AXN191" s="190"/>
      <c r="AXO191" s="190"/>
      <c r="AXP191" s="190"/>
      <c r="AXQ191" s="190"/>
      <c r="AXR191" s="190"/>
      <c r="AXS191" s="190"/>
      <c r="AXT191" s="190"/>
      <c r="AXU191" s="190"/>
      <c r="AXV191" s="190"/>
      <c r="AXW191" s="190"/>
      <c r="AXX191" s="190"/>
      <c r="AXY191" s="190"/>
      <c r="AXZ191" s="190"/>
      <c r="AYA191" s="190"/>
      <c r="AYB191" s="190"/>
      <c r="AYC191" s="190"/>
      <c r="AYD191" s="190"/>
      <c r="AYE191" s="190"/>
      <c r="AYF191" s="190"/>
      <c r="AYG191" s="190"/>
      <c r="AYH191" s="190"/>
      <c r="AYI191" s="190"/>
      <c r="AYJ191" s="190"/>
      <c r="AYK191" s="190"/>
      <c r="AYL191" s="190"/>
      <c r="AYM191" s="190"/>
      <c r="AYN191" s="190"/>
      <c r="AYO191" s="190"/>
      <c r="AYP191" s="190"/>
      <c r="AYQ191" s="190"/>
      <c r="AYR191" s="190"/>
      <c r="AYS191" s="190"/>
      <c r="AYT191" s="190"/>
      <c r="AYU191" s="190"/>
      <c r="AYV191" s="190"/>
      <c r="AYW191" s="190"/>
      <c r="AYX191" s="190"/>
      <c r="AYY191" s="190"/>
      <c r="AYZ191" s="190"/>
      <c r="AZA191" s="190"/>
      <c r="AZB191" s="190"/>
      <c r="AZC191" s="190"/>
      <c r="AZD191" s="190"/>
      <c r="AZE191" s="190"/>
      <c r="AZF191" s="190"/>
      <c r="AZG191" s="190"/>
      <c r="AZH191" s="190"/>
      <c r="AZI191" s="190"/>
      <c r="AZJ191" s="190"/>
      <c r="AZK191" s="190"/>
      <c r="AZL191" s="190"/>
      <c r="AZM191" s="190"/>
      <c r="AZN191" s="190"/>
      <c r="AZO191" s="190"/>
      <c r="AZP191" s="190"/>
      <c r="AZQ191" s="190"/>
      <c r="AZR191" s="190"/>
      <c r="AZS191" s="190"/>
      <c r="AZT191" s="190"/>
      <c r="AZU191" s="190"/>
      <c r="AZV191" s="190"/>
      <c r="AZW191" s="190"/>
      <c r="AZX191" s="190"/>
      <c r="AZY191" s="190"/>
      <c r="AZZ191" s="190"/>
      <c r="BAA191" s="190"/>
      <c r="BAB191" s="190"/>
      <c r="BAC191" s="190"/>
      <c r="BAD191" s="190"/>
      <c r="BAE191" s="190"/>
      <c r="BAF191" s="190"/>
      <c r="BAG191" s="190"/>
      <c r="BAH191" s="190"/>
      <c r="BAI191" s="190"/>
      <c r="BAJ191" s="190"/>
      <c r="BAK191" s="190"/>
      <c r="BAL191" s="190"/>
      <c r="BAM191" s="190"/>
      <c r="BAN191" s="190"/>
      <c r="BAO191" s="190"/>
      <c r="BAP191" s="190"/>
      <c r="BAQ191" s="190"/>
      <c r="BAR191" s="190"/>
      <c r="BAS191" s="190"/>
      <c r="BAT191" s="190"/>
      <c r="BAU191" s="190"/>
      <c r="BAV191" s="190"/>
      <c r="BAW191" s="190"/>
      <c r="BAX191" s="190"/>
      <c r="BAY191" s="190"/>
      <c r="BAZ191" s="190"/>
      <c r="BBA191" s="190"/>
      <c r="BBB191" s="190"/>
      <c r="BBC191" s="190"/>
      <c r="BBD191" s="190"/>
      <c r="BBE191" s="190"/>
      <c r="BBF191" s="190"/>
      <c r="BBG191" s="190"/>
      <c r="BBH191" s="190"/>
      <c r="BBI191" s="190"/>
      <c r="BBJ191" s="190"/>
      <c r="BBK191" s="190"/>
      <c r="BBL191" s="190"/>
      <c r="BBM191" s="190"/>
      <c r="BBN191" s="190"/>
      <c r="BBO191" s="190"/>
      <c r="BBP191" s="190"/>
      <c r="BBQ191" s="190"/>
      <c r="BBR191" s="190"/>
      <c r="BBS191" s="190"/>
      <c r="BBT191" s="190"/>
      <c r="BBU191" s="190"/>
      <c r="BBV191" s="190"/>
      <c r="BBW191" s="190"/>
      <c r="BBX191" s="190"/>
      <c r="BBY191" s="190"/>
      <c r="BBZ191" s="190"/>
      <c r="BCA191" s="190"/>
      <c r="BCB191" s="190"/>
      <c r="BCC191" s="190"/>
      <c r="BCD191" s="190"/>
      <c r="BCE191" s="190"/>
      <c r="BCF191" s="190"/>
      <c r="BCG191" s="190"/>
      <c r="BCH191" s="190"/>
      <c r="BCI191" s="190"/>
      <c r="BCJ191" s="190"/>
      <c r="BCK191" s="190"/>
      <c r="BCL191" s="190"/>
      <c r="BCM191" s="190"/>
      <c r="BCN191" s="190"/>
      <c r="BCO191" s="190"/>
      <c r="BCP191" s="190"/>
      <c r="BCQ191" s="190"/>
      <c r="BCR191" s="190"/>
      <c r="BCS191" s="190"/>
      <c r="BCT191" s="190"/>
      <c r="BCU191" s="190"/>
      <c r="BCV191" s="190"/>
      <c r="BCW191" s="190"/>
      <c r="BCX191" s="190"/>
      <c r="BCY191" s="190"/>
      <c r="BCZ191" s="190"/>
      <c r="BDA191" s="190"/>
      <c r="BDB191" s="190"/>
      <c r="BDC191" s="190"/>
      <c r="BDD191" s="190"/>
      <c r="BDE191" s="190"/>
      <c r="BDF191" s="190"/>
      <c r="BDG191" s="190"/>
      <c r="BDH191" s="190"/>
      <c r="BDI191" s="190"/>
      <c r="BDJ191" s="190"/>
      <c r="BDK191" s="190"/>
      <c r="BDL191" s="190"/>
      <c r="BDM191" s="190"/>
      <c r="BDN191" s="190"/>
      <c r="BDO191" s="190"/>
      <c r="BDP191" s="190"/>
      <c r="BDQ191" s="190"/>
      <c r="BDR191" s="190"/>
      <c r="BDS191" s="190"/>
      <c r="BDT191" s="190"/>
      <c r="BDU191" s="190"/>
      <c r="BDV191" s="190"/>
      <c r="BDW191" s="190"/>
      <c r="BDX191" s="190"/>
      <c r="BDY191" s="190"/>
      <c r="BDZ191" s="190"/>
      <c r="BEA191" s="190"/>
      <c r="BEB191" s="190"/>
      <c r="BEC191" s="190"/>
      <c r="BED191" s="190"/>
      <c r="BEE191" s="190"/>
      <c r="BEF191" s="190"/>
      <c r="BEG191" s="190"/>
      <c r="BEH191" s="190"/>
      <c r="BEI191" s="190"/>
      <c r="BEJ191" s="190"/>
      <c r="BEK191" s="190"/>
      <c r="BEL191" s="190"/>
      <c r="BEM191" s="190"/>
      <c r="BEN191" s="190"/>
      <c r="BEO191" s="190"/>
      <c r="BEP191" s="190"/>
      <c r="BEQ191" s="190"/>
      <c r="BER191" s="190"/>
      <c r="BES191" s="190"/>
      <c r="BET191" s="190"/>
      <c r="BEU191" s="190"/>
      <c r="BEV191" s="190"/>
      <c r="BEW191" s="190"/>
      <c r="BEX191" s="190"/>
      <c r="BEY191" s="190"/>
      <c r="BEZ191" s="190"/>
      <c r="BFA191" s="190"/>
      <c r="BFB191" s="190"/>
      <c r="BFC191" s="190"/>
      <c r="BFD191" s="190"/>
      <c r="BFE191" s="190"/>
      <c r="BFF191" s="190"/>
      <c r="BFG191" s="190"/>
      <c r="BFH191" s="190"/>
      <c r="BFI191" s="190"/>
      <c r="BFJ191" s="190"/>
      <c r="BFK191" s="190"/>
      <c r="BFL191" s="190"/>
      <c r="BFM191" s="190"/>
      <c r="BFN191" s="190"/>
      <c r="BFO191" s="190"/>
      <c r="BFP191" s="190"/>
      <c r="BFQ191" s="190"/>
      <c r="BFR191" s="190"/>
      <c r="BFS191" s="190"/>
      <c r="BFT191" s="190"/>
      <c r="BFU191" s="190"/>
      <c r="BFV191" s="190"/>
      <c r="BFW191" s="190"/>
      <c r="BFX191" s="190"/>
      <c r="BFY191" s="190"/>
      <c r="BFZ191" s="190"/>
      <c r="BGA191" s="190"/>
      <c r="BGB191" s="190"/>
      <c r="BGC191" s="190"/>
      <c r="BGD191" s="190"/>
      <c r="BGE191" s="190"/>
      <c r="BGF191" s="190"/>
      <c r="BGG191" s="190"/>
      <c r="BGH191" s="190"/>
      <c r="BGI191" s="190"/>
      <c r="BGJ191" s="190"/>
      <c r="BGK191" s="190"/>
      <c r="BGL191" s="190"/>
      <c r="BGM191" s="190"/>
      <c r="BGN191" s="190"/>
      <c r="BGO191" s="190"/>
      <c r="BGP191" s="190"/>
      <c r="BGQ191" s="190"/>
      <c r="BGR191" s="190"/>
      <c r="BGS191" s="190"/>
      <c r="BGT191" s="190"/>
      <c r="BGU191" s="190"/>
      <c r="BGV191" s="190"/>
      <c r="BGW191" s="190"/>
      <c r="BGX191" s="190"/>
      <c r="BGY191" s="190"/>
      <c r="BGZ191" s="190"/>
      <c r="BHA191" s="190"/>
      <c r="BHB191" s="190"/>
      <c r="BHC191" s="190"/>
      <c r="BHD191" s="190"/>
      <c r="BHE191" s="190"/>
      <c r="BHF191" s="190"/>
      <c r="BHG191" s="190"/>
      <c r="BHH191" s="190"/>
      <c r="BHI191" s="190"/>
      <c r="BHJ191" s="190"/>
      <c r="BHK191" s="190"/>
      <c r="BHL191" s="190"/>
      <c r="BHM191" s="190"/>
      <c r="BHN191" s="190"/>
      <c r="BHO191" s="190"/>
      <c r="BHP191" s="190"/>
      <c r="BHQ191" s="190"/>
      <c r="BHR191" s="190"/>
      <c r="BHS191" s="190"/>
      <c r="BHT191" s="190"/>
      <c r="BHU191" s="190"/>
      <c r="BHV191" s="190"/>
      <c r="BHW191" s="190"/>
      <c r="BHX191" s="190"/>
      <c r="BHY191" s="190"/>
      <c r="BHZ191" s="190"/>
      <c r="BIA191" s="190"/>
      <c r="BIB191" s="190"/>
      <c r="BIC191" s="190"/>
      <c r="BID191" s="190"/>
      <c r="BIE191" s="190"/>
      <c r="BIF191" s="190"/>
      <c r="BIG191" s="190"/>
      <c r="BIH191" s="190"/>
      <c r="BII191" s="190"/>
      <c r="BIJ191" s="190"/>
      <c r="BIK191" s="190"/>
      <c r="BIL191" s="190"/>
      <c r="BIM191" s="190"/>
      <c r="BIN191" s="190"/>
      <c r="BIO191" s="190"/>
      <c r="BIP191" s="190"/>
      <c r="BIQ191" s="190"/>
      <c r="BIR191" s="190"/>
      <c r="BIS191" s="190"/>
      <c r="BIT191" s="190"/>
      <c r="BIU191" s="190"/>
      <c r="BIV191" s="190"/>
      <c r="BIW191" s="190"/>
      <c r="BIX191" s="190"/>
      <c r="BIY191" s="190"/>
      <c r="BIZ191" s="190"/>
      <c r="BJA191" s="190"/>
      <c r="BJB191" s="190"/>
      <c r="BJC191" s="190"/>
      <c r="BJD191" s="190"/>
      <c r="BJE191" s="190"/>
      <c r="BJF191" s="190"/>
      <c r="BJG191" s="190"/>
      <c r="BJH191" s="190"/>
      <c r="BJI191" s="190"/>
      <c r="BJJ191" s="190"/>
      <c r="BJK191" s="190"/>
      <c r="BJL191" s="190"/>
      <c r="BJM191" s="190"/>
      <c r="BJN191" s="190"/>
      <c r="BJO191" s="190"/>
      <c r="BJP191" s="190"/>
      <c r="BJQ191" s="190"/>
      <c r="BJR191" s="190"/>
      <c r="BJS191" s="190"/>
      <c r="BJT191" s="190"/>
      <c r="BJU191" s="190"/>
      <c r="BJV191" s="190"/>
      <c r="BJW191" s="190"/>
      <c r="BJX191" s="190"/>
      <c r="BJY191" s="190"/>
      <c r="BJZ191" s="190"/>
      <c r="BKA191" s="190"/>
      <c r="BKB191" s="190"/>
      <c r="BKC191" s="190"/>
      <c r="BKD191" s="190"/>
      <c r="BKE191" s="190"/>
      <c r="BKF191" s="190"/>
      <c r="BKG191" s="190"/>
      <c r="BKH191" s="190"/>
      <c r="BKI191" s="190"/>
      <c r="BKJ191" s="190"/>
      <c r="BKK191" s="190"/>
      <c r="BKL191" s="190"/>
      <c r="BKM191" s="190"/>
      <c r="BKN191" s="190"/>
      <c r="BKO191" s="190"/>
      <c r="BKP191" s="190"/>
      <c r="BKQ191" s="190"/>
      <c r="BKR191" s="190"/>
      <c r="BKS191" s="190"/>
      <c r="BKT191" s="190"/>
      <c r="BKU191" s="190"/>
      <c r="BKV191" s="190"/>
      <c r="BKW191" s="190"/>
      <c r="BKX191" s="190"/>
      <c r="BKY191" s="190"/>
      <c r="BKZ191" s="190"/>
      <c r="BLA191" s="190"/>
      <c r="BLB191" s="190"/>
      <c r="BLC191" s="190"/>
      <c r="BLD191" s="190"/>
      <c r="BLE191" s="190"/>
      <c r="BLF191" s="190"/>
      <c r="BLG191" s="190"/>
      <c r="BLH191" s="190"/>
      <c r="BLI191" s="190"/>
      <c r="BLJ191" s="190"/>
      <c r="BLK191" s="190"/>
      <c r="BLL191" s="190"/>
      <c r="BLM191" s="190"/>
      <c r="BLN191" s="190"/>
      <c r="BLO191" s="190"/>
      <c r="BLP191" s="190"/>
      <c r="BLQ191" s="190"/>
      <c r="BLR191" s="190"/>
      <c r="BLS191" s="190"/>
      <c r="BLT191" s="190"/>
      <c r="BLU191" s="190"/>
      <c r="BLV191" s="190"/>
      <c r="BLW191" s="190"/>
      <c r="BLX191" s="190"/>
      <c r="BLY191" s="190"/>
      <c r="BLZ191" s="190"/>
      <c r="BMA191" s="190"/>
      <c r="BMB191" s="190"/>
      <c r="BMC191" s="190"/>
      <c r="BMD191" s="190"/>
      <c r="BME191" s="190"/>
      <c r="BMF191" s="190"/>
      <c r="BMG191" s="190"/>
      <c r="BMH191" s="190"/>
      <c r="BMI191" s="190"/>
      <c r="BMJ191" s="190"/>
      <c r="BMK191" s="190"/>
      <c r="BML191" s="190"/>
      <c r="BMM191" s="190"/>
      <c r="BMN191" s="190"/>
      <c r="BMO191" s="190"/>
      <c r="BMP191" s="190"/>
      <c r="BMQ191" s="190"/>
      <c r="BMR191" s="190"/>
      <c r="BMS191" s="190"/>
      <c r="BMT191" s="190"/>
      <c r="BMU191" s="190"/>
      <c r="BMV191" s="190"/>
      <c r="BMW191" s="190"/>
      <c r="BMX191" s="190"/>
      <c r="BMY191" s="190"/>
      <c r="BMZ191" s="190"/>
      <c r="BNA191" s="190"/>
      <c r="BNB191" s="190"/>
      <c r="BNC191" s="190"/>
      <c r="BND191" s="190"/>
      <c r="BNE191" s="190"/>
      <c r="BNF191" s="190"/>
      <c r="BNG191" s="190"/>
      <c r="BNH191" s="190"/>
      <c r="BNI191" s="190"/>
      <c r="BNJ191" s="190"/>
      <c r="BNK191" s="190"/>
      <c r="BNL191" s="190"/>
      <c r="BNM191" s="190"/>
      <c r="BNN191" s="190"/>
      <c r="BNO191" s="190"/>
      <c r="BNP191" s="190"/>
      <c r="BNQ191" s="190"/>
      <c r="BNR191" s="190"/>
      <c r="BNS191" s="190"/>
      <c r="BNT191" s="190"/>
      <c r="BNU191" s="190"/>
      <c r="BNV191" s="190"/>
      <c r="BNW191" s="190"/>
      <c r="BNX191" s="190"/>
      <c r="BNY191" s="190"/>
      <c r="BNZ191" s="190"/>
      <c r="BOA191" s="190"/>
      <c r="BOB191" s="190"/>
      <c r="BOC191" s="190"/>
      <c r="BOD191" s="190"/>
      <c r="BOE191" s="190"/>
      <c r="BOF191" s="190"/>
      <c r="BOG191" s="190"/>
      <c r="BOH191" s="190"/>
      <c r="BOI191" s="190"/>
      <c r="BOJ191" s="190"/>
      <c r="BOK191" s="190"/>
      <c r="BOL191" s="190"/>
      <c r="BOM191" s="190"/>
      <c r="BON191" s="190"/>
      <c r="BOO191" s="190"/>
      <c r="BOP191" s="190"/>
      <c r="BOQ191" s="190"/>
      <c r="BOR191" s="190"/>
      <c r="BOS191" s="190"/>
      <c r="BOT191" s="190"/>
      <c r="BOU191" s="190"/>
      <c r="BOV191" s="190"/>
      <c r="BOW191" s="190"/>
      <c r="BOX191" s="190"/>
      <c r="BOY191" s="190"/>
      <c r="BOZ191" s="190"/>
      <c r="BPA191" s="190"/>
      <c r="BPB191" s="190"/>
      <c r="BPC191" s="190"/>
      <c r="BPD191" s="190"/>
      <c r="BPE191" s="190"/>
      <c r="BPF191" s="190"/>
      <c r="BPG191" s="190"/>
      <c r="BPH191" s="190"/>
      <c r="BPI191" s="190"/>
      <c r="BPJ191" s="190"/>
      <c r="BPK191" s="190"/>
      <c r="BPL191" s="190"/>
      <c r="BPM191" s="190"/>
      <c r="BPN191" s="190"/>
      <c r="BPO191" s="190"/>
      <c r="BPP191" s="190"/>
      <c r="BPQ191" s="190"/>
      <c r="BPR191" s="190"/>
      <c r="BPS191" s="190"/>
      <c r="BPT191" s="190"/>
      <c r="BPU191" s="190"/>
      <c r="BPV191" s="190"/>
      <c r="BPW191" s="190"/>
      <c r="BPX191" s="190"/>
      <c r="BPY191" s="190"/>
      <c r="BPZ191" s="190"/>
      <c r="BQA191" s="190"/>
      <c r="BQB191" s="190"/>
      <c r="BQC191" s="190"/>
      <c r="BQD191" s="190"/>
      <c r="BQE191" s="190"/>
      <c r="BQF191" s="190"/>
      <c r="BQG191" s="190"/>
      <c r="BQH191" s="190"/>
      <c r="BQI191" s="190"/>
      <c r="BQJ191" s="190"/>
      <c r="BQK191" s="190"/>
      <c r="BQL191" s="190"/>
      <c r="BQM191" s="190"/>
      <c r="BQN191" s="190"/>
      <c r="BQO191" s="190"/>
      <c r="BQP191" s="190"/>
      <c r="BQQ191" s="190"/>
      <c r="BQR191" s="190"/>
      <c r="BQS191" s="190"/>
      <c r="BQT191" s="190"/>
      <c r="BQU191" s="190"/>
      <c r="BQV191" s="190"/>
      <c r="BQW191" s="190"/>
      <c r="BQX191" s="190"/>
      <c r="BQY191" s="190"/>
      <c r="BQZ191" s="190"/>
      <c r="BRA191" s="190"/>
      <c r="BRB191" s="190"/>
      <c r="BRC191" s="190"/>
      <c r="BRD191" s="190"/>
      <c r="BRE191" s="190"/>
      <c r="BRF191" s="190"/>
      <c r="BRG191" s="190"/>
      <c r="BRH191" s="190"/>
      <c r="BRI191" s="190"/>
      <c r="BRJ191" s="190"/>
      <c r="BRK191" s="190"/>
      <c r="BRL191" s="190"/>
      <c r="BRM191" s="190"/>
      <c r="BRN191" s="190"/>
      <c r="BRO191" s="190"/>
      <c r="BRP191" s="190"/>
      <c r="BRQ191" s="190"/>
      <c r="BRR191" s="190"/>
      <c r="BRS191" s="190"/>
      <c r="BRT191" s="190"/>
      <c r="BRU191" s="190"/>
      <c r="BRV191" s="190"/>
      <c r="BRW191" s="190"/>
      <c r="BRX191" s="190"/>
      <c r="BRY191" s="190"/>
      <c r="BRZ191" s="190"/>
      <c r="BSA191" s="190"/>
      <c r="BSB191" s="190"/>
      <c r="BSC191" s="190"/>
      <c r="BSD191" s="190"/>
      <c r="BSE191" s="190"/>
      <c r="BSF191" s="190"/>
      <c r="BSG191" s="190"/>
      <c r="BSH191" s="190"/>
      <c r="BSI191" s="190"/>
      <c r="BSJ191" s="190"/>
      <c r="BSK191" s="190"/>
      <c r="BSL191" s="190"/>
      <c r="BSM191" s="190"/>
      <c r="BSN191" s="190"/>
      <c r="BSO191" s="190"/>
      <c r="BSP191" s="190"/>
      <c r="BSQ191" s="190"/>
      <c r="BSR191" s="190"/>
      <c r="BSS191" s="190"/>
      <c r="BST191" s="190"/>
      <c r="BSU191" s="190"/>
      <c r="BSV191" s="190"/>
      <c r="BSW191" s="190"/>
      <c r="BSX191" s="190"/>
      <c r="BSY191" s="190"/>
      <c r="BSZ191" s="190"/>
      <c r="BTA191" s="190"/>
      <c r="BTB191" s="190"/>
      <c r="BTC191" s="190"/>
      <c r="BTD191" s="190"/>
      <c r="BTE191" s="190"/>
      <c r="BTF191" s="190"/>
      <c r="BTG191" s="190"/>
      <c r="BTH191" s="190"/>
      <c r="BTI191" s="190"/>
      <c r="BTJ191" s="190"/>
      <c r="BTK191" s="190"/>
      <c r="BTL191" s="190"/>
      <c r="BTM191" s="190"/>
      <c r="BTN191" s="190"/>
      <c r="BTO191" s="190"/>
      <c r="BTP191" s="190"/>
      <c r="BTQ191" s="190"/>
      <c r="BTR191" s="190"/>
      <c r="BTS191" s="190"/>
      <c r="BTT191" s="190"/>
      <c r="BTU191" s="190"/>
      <c r="BTV191" s="190"/>
      <c r="BTW191" s="190"/>
      <c r="BTX191" s="190"/>
      <c r="BTY191" s="190"/>
      <c r="BTZ191" s="190"/>
      <c r="BUA191" s="190"/>
      <c r="BUB191" s="190"/>
      <c r="BUC191" s="190"/>
      <c r="BUD191" s="190"/>
      <c r="BUE191" s="190"/>
      <c r="BUF191" s="190"/>
      <c r="BUG191" s="190"/>
      <c r="BUH191" s="190"/>
      <c r="BUI191" s="190"/>
      <c r="BUJ191" s="190"/>
      <c r="BUK191" s="190"/>
      <c r="BUL191" s="190"/>
      <c r="BUM191" s="190"/>
      <c r="BUN191" s="190"/>
      <c r="BUO191" s="190"/>
      <c r="BUP191" s="190"/>
      <c r="BUQ191" s="190"/>
      <c r="BUR191" s="190"/>
      <c r="BUS191" s="190"/>
      <c r="BUT191" s="190"/>
      <c r="BUU191" s="190"/>
      <c r="BUV191" s="190"/>
      <c r="BUW191" s="190"/>
      <c r="BUX191" s="190"/>
      <c r="BUY191" s="190"/>
      <c r="BUZ191" s="190"/>
      <c r="BVA191" s="190"/>
      <c r="BVB191" s="190"/>
      <c r="BVC191" s="190"/>
      <c r="BVD191" s="190"/>
      <c r="BVE191" s="190"/>
      <c r="BVF191" s="190"/>
      <c r="BVG191" s="190"/>
      <c r="BVH191" s="190"/>
      <c r="BVI191" s="190"/>
      <c r="BVJ191" s="190"/>
      <c r="BVK191" s="190"/>
      <c r="BVL191" s="190"/>
      <c r="BVM191" s="190"/>
      <c r="BVN191" s="190"/>
      <c r="BVO191" s="190"/>
      <c r="BVP191" s="190"/>
      <c r="BVQ191" s="190"/>
      <c r="BVR191" s="190"/>
      <c r="BVS191" s="190"/>
      <c r="BVT191" s="190"/>
      <c r="BVU191" s="190"/>
      <c r="BVV191" s="190"/>
      <c r="BVW191" s="190"/>
      <c r="BVX191" s="190"/>
      <c r="BVY191" s="190"/>
      <c r="BVZ191" s="190"/>
      <c r="BWA191" s="190"/>
      <c r="BWB191" s="190"/>
      <c r="BWC191" s="190"/>
      <c r="BWD191" s="190"/>
      <c r="BWE191" s="190"/>
      <c r="BWF191" s="190"/>
      <c r="BWG191" s="190"/>
      <c r="BWH191" s="190"/>
      <c r="BWI191" s="190"/>
      <c r="BWJ191" s="190"/>
      <c r="BWK191" s="190"/>
      <c r="BWL191" s="190"/>
      <c r="BWM191" s="190"/>
      <c r="BWN191" s="190"/>
      <c r="BWO191" s="190"/>
      <c r="BWP191" s="190"/>
      <c r="BWQ191" s="190"/>
      <c r="BWR191" s="190"/>
      <c r="BWS191" s="190"/>
      <c r="BWT191" s="190"/>
      <c r="BWU191" s="190"/>
      <c r="BWV191" s="190"/>
      <c r="BWW191" s="190"/>
      <c r="BWX191" s="190"/>
      <c r="BWY191" s="190"/>
      <c r="BWZ191" s="190"/>
      <c r="BXA191" s="190"/>
      <c r="BXB191" s="190"/>
      <c r="BXC191" s="190"/>
      <c r="BXD191" s="190"/>
      <c r="BXE191" s="190"/>
      <c r="BXF191" s="190"/>
      <c r="BXG191" s="190"/>
      <c r="BXH191" s="190"/>
      <c r="BXI191" s="190"/>
      <c r="BXJ191" s="190"/>
      <c r="BXK191" s="190"/>
      <c r="BXL191" s="190"/>
      <c r="BXM191" s="190"/>
      <c r="BXN191" s="190"/>
      <c r="BXO191" s="190"/>
      <c r="BXP191" s="190"/>
      <c r="BXQ191" s="190"/>
      <c r="BXR191" s="190"/>
      <c r="BXS191" s="190"/>
      <c r="BXT191" s="190"/>
      <c r="BXU191" s="190"/>
      <c r="BXV191" s="190"/>
      <c r="BXW191" s="190"/>
      <c r="BXX191" s="190"/>
      <c r="BXY191" s="190"/>
      <c r="BXZ191" s="190"/>
      <c r="BYA191" s="190"/>
      <c r="BYB191" s="190"/>
      <c r="BYC191" s="190"/>
      <c r="BYD191" s="190"/>
      <c r="BYE191" s="190"/>
      <c r="BYF191" s="190"/>
      <c r="BYG191" s="190"/>
      <c r="BYH191" s="190"/>
      <c r="BYI191" s="190"/>
      <c r="BYJ191" s="190"/>
      <c r="BYK191" s="190"/>
      <c r="BYL191" s="190"/>
      <c r="BYM191" s="190"/>
      <c r="BYN191" s="190"/>
      <c r="BYO191" s="190"/>
      <c r="BYP191" s="190"/>
      <c r="BYQ191" s="190"/>
      <c r="BYR191" s="190"/>
      <c r="BYS191" s="190"/>
      <c r="BYT191" s="190"/>
      <c r="BYU191" s="190"/>
      <c r="BYV191" s="190"/>
      <c r="BYW191" s="190"/>
      <c r="BYX191" s="190"/>
      <c r="BYY191" s="190"/>
      <c r="BYZ191" s="190"/>
      <c r="BZA191" s="190"/>
      <c r="BZB191" s="190"/>
      <c r="BZC191" s="190"/>
      <c r="BZD191" s="190"/>
      <c r="BZE191" s="190"/>
      <c r="BZF191" s="190"/>
      <c r="BZG191" s="190"/>
      <c r="BZH191" s="190"/>
      <c r="BZI191" s="190"/>
      <c r="BZJ191" s="190"/>
      <c r="BZK191" s="190"/>
      <c r="BZL191" s="190"/>
      <c r="BZM191" s="190"/>
      <c r="BZN191" s="190"/>
      <c r="BZO191" s="190"/>
      <c r="BZP191" s="190"/>
      <c r="BZQ191" s="190"/>
      <c r="BZR191" s="190"/>
      <c r="BZS191" s="190"/>
      <c r="BZT191" s="190"/>
      <c r="BZU191" s="190"/>
      <c r="BZV191" s="190"/>
      <c r="BZW191" s="190"/>
      <c r="BZX191" s="190"/>
      <c r="BZY191" s="190"/>
      <c r="BZZ191" s="190"/>
      <c r="CAA191" s="190"/>
      <c r="CAB191" s="190"/>
      <c r="CAC191" s="190"/>
      <c r="CAD191" s="190"/>
      <c r="CAE191" s="190"/>
      <c r="CAF191" s="190"/>
      <c r="CAG191" s="190"/>
      <c r="CAH191" s="190"/>
      <c r="CAI191" s="190"/>
      <c r="CAJ191" s="190"/>
      <c r="CAK191" s="190"/>
      <c r="CAL191" s="190"/>
      <c r="CAM191" s="190"/>
      <c r="CAN191" s="190"/>
      <c r="CAO191" s="190"/>
      <c r="CAP191" s="190"/>
      <c r="CAQ191" s="190"/>
      <c r="CAR191" s="190"/>
      <c r="CAS191" s="190"/>
      <c r="CAT191" s="190"/>
      <c r="CAU191" s="190"/>
      <c r="CAV191" s="190"/>
      <c r="CAW191" s="190"/>
      <c r="CAX191" s="190"/>
      <c r="CAY191" s="190"/>
      <c r="CAZ191" s="190"/>
      <c r="CBA191" s="190"/>
      <c r="CBB191" s="190"/>
      <c r="CBC191" s="190"/>
      <c r="CBD191" s="190"/>
      <c r="CBE191" s="190"/>
      <c r="CBF191" s="190"/>
      <c r="CBG191" s="190"/>
      <c r="CBH191" s="190"/>
      <c r="CBI191" s="190"/>
      <c r="CBJ191" s="190"/>
      <c r="CBK191" s="190"/>
      <c r="CBL191" s="190"/>
      <c r="CBM191" s="190"/>
      <c r="CBN191" s="190"/>
      <c r="CBO191" s="190"/>
      <c r="CBP191" s="190"/>
      <c r="CBQ191" s="190"/>
      <c r="CBR191" s="190"/>
      <c r="CBS191" s="190"/>
      <c r="CBT191" s="190"/>
      <c r="CBU191" s="190"/>
      <c r="CBV191" s="190"/>
      <c r="CBW191" s="190"/>
      <c r="CBX191" s="190"/>
      <c r="CBY191" s="190"/>
      <c r="CBZ191" s="190"/>
      <c r="CCA191" s="190"/>
      <c r="CCB191" s="190"/>
      <c r="CCC191" s="190"/>
      <c r="CCD191" s="190"/>
      <c r="CCE191" s="190"/>
      <c r="CCF191" s="190"/>
      <c r="CCG191" s="190"/>
      <c r="CCH191" s="190"/>
      <c r="CCI191" s="190"/>
      <c r="CCJ191" s="190"/>
      <c r="CCK191" s="190"/>
      <c r="CCL191" s="190"/>
      <c r="CCM191" s="190"/>
      <c r="CCN191" s="190"/>
      <c r="CCO191" s="190"/>
      <c r="CCP191" s="190"/>
      <c r="CCQ191" s="190"/>
      <c r="CCR191" s="190"/>
      <c r="CCS191" s="190"/>
      <c r="CCT191" s="190"/>
      <c r="CCU191" s="190"/>
      <c r="CCV191" s="190"/>
      <c r="CCW191" s="190"/>
      <c r="CCX191" s="190"/>
      <c r="CCY191" s="190"/>
      <c r="CCZ191" s="190"/>
      <c r="CDA191" s="190"/>
      <c r="CDB191" s="190"/>
      <c r="CDC191" s="190"/>
      <c r="CDD191" s="190"/>
      <c r="CDE191" s="190"/>
      <c r="CDF191" s="190"/>
      <c r="CDG191" s="190"/>
      <c r="CDH191" s="190"/>
      <c r="CDI191" s="190"/>
      <c r="CDJ191" s="190"/>
      <c r="CDK191" s="190"/>
      <c r="CDL191" s="190"/>
      <c r="CDM191" s="190"/>
      <c r="CDN191" s="190"/>
      <c r="CDO191" s="190"/>
      <c r="CDP191" s="190"/>
      <c r="CDQ191" s="190"/>
      <c r="CDR191" s="190"/>
      <c r="CDS191" s="190"/>
      <c r="CDT191" s="190"/>
      <c r="CDU191" s="190"/>
      <c r="CDV191" s="190"/>
      <c r="CDW191" s="190"/>
      <c r="CDX191" s="190"/>
      <c r="CDY191" s="190"/>
      <c r="CDZ191" s="190"/>
      <c r="CEA191" s="190"/>
      <c r="CEB191" s="190"/>
      <c r="CEC191" s="190"/>
      <c r="CED191" s="190"/>
      <c r="CEE191" s="190"/>
      <c r="CEF191" s="190"/>
      <c r="CEG191" s="190"/>
      <c r="CEH191" s="190"/>
      <c r="CEI191" s="190"/>
      <c r="CEJ191" s="190"/>
      <c r="CEK191" s="190"/>
      <c r="CEL191" s="190"/>
      <c r="CEM191" s="190"/>
      <c r="CEN191" s="190"/>
      <c r="CEO191" s="190"/>
      <c r="CEP191" s="190"/>
      <c r="CEQ191" s="190"/>
      <c r="CER191" s="190"/>
      <c r="CES191" s="190"/>
      <c r="CET191" s="190"/>
      <c r="CEU191" s="190"/>
      <c r="CEV191" s="190"/>
      <c r="CEW191" s="190"/>
      <c r="CEX191" s="190"/>
      <c r="CEY191" s="190"/>
      <c r="CEZ191" s="190"/>
      <c r="CFA191" s="190"/>
      <c r="CFB191" s="190"/>
      <c r="CFC191" s="190"/>
      <c r="CFD191" s="190"/>
      <c r="CFE191" s="190"/>
      <c r="CFF191" s="190"/>
      <c r="CFG191" s="190"/>
      <c r="CFH191" s="190"/>
      <c r="CFI191" s="190"/>
      <c r="CFJ191" s="190"/>
      <c r="CFK191" s="190"/>
      <c r="CFL191" s="190"/>
      <c r="CFM191" s="190"/>
      <c r="CFN191" s="190"/>
      <c r="CFO191" s="190"/>
      <c r="CFP191" s="190"/>
      <c r="CFQ191" s="190"/>
      <c r="CFR191" s="190"/>
      <c r="CFS191" s="190"/>
      <c r="CFT191" s="190"/>
      <c r="CFU191" s="190"/>
      <c r="CFV191" s="190"/>
      <c r="CFW191" s="190"/>
      <c r="CFX191" s="190"/>
      <c r="CFY191" s="190"/>
      <c r="CFZ191" s="190"/>
      <c r="CGA191" s="190"/>
      <c r="CGB191" s="190"/>
      <c r="CGC191" s="190"/>
      <c r="CGD191" s="190"/>
      <c r="CGE191" s="190"/>
      <c r="CGF191" s="190"/>
      <c r="CGG191" s="190"/>
      <c r="CGH191" s="190"/>
      <c r="CGI191" s="190"/>
      <c r="CGJ191" s="190"/>
      <c r="CGK191" s="190"/>
      <c r="CGL191" s="190"/>
      <c r="CGM191" s="190"/>
      <c r="CGN191" s="190"/>
      <c r="CGO191" s="190"/>
      <c r="CGP191" s="190"/>
      <c r="CGQ191" s="190"/>
      <c r="CGR191" s="190"/>
      <c r="CGS191" s="190"/>
      <c r="CGT191" s="190"/>
      <c r="CGU191" s="190"/>
      <c r="CGV191" s="190"/>
      <c r="CGW191" s="190"/>
      <c r="CGX191" s="190"/>
      <c r="CGY191" s="190"/>
      <c r="CGZ191" s="190"/>
      <c r="CHA191" s="190"/>
      <c r="CHB191" s="190"/>
      <c r="CHC191" s="190"/>
      <c r="CHD191" s="190"/>
      <c r="CHE191" s="190"/>
      <c r="CHF191" s="190"/>
      <c r="CHG191" s="190"/>
      <c r="CHH191" s="190"/>
      <c r="CHI191" s="190"/>
      <c r="CHJ191" s="190"/>
      <c r="CHK191" s="190"/>
      <c r="CHL191" s="190"/>
      <c r="CHM191" s="190"/>
      <c r="CHN191" s="190"/>
      <c r="CHO191" s="190"/>
      <c r="CHP191" s="190"/>
      <c r="CHQ191" s="190"/>
      <c r="CHR191" s="190"/>
      <c r="CHS191" s="190"/>
      <c r="CHT191" s="190"/>
      <c r="CHU191" s="190"/>
      <c r="CHV191" s="190"/>
      <c r="CHW191" s="190"/>
      <c r="CHX191" s="190"/>
      <c r="CHY191" s="190"/>
      <c r="CHZ191" s="190"/>
      <c r="CIA191" s="190"/>
      <c r="CIB191" s="190"/>
      <c r="CIC191" s="190"/>
      <c r="CID191" s="190"/>
      <c r="CIE191" s="190"/>
      <c r="CIF191" s="190"/>
      <c r="CIG191" s="190"/>
      <c r="CIH191" s="190"/>
      <c r="CII191" s="190"/>
      <c r="CIJ191" s="190"/>
      <c r="CIK191" s="190"/>
      <c r="CIL191" s="190"/>
      <c r="CIM191" s="190"/>
      <c r="CIN191" s="190"/>
      <c r="CIO191" s="190"/>
      <c r="CIP191" s="190"/>
      <c r="CIQ191" s="190"/>
      <c r="CIR191" s="190"/>
      <c r="CIS191" s="190"/>
      <c r="CIT191" s="190"/>
      <c r="CIU191" s="190"/>
      <c r="CIV191" s="190"/>
      <c r="CIW191" s="190"/>
      <c r="CIX191" s="190"/>
      <c r="CIY191" s="190"/>
      <c r="CIZ191" s="190"/>
      <c r="CJA191" s="190"/>
      <c r="CJB191" s="190"/>
      <c r="CJC191" s="190"/>
      <c r="CJD191" s="190"/>
      <c r="CJE191" s="190"/>
      <c r="CJF191" s="190"/>
      <c r="CJG191" s="190"/>
      <c r="CJH191" s="190"/>
      <c r="CJI191" s="190"/>
      <c r="CJJ191" s="190"/>
      <c r="CJK191" s="190"/>
      <c r="CJL191" s="190"/>
      <c r="CJM191" s="190"/>
      <c r="CJN191" s="190"/>
      <c r="CJO191" s="190"/>
      <c r="CJP191" s="190"/>
      <c r="CJQ191" s="190"/>
      <c r="CJR191" s="190"/>
      <c r="CJS191" s="190"/>
      <c r="CJT191" s="190"/>
      <c r="CJU191" s="190"/>
      <c r="CJV191" s="190"/>
      <c r="CJW191" s="190"/>
      <c r="CJX191" s="190"/>
      <c r="CJY191" s="190"/>
      <c r="CJZ191" s="190"/>
      <c r="CKA191" s="190"/>
      <c r="CKB191" s="190"/>
      <c r="CKC191" s="190"/>
      <c r="CKD191" s="190"/>
      <c r="CKE191" s="190"/>
      <c r="CKF191" s="190"/>
      <c r="CKG191" s="190"/>
      <c r="CKH191" s="190"/>
      <c r="CKI191" s="190"/>
      <c r="CKJ191" s="190"/>
      <c r="CKK191" s="190"/>
      <c r="CKL191" s="190"/>
      <c r="CKM191" s="190"/>
      <c r="CKN191" s="190"/>
      <c r="CKO191" s="190"/>
      <c r="CKP191" s="190"/>
      <c r="CKQ191" s="190"/>
      <c r="CKR191" s="190"/>
      <c r="CKS191" s="190"/>
      <c r="CKT191" s="190"/>
      <c r="CKU191" s="190"/>
      <c r="CKV191" s="190"/>
      <c r="CKW191" s="190"/>
      <c r="CKX191" s="190"/>
      <c r="CKY191" s="190"/>
      <c r="CKZ191" s="190"/>
      <c r="CLA191" s="190"/>
      <c r="CLB191" s="190"/>
      <c r="CLC191" s="190"/>
      <c r="CLD191" s="190"/>
      <c r="CLE191" s="190"/>
      <c r="CLF191" s="190"/>
      <c r="CLG191" s="190"/>
      <c r="CLH191" s="190"/>
      <c r="CLI191" s="190"/>
      <c r="CLJ191" s="190"/>
      <c r="CLK191" s="190"/>
      <c r="CLL191" s="190"/>
      <c r="CLM191" s="190"/>
      <c r="CLN191" s="190"/>
      <c r="CLO191" s="190"/>
      <c r="CLP191" s="190"/>
      <c r="CLQ191" s="190"/>
      <c r="CLR191" s="190"/>
      <c r="CLS191" s="190"/>
      <c r="CLT191" s="190"/>
      <c r="CLU191" s="190"/>
      <c r="CLV191" s="190"/>
      <c r="CLW191" s="190"/>
      <c r="CLX191" s="190"/>
      <c r="CLY191" s="190"/>
      <c r="CLZ191" s="190"/>
      <c r="CMA191" s="190"/>
      <c r="CMB191" s="190"/>
      <c r="CMC191" s="190"/>
      <c r="CMD191" s="190"/>
      <c r="CME191" s="190"/>
      <c r="CMF191" s="190"/>
      <c r="CMG191" s="190"/>
      <c r="CMH191" s="190"/>
      <c r="CMI191" s="190"/>
      <c r="CMJ191" s="190"/>
      <c r="CMK191" s="190"/>
      <c r="CML191" s="190"/>
      <c r="CMM191" s="190"/>
      <c r="CMN191" s="190"/>
      <c r="CMO191" s="190"/>
      <c r="CMP191" s="190"/>
      <c r="CMQ191" s="190"/>
      <c r="CMR191" s="190"/>
      <c r="CMS191" s="190"/>
      <c r="CMT191" s="190"/>
      <c r="CMU191" s="190"/>
      <c r="CMV191" s="190"/>
      <c r="CMW191" s="190"/>
      <c r="CMX191" s="190"/>
      <c r="CMY191" s="190"/>
      <c r="CMZ191" s="190"/>
      <c r="CNA191" s="190"/>
      <c r="CNB191" s="190"/>
      <c r="CNC191" s="190"/>
      <c r="CND191" s="190"/>
      <c r="CNE191" s="190"/>
      <c r="CNF191" s="190"/>
      <c r="CNG191" s="190"/>
      <c r="CNH191" s="190"/>
      <c r="CNI191" s="190"/>
      <c r="CNJ191" s="190"/>
      <c r="CNK191" s="190"/>
      <c r="CNL191" s="190"/>
      <c r="CNM191" s="190"/>
      <c r="CNN191" s="190"/>
      <c r="CNO191" s="190"/>
      <c r="CNP191" s="190"/>
      <c r="CNQ191" s="190"/>
      <c r="CNR191" s="190"/>
      <c r="CNS191" s="190"/>
      <c r="CNT191" s="190"/>
      <c r="CNU191" s="190"/>
      <c r="CNV191" s="190"/>
      <c r="CNW191" s="190"/>
      <c r="CNX191" s="190"/>
      <c r="CNY191" s="190"/>
      <c r="CNZ191" s="190"/>
      <c r="COA191" s="190"/>
      <c r="COB191" s="190"/>
      <c r="COC191" s="190"/>
      <c r="COD191" s="190"/>
      <c r="COE191" s="190"/>
      <c r="COF191" s="190"/>
      <c r="COG191" s="190"/>
      <c r="COH191" s="190"/>
      <c r="COI191" s="190"/>
      <c r="COJ191" s="190"/>
      <c r="COK191" s="190"/>
      <c r="COL191" s="190"/>
      <c r="COM191" s="190"/>
      <c r="CON191" s="190"/>
      <c r="COO191" s="190"/>
      <c r="COP191" s="190"/>
      <c r="COQ191" s="190"/>
      <c r="COR191" s="190"/>
      <c r="COS191" s="190"/>
      <c r="COT191" s="190"/>
      <c r="COU191" s="190"/>
      <c r="COV191" s="190"/>
      <c r="COW191" s="190"/>
      <c r="COX191" s="190"/>
      <c r="COY191" s="190"/>
      <c r="COZ191" s="190"/>
      <c r="CPA191" s="190"/>
      <c r="CPB191" s="190"/>
      <c r="CPC191" s="190"/>
      <c r="CPD191" s="190"/>
      <c r="CPE191" s="190"/>
      <c r="CPF191" s="190"/>
      <c r="CPG191" s="190"/>
      <c r="CPH191" s="190"/>
      <c r="CPI191" s="190"/>
      <c r="CPJ191" s="190"/>
      <c r="CPK191" s="190"/>
      <c r="CPL191" s="190"/>
      <c r="CPM191" s="190"/>
      <c r="CPN191" s="190"/>
      <c r="CPO191" s="190"/>
      <c r="CPP191" s="190"/>
      <c r="CPQ191" s="190"/>
      <c r="CPR191" s="190"/>
      <c r="CPS191" s="190"/>
      <c r="CPT191" s="190"/>
      <c r="CPU191" s="190"/>
      <c r="CPV191" s="190"/>
      <c r="CPW191" s="190"/>
      <c r="CPX191" s="190"/>
      <c r="CPY191" s="190"/>
      <c r="CPZ191" s="190"/>
      <c r="CQA191" s="190"/>
      <c r="CQB191" s="190"/>
      <c r="CQC191" s="190"/>
      <c r="CQD191" s="190"/>
      <c r="CQE191" s="190"/>
      <c r="CQF191" s="190"/>
      <c r="CQG191" s="190"/>
      <c r="CQH191" s="190"/>
      <c r="CQI191" s="190"/>
      <c r="CQJ191" s="190"/>
      <c r="CQK191" s="190"/>
      <c r="CQL191" s="190"/>
      <c r="CQM191" s="190"/>
      <c r="CQN191" s="190"/>
      <c r="CQO191" s="190"/>
      <c r="CQP191" s="190"/>
      <c r="CQQ191" s="190"/>
      <c r="CQR191" s="190"/>
      <c r="CQS191" s="190"/>
      <c r="CQT191" s="190"/>
      <c r="CQU191" s="190"/>
      <c r="CQV191" s="190"/>
      <c r="CQW191" s="190"/>
      <c r="CQX191" s="190"/>
      <c r="CQY191" s="190"/>
      <c r="CQZ191" s="190"/>
      <c r="CRA191" s="190"/>
      <c r="CRB191" s="190"/>
      <c r="CRC191" s="190"/>
      <c r="CRD191" s="190"/>
      <c r="CRE191" s="190"/>
      <c r="CRF191" s="190"/>
      <c r="CRG191" s="190"/>
      <c r="CRH191" s="190"/>
      <c r="CRI191" s="190"/>
      <c r="CRJ191" s="190"/>
      <c r="CRK191" s="190"/>
      <c r="CRL191" s="190"/>
      <c r="CRM191" s="190"/>
      <c r="CRN191" s="190"/>
      <c r="CRO191" s="190"/>
      <c r="CRP191" s="190"/>
      <c r="CRQ191" s="190"/>
      <c r="CRR191" s="190"/>
      <c r="CRS191" s="190"/>
      <c r="CRT191" s="190"/>
      <c r="CRU191" s="190"/>
      <c r="CRV191" s="190"/>
      <c r="CRW191" s="190"/>
      <c r="CRX191" s="190"/>
      <c r="CRY191" s="190"/>
      <c r="CRZ191" s="190"/>
      <c r="CSA191" s="190"/>
      <c r="CSB191" s="190"/>
      <c r="CSC191" s="190"/>
      <c r="CSD191" s="190"/>
      <c r="CSE191" s="190"/>
      <c r="CSF191" s="190"/>
      <c r="CSG191" s="190"/>
      <c r="CSH191" s="190"/>
      <c r="CSI191" s="190"/>
      <c r="CSJ191" s="190"/>
      <c r="CSK191" s="190"/>
      <c r="CSL191" s="190"/>
      <c r="CSM191" s="190"/>
      <c r="CSN191" s="190"/>
      <c r="CSO191" s="190"/>
      <c r="CSP191" s="190"/>
      <c r="CSQ191" s="190"/>
      <c r="CSR191" s="190"/>
      <c r="CSS191" s="190"/>
      <c r="CST191" s="190"/>
      <c r="CSU191" s="190"/>
      <c r="CSV191" s="190"/>
      <c r="CSW191" s="190"/>
      <c r="CSX191" s="190"/>
      <c r="CSY191" s="190"/>
      <c r="CSZ191" s="190"/>
      <c r="CTA191" s="190"/>
      <c r="CTB191" s="190"/>
      <c r="CTC191" s="190"/>
      <c r="CTD191" s="190"/>
      <c r="CTE191" s="190"/>
      <c r="CTF191" s="190"/>
      <c r="CTG191" s="190"/>
      <c r="CTH191" s="190"/>
      <c r="CTI191" s="190"/>
      <c r="CTJ191" s="190"/>
      <c r="CTK191" s="190"/>
      <c r="CTL191" s="190"/>
      <c r="CTM191" s="190"/>
      <c r="CTN191" s="190"/>
      <c r="CTO191" s="190"/>
      <c r="CTP191" s="190"/>
      <c r="CTQ191" s="190"/>
      <c r="CTR191" s="190"/>
      <c r="CTS191" s="190"/>
      <c r="CTT191" s="190"/>
      <c r="CTU191" s="190"/>
      <c r="CTV191" s="190"/>
      <c r="CTW191" s="190"/>
      <c r="CTX191" s="190"/>
      <c r="CTY191" s="190"/>
      <c r="CTZ191" s="190"/>
      <c r="CUA191" s="190"/>
      <c r="CUB191" s="190"/>
      <c r="CUC191" s="190"/>
      <c r="CUD191" s="190"/>
      <c r="CUE191" s="190"/>
      <c r="CUF191" s="190"/>
      <c r="CUG191" s="190"/>
      <c r="CUH191" s="190"/>
      <c r="CUI191" s="190"/>
      <c r="CUJ191" s="190"/>
      <c r="CUK191" s="190"/>
      <c r="CUL191" s="190"/>
      <c r="CUM191" s="190"/>
      <c r="CUN191" s="190"/>
      <c r="CUO191" s="190"/>
      <c r="CUP191" s="190"/>
      <c r="CUQ191" s="190"/>
      <c r="CUR191" s="190"/>
      <c r="CUS191" s="190"/>
      <c r="CUT191" s="190"/>
      <c r="CUU191" s="190"/>
      <c r="CUV191" s="190"/>
      <c r="CUW191" s="190"/>
      <c r="CUX191" s="190"/>
      <c r="CUY191" s="190"/>
      <c r="CUZ191" s="190"/>
      <c r="CVA191" s="190"/>
      <c r="CVB191" s="190"/>
      <c r="CVC191" s="190"/>
      <c r="CVD191" s="190"/>
      <c r="CVE191" s="190"/>
      <c r="CVF191" s="190"/>
      <c r="CVG191" s="190"/>
      <c r="CVH191" s="190"/>
      <c r="CVI191" s="190"/>
      <c r="CVJ191" s="190"/>
      <c r="CVK191" s="190"/>
      <c r="CVL191" s="190"/>
      <c r="CVM191" s="190"/>
      <c r="CVN191" s="190"/>
      <c r="CVO191" s="190"/>
      <c r="CVP191" s="190"/>
      <c r="CVQ191" s="190"/>
      <c r="CVR191" s="190"/>
      <c r="CVS191" s="190"/>
      <c r="CVT191" s="190"/>
      <c r="CVU191" s="190"/>
      <c r="CVV191" s="190"/>
      <c r="CVW191" s="190"/>
      <c r="CVX191" s="190"/>
      <c r="CVY191" s="190"/>
      <c r="CVZ191" s="190"/>
      <c r="CWA191" s="190"/>
      <c r="CWB191" s="190"/>
      <c r="CWC191" s="190"/>
      <c r="CWD191" s="190"/>
      <c r="CWE191" s="190"/>
      <c r="CWF191" s="190"/>
      <c r="CWG191" s="190"/>
      <c r="CWH191" s="190"/>
      <c r="CWI191" s="190"/>
      <c r="CWJ191" s="190"/>
      <c r="CWK191" s="190"/>
      <c r="CWL191" s="190"/>
      <c r="CWM191" s="190"/>
      <c r="CWN191" s="190"/>
      <c r="CWO191" s="190"/>
      <c r="CWP191" s="190"/>
      <c r="CWQ191" s="190"/>
      <c r="CWR191" s="190"/>
      <c r="CWS191" s="190"/>
      <c r="CWT191" s="190"/>
      <c r="CWU191" s="190"/>
      <c r="CWV191" s="190"/>
      <c r="CWW191" s="190"/>
      <c r="CWX191" s="190"/>
      <c r="CWY191" s="190"/>
      <c r="CWZ191" s="190"/>
      <c r="CXA191" s="190"/>
      <c r="CXB191" s="190"/>
      <c r="CXC191" s="190"/>
      <c r="CXD191" s="190"/>
      <c r="CXE191" s="190"/>
      <c r="CXF191" s="190"/>
      <c r="CXG191" s="190"/>
      <c r="CXH191" s="190"/>
      <c r="CXI191" s="190"/>
      <c r="CXJ191" s="190"/>
      <c r="CXK191" s="190"/>
      <c r="CXL191" s="190"/>
      <c r="CXM191" s="190"/>
      <c r="CXN191" s="190"/>
      <c r="CXO191" s="190"/>
      <c r="CXP191" s="190"/>
      <c r="CXQ191" s="190"/>
      <c r="CXR191" s="190"/>
      <c r="CXS191" s="190"/>
      <c r="CXT191" s="190"/>
      <c r="CXU191" s="190"/>
      <c r="CXV191" s="190"/>
      <c r="CXW191" s="190"/>
      <c r="CXX191" s="190"/>
      <c r="CXY191" s="190"/>
      <c r="CXZ191" s="190"/>
      <c r="CYA191" s="190"/>
      <c r="CYB191" s="190"/>
      <c r="CYC191" s="190"/>
      <c r="CYD191" s="190"/>
      <c r="CYE191" s="190"/>
      <c r="CYF191" s="190"/>
      <c r="CYG191" s="190"/>
      <c r="CYH191" s="190"/>
      <c r="CYI191" s="190"/>
      <c r="CYJ191" s="190"/>
      <c r="CYK191" s="190"/>
      <c r="CYL191" s="190"/>
      <c r="CYM191" s="190"/>
      <c r="CYN191" s="190"/>
      <c r="CYO191" s="190"/>
      <c r="CYP191" s="190"/>
      <c r="CYQ191" s="190"/>
      <c r="CYR191" s="190"/>
      <c r="CYS191" s="190"/>
      <c r="CYT191" s="190"/>
      <c r="CYU191" s="190"/>
      <c r="CYV191" s="190"/>
      <c r="CYW191" s="190"/>
      <c r="CYX191" s="190"/>
      <c r="CYY191" s="190"/>
      <c r="CYZ191" s="190"/>
      <c r="CZA191" s="190"/>
      <c r="CZB191" s="190"/>
      <c r="CZC191" s="190"/>
      <c r="CZD191" s="190"/>
      <c r="CZE191" s="190"/>
      <c r="CZF191" s="190"/>
      <c r="CZG191" s="190"/>
      <c r="CZH191" s="190"/>
      <c r="CZI191" s="190"/>
      <c r="CZJ191" s="190"/>
      <c r="CZK191" s="190"/>
      <c r="CZL191" s="190"/>
      <c r="CZM191" s="190"/>
      <c r="CZN191" s="190"/>
      <c r="CZO191" s="190"/>
      <c r="CZP191" s="190"/>
      <c r="CZQ191" s="190"/>
      <c r="CZR191" s="190"/>
      <c r="CZS191" s="190"/>
      <c r="CZT191" s="190"/>
      <c r="CZU191" s="190"/>
      <c r="CZV191" s="190"/>
      <c r="CZW191" s="190"/>
      <c r="CZX191" s="190"/>
      <c r="CZY191" s="190"/>
      <c r="CZZ191" s="190"/>
      <c r="DAA191" s="190"/>
      <c r="DAB191" s="190"/>
      <c r="DAC191" s="190"/>
      <c r="DAD191" s="190"/>
      <c r="DAE191" s="190"/>
      <c r="DAF191" s="190"/>
      <c r="DAG191" s="190"/>
      <c r="DAH191" s="190"/>
      <c r="DAI191" s="190"/>
      <c r="DAJ191" s="190"/>
      <c r="DAK191" s="190"/>
      <c r="DAL191" s="190"/>
      <c r="DAM191" s="190"/>
      <c r="DAN191" s="190"/>
      <c r="DAO191" s="190"/>
      <c r="DAP191" s="190"/>
      <c r="DAQ191" s="190"/>
      <c r="DAR191" s="190"/>
      <c r="DAS191" s="190"/>
      <c r="DAT191" s="190"/>
      <c r="DAU191" s="190"/>
      <c r="DAV191" s="190"/>
      <c r="DAW191" s="190"/>
      <c r="DAX191" s="190"/>
      <c r="DAY191" s="190"/>
      <c r="DAZ191" s="190"/>
      <c r="DBA191" s="190"/>
      <c r="DBB191" s="190"/>
      <c r="DBC191" s="190"/>
      <c r="DBD191" s="190"/>
      <c r="DBE191" s="190"/>
      <c r="DBF191" s="190"/>
      <c r="DBG191" s="190"/>
      <c r="DBH191" s="190"/>
      <c r="DBI191" s="190"/>
      <c r="DBJ191" s="190"/>
      <c r="DBK191" s="190"/>
      <c r="DBL191" s="190"/>
      <c r="DBM191" s="190"/>
      <c r="DBN191" s="190"/>
      <c r="DBO191" s="190"/>
      <c r="DBP191" s="190"/>
      <c r="DBQ191" s="190"/>
      <c r="DBR191" s="190"/>
      <c r="DBS191" s="190"/>
      <c r="DBT191" s="190"/>
      <c r="DBU191" s="190"/>
      <c r="DBV191" s="190"/>
      <c r="DBW191" s="190"/>
      <c r="DBX191" s="190"/>
      <c r="DBY191" s="190"/>
      <c r="DBZ191" s="190"/>
      <c r="DCA191" s="190"/>
      <c r="DCB191" s="190"/>
      <c r="DCC191" s="190"/>
      <c r="DCD191" s="190"/>
      <c r="DCE191" s="190"/>
      <c r="DCF191" s="190"/>
      <c r="DCG191" s="190"/>
      <c r="DCH191" s="190"/>
      <c r="DCI191" s="190"/>
      <c r="DCJ191" s="190"/>
      <c r="DCK191" s="190"/>
      <c r="DCL191" s="190"/>
      <c r="DCM191" s="190"/>
      <c r="DCN191" s="190"/>
      <c r="DCO191" s="190"/>
      <c r="DCP191" s="190"/>
      <c r="DCQ191" s="190"/>
      <c r="DCR191" s="190"/>
      <c r="DCS191" s="190"/>
      <c r="DCT191" s="190"/>
      <c r="DCU191" s="190"/>
      <c r="DCV191" s="190"/>
      <c r="DCW191" s="190"/>
      <c r="DCX191" s="190"/>
      <c r="DCY191" s="190"/>
      <c r="DCZ191" s="190"/>
      <c r="DDA191" s="190"/>
      <c r="DDB191" s="190"/>
      <c r="DDC191" s="190"/>
      <c r="DDD191" s="190"/>
      <c r="DDE191" s="190"/>
      <c r="DDF191" s="190"/>
      <c r="DDG191" s="190"/>
      <c r="DDH191" s="190"/>
      <c r="DDI191" s="190"/>
      <c r="DDJ191" s="190"/>
      <c r="DDK191" s="190"/>
      <c r="DDL191" s="190"/>
      <c r="DDM191" s="190"/>
      <c r="DDN191" s="190"/>
      <c r="DDO191" s="190"/>
      <c r="DDP191" s="190"/>
      <c r="DDQ191" s="190"/>
      <c r="DDR191" s="190"/>
      <c r="DDS191" s="190"/>
      <c r="DDT191" s="190"/>
      <c r="DDU191" s="190"/>
      <c r="DDV191" s="190"/>
      <c r="DDW191" s="190"/>
      <c r="DDX191" s="190"/>
      <c r="DDY191" s="190"/>
      <c r="DDZ191" s="190"/>
      <c r="DEA191" s="190"/>
      <c r="DEB191" s="190"/>
      <c r="DEC191" s="190"/>
      <c r="DED191" s="190"/>
      <c r="DEE191" s="190"/>
      <c r="DEF191" s="190"/>
      <c r="DEG191" s="190"/>
      <c r="DEH191" s="190"/>
      <c r="DEI191" s="190"/>
      <c r="DEJ191" s="190"/>
      <c r="DEK191" s="190"/>
      <c r="DEL191" s="190"/>
      <c r="DEM191" s="190"/>
      <c r="DEN191" s="190"/>
      <c r="DEO191" s="190"/>
      <c r="DEP191" s="190"/>
      <c r="DEQ191" s="190"/>
      <c r="DER191" s="190"/>
      <c r="DES191" s="190"/>
      <c r="DET191" s="190"/>
      <c r="DEU191" s="190"/>
      <c r="DEV191" s="190"/>
      <c r="DEW191" s="190"/>
      <c r="DEX191" s="190"/>
      <c r="DEY191" s="190"/>
      <c r="DEZ191" s="190"/>
      <c r="DFA191" s="190"/>
      <c r="DFB191" s="190"/>
      <c r="DFC191" s="190"/>
      <c r="DFD191" s="190"/>
      <c r="DFE191" s="190"/>
      <c r="DFF191" s="190"/>
      <c r="DFG191" s="190"/>
      <c r="DFH191" s="190"/>
      <c r="DFI191" s="190"/>
      <c r="DFJ191" s="190"/>
      <c r="DFK191" s="190"/>
      <c r="DFL191" s="190"/>
      <c r="DFM191" s="190"/>
      <c r="DFN191" s="190"/>
      <c r="DFO191" s="190"/>
      <c r="DFP191" s="190"/>
      <c r="DFQ191" s="190"/>
      <c r="DFR191" s="190"/>
      <c r="DFS191" s="190"/>
      <c r="DFT191" s="190"/>
      <c r="DFU191" s="190"/>
      <c r="DFV191" s="190"/>
      <c r="DFW191" s="190"/>
      <c r="DFX191" s="190"/>
      <c r="DFY191" s="190"/>
      <c r="DFZ191" s="190"/>
      <c r="DGA191" s="190"/>
      <c r="DGB191" s="190"/>
      <c r="DGC191" s="190"/>
      <c r="DGD191" s="190"/>
      <c r="DGE191" s="190"/>
      <c r="DGF191" s="190"/>
      <c r="DGG191" s="190"/>
      <c r="DGH191" s="190"/>
      <c r="DGI191" s="190"/>
      <c r="DGJ191" s="190"/>
      <c r="DGK191" s="190"/>
      <c r="DGL191" s="190"/>
      <c r="DGM191" s="190"/>
      <c r="DGN191" s="190"/>
      <c r="DGO191" s="190"/>
      <c r="DGP191" s="190"/>
      <c r="DGQ191" s="190"/>
      <c r="DGR191" s="190"/>
      <c r="DGS191" s="190"/>
      <c r="DGT191" s="190"/>
      <c r="DGU191" s="190"/>
      <c r="DGV191" s="190"/>
      <c r="DGW191" s="190"/>
      <c r="DGX191" s="190"/>
      <c r="DGY191" s="190"/>
      <c r="DGZ191" s="190"/>
      <c r="DHA191" s="190"/>
      <c r="DHB191" s="190"/>
      <c r="DHC191" s="190"/>
      <c r="DHD191" s="190"/>
      <c r="DHE191" s="190"/>
      <c r="DHF191" s="190"/>
      <c r="DHG191" s="190"/>
      <c r="DHH191" s="190"/>
      <c r="DHI191" s="190"/>
      <c r="DHJ191" s="190"/>
      <c r="DHK191" s="190"/>
      <c r="DHL191" s="190"/>
      <c r="DHM191" s="190"/>
      <c r="DHN191" s="190"/>
      <c r="DHO191" s="190"/>
      <c r="DHP191" s="190"/>
      <c r="DHQ191" s="190"/>
      <c r="DHR191" s="190"/>
      <c r="DHS191" s="190"/>
      <c r="DHT191" s="190"/>
      <c r="DHU191" s="190"/>
      <c r="DHV191" s="190"/>
      <c r="DHW191" s="190"/>
      <c r="DHX191" s="190"/>
      <c r="DHY191" s="190"/>
      <c r="DHZ191" s="190"/>
      <c r="DIA191" s="190"/>
      <c r="DIB191" s="190"/>
      <c r="DIC191" s="190"/>
      <c r="DID191" s="190"/>
      <c r="DIE191" s="190"/>
      <c r="DIF191" s="190"/>
      <c r="DIG191" s="190"/>
      <c r="DIH191" s="190"/>
      <c r="DII191" s="190"/>
      <c r="DIJ191" s="190"/>
      <c r="DIK191" s="190"/>
      <c r="DIL191" s="190"/>
      <c r="DIM191" s="190"/>
      <c r="DIN191" s="190"/>
      <c r="DIO191" s="190"/>
      <c r="DIP191" s="190"/>
      <c r="DIQ191" s="190"/>
      <c r="DIR191" s="190"/>
      <c r="DIS191" s="190"/>
      <c r="DIT191" s="190"/>
      <c r="DIU191" s="190"/>
      <c r="DIV191" s="190"/>
      <c r="DIW191" s="190"/>
      <c r="DIX191" s="190"/>
      <c r="DIY191" s="190"/>
      <c r="DIZ191" s="190"/>
      <c r="DJA191" s="190"/>
      <c r="DJB191" s="190"/>
      <c r="DJC191" s="190"/>
      <c r="DJD191" s="190"/>
      <c r="DJE191" s="190"/>
      <c r="DJF191" s="190"/>
      <c r="DJG191" s="190"/>
      <c r="DJH191" s="190"/>
      <c r="DJI191" s="190"/>
      <c r="DJJ191" s="190"/>
      <c r="DJK191" s="190"/>
      <c r="DJL191" s="190"/>
      <c r="DJM191" s="190"/>
      <c r="DJN191" s="190"/>
      <c r="DJO191" s="190"/>
      <c r="DJP191" s="190"/>
      <c r="DJQ191" s="190"/>
      <c r="DJR191" s="190"/>
      <c r="DJS191" s="190"/>
      <c r="DJT191" s="190"/>
      <c r="DJU191" s="190"/>
      <c r="DJV191" s="190"/>
      <c r="DJW191" s="190"/>
      <c r="DJX191" s="190"/>
      <c r="DJY191" s="190"/>
      <c r="DJZ191" s="190"/>
      <c r="DKA191" s="190"/>
      <c r="DKB191" s="190"/>
      <c r="DKC191" s="190"/>
      <c r="DKD191" s="190"/>
      <c r="DKE191" s="190"/>
      <c r="DKF191" s="190"/>
      <c r="DKG191" s="190"/>
      <c r="DKH191" s="190"/>
      <c r="DKI191" s="190"/>
      <c r="DKJ191" s="190"/>
      <c r="DKK191" s="190"/>
      <c r="DKL191" s="190"/>
      <c r="DKM191" s="190"/>
      <c r="DKN191" s="190"/>
      <c r="DKO191" s="190"/>
      <c r="DKP191" s="190"/>
      <c r="DKQ191" s="190"/>
      <c r="DKR191" s="190"/>
      <c r="DKS191" s="190"/>
      <c r="DKT191" s="190"/>
      <c r="DKU191" s="190"/>
      <c r="DKV191" s="190"/>
      <c r="DKW191" s="190"/>
      <c r="DKX191" s="190"/>
      <c r="DKY191" s="190"/>
      <c r="DKZ191" s="190"/>
      <c r="DLA191" s="190"/>
      <c r="DLB191" s="190"/>
      <c r="DLC191" s="190"/>
      <c r="DLD191" s="190"/>
      <c r="DLE191" s="190"/>
      <c r="DLF191" s="190"/>
      <c r="DLG191" s="190"/>
      <c r="DLH191" s="190"/>
      <c r="DLI191" s="190"/>
      <c r="DLJ191" s="190"/>
      <c r="DLK191" s="190"/>
      <c r="DLL191" s="190"/>
      <c r="DLM191" s="190"/>
      <c r="DLN191" s="190"/>
      <c r="DLO191" s="190"/>
      <c r="DLP191" s="190"/>
      <c r="DLQ191" s="190"/>
      <c r="DLR191" s="190"/>
      <c r="DLS191" s="190"/>
      <c r="DLT191" s="190"/>
      <c r="DLU191" s="190"/>
      <c r="DLV191" s="190"/>
      <c r="DLW191" s="190"/>
      <c r="DLX191" s="190"/>
      <c r="DLY191" s="190"/>
      <c r="DLZ191" s="190"/>
      <c r="DMA191" s="190"/>
      <c r="DMB191" s="190"/>
      <c r="DMC191" s="190"/>
      <c r="DMD191" s="190"/>
      <c r="DME191" s="190"/>
      <c r="DMF191" s="190"/>
      <c r="DMG191" s="190"/>
      <c r="DMH191" s="190"/>
      <c r="DMI191" s="190"/>
      <c r="DMJ191" s="190"/>
      <c r="DMK191" s="190"/>
      <c r="DML191" s="190"/>
      <c r="DMM191" s="190"/>
      <c r="DMN191" s="190"/>
      <c r="DMO191" s="190"/>
      <c r="DMP191" s="190"/>
      <c r="DMQ191" s="190"/>
      <c r="DMR191" s="190"/>
      <c r="DMS191" s="190"/>
      <c r="DMT191" s="190"/>
      <c r="DMU191" s="190"/>
      <c r="DMV191" s="190"/>
      <c r="DMW191" s="190"/>
      <c r="DMX191" s="190"/>
      <c r="DMY191" s="190"/>
      <c r="DMZ191" s="190"/>
      <c r="DNA191" s="190"/>
      <c r="DNB191" s="190"/>
      <c r="DNC191" s="190"/>
      <c r="DND191" s="190"/>
      <c r="DNE191" s="190"/>
      <c r="DNF191" s="190"/>
      <c r="DNG191" s="190"/>
      <c r="DNH191" s="190"/>
      <c r="DNI191" s="190"/>
      <c r="DNJ191" s="190"/>
      <c r="DNK191" s="190"/>
      <c r="DNL191" s="190"/>
      <c r="DNM191" s="190"/>
      <c r="DNN191" s="190"/>
      <c r="DNO191" s="190"/>
      <c r="DNP191" s="190"/>
      <c r="DNQ191" s="190"/>
      <c r="DNR191" s="190"/>
      <c r="DNS191" s="190"/>
      <c r="DNT191" s="190"/>
      <c r="DNU191" s="190"/>
      <c r="DNV191" s="190"/>
      <c r="DNW191" s="190"/>
      <c r="DNX191" s="190"/>
      <c r="DNY191" s="190"/>
      <c r="DNZ191" s="190"/>
      <c r="DOA191" s="190"/>
      <c r="DOB191" s="190"/>
      <c r="DOC191" s="190"/>
      <c r="DOD191" s="190"/>
      <c r="DOE191" s="190"/>
      <c r="DOF191" s="190"/>
      <c r="DOG191" s="190"/>
      <c r="DOH191" s="190"/>
      <c r="DOI191" s="190"/>
      <c r="DOJ191" s="190"/>
      <c r="DOK191" s="190"/>
      <c r="DOL191" s="190"/>
      <c r="DOM191" s="190"/>
      <c r="DON191" s="190"/>
      <c r="DOO191" s="190"/>
      <c r="DOP191" s="190"/>
      <c r="DOQ191" s="190"/>
      <c r="DOR191" s="190"/>
      <c r="DOS191" s="190"/>
      <c r="DOT191" s="190"/>
      <c r="DOU191" s="190"/>
      <c r="DOV191" s="190"/>
      <c r="DOW191" s="190"/>
      <c r="DOX191" s="190"/>
      <c r="DOY191" s="190"/>
      <c r="DOZ191" s="190"/>
      <c r="DPA191" s="190"/>
      <c r="DPB191" s="190"/>
      <c r="DPC191" s="190"/>
      <c r="DPD191" s="190"/>
      <c r="DPE191" s="190"/>
      <c r="DPF191" s="190"/>
      <c r="DPG191" s="190"/>
      <c r="DPH191" s="190"/>
      <c r="DPI191" s="190"/>
      <c r="DPJ191" s="190"/>
      <c r="DPK191" s="190"/>
      <c r="DPL191" s="190"/>
      <c r="DPM191" s="190"/>
      <c r="DPN191" s="190"/>
      <c r="DPO191" s="190"/>
      <c r="DPP191" s="190"/>
      <c r="DPQ191" s="190"/>
      <c r="DPR191" s="190"/>
      <c r="DPS191" s="190"/>
      <c r="DPT191" s="190"/>
      <c r="DPU191" s="190"/>
      <c r="DPV191" s="190"/>
      <c r="DPW191" s="190"/>
      <c r="DPX191" s="190"/>
      <c r="DPY191" s="190"/>
      <c r="DPZ191" s="190"/>
      <c r="DQA191" s="190"/>
      <c r="DQB191" s="190"/>
      <c r="DQC191" s="190"/>
      <c r="DQD191" s="190"/>
      <c r="DQE191" s="190"/>
      <c r="DQF191" s="190"/>
      <c r="DQG191" s="190"/>
      <c r="DQH191" s="190"/>
      <c r="DQI191" s="190"/>
      <c r="DQJ191" s="190"/>
      <c r="DQK191" s="190"/>
      <c r="DQL191" s="190"/>
      <c r="DQM191" s="190"/>
      <c r="DQN191" s="190"/>
      <c r="DQO191" s="190"/>
      <c r="DQP191" s="190"/>
      <c r="DQQ191" s="190"/>
      <c r="DQR191" s="190"/>
      <c r="DQS191" s="190"/>
      <c r="DQT191" s="190"/>
      <c r="DQU191" s="190"/>
      <c r="DQV191" s="190"/>
      <c r="DQW191" s="190"/>
      <c r="DQX191" s="190"/>
      <c r="DQY191" s="190"/>
      <c r="DQZ191" s="190"/>
      <c r="DRA191" s="190"/>
      <c r="DRB191" s="190"/>
      <c r="DRC191" s="190"/>
      <c r="DRD191" s="190"/>
      <c r="DRE191" s="190"/>
      <c r="DRF191" s="190"/>
      <c r="DRG191" s="190"/>
      <c r="DRH191" s="190"/>
      <c r="DRI191" s="190"/>
      <c r="DRJ191" s="190"/>
      <c r="DRK191" s="190"/>
      <c r="DRL191" s="190"/>
      <c r="DRM191" s="190"/>
      <c r="DRN191" s="190"/>
      <c r="DRO191" s="190"/>
      <c r="DRP191" s="190"/>
      <c r="DRQ191" s="190"/>
      <c r="DRR191" s="190"/>
      <c r="DRS191" s="190"/>
      <c r="DRT191" s="190"/>
      <c r="DRU191" s="190"/>
      <c r="DRV191" s="190"/>
      <c r="DRW191" s="190"/>
      <c r="DRX191" s="190"/>
      <c r="DRY191" s="190"/>
      <c r="DRZ191" s="190"/>
      <c r="DSA191" s="190"/>
      <c r="DSB191" s="190"/>
      <c r="DSC191" s="190"/>
      <c r="DSD191" s="190"/>
      <c r="DSE191" s="190"/>
      <c r="DSF191" s="190"/>
      <c r="DSG191" s="190"/>
      <c r="DSH191" s="190"/>
      <c r="DSI191" s="190"/>
      <c r="DSJ191" s="190"/>
      <c r="DSK191" s="190"/>
      <c r="DSL191" s="190"/>
      <c r="DSM191" s="190"/>
      <c r="DSN191" s="190"/>
      <c r="DSO191" s="190"/>
      <c r="DSP191" s="190"/>
      <c r="DSQ191" s="190"/>
      <c r="DSR191" s="190"/>
      <c r="DSS191" s="190"/>
      <c r="DST191" s="190"/>
      <c r="DSU191" s="190"/>
      <c r="DSV191" s="190"/>
      <c r="DSW191" s="190"/>
      <c r="DSX191" s="190"/>
      <c r="DSY191" s="190"/>
      <c r="DSZ191" s="190"/>
      <c r="DTA191" s="190"/>
      <c r="DTB191" s="190"/>
      <c r="DTC191" s="190"/>
      <c r="DTD191" s="190"/>
      <c r="DTE191" s="190"/>
      <c r="DTF191" s="190"/>
      <c r="DTG191" s="190"/>
      <c r="DTH191" s="190"/>
      <c r="DTI191" s="190"/>
      <c r="DTJ191" s="190"/>
      <c r="DTK191" s="190"/>
      <c r="DTL191" s="190"/>
      <c r="DTM191" s="190"/>
      <c r="DTN191" s="190"/>
      <c r="DTO191" s="190"/>
      <c r="DTP191" s="190"/>
      <c r="DTQ191" s="190"/>
      <c r="DTR191" s="190"/>
      <c r="DTS191" s="190"/>
      <c r="DTT191" s="190"/>
      <c r="DTU191" s="190"/>
      <c r="DTV191" s="190"/>
      <c r="DTW191" s="190"/>
      <c r="DTX191" s="190"/>
      <c r="DTY191" s="190"/>
      <c r="DTZ191" s="190"/>
      <c r="DUA191" s="190"/>
      <c r="DUB191" s="190"/>
      <c r="DUC191" s="190"/>
      <c r="DUD191" s="190"/>
      <c r="DUE191" s="190"/>
      <c r="DUF191" s="190"/>
      <c r="DUG191" s="190"/>
      <c r="DUH191" s="190"/>
      <c r="DUI191" s="190"/>
      <c r="DUJ191" s="190"/>
      <c r="DUK191" s="190"/>
      <c r="DUL191" s="190"/>
      <c r="DUM191" s="190"/>
      <c r="DUN191" s="190"/>
      <c r="DUO191" s="190"/>
      <c r="DUP191" s="190"/>
      <c r="DUQ191" s="190"/>
      <c r="DUR191" s="190"/>
      <c r="DUS191" s="190"/>
      <c r="DUT191" s="190"/>
      <c r="DUU191" s="190"/>
      <c r="DUV191" s="190"/>
      <c r="DUW191" s="190"/>
      <c r="DUX191" s="190"/>
      <c r="DUY191" s="190"/>
      <c r="DUZ191" s="190"/>
      <c r="DVA191" s="190"/>
      <c r="DVB191" s="190"/>
      <c r="DVC191" s="190"/>
      <c r="DVD191" s="190"/>
      <c r="DVE191" s="190"/>
      <c r="DVF191" s="190"/>
      <c r="DVG191" s="190"/>
      <c r="DVH191" s="190"/>
      <c r="DVI191" s="190"/>
      <c r="DVJ191" s="190"/>
      <c r="DVK191" s="190"/>
      <c r="DVL191" s="190"/>
      <c r="DVM191" s="190"/>
      <c r="DVN191" s="190"/>
      <c r="DVO191" s="190"/>
      <c r="DVP191" s="190"/>
      <c r="DVQ191" s="190"/>
      <c r="DVR191" s="190"/>
      <c r="DVS191" s="190"/>
      <c r="DVT191" s="190"/>
      <c r="DVU191" s="190"/>
      <c r="DVV191" s="190"/>
      <c r="DVW191" s="190"/>
      <c r="DVX191" s="190"/>
      <c r="DVY191" s="190"/>
      <c r="DVZ191" s="190"/>
      <c r="DWA191" s="190"/>
      <c r="DWB191" s="190"/>
      <c r="DWC191" s="190"/>
      <c r="DWD191" s="190"/>
      <c r="DWE191" s="190"/>
      <c r="DWF191" s="190"/>
      <c r="DWG191" s="190"/>
      <c r="DWH191" s="190"/>
      <c r="DWI191" s="190"/>
      <c r="DWJ191" s="190"/>
      <c r="DWK191" s="190"/>
      <c r="DWL191" s="190"/>
      <c r="DWM191" s="190"/>
      <c r="DWN191" s="190"/>
      <c r="DWO191" s="190"/>
      <c r="DWP191" s="190"/>
      <c r="DWQ191" s="190"/>
      <c r="DWR191" s="190"/>
      <c r="DWS191" s="190"/>
      <c r="DWT191" s="190"/>
      <c r="DWU191" s="190"/>
      <c r="DWV191" s="190"/>
      <c r="DWW191" s="190"/>
      <c r="DWX191" s="190"/>
      <c r="DWY191" s="190"/>
      <c r="DWZ191" s="190"/>
      <c r="DXA191" s="190"/>
      <c r="DXB191" s="190"/>
      <c r="DXC191" s="190"/>
      <c r="DXD191" s="190"/>
      <c r="DXE191" s="190"/>
      <c r="DXF191" s="190"/>
      <c r="DXG191" s="190"/>
      <c r="DXH191" s="190"/>
      <c r="DXI191" s="190"/>
      <c r="DXJ191" s="190"/>
      <c r="DXK191" s="190"/>
      <c r="DXL191" s="190"/>
      <c r="DXM191" s="190"/>
      <c r="DXN191" s="190"/>
      <c r="DXO191" s="190"/>
      <c r="DXP191" s="190"/>
      <c r="DXQ191" s="190"/>
      <c r="DXR191" s="190"/>
      <c r="DXS191" s="190"/>
      <c r="DXT191" s="190"/>
      <c r="DXU191" s="190"/>
      <c r="DXV191" s="190"/>
      <c r="DXW191" s="190"/>
      <c r="DXX191" s="190"/>
      <c r="DXY191" s="190"/>
      <c r="DXZ191" s="190"/>
      <c r="DYA191" s="190"/>
      <c r="DYB191" s="190"/>
      <c r="DYC191" s="190"/>
      <c r="DYD191" s="190"/>
      <c r="DYE191" s="190"/>
      <c r="DYF191" s="190"/>
      <c r="DYG191" s="190"/>
      <c r="DYH191" s="190"/>
      <c r="DYI191" s="190"/>
      <c r="DYJ191" s="190"/>
      <c r="DYK191" s="190"/>
      <c r="DYL191" s="190"/>
      <c r="DYM191" s="190"/>
      <c r="DYN191" s="190"/>
      <c r="DYO191" s="190"/>
      <c r="DYP191" s="190"/>
      <c r="DYQ191" s="190"/>
      <c r="DYR191" s="190"/>
      <c r="DYS191" s="190"/>
      <c r="DYT191" s="190"/>
      <c r="DYU191" s="190"/>
      <c r="DYV191" s="190"/>
      <c r="DYW191" s="190"/>
      <c r="DYX191" s="190"/>
      <c r="DYY191" s="190"/>
      <c r="DYZ191" s="190"/>
      <c r="DZA191" s="190"/>
      <c r="DZB191" s="190"/>
      <c r="DZC191" s="190"/>
      <c r="DZD191" s="190"/>
      <c r="DZE191" s="190"/>
      <c r="DZF191" s="190"/>
      <c r="DZG191" s="190"/>
      <c r="DZH191" s="190"/>
      <c r="DZI191" s="190"/>
      <c r="DZJ191" s="190"/>
      <c r="DZK191" s="190"/>
      <c r="DZL191" s="190"/>
      <c r="DZM191" s="190"/>
      <c r="DZN191" s="190"/>
      <c r="DZO191" s="190"/>
      <c r="DZP191" s="190"/>
      <c r="DZQ191" s="190"/>
      <c r="DZR191" s="190"/>
      <c r="DZS191" s="190"/>
      <c r="DZT191" s="190"/>
      <c r="DZU191" s="190"/>
      <c r="DZV191" s="190"/>
      <c r="DZW191" s="190"/>
      <c r="DZX191" s="190"/>
      <c r="DZY191" s="190"/>
      <c r="DZZ191" s="190"/>
      <c r="EAA191" s="190"/>
      <c r="EAB191" s="190"/>
      <c r="EAC191" s="190"/>
      <c r="EAD191" s="190"/>
      <c r="EAE191" s="190"/>
      <c r="EAF191" s="190"/>
      <c r="EAG191" s="190"/>
      <c r="EAH191" s="190"/>
      <c r="EAI191" s="190"/>
      <c r="EAJ191" s="190"/>
      <c r="EAK191" s="190"/>
      <c r="EAL191" s="190"/>
      <c r="EAM191" s="190"/>
      <c r="EAN191" s="190"/>
      <c r="EAO191" s="190"/>
      <c r="EAP191" s="190"/>
      <c r="EAQ191" s="190"/>
      <c r="EAR191" s="190"/>
      <c r="EAS191" s="190"/>
      <c r="EAT191" s="190"/>
      <c r="EAU191" s="190"/>
      <c r="EAV191" s="190"/>
      <c r="EAW191" s="190"/>
      <c r="EAX191" s="190"/>
      <c r="EAY191" s="190"/>
      <c r="EAZ191" s="190"/>
      <c r="EBA191" s="190"/>
      <c r="EBB191" s="190"/>
      <c r="EBC191" s="190"/>
      <c r="EBD191" s="190"/>
      <c r="EBE191" s="190"/>
      <c r="EBF191" s="190"/>
      <c r="EBG191" s="190"/>
      <c r="EBH191" s="190"/>
      <c r="EBI191" s="190"/>
      <c r="EBJ191" s="190"/>
      <c r="EBK191" s="190"/>
      <c r="EBL191" s="190"/>
      <c r="EBM191" s="190"/>
      <c r="EBN191" s="190"/>
      <c r="EBO191" s="190"/>
      <c r="EBP191" s="190"/>
      <c r="EBQ191" s="190"/>
      <c r="EBR191" s="190"/>
      <c r="EBS191" s="190"/>
      <c r="EBT191" s="190"/>
      <c r="EBU191" s="190"/>
      <c r="EBV191" s="190"/>
      <c r="EBW191" s="190"/>
      <c r="EBX191" s="190"/>
      <c r="EBY191" s="190"/>
      <c r="EBZ191" s="190"/>
      <c r="ECA191" s="190"/>
      <c r="ECB191" s="190"/>
      <c r="ECC191" s="190"/>
      <c r="ECD191" s="190"/>
      <c r="ECE191" s="190"/>
      <c r="ECF191" s="190"/>
      <c r="ECG191" s="190"/>
      <c r="ECH191" s="190"/>
      <c r="ECI191" s="190"/>
      <c r="ECJ191" s="190"/>
      <c r="ECK191" s="190"/>
      <c r="ECL191" s="190"/>
      <c r="ECM191" s="190"/>
      <c r="ECN191" s="190"/>
      <c r="ECO191" s="190"/>
      <c r="ECP191" s="190"/>
      <c r="ECQ191" s="190"/>
      <c r="ECR191" s="190"/>
      <c r="ECS191" s="190"/>
      <c r="ECT191" s="190"/>
      <c r="ECU191" s="190"/>
      <c r="ECV191" s="190"/>
      <c r="ECW191" s="190"/>
      <c r="ECX191" s="190"/>
      <c r="ECY191" s="190"/>
      <c r="ECZ191" s="190"/>
      <c r="EDA191" s="190"/>
      <c r="EDB191" s="190"/>
      <c r="EDC191" s="190"/>
      <c r="EDD191" s="190"/>
      <c r="EDE191" s="190"/>
      <c r="EDF191" s="190"/>
      <c r="EDG191" s="190"/>
      <c r="EDH191" s="190"/>
      <c r="EDI191" s="190"/>
      <c r="EDJ191" s="190"/>
      <c r="EDK191" s="190"/>
      <c r="EDL191" s="190"/>
      <c r="EDM191" s="190"/>
      <c r="EDN191" s="190"/>
      <c r="EDO191" s="190"/>
      <c r="EDP191" s="190"/>
      <c r="EDQ191" s="190"/>
      <c r="EDR191" s="190"/>
      <c r="EDS191" s="190"/>
      <c r="EDT191" s="190"/>
      <c r="EDU191" s="190"/>
      <c r="EDV191" s="190"/>
      <c r="EDW191" s="190"/>
      <c r="EDX191" s="190"/>
      <c r="EDY191" s="190"/>
      <c r="EDZ191" s="190"/>
      <c r="EEA191" s="190"/>
      <c r="EEB191" s="190"/>
      <c r="EEC191" s="190"/>
      <c r="EED191" s="190"/>
      <c r="EEE191" s="190"/>
      <c r="EEF191" s="190"/>
      <c r="EEG191" s="190"/>
      <c r="EEH191" s="190"/>
      <c r="EEI191" s="190"/>
      <c r="EEJ191" s="190"/>
      <c r="EEK191" s="190"/>
      <c r="EEL191" s="190"/>
      <c r="EEM191" s="190"/>
      <c r="EEN191" s="190"/>
      <c r="EEO191" s="190"/>
      <c r="EEP191" s="190"/>
      <c r="EEQ191" s="190"/>
      <c r="EER191" s="190"/>
      <c r="EES191" s="190"/>
      <c r="EET191" s="190"/>
      <c r="EEU191" s="190"/>
      <c r="EEV191" s="190"/>
      <c r="EEW191" s="190"/>
      <c r="EEX191" s="190"/>
      <c r="EEY191" s="190"/>
      <c r="EEZ191" s="190"/>
      <c r="EFA191" s="190"/>
      <c r="EFB191" s="190"/>
      <c r="EFC191" s="190"/>
      <c r="EFD191" s="190"/>
      <c r="EFE191" s="190"/>
      <c r="EFF191" s="190"/>
      <c r="EFG191" s="190"/>
      <c r="EFH191" s="190"/>
      <c r="EFI191" s="190"/>
      <c r="EFJ191" s="190"/>
      <c r="EFK191" s="190"/>
      <c r="EFL191" s="190"/>
      <c r="EFM191" s="190"/>
      <c r="EFN191" s="190"/>
      <c r="EFO191" s="190"/>
      <c r="EFP191" s="190"/>
      <c r="EFQ191" s="190"/>
      <c r="EFR191" s="190"/>
      <c r="EFS191" s="190"/>
      <c r="EFT191" s="190"/>
      <c r="EFU191" s="190"/>
      <c r="EFV191" s="190"/>
      <c r="EFW191" s="190"/>
      <c r="EFX191" s="190"/>
      <c r="EFY191" s="190"/>
      <c r="EFZ191" s="190"/>
      <c r="EGA191" s="190"/>
      <c r="EGB191" s="190"/>
      <c r="EGC191" s="190"/>
      <c r="EGD191" s="190"/>
      <c r="EGE191" s="190"/>
      <c r="EGF191" s="190"/>
      <c r="EGG191" s="190"/>
      <c r="EGH191" s="190"/>
      <c r="EGI191" s="190"/>
      <c r="EGJ191" s="190"/>
      <c r="EGK191" s="190"/>
      <c r="EGL191" s="190"/>
      <c r="EGM191" s="190"/>
      <c r="EGN191" s="190"/>
      <c r="EGO191" s="190"/>
      <c r="EGP191" s="190"/>
      <c r="EGQ191" s="190"/>
      <c r="EGR191" s="190"/>
      <c r="EGS191" s="190"/>
      <c r="EGT191" s="190"/>
      <c r="EGU191" s="190"/>
      <c r="EGV191" s="190"/>
      <c r="EGW191" s="190"/>
      <c r="EGX191" s="190"/>
      <c r="EGY191" s="190"/>
      <c r="EGZ191" s="190"/>
      <c r="EHA191" s="190"/>
      <c r="EHB191" s="190"/>
      <c r="EHC191" s="190"/>
      <c r="EHD191" s="190"/>
      <c r="EHE191" s="190"/>
      <c r="EHF191" s="190"/>
      <c r="EHG191" s="190"/>
      <c r="EHH191" s="190"/>
      <c r="EHI191" s="190"/>
      <c r="EHJ191" s="190"/>
      <c r="EHK191" s="190"/>
      <c r="EHL191" s="190"/>
      <c r="EHM191" s="190"/>
      <c r="EHN191" s="190"/>
      <c r="EHO191" s="190"/>
      <c r="EHP191" s="190"/>
      <c r="EHQ191" s="190"/>
      <c r="EHR191" s="190"/>
      <c r="EHS191" s="190"/>
      <c r="EHT191" s="190"/>
      <c r="EHU191" s="190"/>
      <c r="EHV191" s="190"/>
      <c r="EHW191" s="190"/>
      <c r="EHX191" s="190"/>
      <c r="EHY191" s="190"/>
      <c r="EHZ191" s="190"/>
      <c r="EIA191" s="190"/>
      <c r="EIB191" s="190"/>
      <c r="EIC191" s="190"/>
      <c r="EID191" s="190"/>
      <c r="EIE191" s="190"/>
      <c r="EIF191" s="190"/>
      <c r="EIG191" s="190"/>
      <c r="EIH191" s="190"/>
      <c r="EII191" s="190"/>
      <c r="EIJ191" s="190"/>
      <c r="EIK191" s="190"/>
      <c r="EIL191" s="190"/>
      <c r="EIM191" s="190"/>
      <c r="EIN191" s="190"/>
      <c r="EIO191" s="190"/>
      <c r="EIP191" s="190"/>
      <c r="EIQ191" s="190"/>
      <c r="EIR191" s="190"/>
      <c r="EIS191" s="190"/>
      <c r="EIT191" s="190"/>
      <c r="EIU191" s="190"/>
      <c r="EIV191" s="190"/>
      <c r="EIW191" s="190"/>
      <c r="EIX191" s="190"/>
      <c r="EIY191" s="190"/>
      <c r="EIZ191" s="190"/>
      <c r="EJA191" s="190"/>
      <c r="EJB191" s="190"/>
      <c r="EJC191" s="190"/>
      <c r="EJD191" s="190"/>
      <c r="EJE191" s="190"/>
      <c r="EJF191" s="190"/>
      <c r="EJG191" s="190"/>
      <c r="EJH191" s="190"/>
      <c r="EJI191" s="190"/>
      <c r="EJJ191" s="190"/>
      <c r="EJK191" s="190"/>
      <c r="EJL191" s="190"/>
      <c r="EJM191" s="190"/>
      <c r="EJN191" s="190"/>
      <c r="EJO191" s="190"/>
      <c r="EJP191" s="190"/>
      <c r="EJQ191" s="190"/>
      <c r="EJR191" s="190"/>
      <c r="EJS191" s="190"/>
      <c r="EJT191" s="190"/>
      <c r="EJU191" s="190"/>
      <c r="EJV191" s="190"/>
      <c r="EJW191" s="190"/>
      <c r="EJX191" s="190"/>
      <c r="EJY191" s="190"/>
      <c r="EJZ191" s="190"/>
      <c r="EKA191" s="190"/>
      <c r="EKB191" s="190"/>
      <c r="EKC191" s="190"/>
      <c r="EKD191" s="190"/>
      <c r="EKE191" s="190"/>
      <c r="EKF191" s="190"/>
      <c r="EKG191" s="190"/>
      <c r="EKH191" s="190"/>
      <c r="EKI191" s="190"/>
      <c r="EKJ191" s="190"/>
      <c r="EKK191" s="190"/>
      <c r="EKL191" s="190"/>
      <c r="EKM191" s="190"/>
      <c r="EKN191" s="190"/>
      <c r="EKO191" s="190"/>
      <c r="EKP191" s="190"/>
      <c r="EKQ191" s="190"/>
      <c r="EKR191" s="190"/>
      <c r="EKS191" s="190"/>
      <c r="EKT191" s="190"/>
      <c r="EKU191" s="190"/>
      <c r="EKV191" s="190"/>
      <c r="EKW191" s="190"/>
      <c r="EKX191" s="190"/>
      <c r="EKY191" s="190"/>
      <c r="EKZ191" s="190"/>
      <c r="ELA191" s="190"/>
      <c r="ELB191" s="190"/>
      <c r="ELC191" s="190"/>
      <c r="ELD191" s="190"/>
      <c r="ELE191" s="190"/>
      <c r="ELF191" s="190"/>
      <c r="ELG191" s="190"/>
      <c r="ELH191" s="190"/>
      <c r="ELI191" s="190"/>
      <c r="ELJ191" s="190"/>
      <c r="ELK191" s="190"/>
      <c r="ELL191" s="190"/>
      <c r="ELM191" s="190"/>
      <c r="ELN191" s="190"/>
      <c r="ELO191" s="190"/>
      <c r="ELP191" s="190"/>
      <c r="ELQ191" s="190"/>
      <c r="ELR191" s="190"/>
      <c r="ELS191" s="190"/>
      <c r="ELT191" s="190"/>
      <c r="ELU191" s="190"/>
      <c r="ELV191" s="190"/>
      <c r="ELW191" s="190"/>
      <c r="ELX191" s="190"/>
      <c r="ELY191" s="190"/>
      <c r="ELZ191" s="190"/>
      <c r="EMA191" s="190"/>
      <c r="EMB191" s="190"/>
      <c r="EMC191" s="190"/>
      <c r="EMD191" s="190"/>
      <c r="EME191" s="190"/>
      <c r="EMF191" s="190"/>
      <c r="EMG191" s="190"/>
      <c r="EMH191" s="190"/>
      <c r="EMI191" s="190"/>
      <c r="EMJ191" s="190"/>
      <c r="EMK191" s="190"/>
      <c r="EML191" s="190"/>
      <c r="EMM191" s="190"/>
      <c r="EMN191" s="190"/>
      <c r="EMO191" s="190"/>
      <c r="EMP191" s="190"/>
      <c r="EMQ191" s="190"/>
      <c r="EMR191" s="190"/>
      <c r="EMS191" s="190"/>
      <c r="EMT191" s="190"/>
      <c r="EMU191" s="190"/>
      <c r="EMV191" s="190"/>
      <c r="EMW191" s="190"/>
      <c r="EMX191" s="190"/>
      <c r="EMY191" s="190"/>
      <c r="EMZ191" s="190"/>
      <c r="ENA191" s="190"/>
      <c r="ENB191" s="190"/>
      <c r="ENC191" s="190"/>
      <c r="END191" s="190"/>
      <c r="ENE191" s="190"/>
      <c r="ENF191" s="190"/>
      <c r="ENG191" s="190"/>
      <c r="ENH191" s="190"/>
      <c r="ENI191" s="190"/>
      <c r="ENJ191" s="190"/>
      <c r="ENK191" s="190"/>
      <c r="ENL191" s="190"/>
      <c r="ENM191" s="190"/>
      <c r="ENN191" s="190"/>
      <c r="ENO191" s="190"/>
      <c r="ENP191" s="190"/>
      <c r="ENQ191" s="190"/>
      <c r="ENR191" s="190"/>
      <c r="ENS191" s="190"/>
      <c r="ENT191" s="190"/>
      <c r="ENU191" s="190"/>
      <c r="ENV191" s="190"/>
      <c r="ENW191" s="190"/>
      <c r="ENX191" s="190"/>
      <c r="ENY191" s="190"/>
      <c r="ENZ191" s="190"/>
      <c r="EOA191" s="190"/>
      <c r="EOB191" s="190"/>
      <c r="EOC191" s="190"/>
      <c r="EOD191" s="190"/>
      <c r="EOE191" s="190"/>
      <c r="EOF191" s="190"/>
      <c r="EOG191" s="190"/>
      <c r="EOH191" s="190"/>
      <c r="EOI191" s="190"/>
      <c r="EOJ191" s="190"/>
      <c r="EOK191" s="190"/>
      <c r="EOL191" s="190"/>
      <c r="EOM191" s="190"/>
      <c r="EON191" s="190"/>
      <c r="EOO191" s="190"/>
      <c r="EOP191" s="190"/>
      <c r="EOQ191" s="190"/>
      <c r="EOR191" s="190"/>
      <c r="EOS191" s="190"/>
      <c r="EOT191" s="190"/>
      <c r="EOU191" s="190"/>
      <c r="EOV191" s="190"/>
      <c r="EOW191" s="190"/>
      <c r="EOX191" s="190"/>
      <c r="EOY191" s="190"/>
      <c r="EOZ191" s="190"/>
      <c r="EPA191" s="190"/>
      <c r="EPB191" s="190"/>
      <c r="EPC191" s="190"/>
      <c r="EPD191" s="190"/>
      <c r="EPE191" s="190"/>
      <c r="EPF191" s="190"/>
      <c r="EPG191" s="190"/>
      <c r="EPH191" s="190"/>
      <c r="EPI191" s="190"/>
      <c r="EPJ191" s="190"/>
      <c r="EPK191" s="190"/>
      <c r="EPL191" s="190"/>
      <c r="EPM191" s="190"/>
      <c r="EPN191" s="190"/>
      <c r="EPO191" s="190"/>
      <c r="EPP191" s="190"/>
      <c r="EPQ191" s="190"/>
      <c r="EPR191" s="190"/>
      <c r="EPS191" s="190"/>
      <c r="EPT191" s="190"/>
      <c r="EPU191" s="190"/>
      <c r="EPV191" s="190"/>
      <c r="EPW191" s="190"/>
      <c r="EPX191" s="190"/>
      <c r="EPY191" s="190"/>
      <c r="EPZ191" s="190"/>
      <c r="EQA191" s="190"/>
      <c r="EQB191" s="190"/>
      <c r="EQC191" s="190"/>
      <c r="EQD191" s="190"/>
      <c r="EQE191" s="190"/>
      <c r="EQF191" s="190"/>
      <c r="EQG191" s="190"/>
      <c r="EQH191" s="190"/>
      <c r="EQI191" s="190"/>
      <c r="EQJ191" s="190"/>
      <c r="EQK191" s="190"/>
      <c r="EQL191" s="190"/>
      <c r="EQM191" s="190"/>
      <c r="EQN191" s="190"/>
      <c r="EQO191" s="190"/>
      <c r="EQP191" s="190"/>
      <c r="EQQ191" s="190"/>
      <c r="EQR191" s="190"/>
      <c r="EQS191" s="190"/>
      <c r="EQT191" s="190"/>
      <c r="EQU191" s="190"/>
      <c r="EQV191" s="190"/>
      <c r="EQW191" s="190"/>
      <c r="EQX191" s="190"/>
      <c r="EQY191" s="190"/>
      <c r="EQZ191" s="190"/>
      <c r="ERA191" s="190"/>
      <c r="ERB191" s="190"/>
      <c r="ERC191" s="190"/>
      <c r="ERD191" s="190"/>
      <c r="ERE191" s="190"/>
      <c r="ERF191" s="190"/>
      <c r="ERG191" s="190"/>
      <c r="ERH191" s="190"/>
      <c r="ERI191" s="190"/>
      <c r="ERJ191" s="190"/>
      <c r="ERK191" s="190"/>
      <c r="ERL191" s="190"/>
      <c r="ERM191" s="190"/>
      <c r="ERN191" s="190"/>
      <c r="ERO191" s="190"/>
      <c r="ERP191" s="190"/>
      <c r="ERQ191" s="190"/>
      <c r="ERR191" s="190"/>
      <c r="ERS191" s="190"/>
      <c r="ERT191" s="190"/>
      <c r="ERU191" s="190"/>
      <c r="ERV191" s="190"/>
      <c r="ERW191" s="190"/>
      <c r="ERX191" s="190"/>
      <c r="ERY191" s="190"/>
      <c r="ERZ191" s="190"/>
      <c r="ESA191" s="190"/>
      <c r="ESB191" s="190"/>
      <c r="ESC191" s="190"/>
      <c r="ESD191" s="190"/>
      <c r="ESE191" s="190"/>
      <c r="ESF191" s="190"/>
      <c r="ESG191" s="190"/>
      <c r="ESH191" s="190"/>
      <c r="ESI191" s="190"/>
      <c r="ESJ191" s="190"/>
      <c r="ESK191" s="190"/>
      <c r="ESL191" s="190"/>
      <c r="ESM191" s="190"/>
      <c r="ESN191" s="190"/>
      <c r="ESO191" s="190"/>
      <c r="ESP191" s="190"/>
      <c r="ESQ191" s="190"/>
      <c r="ESR191" s="190"/>
      <c r="ESS191" s="190"/>
      <c r="EST191" s="190"/>
      <c r="ESU191" s="190"/>
      <c r="ESV191" s="190"/>
      <c r="ESW191" s="190"/>
      <c r="ESX191" s="190"/>
      <c r="ESY191" s="190"/>
      <c r="ESZ191" s="190"/>
      <c r="ETA191" s="190"/>
      <c r="ETB191" s="190"/>
      <c r="ETC191" s="190"/>
      <c r="ETD191" s="190"/>
      <c r="ETE191" s="190"/>
      <c r="ETF191" s="190"/>
      <c r="ETG191" s="190"/>
      <c r="ETH191" s="190"/>
      <c r="ETI191" s="190"/>
      <c r="ETJ191" s="190"/>
      <c r="ETK191" s="190"/>
      <c r="ETL191" s="190"/>
      <c r="ETM191" s="190"/>
      <c r="ETN191" s="190"/>
      <c r="ETO191" s="190"/>
      <c r="ETP191" s="190"/>
      <c r="ETQ191" s="190"/>
      <c r="ETR191" s="190"/>
      <c r="ETS191" s="190"/>
      <c r="ETT191" s="190"/>
      <c r="ETU191" s="190"/>
      <c r="ETV191" s="190"/>
      <c r="ETW191" s="190"/>
      <c r="ETX191" s="190"/>
      <c r="ETY191" s="190"/>
      <c r="ETZ191" s="190"/>
      <c r="EUA191" s="190"/>
      <c r="EUB191" s="190"/>
      <c r="EUC191" s="190"/>
      <c r="EUD191" s="190"/>
      <c r="EUE191" s="190"/>
      <c r="EUF191" s="190"/>
      <c r="EUG191" s="190"/>
      <c r="EUH191" s="190"/>
      <c r="EUI191" s="190"/>
      <c r="EUJ191" s="190"/>
      <c r="EUK191" s="190"/>
      <c r="EUL191" s="190"/>
      <c r="EUM191" s="190"/>
      <c r="EUN191" s="190"/>
      <c r="EUO191" s="190"/>
      <c r="EUP191" s="190"/>
      <c r="EUQ191" s="190"/>
      <c r="EUR191" s="190"/>
      <c r="EUS191" s="190"/>
      <c r="EUT191" s="190"/>
      <c r="EUU191" s="190"/>
      <c r="EUV191" s="190"/>
      <c r="EUW191" s="190"/>
      <c r="EUX191" s="190"/>
      <c r="EUY191" s="190"/>
      <c r="EUZ191" s="190"/>
      <c r="EVA191" s="190"/>
      <c r="EVB191" s="190"/>
      <c r="EVC191" s="190"/>
      <c r="EVD191" s="190"/>
      <c r="EVE191" s="190"/>
      <c r="EVF191" s="190"/>
      <c r="EVG191" s="190"/>
      <c r="EVH191" s="190"/>
      <c r="EVI191" s="190"/>
      <c r="EVJ191" s="190"/>
      <c r="EVK191" s="190"/>
      <c r="EVL191" s="190"/>
      <c r="EVM191" s="190"/>
      <c r="EVN191" s="190"/>
      <c r="EVO191" s="190"/>
      <c r="EVP191" s="190"/>
      <c r="EVQ191" s="190"/>
      <c r="EVR191" s="190"/>
      <c r="EVS191" s="190"/>
      <c r="EVT191" s="190"/>
      <c r="EVU191" s="190"/>
      <c r="EVV191" s="190"/>
      <c r="EVW191" s="190"/>
      <c r="EVX191" s="190"/>
      <c r="EVY191" s="190"/>
      <c r="EVZ191" s="190"/>
      <c r="EWA191" s="190"/>
      <c r="EWB191" s="190"/>
      <c r="EWC191" s="190"/>
      <c r="EWD191" s="190"/>
      <c r="EWE191" s="190"/>
      <c r="EWF191" s="190"/>
      <c r="EWG191" s="190"/>
      <c r="EWH191" s="190"/>
      <c r="EWI191" s="190"/>
      <c r="EWJ191" s="190"/>
      <c r="EWK191" s="190"/>
      <c r="EWL191" s="190"/>
      <c r="EWM191" s="190"/>
      <c r="EWN191" s="190"/>
      <c r="EWO191" s="190"/>
      <c r="EWP191" s="190"/>
      <c r="EWQ191" s="190"/>
      <c r="EWR191" s="190"/>
      <c r="EWS191" s="190"/>
      <c r="EWT191" s="190"/>
      <c r="EWU191" s="190"/>
      <c r="EWV191" s="190"/>
      <c r="EWW191" s="190"/>
      <c r="EWX191" s="190"/>
      <c r="EWY191" s="190"/>
      <c r="EWZ191" s="190"/>
      <c r="EXA191" s="190"/>
      <c r="EXB191" s="190"/>
      <c r="EXC191" s="190"/>
      <c r="EXD191" s="190"/>
      <c r="EXE191" s="190"/>
      <c r="EXF191" s="190"/>
      <c r="EXG191" s="190"/>
      <c r="EXH191" s="190"/>
      <c r="EXI191" s="190"/>
      <c r="EXJ191" s="190"/>
      <c r="EXK191" s="190"/>
      <c r="EXL191" s="190"/>
      <c r="EXM191" s="190"/>
      <c r="EXN191" s="190"/>
      <c r="EXO191" s="190"/>
      <c r="EXP191" s="190"/>
      <c r="EXQ191" s="190"/>
      <c r="EXR191" s="190"/>
      <c r="EXS191" s="190"/>
      <c r="EXT191" s="190"/>
      <c r="EXU191" s="190"/>
      <c r="EXV191" s="190"/>
      <c r="EXW191" s="190"/>
      <c r="EXX191" s="190"/>
      <c r="EXY191" s="190"/>
      <c r="EXZ191" s="190"/>
      <c r="EYA191" s="190"/>
      <c r="EYB191" s="190"/>
      <c r="EYC191" s="190"/>
      <c r="EYD191" s="190"/>
      <c r="EYE191" s="190"/>
      <c r="EYF191" s="190"/>
      <c r="EYG191" s="190"/>
      <c r="EYH191" s="190"/>
      <c r="EYI191" s="190"/>
      <c r="EYJ191" s="190"/>
      <c r="EYK191" s="190"/>
      <c r="EYL191" s="190"/>
      <c r="EYM191" s="190"/>
      <c r="EYN191" s="190"/>
      <c r="EYO191" s="190"/>
      <c r="EYP191" s="190"/>
      <c r="EYQ191" s="190"/>
      <c r="EYR191" s="190"/>
      <c r="EYS191" s="190"/>
      <c r="EYT191" s="190"/>
      <c r="EYU191" s="190"/>
      <c r="EYV191" s="190"/>
      <c r="EYW191" s="190"/>
      <c r="EYX191" s="190"/>
      <c r="EYY191" s="190"/>
      <c r="EYZ191" s="190"/>
      <c r="EZA191" s="190"/>
      <c r="EZB191" s="190"/>
      <c r="EZC191" s="190"/>
      <c r="EZD191" s="190"/>
      <c r="EZE191" s="190"/>
      <c r="EZF191" s="190"/>
      <c r="EZG191" s="190"/>
      <c r="EZH191" s="190"/>
      <c r="EZI191" s="190"/>
      <c r="EZJ191" s="190"/>
      <c r="EZK191" s="190"/>
      <c r="EZL191" s="190"/>
      <c r="EZM191" s="190"/>
      <c r="EZN191" s="190"/>
      <c r="EZO191" s="190"/>
      <c r="EZP191" s="190"/>
      <c r="EZQ191" s="190"/>
      <c r="EZR191" s="190"/>
      <c r="EZS191" s="190"/>
      <c r="EZT191" s="190"/>
      <c r="EZU191" s="190"/>
      <c r="EZV191" s="190"/>
      <c r="EZW191" s="190"/>
      <c r="EZX191" s="190"/>
      <c r="EZY191" s="190"/>
      <c r="EZZ191" s="190"/>
      <c r="FAA191" s="190"/>
      <c r="FAB191" s="190"/>
      <c r="FAC191" s="190"/>
      <c r="FAD191" s="190"/>
      <c r="FAE191" s="190"/>
      <c r="FAF191" s="190"/>
      <c r="FAG191" s="190"/>
      <c r="FAH191" s="190"/>
      <c r="FAI191" s="190"/>
      <c r="FAJ191" s="190"/>
      <c r="FAK191" s="190"/>
      <c r="FAL191" s="190"/>
      <c r="FAM191" s="190"/>
      <c r="FAN191" s="190"/>
      <c r="FAO191" s="190"/>
      <c r="FAP191" s="190"/>
      <c r="FAQ191" s="190"/>
      <c r="FAR191" s="190"/>
      <c r="FAS191" s="190"/>
      <c r="FAT191" s="190"/>
      <c r="FAU191" s="190"/>
      <c r="FAV191" s="190"/>
      <c r="FAW191" s="190"/>
      <c r="FAX191" s="190"/>
      <c r="FAY191" s="190"/>
      <c r="FAZ191" s="190"/>
      <c r="FBA191" s="190"/>
      <c r="FBB191" s="190"/>
      <c r="FBC191" s="190"/>
      <c r="FBD191" s="190"/>
      <c r="FBE191" s="190"/>
      <c r="FBF191" s="190"/>
      <c r="FBG191" s="190"/>
      <c r="FBH191" s="190"/>
      <c r="FBI191" s="190"/>
      <c r="FBJ191" s="190"/>
      <c r="FBK191" s="190"/>
      <c r="FBL191" s="190"/>
      <c r="FBM191" s="190"/>
      <c r="FBN191" s="190"/>
      <c r="FBO191" s="190"/>
      <c r="FBP191" s="190"/>
      <c r="FBQ191" s="190"/>
      <c r="FBR191" s="190"/>
      <c r="FBS191" s="190"/>
      <c r="FBT191" s="190"/>
      <c r="FBU191" s="190"/>
      <c r="FBV191" s="190"/>
      <c r="FBW191" s="190"/>
      <c r="FBX191" s="190"/>
      <c r="FBY191" s="190"/>
      <c r="FBZ191" s="190"/>
      <c r="FCA191" s="190"/>
      <c r="FCB191" s="190"/>
      <c r="FCC191" s="190"/>
      <c r="FCD191" s="190"/>
      <c r="FCE191" s="190"/>
      <c r="FCF191" s="190"/>
      <c r="FCG191" s="190"/>
      <c r="FCH191" s="190"/>
      <c r="FCI191" s="190"/>
      <c r="FCJ191" s="190"/>
      <c r="FCK191" s="190"/>
      <c r="FCL191" s="190"/>
      <c r="FCM191" s="190"/>
      <c r="FCN191" s="190"/>
      <c r="FCO191" s="190"/>
      <c r="FCP191" s="190"/>
      <c r="FCQ191" s="190"/>
      <c r="FCR191" s="190"/>
      <c r="FCS191" s="190"/>
      <c r="FCT191" s="190"/>
      <c r="FCU191" s="190"/>
      <c r="FCV191" s="190"/>
      <c r="FCW191" s="190"/>
      <c r="FCX191" s="190"/>
      <c r="FCY191" s="190"/>
      <c r="FCZ191" s="190"/>
      <c r="FDA191" s="190"/>
      <c r="FDB191" s="190"/>
      <c r="FDC191" s="190"/>
      <c r="FDD191" s="190"/>
      <c r="FDE191" s="190"/>
      <c r="FDF191" s="190"/>
      <c r="FDG191" s="190"/>
      <c r="FDH191" s="190"/>
      <c r="FDI191" s="190"/>
      <c r="FDJ191" s="190"/>
      <c r="FDK191" s="190"/>
      <c r="FDL191" s="190"/>
      <c r="FDM191" s="190"/>
      <c r="FDN191" s="190"/>
      <c r="FDO191" s="190"/>
      <c r="FDP191" s="190"/>
      <c r="FDQ191" s="190"/>
      <c r="FDR191" s="190"/>
      <c r="FDS191" s="190"/>
      <c r="FDT191" s="190"/>
      <c r="FDU191" s="190"/>
      <c r="FDV191" s="190"/>
      <c r="FDW191" s="190"/>
      <c r="FDX191" s="190"/>
      <c r="FDY191" s="190"/>
      <c r="FDZ191" s="190"/>
      <c r="FEA191" s="190"/>
      <c r="FEB191" s="190"/>
      <c r="FEC191" s="190"/>
      <c r="FED191" s="190"/>
      <c r="FEE191" s="190"/>
      <c r="FEF191" s="190"/>
      <c r="FEG191" s="190"/>
      <c r="FEH191" s="190"/>
      <c r="FEI191" s="190"/>
      <c r="FEJ191" s="190"/>
      <c r="FEK191" s="190"/>
      <c r="FEL191" s="190"/>
      <c r="FEM191" s="190"/>
      <c r="FEN191" s="190"/>
      <c r="FEO191" s="190"/>
      <c r="FEP191" s="190"/>
      <c r="FEQ191" s="190"/>
      <c r="FER191" s="190"/>
      <c r="FES191" s="190"/>
      <c r="FET191" s="190"/>
      <c r="FEU191" s="190"/>
      <c r="FEV191" s="190"/>
      <c r="FEW191" s="190"/>
      <c r="FEX191" s="190"/>
      <c r="FEY191" s="190"/>
      <c r="FEZ191" s="190"/>
      <c r="FFA191" s="190"/>
      <c r="FFB191" s="190"/>
      <c r="FFC191" s="190"/>
      <c r="FFD191" s="190"/>
      <c r="FFE191" s="190"/>
      <c r="FFF191" s="190"/>
      <c r="FFG191" s="190"/>
      <c r="FFH191" s="190"/>
      <c r="FFI191" s="190"/>
      <c r="FFJ191" s="190"/>
      <c r="FFK191" s="190"/>
      <c r="FFL191" s="190"/>
      <c r="FFM191" s="190"/>
      <c r="FFN191" s="190"/>
      <c r="FFO191" s="190"/>
      <c r="FFP191" s="190"/>
      <c r="FFQ191" s="190"/>
      <c r="FFR191" s="190"/>
      <c r="FFS191" s="190"/>
      <c r="FFT191" s="190"/>
      <c r="FFU191" s="190"/>
      <c r="FFV191" s="190"/>
      <c r="FFW191" s="190"/>
      <c r="FFX191" s="190"/>
      <c r="FFY191" s="190"/>
      <c r="FFZ191" s="190"/>
      <c r="FGA191" s="190"/>
      <c r="FGB191" s="190"/>
      <c r="FGC191" s="190"/>
      <c r="FGD191" s="190"/>
      <c r="FGE191" s="190"/>
      <c r="FGF191" s="190"/>
      <c r="FGG191" s="190"/>
      <c r="FGH191" s="190"/>
      <c r="FGI191" s="190"/>
      <c r="FGJ191" s="190"/>
      <c r="FGK191" s="190"/>
      <c r="FGL191" s="190"/>
      <c r="FGM191" s="190"/>
      <c r="FGN191" s="190"/>
      <c r="FGO191" s="190"/>
      <c r="FGP191" s="190"/>
      <c r="FGQ191" s="190"/>
      <c r="FGR191" s="190"/>
      <c r="FGS191" s="190"/>
      <c r="FGT191" s="190"/>
      <c r="FGU191" s="190"/>
      <c r="FGV191" s="190"/>
      <c r="FGW191" s="190"/>
      <c r="FGX191" s="190"/>
      <c r="FGY191" s="190"/>
      <c r="FGZ191" s="190"/>
      <c r="FHA191" s="190"/>
      <c r="FHB191" s="190"/>
      <c r="FHC191" s="190"/>
      <c r="FHD191" s="190"/>
      <c r="FHE191" s="190"/>
      <c r="FHF191" s="190"/>
      <c r="FHG191" s="190"/>
      <c r="FHH191" s="190"/>
      <c r="FHI191" s="190"/>
      <c r="FHJ191" s="190"/>
      <c r="FHK191" s="190"/>
      <c r="FHL191" s="190"/>
      <c r="FHM191" s="190"/>
      <c r="FHN191" s="190"/>
      <c r="FHO191" s="190"/>
      <c r="FHP191" s="190"/>
      <c r="FHQ191" s="190"/>
      <c r="FHR191" s="190"/>
      <c r="FHS191" s="190"/>
      <c r="FHT191" s="190"/>
      <c r="FHU191" s="190"/>
      <c r="FHV191" s="190"/>
      <c r="FHW191" s="190"/>
      <c r="FHX191" s="190"/>
      <c r="FHY191" s="190"/>
      <c r="FHZ191" s="190"/>
      <c r="FIA191" s="190"/>
      <c r="FIB191" s="190"/>
      <c r="FIC191" s="190"/>
      <c r="FID191" s="190"/>
      <c r="FIE191" s="190"/>
      <c r="FIF191" s="190"/>
      <c r="FIG191" s="190"/>
      <c r="FIH191" s="190"/>
      <c r="FII191" s="190"/>
      <c r="FIJ191" s="190"/>
      <c r="FIK191" s="190"/>
      <c r="FIL191" s="190"/>
      <c r="FIM191" s="190"/>
      <c r="FIN191" s="190"/>
      <c r="FIO191" s="190"/>
      <c r="FIP191" s="190"/>
      <c r="FIQ191" s="190"/>
      <c r="FIR191" s="190"/>
      <c r="FIS191" s="190"/>
      <c r="FIT191" s="190"/>
      <c r="FIU191" s="190"/>
      <c r="FIV191" s="190"/>
      <c r="FIW191" s="190"/>
      <c r="FIX191" s="190"/>
      <c r="FIY191" s="190"/>
      <c r="FIZ191" s="190"/>
      <c r="FJA191" s="190"/>
      <c r="FJB191" s="190"/>
      <c r="FJC191" s="190"/>
      <c r="FJD191" s="190"/>
      <c r="FJE191" s="190"/>
      <c r="FJF191" s="190"/>
      <c r="FJG191" s="190"/>
      <c r="FJH191" s="190"/>
      <c r="FJI191" s="190"/>
      <c r="FJJ191" s="190"/>
      <c r="FJK191" s="190"/>
      <c r="FJL191" s="190"/>
      <c r="FJM191" s="190"/>
      <c r="FJN191" s="190"/>
      <c r="FJO191" s="190"/>
      <c r="FJP191" s="190"/>
      <c r="FJQ191" s="190"/>
      <c r="FJR191" s="190"/>
      <c r="FJS191" s="190"/>
      <c r="FJT191" s="190"/>
      <c r="FJU191" s="190"/>
      <c r="FJV191" s="190"/>
      <c r="FJW191" s="190"/>
      <c r="FJX191" s="190"/>
      <c r="FJY191" s="190"/>
      <c r="FJZ191" s="190"/>
      <c r="FKA191" s="190"/>
      <c r="FKB191" s="190"/>
      <c r="FKC191" s="190"/>
      <c r="FKD191" s="190"/>
      <c r="FKE191" s="190"/>
      <c r="FKF191" s="190"/>
      <c r="FKG191" s="190"/>
      <c r="FKH191" s="190"/>
      <c r="FKI191" s="190"/>
      <c r="FKJ191" s="190"/>
      <c r="FKK191" s="190"/>
      <c r="FKL191" s="190"/>
      <c r="FKM191" s="190"/>
      <c r="FKN191" s="190"/>
      <c r="FKO191" s="190"/>
      <c r="FKP191" s="190"/>
      <c r="FKQ191" s="190"/>
      <c r="FKR191" s="190"/>
      <c r="FKS191" s="190"/>
      <c r="FKT191" s="190"/>
      <c r="FKU191" s="190"/>
      <c r="FKV191" s="190"/>
      <c r="FKW191" s="190"/>
      <c r="FKX191" s="190"/>
      <c r="FKY191" s="190"/>
      <c r="FKZ191" s="190"/>
      <c r="FLA191" s="190"/>
      <c r="FLB191" s="190"/>
      <c r="FLC191" s="190"/>
      <c r="FLD191" s="190"/>
      <c r="FLE191" s="190"/>
      <c r="FLF191" s="190"/>
      <c r="FLG191" s="190"/>
      <c r="FLH191" s="190"/>
      <c r="FLI191" s="190"/>
      <c r="FLJ191" s="190"/>
      <c r="FLK191" s="190"/>
      <c r="FLL191" s="190"/>
      <c r="FLM191" s="190"/>
      <c r="FLN191" s="190"/>
      <c r="FLO191" s="190"/>
      <c r="FLP191" s="190"/>
      <c r="FLQ191" s="190"/>
      <c r="FLR191" s="190"/>
      <c r="FLS191" s="190"/>
      <c r="FLT191" s="190"/>
      <c r="FLU191" s="190"/>
      <c r="FLV191" s="190"/>
      <c r="FLW191" s="190"/>
      <c r="FLX191" s="190"/>
      <c r="FLY191" s="190"/>
      <c r="FLZ191" s="190"/>
      <c r="FMA191" s="190"/>
      <c r="FMB191" s="190"/>
      <c r="FMC191" s="190"/>
      <c r="FMD191" s="190"/>
      <c r="FME191" s="190"/>
      <c r="FMF191" s="190"/>
      <c r="FMG191" s="190"/>
      <c r="FMH191" s="190"/>
      <c r="FMI191" s="190"/>
      <c r="FMJ191" s="190"/>
      <c r="FMK191" s="190"/>
      <c r="FML191" s="190"/>
      <c r="FMM191" s="190"/>
      <c r="FMN191" s="190"/>
      <c r="FMO191" s="190"/>
      <c r="FMP191" s="190"/>
      <c r="FMQ191" s="190"/>
      <c r="FMR191" s="190"/>
      <c r="FMS191" s="190"/>
      <c r="FMT191" s="190"/>
      <c r="FMU191" s="190"/>
      <c r="FMV191" s="190"/>
      <c r="FMW191" s="190"/>
      <c r="FMX191" s="190"/>
      <c r="FMY191" s="190"/>
      <c r="FMZ191" s="190"/>
      <c r="FNA191" s="190"/>
      <c r="FNB191" s="190"/>
      <c r="FNC191" s="190"/>
      <c r="FND191" s="190"/>
      <c r="FNE191" s="190"/>
      <c r="FNF191" s="190"/>
      <c r="FNG191" s="190"/>
      <c r="FNH191" s="190"/>
      <c r="FNI191" s="190"/>
      <c r="FNJ191" s="190"/>
      <c r="FNK191" s="190"/>
      <c r="FNL191" s="190"/>
      <c r="FNM191" s="190"/>
      <c r="FNN191" s="190"/>
      <c r="FNO191" s="190"/>
      <c r="FNP191" s="190"/>
      <c r="FNQ191" s="190"/>
      <c r="FNR191" s="190"/>
      <c r="FNS191" s="190"/>
      <c r="FNT191" s="190"/>
      <c r="FNU191" s="190"/>
      <c r="FNV191" s="190"/>
      <c r="FNW191" s="190"/>
      <c r="FNX191" s="190"/>
      <c r="FNY191" s="190"/>
      <c r="FNZ191" s="190"/>
      <c r="FOA191" s="190"/>
      <c r="FOB191" s="190"/>
      <c r="FOC191" s="190"/>
      <c r="FOD191" s="190"/>
      <c r="FOE191" s="190"/>
      <c r="FOF191" s="190"/>
      <c r="FOG191" s="190"/>
      <c r="FOH191" s="190"/>
      <c r="FOI191" s="190"/>
      <c r="FOJ191" s="190"/>
      <c r="FOK191" s="190"/>
      <c r="FOL191" s="190"/>
      <c r="FOM191" s="190"/>
      <c r="FON191" s="190"/>
      <c r="FOO191" s="190"/>
      <c r="FOP191" s="190"/>
      <c r="FOQ191" s="190"/>
      <c r="FOR191" s="190"/>
      <c r="FOS191" s="190"/>
      <c r="FOT191" s="190"/>
      <c r="FOU191" s="190"/>
      <c r="FOV191" s="190"/>
      <c r="FOW191" s="190"/>
      <c r="FOX191" s="190"/>
      <c r="FOY191" s="190"/>
      <c r="FOZ191" s="190"/>
      <c r="FPA191" s="190"/>
      <c r="FPB191" s="190"/>
      <c r="FPC191" s="190"/>
      <c r="FPD191" s="190"/>
      <c r="FPE191" s="190"/>
      <c r="FPF191" s="190"/>
      <c r="FPG191" s="190"/>
      <c r="FPH191" s="190"/>
      <c r="FPI191" s="190"/>
      <c r="FPJ191" s="190"/>
      <c r="FPK191" s="190"/>
      <c r="FPL191" s="190"/>
      <c r="FPM191" s="190"/>
      <c r="FPN191" s="190"/>
      <c r="FPO191" s="190"/>
      <c r="FPP191" s="190"/>
      <c r="FPQ191" s="190"/>
      <c r="FPR191" s="190"/>
      <c r="FPS191" s="190"/>
      <c r="FPT191" s="190"/>
      <c r="FPU191" s="190"/>
      <c r="FPV191" s="190"/>
      <c r="FPW191" s="190"/>
      <c r="FPX191" s="190"/>
      <c r="FPY191" s="190"/>
      <c r="FPZ191" s="190"/>
      <c r="FQA191" s="190"/>
      <c r="FQB191" s="190"/>
      <c r="FQC191" s="190"/>
      <c r="FQD191" s="190"/>
      <c r="FQE191" s="190"/>
      <c r="FQF191" s="190"/>
      <c r="FQG191" s="190"/>
      <c r="FQH191" s="190"/>
      <c r="FQI191" s="190"/>
      <c r="FQJ191" s="190"/>
      <c r="FQK191" s="190"/>
      <c r="FQL191" s="190"/>
      <c r="FQM191" s="190"/>
      <c r="FQN191" s="190"/>
      <c r="FQO191" s="190"/>
      <c r="FQP191" s="190"/>
      <c r="FQQ191" s="190"/>
      <c r="FQR191" s="190"/>
      <c r="FQS191" s="190"/>
      <c r="FQT191" s="190"/>
      <c r="FQU191" s="190"/>
      <c r="FQV191" s="190"/>
      <c r="FQW191" s="190"/>
      <c r="FQX191" s="190"/>
      <c r="FQY191" s="190"/>
      <c r="FQZ191" s="190"/>
      <c r="FRA191" s="190"/>
      <c r="FRB191" s="190"/>
      <c r="FRC191" s="190"/>
      <c r="FRD191" s="190"/>
      <c r="FRE191" s="190"/>
      <c r="FRF191" s="190"/>
      <c r="FRG191" s="190"/>
      <c r="FRH191" s="190"/>
      <c r="FRI191" s="190"/>
      <c r="FRJ191" s="190"/>
      <c r="FRK191" s="190"/>
      <c r="FRL191" s="190"/>
      <c r="FRM191" s="190"/>
      <c r="FRN191" s="190"/>
      <c r="FRO191" s="190"/>
      <c r="FRP191" s="190"/>
      <c r="FRQ191" s="190"/>
      <c r="FRR191" s="190"/>
      <c r="FRS191" s="190"/>
      <c r="FRT191" s="190"/>
      <c r="FRU191" s="190"/>
      <c r="FRV191" s="190"/>
      <c r="FRW191" s="190"/>
      <c r="FRX191" s="190"/>
      <c r="FRY191" s="190"/>
      <c r="FRZ191" s="190"/>
      <c r="FSA191" s="190"/>
      <c r="FSB191" s="190"/>
      <c r="FSC191" s="190"/>
      <c r="FSD191" s="190"/>
      <c r="FSE191" s="190"/>
      <c r="FSF191" s="190"/>
      <c r="FSG191" s="190"/>
      <c r="FSH191" s="190"/>
      <c r="FSI191" s="190"/>
      <c r="FSJ191" s="190"/>
      <c r="FSK191" s="190"/>
      <c r="FSL191" s="190"/>
      <c r="FSM191" s="190"/>
      <c r="FSN191" s="190"/>
      <c r="FSO191" s="190"/>
      <c r="FSP191" s="190"/>
      <c r="FSQ191" s="190"/>
      <c r="FSR191" s="190"/>
      <c r="FSS191" s="190"/>
      <c r="FST191" s="190"/>
      <c r="FSU191" s="190"/>
      <c r="FSV191" s="190"/>
      <c r="FSW191" s="190"/>
      <c r="FSX191" s="190"/>
      <c r="FSY191" s="190"/>
      <c r="FSZ191" s="190"/>
      <c r="FTA191" s="190"/>
      <c r="FTB191" s="190"/>
      <c r="FTC191" s="190"/>
      <c r="FTD191" s="190"/>
      <c r="FTE191" s="190"/>
      <c r="FTF191" s="190"/>
      <c r="FTG191" s="190"/>
      <c r="FTH191" s="190"/>
      <c r="FTI191" s="190"/>
      <c r="FTJ191" s="190"/>
      <c r="FTK191" s="190"/>
      <c r="FTL191" s="190"/>
      <c r="FTM191" s="190"/>
      <c r="FTN191" s="190"/>
      <c r="FTO191" s="190"/>
      <c r="FTP191" s="190"/>
      <c r="FTQ191" s="190"/>
      <c r="FTR191" s="190"/>
      <c r="FTS191" s="190"/>
      <c r="FTT191" s="190"/>
      <c r="FTU191" s="190"/>
      <c r="FTV191" s="190"/>
      <c r="FTW191" s="190"/>
      <c r="FTX191" s="190"/>
      <c r="FTY191" s="190"/>
      <c r="FTZ191" s="190"/>
      <c r="FUA191" s="190"/>
      <c r="FUB191" s="190"/>
      <c r="FUC191" s="190"/>
      <c r="FUD191" s="190"/>
      <c r="FUE191" s="190"/>
      <c r="FUF191" s="190"/>
      <c r="FUG191" s="190"/>
      <c r="FUH191" s="190"/>
      <c r="FUI191" s="190"/>
      <c r="FUJ191" s="190"/>
      <c r="FUK191" s="190"/>
      <c r="FUL191" s="190"/>
      <c r="FUM191" s="190"/>
      <c r="FUN191" s="190"/>
      <c r="FUO191" s="190"/>
      <c r="FUP191" s="190"/>
      <c r="FUQ191" s="190"/>
      <c r="FUR191" s="190"/>
      <c r="FUS191" s="190"/>
      <c r="FUT191" s="190"/>
      <c r="FUU191" s="190"/>
      <c r="FUV191" s="190"/>
      <c r="FUW191" s="190"/>
      <c r="FUX191" s="190"/>
      <c r="FUY191" s="190"/>
      <c r="FUZ191" s="190"/>
      <c r="FVA191" s="190"/>
      <c r="FVB191" s="190"/>
      <c r="FVC191" s="190"/>
      <c r="FVD191" s="190"/>
      <c r="FVE191" s="190"/>
      <c r="FVF191" s="190"/>
      <c r="FVG191" s="190"/>
      <c r="FVH191" s="190"/>
      <c r="FVI191" s="190"/>
      <c r="FVJ191" s="190"/>
      <c r="FVK191" s="190"/>
      <c r="FVL191" s="190"/>
      <c r="FVM191" s="190"/>
      <c r="FVN191" s="190"/>
      <c r="FVO191" s="190"/>
      <c r="FVP191" s="190"/>
      <c r="FVQ191" s="190"/>
      <c r="FVR191" s="190"/>
      <c r="FVS191" s="190"/>
      <c r="FVT191" s="190"/>
      <c r="FVU191" s="190"/>
      <c r="FVV191" s="190"/>
      <c r="FVW191" s="190"/>
      <c r="FVX191" s="190"/>
      <c r="FVY191" s="190"/>
      <c r="FVZ191" s="190"/>
      <c r="FWA191" s="190"/>
      <c r="FWB191" s="190"/>
      <c r="FWC191" s="190"/>
      <c r="FWD191" s="190"/>
      <c r="FWE191" s="190"/>
      <c r="FWF191" s="190"/>
      <c r="FWG191" s="190"/>
      <c r="FWH191" s="190"/>
      <c r="FWI191" s="190"/>
      <c r="FWJ191" s="190"/>
      <c r="FWK191" s="190"/>
      <c r="FWL191" s="190"/>
      <c r="FWM191" s="190"/>
      <c r="FWN191" s="190"/>
      <c r="FWO191" s="190"/>
      <c r="FWP191" s="190"/>
      <c r="FWQ191" s="190"/>
      <c r="FWR191" s="190"/>
      <c r="FWS191" s="190"/>
      <c r="FWT191" s="190"/>
      <c r="FWU191" s="190"/>
      <c r="FWV191" s="190"/>
      <c r="FWW191" s="190"/>
      <c r="FWX191" s="190"/>
      <c r="FWY191" s="190"/>
      <c r="FWZ191" s="190"/>
      <c r="FXA191" s="190"/>
      <c r="FXB191" s="190"/>
      <c r="FXC191" s="190"/>
      <c r="FXD191" s="190"/>
      <c r="FXE191" s="190"/>
      <c r="FXF191" s="190"/>
      <c r="FXG191" s="190"/>
      <c r="FXH191" s="190"/>
      <c r="FXI191" s="190"/>
      <c r="FXJ191" s="190"/>
      <c r="FXK191" s="190"/>
      <c r="FXL191" s="190"/>
      <c r="FXM191" s="190"/>
      <c r="FXN191" s="190"/>
      <c r="FXO191" s="190"/>
      <c r="FXP191" s="190"/>
      <c r="FXQ191" s="190"/>
      <c r="FXR191" s="190"/>
      <c r="FXS191" s="190"/>
      <c r="FXT191" s="190"/>
      <c r="FXU191" s="190"/>
      <c r="FXV191" s="190"/>
      <c r="FXW191" s="190"/>
      <c r="FXX191" s="190"/>
      <c r="FXY191" s="190"/>
      <c r="FXZ191" s="190"/>
      <c r="FYA191" s="190"/>
      <c r="FYB191" s="190"/>
      <c r="FYC191" s="190"/>
      <c r="FYD191" s="190"/>
      <c r="FYE191" s="190"/>
      <c r="FYF191" s="190"/>
      <c r="FYG191" s="190"/>
      <c r="FYH191" s="190"/>
      <c r="FYI191" s="190"/>
      <c r="FYJ191" s="190"/>
      <c r="FYK191" s="190"/>
      <c r="FYL191" s="190"/>
      <c r="FYM191" s="190"/>
      <c r="FYN191" s="190"/>
      <c r="FYO191" s="190"/>
      <c r="FYP191" s="190"/>
      <c r="FYQ191" s="190"/>
      <c r="FYR191" s="190"/>
      <c r="FYS191" s="190"/>
      <c r="FYT191" s="190"/>
      <c r="FYU191" s="190"/>
      <c r="FYV191" s="190"/>
      <c r="FYW191" s="190"/>
      <c r="FYX191" s="190"/>
      <c r="FYY191" s="190"/>
      <c r="FYZ191" s="190"/>
      <c r="FZA191" s="190"/>
      <c r="FZB191" s="190"/>
      <c r="FZC191" s="190"/>
      <c r="FZD191" s="190"/>
      <c r="FZE191" s="190"/>
      <c r="FZF191" s="190"/>
      <c r="FZG191" s="190"/>
      <c r="FZH191" s="190"/>
      <c r="FZI191" s="190"/>
      <c r="FZJ191" s="190"/>
      <c r="FZK191" s="190"/>
      <c r="FZL191" s="190"/>
      <c r="FZM191" s="190"/>
      <c r="FZN191" s="190"/>
      <c r="FZO191" s="190"/>
      <c r="FZP191" s="190"/>
      <c r="FZQ191" s="190"/>
      <c r="FZR191" s="190"/>
      <c r="FZS191" s="190"/>
      <c r="FZT191" s="190"/>
      <c r="FZU191" s="190"/>
      <c r="FZV191" s="190"/>
      <c r="FZW191" s="190"/>
      <c r="FZX191" s="190"/>
      <c r="FZY191" s="190"/>
      <c r="FZZ191" s="190"/>
      <c r="GAA191" s="190"/>
      <c r="GAB191" s="190"/>
      <c r="GAC191" s="190"/>
      <c r="GAD191" s="190"/>
      <c r="GAE191" s="190"/>
      <c r="GAF191" s="190"/>
      <c r="GAG191" s="190"/>
      <c r="GAH191" s="190"/>
      <c r="GAI191" s="190"/>
      <c r="GAJ191" s="190"/>
      <c r="GAK191" s="190"/>
      <c r="GAL191" s="190"/>
      <c r="GAM191" s="190"/>
      <c r="GAN191" s="190"/>
      <c r="GAO191" s="190"/>
      <c r="GAP191" s="190"/>
      <c r="GAQ191" s="190"/>
      <c r="GAR191" s="190"/>
      <c r="GAS191" s="190"/>
      <c r="GAT191" s="190"/>
      <c r="GAU191" s="190"/>
      <c r="GAV191" s="190"/>
      <c r="GAW191" s="190"/>
      <c r="GAX191" s="190"/>
      <c r="GAY191" s="190"/>
      <c r="GAZ191" s="190"/>
      <c r="GBA191" s="190"/>
      <c r="GBB191" s="190"/>
      <c r="GBC191" s="190"/>
      <c r="GBD191" s="190"/>
      <c r="GBE191" s="190"/>
      <c r="GBF191" s="190"/>
      <c r="GBG191" s="190"/>
      <c r="GBH191" s="190"/>
      <c r="GBI191" s="190"/>
      <c r="GBJ191" s="190"/>
      <c r="GBK191" s="190"/>
      <c r="GBL191" s="190"/>
      <c r="GBM191" s="190"/>
      <c r="GBN191" s="190"/>
      <c r="GBO191" s="190"/>
      <c r="GBP191" s="190"/>
      <c r="GBQ191" s="190"/>
      <c r="GBR191" s="190"/>
      <c r="GBS191" s="190"/>
      <c r="GBT191" s="190"/>
      <c r="GBU191" s="190"/>
      <c r="GBV191" s="190"/>
      <c r="GBW191" s="190"/>
      <c r="GBX191" s="190"/>
      <c r="GBY191" s="190"/>
      <c r="GBZ191" s="190"/>
      <c r="GCA191" s="190"/>
      <c r="GCB191" s="190"/>
      <c r="GCC191" s="190"/>
      <c r="GCD191" s="190"/>
      <c r="GCE191" s="190"/>
      <c r="GCF191" s="190"/>
      <c r="GCG191" s="190"/>
      <c r="GCH191" s="190"/>
      <c r="GCI191" s="190"/>
      <c r="GCJ191" s="190"/>
      <c r="GCK191" s="190"/>
      <c r="GCL191" s="190"/>
      <c r="GCM191" s="190"/>
      <c r="GCN191" s="190"/>
      <c r="GCO191" s="190"/>
      <c r="GCP191" s="190"/>
      <c r="GCQ191" s="190"/>
      <c r="GCR191" s="190"/>
      <c r="GCS191" s="190"/>
      <c r="GCT191" s="190"/>
      <c r="GCU191" s="190"/>
      <c r="GCV191" s="190"/>
      <c r="GCW191" s="190"/>
      <c r="GCX191" s="190"/>
      <c r="GCY191" s="190"/>
      <c r="GCZ191" s="190"/>
      <c r="GDA191" s="190"/>
      <c r="GDB191" s="190"/>
      <c r="GDC191" s="190"/>
      <c r="GDD191" s="190"/>
      <c r="GDE191" s="190"/>
      <c r="GDF191" s="190"/>
      <c r="GDG191" s="190"/>
      <c r="GDH191" s="190"/>
      <c r="GDI191" s="190"/>
      <c r="GDJ191" s="190"/>
      <c r="GDK191" s="190"/>
      <c r="GDL191" s="190"/>
      <c r="GDM191" s="190"/>
      <c r="GDN191" s="190"/>
      <c r="GDO191" s="190"/>
      <c r="GDP191" s="190"/>
      <c r="GDQ191" s="190"/>
      <c r="GDR191" s="190"/>
      <c r="GDS191" s="190"/>
      <c r="GDT191" s="190"/>
      <c r="GDU191" s="190"/>
      <c r="GDV191" s="190"/>
      <c r="GDW191" s="190"/>
      <c r="GDX191" s="190"/>
      <c r="GDY191" s="190"/>
      <c r="GDZ191" s="190"/>
      <c r="GEA191" s="190"/>
      <c r="GEB191" s="190"/>
      <c r="GEC191" s="190"/>
      <c r="GED191" s="190"/>
      <c r="GEE191" s="190"/>
      <c r="GEF191" s="190"/>
      <c r="GEG191" s="190"/>
      <c r="GEH191" s="190"/>
      <c r="GEI191" s="190"/>
      <c r="GEJ191" s="190"/>
      <c r="GEK191" s="190"/>
      <c r="GEL191" s="190"/>
      <c r="GEM191" s="190"/>
      <c r="GEN191" s="190"/>
      <c r="GEO191" s="190"/>
      <c r="GEP191" s="190"/>
      <c r="GEQ191" s="190"/>
      <c r="GER191" s="190"/>
      <c r="GES191" s="190"/>
      <c r="GET191" s="190"/>
      <c r="GEU191" s="190"/>
      <c r="GEV191" s="190"/>
      <c r="GEW191" s="190"/>
      <c r="GEX191" s="190"/>
      <c r="GEY191" s="190"/>
      <c r="GEZ191" s="190"/>
      <c r="GFA191" s="190"/>
      <c r="GFB191" s="190"/>
      <c r="GFC191" s="190"/>
      <c r="GFD191" s="190"/>
      <c r="GFE191" s="190"/>
      <c r="GFF191" s="190"/>
      <c r="GFG191" s="190"/>
      <c r="GFH191" s="190"/>
      <c r="GFI191" s="190"/>
      <c r="GFJ191" s="190"/>
      <c r="GFK191" s="190"/>
      <c r="GFL191" s="190"/>
      <c r="GFM191" s="190"/>
      <c r="GFN191" s="190"/>
      <c r="GFO191" s="190"/>
      <c r="GFP191" s="190"/>
      <c r="GFQ191" s="190"/>
      <c r="GFR191" s="190"/>
      <c r="GFS191" s="190"/>
      <c r="GFT191" s="190"/>
      <c r="GFU191" s="190"/>
      <c r="GFV191" s="190"/>
      <c r="GFW191" s="190"/>
      <c r="GFX191" s="190"/>
      <c r="GFY191" s="190"/>
      <c r="GFZ191" s="190"/>
      <c r="GGA191" s="190"/>
      <c r="GGB191" s="190"/>
      <c r="GGC191" s="190"/>
      <c r="GGD191" s="190"/>
      <c r="GGE191" s="190"/>
      <c r="GGF191" s="190"/>
      <c r="GGG191" s="190"/>
      <c r="GGH191" s="190"/>
      <c r="GGI191" s="190"/>
      <c r="GGJ191" s="190"/>
      <c r="GGK191" s="190"/>
      <c r="GGL191" s="190"/>
      <c r="GGM191" s="190"/>
      <c r="GGN191" s="190"/>
      <c r="GGO191" s="190"/>
      <c r="GGP191" s="190"/>
      <c r="GGQ191" s="190"/>
      <c r="GGR191" s="190"/>
      <c r="GGS191" s="190"/>
      <c r="GGT191" s="190"/>
      <c r="GGU191" s="190"/>
      <c r="GGV191" s="190"/>
      <c r="GGW191" s="190"/>
      <c r="GGX191" s="190"/>
      <c r="GGY191" s="190"/>
      <c r="GGZ191" s="190"/>
      <c r="GHA191" s="190"/>
      <c r="GHB191" s="190"/>
      <c r="GHC191" s="190"/>
      <c r="GHD191" s="190"/>
      <c r="GHE191" s="190"/>
      <c r="GHF191" s="190"/>
      <c r="GHG191" s="190"/>
      <c r="GHH191" s="190"/>
      <c r="GHI191" s="190"/>
      <c r="GHJ191" s="190"/>
      <c r="GHK191" s="190"/>
      <c r="GHL191" s="190"/>
      <c r="GHM191" s="190"/>
      <c r="GHN191" s="190"/>
      <c r="GHO191" s="190"/>
      <c r="GHP191" s="190"/>
      <c r="GHQ191" s="190"/>
      <c r="GHR191" s="190"/>
      <c r="GHS191" s="190"/>
      <c r="GHT191" s="190"/>
      <c r="GHU191" s="190"/>
      <c r="GHV191" s="190"/>
      <c r="GHW191" s="190"/>
      <c r="GHX191" s="190"/>
      <c r="GHY191" s="190"/>
      <c r="GHZ191" s="190"/>
      <c r="GIA191" s="190"/>
      <c r="GIB191" s="190"/>
      <c r="GIC191" s="190"/>
      <c r="GID191" s="190"/>
      <c r="GIE191" s="190"/>
      <c r="GIF191" s="190"/>
      <c r="GIG191" s="190"/>
      <c r="GIH191" s="190"/>
      <c r="GII191" s="190"/>
      <c r="GIJ191" s="190"/>
      <c r="GIK191" s="190"/>
      <c r="GIL191" s="190"/>
      <c r="GIM191" s="190"/>
      <c r="GIN191" s="190"/>
      <c r="GIO191" s="190"/>
      <c r="GIP191" s="190"/>
      <c r="GIQ191" s="190"/>
      <c r="GIR191" s="190"/>
      <c r="GIS191" s="190"/>
      <c r="GIT191" s="190"/>
      <c r="GIU191" s="190"/>
      <c r="GIV191" s="190"/>
      <c r="GIW191" s="190"/>
      <c r="GIX191" s="190"/>
      <c r="GIY191" s="190"/>
      <c r="GIZ191" s="190"/>
      <c r="GJA191" s="190"/>
      <c r="GJB191" s="190"/>
      <c r="GJC191" s="190"/>
      <c r="GJD191" s="190"/>
      <c r="GJE191" s="190"/>
      <c r="GJF191" s="190"/>
      <c r="GJG191" s="190"/>
      <c r="GJH191" s="190"/>
      <c r="GJI191" s="190"/>
      <c r="GJJ191" s="190"/>
      <c r="GJK191" s="190"/>
      <c r="GJL191" s="190"/>
      <c r="GJM191" s="190"/>
      <c r="GJN191" s="190"/>
      <c r="GJO191" s="190"/>
      <c r="GJP191" s="190"/>
      <c r="GJQ191" s="190"/>
      <c r="GJR191" s="190"/>
      <c r="GJS191" s="190"/>
      <c r="GJT191" s="190"/>
      <c r="GJU191" s="190"/>
      <c r="GJV191" s="190"/>
      <c r="GJW191" s="190"/>
      <c r="GJX191" s="190"/>
      <c r="GJY191" s="190"/>
      <c r="GJZ191" s="190"/>
      <c r="GKA191" s="190"/>
      <c r="GKB191" s="190"/>
      <c r="GKC191" s="190"/>
      <c r="GKD191" s="190"/>
      <c r="GKE191" s="190"/>
      <c r="GKF191" s="190"/>
      <c r="GKG191" s="190"/>
      <c r="GKH191" s="190"/>
      <c r="GKI191" s="190"/>
      <c r="GKJ191" s="190"/>
      <c r="GKK191" s="190"/>
      <c r="GKL191" s="190"/>
      <c r="GKM191" s="190"/>
      <c r="GKN191" s="190"/>
      <c r="GKO191" s="190"/>
      <c r="GKP191" s="190"/>
      <c r="GKQ191" s="190"/>
      <c r="GKR191" s="190"/>
      <c r="GKS191" s="190"/>
      <c r="GKT191" s="190"/>
      <c r="GKU191" s="190"/>
      <c r="GKV191" s="190"/>
      <c r="GKW191" s="190"/>
      <c r="GKX191" s="190"/>
      <c r="GKY191" s="190"/>
      <c r="GKZ191" s="190"/>
      <c r="GLA191" s="190"/>
      <c r="GLB191" s="190"/>
      <c r="GLC191" s="190"/>
      <c r="GLD191" s="190"/>
      <c r="GLE191" s="190"/>
      <c r="GLF191" s="190"/>
      <c r="GLG191" s="190"/>
      <c r="GLH191" s="190"/>
      <c r="GLI191" s="190"/>
      <c r="GLJ191" s="190"/>
      <c r="GLK191" s="190"/>
      <c r="GLL191" s="190"/>
      <c r="GLM191" s="190"/>
      <c r="GLN191" s="190"/>
      <c r="GLO191" s="190"/>
      <c r="GLP191" s="190"/>
      <c r="GLQ191" s="190"/>
      <c r="GLR191" s="190"/>
      <c r="GLS191" s="190"/>
      <c r="GLT191" s="190"/>
      <c r="GLU191" s="190"/>
      <c r="GLV191" s="190"/>
      <c r="GLW191" s="190"/>
      <c r="GLX191" s="190"/>
      <c r="GLY191" s="190"/>
      <c r="GLZ191" s="190"/>
      <c r="GMA191" s="190"/>
      <c r="GMB191" s="190"/>
      <c r="GMC191" s="190"/>
      <c r="GMD191" s="190"/>
      <c r="GME191" s="190"/>
      <c r="GMF191" s="190"/>
      <c r="GMG191" s="190"/>
      <c r="GMH191" s="190"/>
      <c r="GMI191" s="190"/>
      <c r="GMJ191" s="190"/>
      <c r="GMK191" s="190"/>
      <c r="GML191" s="190"/>
      <c r="GMM191" s="190"/>
      <c r="GMN191" s="190"/>
      <c r="GMO191" s="190"/>
      <c r="GMP191" s="190"/>
      <c r="GMQ191" s="190"/>
      <c r="GMR191" s="190"/>
      <c r="GMS191" s="190"/>
      <c r="GMT191" s="190"/>
      <c r="GMU191" s="190"/>
      <c r="GMV191" s="190"/>
      <c r="GMW191" s="190"/>
      <c r="GMX191" s="190"/>
      <c r="GMY191" s="190"/>
      <c r="GMZ191" s="190"/>
      <c r="GNA191" s="190"/>
      <c r="GNB191" s="190"/>
      <c r="GNC191" s="190"/>
      <c r="GND191" s="190"/>
      <c r="GNE191" s="190"/>
      <c r="GNF191" s="190"/>
      <c r="GNG191" s="190"/>
      <c r="GNH191" s="190"/>
      <c r="GNI191" s="190"/>
      <c r="GNJ191" s="190"/>
      <c r="GNK191" s="190"/>
      <c r="GNL191" s="190"/>
      <c r="GNM191" s="190"/>
      <c r="GNN191" s="190"/>
      <c r="GNO191" s="190"/>
      <c r="GNP191" s="190"/>
      <c r="GNQ191" s="190"/>
      <c r="GNR191" s="190"/>
      <c r="GNS191" s="190"/>
      <c r="GNT191" s="190"/>
      <c r="GNU191" s="190"/>
      <c r="GNV191" s="190"/>
      <c r="GNW191" s="190"/>
      <c r="GNX191" s="190"/>
      <c r="GNY191" s="190"/>
      <c r="GNZ191" s="190"/>
      <c r="GOA191" s="190"/>
      <c r="GOB191" s="190"/>
      <c r="GOC191" s="190"/>
      <c r="GOD191" s="190"/>
      <c r="GOE191" s="190"/>
      <c r="GOF191" s="190"/>
      <c r="GOG191" s="190"/>
      <c r="GOH191" s="190"/>
      <c r="GOI191" s="190"/>
      <c r="GOJ191" s="190"/>
      <c r="GOK191" s="190"/>
      <c r="GOL191" s="190"/>
      <c r="GOM191" s="190"/>
      <c r="GON191" s="190"/>
      <c r="GOO191" s="190"/>
      <c r="GOP191" s="190"/>
      <c r="GOQ191" s="190"/>
      <c r="GOR191" s="190"/>
      <c r="GOS191" s="190"/>
      <c r="GOT191" s="190"/>
      <c r="GOU191" s="190"/>
      <c r="GOV191" s="190"/>
      <c r="GOW191" s="190"/>
      <c r="GOX191" s="190"/>
      <c r="GOY191" s="190"/>
      <c r="GOZ191" s="190"/>
      <c r="GPA191" s="190"/>
      <c r="GPB191" s="190"/>
      <c r="GPC191" s="190"/>
      <c r="GPD191" s="190"/>
      <c r="GPE191" s="190"/>
      <c r="GPF191" s="190"/>
      <c r="GPG191" s="190"/>
      <c r="GPH191" s="190"/>
      <c r="GPI191" s="190"/>
      <c r="GPJ191" s="190"/>
      <c r="GPK191" s="190"/>
      <c r="GPL191" s="190"/>
      <c r="GPM191" s="190"/>
      <c r="GPN191" s="190"/>
      <c r="GPO191" s="190"/>
      <c r="GPP191" s="190"/>
      <c r="GPQ191" s="190"/>
      <c r="GPR191" s="190"/>
      <c r="GPS191" s="190"/>
      <c r="GPT191" s="190"/>
      <c r="GPU191" s="190"/>
      <c r="GPV191" s="190"/>
      <c r="GPW191" s="190"/>
      <c r="GPX191" s="190"/>
      <c r="GPY191" s="190"/>
      <c r="GPZ191" s="190"/>
      <c r="GQA191" s="190"/>
      <c r="GQB191" s="190"/>
      <c r="GQC191" s="190"/>
      <c r="GQD191" s="190"/>
      <c r="GQE191" s="190"/>
      <c r="GQF191" s="190"/>
      <c r="GQG191" s="190"/>
      <c r="GQH191" s="190"/>
      <c r="GQI191" s="190"/>
      <c r="GQJ191" s="190"/>
      <c r="GQK191" s="190"/>
      <c r="GQL191" s="190"/>
      <c r="GQM191" s="190"/>
      <c r="GQN191" s="190"/>
      <c r="GQO191" s="190"/>
      <c r="GQP191" s="190"/>
      <c r="GQQ191" s="190"/>
      <c r="GQR191" s="190"/>
      <c r="GQS191" s="190"/>
      <c r="GQT191" s="190"/>
      <c r="GQU191" s="190"/>
      <c r="GQV191" s="190"/>
      <c r="GQW191" s="190"/>
      <c r="GQX191" s="190"/>
      <c r="GQY191" s="190"/>
      <c r="GQZ191" s="190"/>
      <c r="GRA191" s="190"/>
      <c r="GRB191" s="190"/>
      <c r="GRC191" s="190"/>
      <c r="GRD191" s="190"/>
      <c r="GRE191" s="190"/>
      <c r="GRF191" s="190"/>
      <c r="GRG191" s="190"/>
      <c r="GRH191" s="190"/>
      <c r="GRI191" s="190"/>
      <c r="GRJ191" s="190"/>
      <c r="GRK191" s="190"/>
      <c r="GRL191" s="190"/>
      <c r="GRM191" s="190"/>
      <c r="GRN191" s="190"/>
      <c r="GRO191" s="190"/>
      <c r="GRP191" s="190"/>
      <c r="GRQ191" s="190"/>
      <c r="GRR191" s="190"/>
      <c r="GRS191" s="190"/>
      <c r="GRT191" s="190"/>
      <c r="GRU191" s="190"/>
      <c r="GRV191" s="190"/>
      <c r="GRW191" s="190"/>
      <c r="GRX191" s="190"/>
      <c r="GRY191" s="190"/>
      <c r="GRZ191" s="190"/>
      <c r="GSA191" s="190"/>
      <c r="GSB191" s="190"/>
      <c r="GSC191" s="190"/>
      <c r="GSD191" s="190"/>
      <c r="GSE191" s="190"/>
      <c r="GSF191" s="190"/>
      <c r="GSG191" s="190"/>
      <c r="GSH191" s="190"/>
      <c r="GSI191" s="190"/>
      <c r="GSJ191" s="190"/>
      <c r="GSK191" s="190"/>
      <c r="GSL191" s="190"/>
      <c r="GSM191" s="190"/>
      <c r="GSN191" s="190"/>
      <c r="GSO191" s="190"/>
      <c r="GSP191" s="190"/>
      <c r="GSQ191" s="190"/>
      <c r="GSR191" s="190"/>
      <c r="GSS191" s="190"/>
      <c r="GST191" s="190"/>
      <c r="GSU191" s="190"/>
      <c r="GSV191" s="190"/>
      <c r="GSW191" s="190"/>
      <c r="GSX191" s="190"/>
      <c r="GSY191" s="190"/>
      <c r="GSZ191" s="190"/>
      <c r="GTA191" s="190"/>
      <c r="GTB191" s="190"/>
      <c r="GTC191" s="190"/>
      <c r="GTD191" s="190"/>
      <c r="GTE191" s="190"/>
      <c r="GTF191" s="190"/>
      <c r="GTG191" s="190"/>
      <c r="GTH191" s="190"/>
      <c r="GTI191" s="190"/>
      <c r="GTJ191" s="190"/>
      <c r="GTK191" s="190"/>
      <c r="GTL191" s="190"/>
      <c r="GTM191" s="190"/>
      <c r="GTN191" s="190"/>
      <c r="GTO191" s="190"/>
      <c r="GTP191" s="190"/>
      <c r="GTQ191" s="190"/>
      <c r="GTR191" s="190"/>
      <c r="GTS191" s="190"/>
      <c r="GTT191" s="190"/>
      <c r="GTU191" s="190"/>
      <c r="GTV191" s="190"/>
      <c r="GTW191" s="190"/>
      <c r="GTX191" s="190"/>
      <c r="GTY191" s="190"/>
      <c r="GTZ191" s="190"/>
      <c r="GUA191" s="190"/>
      <c r="GUB191" s="190"/>
      <c r="GUC191" s="190"/>
      <c r="GUD191" s="190"/>
      <c r="GUE191" s="190"/>
      <c r="GUF191" s="190"/>
      <c r="GUG191" s="190"/>
      <c r="GUH191" s="190"/>
      <c r="GUI191" s="190"/>
      <c r="GUJ191" s="190"/>
      <c r="GUK191" s="190"/>
      <c r="GUL191" s="190"/>
      <c r="GUM191" s="190"/>
      <c r="GUN191" s="190"/>
      <c r="GUO191" s="190"/>
      <c r="GUP191" s="190"/>
      <c r="GUQ191" s="190"/>
      <c r="GUR191" s="190"/>
      <c r="GUS191" s="190"/>
      <c r="GUT191" s="190"/>
      <c r="GUU191" s="190"/>
      <c r="GUV191" s="190"/>
      <c r="GUW191" s="190"/>
      <c r="GUX191" s="190"/>
      <c r="GUY191" s="190"/>
      <c r="GUZ191" s="190"/>
      <c r="GVA191" s="190"/>
      <c r="GVB191" s="190"/>
      <c r="GVC191" s="190"/>
      <c r="GVD191" s="190"/>
      <c r="GVE191" s="190"/>
      <c r="GVF191" s="190"/>
      <c r="GVG191" s="190"/>
      <c r="GVH191" s="190"/>
      <c r="GVI191" s="190"/>
      <c r="GVJ191" s="190"/>
      <c r="GVK191" s="190"/>
      <c r="GVL191" s="190"/>
      <c r="GVM191" s="190"/>
      <c r="GVN191" s="190"/>
      <c r="GVO191" s="190"/>
      <c r="GVP191" s="190"/>
      <c r="GVQ191" s="190"/>
      <c r="GVR191" s="190"/>
      <c r="GVS191" s="190"/>
      <c r="GVT191" s="190"/>
      <c r="GVU191" s="190"/>
      <c r="GVV191" s="190"/>
      <c r="GVW191" s="190"/>
      <c r="GVX191" s="190"/>
      <c r="GVY191" s="190"/>
      <c r="GVZ191" s="190"/>
      <c r="GWA191" s="190"/>
      <c r="GWB191" s="190"/>
      <c r="GWC191" s="190"/>
      <c r="GWD191" s="190"/>
      <c r="GWE191" s="190"/>
      <c r="GWF191" s="190"/>
      <c r="GWG191" s="190"/>
      <c r="GWH191" s="190"/>
      <c r="GWI191" s="190"/>
      <c r="GWJ191" s="190"/>
      <c r="GWK191" s="190"/>
      <c r="GWL191" s="190"/>
      <c r="GWM191" s="190"/>
      <c r="GWN191" s="190"/>
      <c r="GWO191" s="190"/>
      <c r="GWP191" s="190"/>
      <c r="GWQ191" s="190"/>
      <c r="GWR191" s="190"/>
      <c r="GWS191" s="190"/>
      <c r="GWT191" s="190"/>
      <c r="GWU191" s="190"/>
      <c r="GWV191" s="190"/>
      <c r="GWW191" s="190"/>
      <c r="GWX191" s="190"/>
      <c r="GWY191" s="190"/>
      <c r="GWZ191" s="190"/>
      <c r="GXA191" s="190"/>
      <c r="GXB191" s="190"/>
      <c r="GXC191" s="190"/>
      <c r="GXD191" s="190"/>
      <c r="GXE191" s="190"/>
      <c r="GXF191" s="190"/>
      <c r="GXG191" s="190"/>
      <c r="GXH191" s="190"/>
      <c r="GXI191" s="190"/>
      <c r="GXJ191" s="190"/>
      <c r="GXK191" s="190"/>
      <c r="GXL191" s="190"/>
      <c r="GXM191" s="190"/>
      <c r="GXN191" s="190"/>
      <c r="GXO191" s="190"/>
      <c r="GXP191" s="190"/>
      <c r="GXQ191" s="190"/>
      <c r="GXR191" s="190"/>
      <c r="GXS191" s="190"/>
      <c r="GXT191" s="190"/>
      <c r="GXU191" s="190"/>
      <c r="GXV191" s="190"/>
      <c r="GXW191" s="190"/>
      <c r="GXX191" s="190"/>
      <c r="GXY191" s="190"/>
      <c r="GXZ191" s="190"/>
      <c r="GYA191" s="190"/>
      <c r="GYB191" s="190"/>
      <c r="GYC191" s="190"/>
      <c r="GYD191" s="190"/>
      <c r="GYE191" s="190"/>
      <c r="GYF191" s="190"/>
      <c r="GYG191" s="190"/>
      <c r="GYH191" s="190"/>
      <c r="GYI191" s="190"/>
      <c r="GYJ191" s="190"/>
      <c r="GYK191" s="190"/>
      <c r="GYL191" s="190"/>
      <c r="GYM191" s="190"/>
      <c r="GYN191" s="190"/>
      <c r="GYO191" s="190"/>
      <c r="GYP191" s="190"/>
      <c r="GYQ191" s="190"/>
      <c r="GYR191" s="190"/>
      <c r="GYS191" s="190"/>
      <c r="GYT191" s="190"/>
      <c r="GYU191" s="190"/>
      <c r="GYV191" s="190"/>
      <c r="GYW191" s="190"/>
      <c r="GYX191" s="190"/>
      <c r="GYY191" s="190"/>
      <c r="GYZ191" s="190"/>
      <c r="GZA191" s="190"/>
      <c r="GZB191" s="190"/>
      <c r="GZC191" s="190"/>
      <c r="GZD191" s="190"/>
      <c r="GZE191" s="190"/>
      <c r="GZF191" s="190"/>
      <c r="GZG191" s="190"/>
      <c r="GZH191" s="190"/>
      <c r="GZI191" s="190"/>
      <c r="GZJ191" s="190"/>
      <c r="GZK191" s="190"/>
      <c r="GZL191" s="190"/>
      <c r="GZM191" s="190"/>
      <c r="GZN191" s="190"/>
      <c r="GZO191" s="190"/>
      <c r="GZP191" s="190"/>
      <c r="GZQ191" s="190"/>
      <c r="GZR191" s="190"/>
      <c r="GZS191" s="190"/>
      <c r="GZT191" s="190"/>
      <c r="GZU191" s="190"/>
      <c r="GZV191" s="190"/>
      <c r="GZW191" s="190"/>
      <c r="GZX191" s="190"/>
      <c r="GZY191" s="190"/>
      <c r="GZZ191" s="190"/>
      <c r="HAA191" s="190"/>
      <c r="HAB191" s="190"/>
      <c r="HAC191" s="190"/>
      <c r="HAD191" s="190"/>
      <c r="HAE191" s="190"/>
      <c r="HAF191" s="190"/>
      <c r="HAG191" s="190"/>
      <c r="HAH191" s="190"/>
      <c r="HAI191" s="190"/>
      <c r="HAJ191" s="190"/>
      <c r="HAK191" s="190"/>
      <c r="HAL191" s="190"/>
      <c r="HAM191" s="190"/>
      <c r="HAN191" s="190"/>
      <c r="HAO191" s="190"/>
      <c r="HAP191" s="190"/>
      <c r="HAQ191" s="190"/>
      <c r="HAR191" s="190"/>
      <c r="HAS191" s="190"/>
      <c r="HAT191" s="190"/>
      <c r="HAU191" s="190"/>
      <c r="HAV191" s="190"/>
      <c r="HAW191" s="190"/>
      <c r="HAX191" s="190"/>
      <c r="HAY191" s="190"/>
      <c r="HAZ191" s="190"/>
      <c r="HBA191" s="190"/>
      <c r="HBB191" s="190"/>
      <c r="HBC191" s="190"/>
      <c r="HBD191" s="190"/>
      <c r="HBE191" s="190"/>
      <c r="HBF191" s="190"/>
      <c r="HBG191" s="190"/>
      <c r="HBH191" s="190"/>
      <c r="HBI191" s="190"/>
      <c r="HBJ191" s="190"/>
      <c r="HBK191" s="190"/>
      <c r="HBL191" s="190"/>
      <c r="HBM191" s="190"/>
      <c r="HBN191" s="190"/>
      <c r="HBO191" s="190"/>
      <c r="HBP191" s="190"/>
      <c r="HBQ191" s="190"/>
      <c r="HBR191" s="190"/>
      <c r="HBS191" s="190"/>
      <c r="HBT191" s="190"/>
      <c r="HBU191" s="190"/>
      <c r="HBV191" s="190"/>
      <c r="HBW191" s="190"/>
      <c r="HBX191" s="190"/>
      <c r="HBY191" s="190"/>
      <c r="HBZ191" s="190"/>
      <c r="HCA191" s="190"/>
      <c r="HCB191" s="190"/>
      <c r="HCC191" s="190"/>
      <c r="HCD191" s="190"/>
      <c r="HCE191" s="190"/>
      <c r="HCF191" s="190"/>
      <c r="HCG191" s="190"/>
      <c r="HCH191" s="190"/>
      <c r="HCI191" s="190"/>
      <c r="HCJ191" s="190"/>
      <c r="HCK191" s="190"/>
      <c r="HCL191" s="190"/>
      <c r="HCM191" s="190"/>
      <c r="HCN191" s="190"/>
      <c r="HCO191" s="190"/>
      <c r="HCP191" s="190"/>
      <c r="HCQ191" s="190"/>
      <c r="HCR191" s="190"/>
      <c r="HCS191" s="190"/>
      <c r="HCT191" s="190"/>
      <c r="HCU191" s="190"/>
      <c r="HCV191" s="190"/>
      <c r="HCW191" s="190"/>
      <c r="HCX191" s="190"/>
      <c r="HCY191" s="190"/>
      <c r="HCZ191" s="190"/>
      <c r="HDA191" s="190"/>
      <c r="HDB191" s="190"/>
      <c r="HDC191" s="190"/>
      <c r="HDD191" s="190"/>
      <c r="HDE191" s="190"/>
      <c r="HDF191" s="190"/>
      <c r="HDG191" s="190"/>
      <c r="HDH191" s="190"/>
      <c r="HDI191" s="190"/>
      <c r="HDJ191" s="190"/>
      <c r="HDK191" s="190"/>
      <c r="HDL191" s="190"/>
      <c r="HDM191" s="190"/>
      <c r="HDN191" s="190"/>
      <c r="HDO191" s="190"/>
      <c r="HDP191" s="190"/>
      <c r="HDQ191" s="190"/>
      <c r="HDR191" s="190"/>
      <c r="HDS191" s="190"/>
      <c r="HDT191" s="190"/>
      <c r="HDU191" s="190"/>
      <c r="HDV191" s="190"/>
      <c r="HDW191" s="190"/>
      <c r="HDX191" s="190"/>
      <c r="HDY191" s="190"/>
      <c r="HDZ191" s="190"/>
      <c r="HEA191" s="190"/>
      <c r="HEB191" s="190"/>
      <c r="HEC191" s="190"/>
      <c r="HED191" s="190"/>
      <c r="HEE191" s="190"/>
      <c r="HEF191" s="190"/>
      <c r="HEG191" s="190"/>
      <c r="HEH191" s="190"/>
      <c r="HEI191" s="190"/>
      <c r="HEJ191" s="190"/>
      <c r="HEK191" s="190"/>
      <c r="HEL191" s="190"/>
      <c r="HEM191" s="190"/>
      <c r="HEN191" s="190"/>
      <c r="HEO191" s="190"/>
      <c r="HEP191" s="190"/>
      <c r="HEQ191" s="190"/>
      <c r="HER191" s="190"/>
      <c r="HES191" s="190"/>
      <c r="HET191" s="190"/>
      <c r="HEU191" s="190"/>
      <c r="HEV191" s="190"/>
      <c r="HEW191" s="190"/>
      <c r="HEX191" s="190"/>
      <c r="HEY191" s="190"/>
      <c r="HEZ191" s="190"/>
      <c r="HFA191" s="190"/>
      <c r="HFB191" s="190"/>
      <c r="HFC191" s="190"/>
      <c r="HFD191" s="190"/>
      <c r="HFE191" s="190"/>
      <c r="HFF191" s="190"/>
      <c r="HFG191" s="190"/>
      <c r="HFH191" s="190"/>
      <c r="HFI191" s="190"/>
      <c r="HFJ191" s="190"/>
      <c r="HFK191" s="190"/>
      <c r="HFL191" s="190"/>
      <c r="HFM191" s="190"/>
      <c r="HFN191" s="190"/>
      <c r="HFO191" s="190"/>
      <c r="HFP191" s="190"/>
      <c r="HFQ191" s="190"/>
      <c r="HFR191" s="190"/>
      <c r="HFS191" s="190"/>
      <c r="HFT191" s="190"/>
      <c r="HFU191" s="190"/>
      <c r="HFV191" s="190"/>
      <c r="HFW191" s="190"/>
      <c r="HFX191" s="190"/>
      <c r="HFY191" s="190"/>
      <c r="HFZ191" s="190"/>
      <c r="HGA191" s="190"/>
      <c r="HGB191" s="190"/>
      <c r="HGC191" s="190"/>
      <c r="HGD191" s="190"/>
      <c r="HGE191" s="190"/>
      <c r="HGF191" s="190"/>
      <c r="HGG191" s="190"/>
      <c r="HGH191" s="190"/>
      <c r="HGI191" s="190"/>
      <c r="HGJ191" s="190"/>
      <c r="HGK191" s="190"/>
      <c r="HGL191" s="190"/>
      <c r="HGM191" s="190"/>
      <c r="HGN191" s="190"/>
      <c r="HGO191" s="190"/>
      <c r="HGP191" s="190"/>
      <c r="HGQ191" s="190"/>
      <c r="HGR191" s="190"/>
      <c r="HGS191" s="190"/>
      <c r="HGT191" s="190"/>
      <c r="HGU191" s="190"/>
      <c r="HGV191" s="190"/>
      <c r="HGW191" s="190"/>
      <c r="HGX191" s="190"/>
      <c r="HGY191" s="190"/>
      <c r="HGZ191" s="190"/>
      <c r="HHA191" s="190"/>
      <c r="HHB191" s="190"/>
      <c r="HHC191" s="190"/>
      <c r="HHD191" s="190"/>
      <c r="HHE191" s="190"/>
      <c r="HHF191" s="190"/>
      <c r="HHG191" s="190"/>
      <c r="HHH191" s="190"/>
      <c r="HHI191" s="190"/>
      <c r="HHJ191" s="190"/>
      <c r="HHK191" s="190"/>
      <c r="HHL191" s="190"/>
      <c r="HHM191" s="190"/>
      <c r="HHN191" s="190"/>
      <c r="HHO191" s="190"/>
      <c r="HHP191" s="190"/>
      <c r="HHQ191" s="190"/>
      <c r="HHR191" s="190"/>
      <c r="HHS191" s="190"/>
      <c r="HHT191" s="190"/>
      <c r="HHU191" s="190"/>
      <c r="HHV191" s="190"/>
      <c r="HHW191" s="190"/>
      <c r="HHX191" s="190"/>
      <c r="HHY191" s="190"/>
      <c r="HHZ191" s="190"/>
      <c r="HIA191" s="190"/>
      <c r="HIB191" s="190"/>
      <c r="HIC191" s="190"/>
      <c r="HID191" s="190"/>
      <c r="HIE191" s="190"/>
      <c r="HIF191" s="190"/>
      <c r="HIG191" s="190"/>
      <c r="HIH191" s="190"/>
      <c r="HII191" s="190"/>
      <c r="HIJ191" s="190"/>
      <c r="HIK191" s="190"/>
      <c r="HIL191" s="190"/>
      <c r="HIM191" s="190"/>
      <c r="HIN191" s="190"/>
      <c r="HIO191" s="190"/>
      <c r="HIP191" s="190"/>
      <c r="HIQ191" s="190"/>
      <c r="HIR191" s="190"/>
      <c r="HIS191" s="190"/>
      <c r="HIT191" s="190"/>
      <c r="HIU191" s="190"/>
      <c r="HIV191" s="190"/>
      <c r="HIW191" s="190"/>
      <c r="HIX191" s="190"/>
      <c r="HIY191" s="190"/>
      <c r="HIZ191" s="190"/>
      <c r="HJA191" s="190"/>
      <c r="HJB191" s="190"/>
      <c r="HJC191" s="190"/>
      <c r="HJD191" s="190"/>
      <c r="HJE191" s="190"/>
      <c r="HJF191" s="190"/>
      <c r="HJG191" s="190"/>
      <c r="HJH191" s="190"/>
      <c r="HJI191" s="190"/>
      <c r="HJJ191" s="190"/>
      <c r="HJK191" s="190"/>
      <c r="HJL191" s="190"/>
      <c r="HJM191" s="190"/>
      <c r="HJN191" s="190"/>
      <c r="HJO191" s="190"/>
      <c r="HJP191" s="190"/>
      <c r="HJQ191" s="190"/>
      <c r="HJR191" s="190"/>
      <c r="HJS191" s="190"/>
      <c r="HJT191" s="190"/>
      <c r="HJU191" s="190"/>
      <c r="HJV191" s="190"/>
      <c r="HJW191" s="190"/>
      <c r="HJX191" s="190"/>
      <c r="HJY191" s="190"/>
      <c r="HJZ191" s="190"/>
      <c r="HKA191" s="190"/>
      <c r="HKB191" s="190"/>
      <c r="HKC191" s="190"/>
      <c r="HKD191" s="190"/>
      <c r="HKE191" s="190"/>
      <c r="HKF191" s="190"/>
      <c r="HKG191" s="190"/>
      <c r="HKH191" s="190"/>
      <c r="HKI191" s="190"/>
      <c r="HKJ191" s="190"/>
      <c r="HKK191" s="190"/>
      <c r="HKL191" s="190"/>
      <c r="HKM191" s="190"/>
      <c r="HKN191" s="190"/>
      <c r="HKO191" s="190"/>
      <c r="HKP191" s="190"/>
      <c r="HKQ191" s="190"/>
      <c r="HKR191" s="190"/>
      <c r="HKS191" s="190"/>
      <c r="HKT191" s="190"/>
      <c r="HKU191" s="190"/>
      <c r="HKV191" s="190"/>
      <c r="HKW191" s="190"/>
      <c r="HKX191" s="190"/>
      <c r="HKY191" s="190"/>
      <c r="HKZ191" s="190"/>
      <c r="HLA191" s="190"/>
      <c r="HLB191" s="190"/>
      <c r="HLC191" s="190"/>
      <c r="HLD191" s="190"/>
      <c r="HLE191" s="190"/>
      <c r="HLF191" s="190"/>
      <c r="HLG191" s="190"/>
      <c r="HLH191" s="190"/>
      <c r="HLI191" s="190"/>
      <c r="HLJ191" s="190"/>
      <c r="HLK191" s="190"/>
      <c r="HLL191" s="190"/>
      <c r="HLM191" s="190"/>
      <c r="HLN191" s="190"/>
      <c r="HLO191" s="190"/>
      <c r="HLP191" s="190"/>
      <c r="HLQ191" s="190"/>
      <c r="HLR191" s="190"/>
      <c r="HLS191" s="190"/>
      <c r="HLT191" s="190"/>
      <c r="HLU191" s="190"/>
      <c r="HLV191" s="190"/>
      <c r="HLW191" s="190"/>
      <c r="HLX191" s="190"/>
      <c r="HLY191" s="190"/>
      <c r="HLZ191" s="190"/>
      <c r="HMA191" s="190"/>
      <c r="HMB191" s="190"/>
      <c r="HMC191" s="190"/>
      <c r="HMD191" s="190"/>
      <c r="HME191" s="190"/>
      <c r="HMF191" s="190"/>
      <c r="HMG191" s="190"/>
      <c r="HMH191" s="190"/>
      <c r="HMI191" s="190"/>
      <c r="HMJ191" s="190"/>
      <c r="HMK191" s="190"/>
      <c r="HML191" s="190"/>
      <c r="HMM191" s="190"/>
      <c r="HMN191" s="190"/>
      <c r="HMO191" s="190"/>
      <c r="HMP191" s="190"/>
      <c r="HMQ191" s="190"/>
      <c r="HMR191" s="190"/>
      <c r="HMS191" s="190"/>
      <c r="HMT191" s="190"/>
      <c r="HMU191" s="190"/>
      <c r="HMV191" s="190"/>
      <c r="HMW191" s="190"/>
      <c r="HMX191" s="190"/>
      <c r="HMY191" s="190"/>
      <c r="HMZ191" s="190"/>
      <c r="HNA191" s="190"/>
      <c r="HNB191" s="190"/>
      <c r="HNC191" s="190"/>
      <c r="HND191" s="190"/>
      <c r="HNE191" s="190"/>
      <c r="HNF191" s="190"/>
      <c r="HNG191" s="190"/>
      <c r="HNH191" s="190"/>
      <c r="HNI191" s="190"/>
      <c r="HNJ191" s="190"/>
      <c r="HNK191" s="190"/>
      <c r="HNL191" s="190"/>
      <c r="HNM191" s="190"/>
      <c r="HNN191" s="190"/>
      <c r="HNO191" s="190"/>
      <c r="HNP191" s="190"/>
      <c r="HNQ191" s="190"/>
      <c r="HNR191" s="190"/>
      <c r="HNS191" s="190"/>
      <c r="HNT191" s="190"/>
      <c r="HNU191" s="190"/>
      <c r="HNV191" s="190"/>
      <c r="HNW191" s="190"/>
      <c r="HNX191" s="190"/>
      <c r="HNY191" s="190"/>
      <c r="HNZ191" s="190"/>
      <c r="HOA191" s="190"/>
      <c r="HOB191" s="190"/>
      <c r="HOC191" s="190"/>
      <c r="HOD191" s="190"/>
      <c r="HOE191" s="190"/>
      <c r="HOF191" s="190"/>
      <c r="HOG191" s="190"/>
      <c r="HOH191" s="190"/>
      <c r="HOI191" s="190"/>
      <c r="HOJ191" s="190"/>
      <c r="HOK191" s="190"/>
      <c r="HOL191" s="190"/>
      <c r="HOM191" s="190"/>
      <c r="HON191" s="190"/>
      <c r="HOO191" s="190"/>
      <c r="HOP191" s="190"/>
      <c r="HOQ191" s="190"/>
      <c r="HOR191" s="190"/>
      <c r="HOS191" s="190"/>
      <c r="HOT191" s="190"/>
      <c r="HOU191" s="190"/>
      <c r="HOV191" s="190"/>
      <c r="HOW191" s="190"/>
      <c r="HOX191" s="190"/>
      <c r="HOY191" s="190"/>
      <c r="HOZ191" s="190"/>
      <c r="HPA191" s="190"/>
      <c r="HPB191" s="190"/>
      <c r="HPC191" s="190"/>
      <c r="HPD191" s="190"/>
      <c r="HPE191" s="190"/>
      <c r="HPF191" s="190"/>
      <c r="HPG191" s="190"/>
      <c r="HPH191" s="190"/>
      <c r="HPI191" s="190"/>
      <c r="HPJ191" s="190"/>
      <c r="HPK191" s="190"/>
      <c r="HPL191" s="190"/>
      <c r="HPM191" s="190"/>
      <c r="HPN191" s="190"/>
      <c r="HPO191" s="190"/>
      <c r="HPP191" s="190"/>
      <c r="HPQ191" s="190"/>
      <c r="HPR191" s="190"/>
      <c r="HPS191" s="190"/>
      <c r="HPT191" s="190"/>
      <c r="HPU191" s="190"/>
      <c r="HPV191" s="190"/>
      <c r="HPW191" s="190"/>
      <c r="HPX191" s="190"/>
      <c r="HPY191" s="190"/>
      <c r="HPZ191" s="190"/>
      <c r="HQA191" s="190"/>
      <c r="HQB191" s="190"/>
      <c r="HQC191" s="190"/>
      <c r="HQD191" s="190"/>
      <c r="HQE191" s="190"/>
      <c r="HQF191" s="190"/>
      <c r="HQG191" s="190"/>
      <c r="HQH191" s="190"/>
      <c r="HQI191" s="190"/>
      <c r="HQJ191" s="190"/>
      <c r="HQK191" s="190"/>
      <c r="HQL191" s="190"/>
      <c r="HQM191" s="190"/>
      <c r="HQN191" s="190"/>
      <c r="HQO191" s="190"/>
      <c r="HQP191" s="190"/>
      <c r="HQQ191" s="190"/>
      <c r="HQR191" s="190"/>
      <c r="HQS191" s="190"/>
      <c r="HQT191" s="190"/>
      <c r="HQU191" s="190"/>
      <c r="HQV191" s="190"/>
      <c r="HQW191" s="190"/>
      <c r="HQX191" s="190"/>
      <c r="HQY191" s="190"/>
      <c r="HQZ191" s="190"/>
      <c r="HRA191" s="190"/>
      <c r="HRB191" s="190"/>
      <c r="HRC191" s="190"/>
      <c r="HRD191" s="190"/>
      <c r="HRE191" s="190"/>
      <c r="HRF191" s="190"/>
      <c r="HRG191" s="190"/>
      <c r="HRH191" s="190"/>
      <c r="HRI191" s="190"/>
      <c r="HRJ191" s="190"/>
      <c r="HRK191" s="190"/>
      <c r="HRL191" s="190"/>
      <c r="HRM191" s="190"/>
      <c r="HRN191" s="190"/>
      <c r="HRO191" s="190"/>
      <c r="HRP191" s="190"/>
      <c r="HRQ191" s="190"/>
      <c r="HRR191" s="190"/>
      <c r="HRS191" s="190"/>
      <c r="HRT191" s="190"/>
      <c r="HRU191" s="190"/>
      <c r="HRV191" s="190"/>
      <c r="HRW191" s="190"/>
      <c r="HRX191" s="190"/>
      <c r="HRY191" s="190"/>
      <c r="HRZ191" s="190"/>
      <c r="HSA191" s="190"/>
      <c r="HSB191" s="190"/>
      <c r="HSC191" s="190"/>
      <c r="HSD191" s="190"/>
      <c r="HSE191" s="190"/>
      <c r="HSF191" s="190"/>
      <c r="HSG191" s="190"/>
      <c r="HSH191" s="190"/>
      <c r="HSI191" s="190"/>
      <c r="HSJ191" s="190"/>
      <c r="HSK191" s="190"/>
      <c r="HSL191" s="190"/>
      <c r="HSM191" s="190"/>
      <c r="HSN191" s="190"/>
      <c r="HSO191" s="190"/>
      <c r="HSP191" s="190"/>
      <c r="HSQ191" s="190"/>
      <c r="HSR191" s="190"/>
      <c r="HSS191" s="190"/>
      <c r="HST191" s="190"/>
      <c r="HSU191" s="190"/>
      <c r="HSV191" s="190"/>
      <c r="HSW191" s="190"/>
      <c r="HSX191" s="190"/>
      <c r="HSY191" s="190"/>
      <c r="HSZ191" s="190"/>
      <c r="HTA191" s="190"/>
      <c r="HTB191" s="190"/>
      <c r="HTC191" s="190"/>
      <c r="HTD191" s="190"/>
      <c r="HTE191" s="190"/>
      <c r="HTF191" s="190"/>
      <c r="HTG191" s="190"/>
      <c r="HTH191" s="190"/>
      <c r="HTI191" s="190"/>
      <c r="HTJ191" s="190"/>
      <c r="HTK191" s="190"/>
      <c r="HTL191" s="190"/>
      <c r="HTM191" s="190"/>
      <c r="HTN191" s="190"/>
      <c r="HTO191" s="190"/>
      <c r="HTP191" s="190"/>
      <c r="HTQ191" s="190"/>
      <c r="HTR191" s="190"/>
      <c r="HTS191" s="190"/>
      <c r="HTT191" s="190"/>
      <c r="HTU191" s="190"/>
      <c r="HTV191" s="190"/>
      <c r="HTW191" s="190"/>
      <c r="HTX191" s="190"/>
      <c r="HTY191" s="190"/>
      <c r="HTZ191" s="190"/>
      <c r="HUA191" s="190"/>
      <c r="HUB191" s="190"/>
      <c r="HUC191" s="190"/>
      <c r="HUD191" s="190"/>
      <c r="HUE191" s="190"/>
      <c r="HUF191" s="190"/>
      <c r="HUG191" s="190"/>
      <c r="HUH191" s="190"/>
      <c r="HUI191" s="190"/>
      <c r="HUJ191" s="190"/>
      <c r="HUK191" s="190"/>
      <c r="HUL191" s="190"/>
      <c r="HUM191" s="190"/>
      <c r="HUN191" s="190"/>
      <c r="HUO191" s="190"/>
      <c r="HUP191" s="190"/>
      <c r="HUQ191" s="190"/>
      <c r="HUR191" s="190"/>
      <c r="HUS191" s="190"/>
      <c r="HUT191" s="190"/>
      <c r="HUU191" s="190"/>
      <c r="HUV191" s="190"/>
      <c r="HUW191" s="190"/>
      <c r="HUX191" s="190"/>
      <c r="HUY191" s="190"/>
      <c r="HUZ191" s="190"/>
      <c r="HVA191" s="190"/>
      <c r="HVB191" s="190"/>
      <c r="HVC191" s="190"/>
      <c r="HVD191" s="190"/>
      <c r="HVE191" s="190"/>
      <c r="HVF191" s="190"/>
      <c r="HVG191" s="190"/>
      <c r="HVH191" s="190"/>
      <c r="HVI191" s="190"/>
      <c r="HVJ191" s="190"/>
      <c r="HVK191" s="190"/>
      <c r="HVL191" s="190"/>
      <c r="HVM191" s="190"/>
      <c r="HVN191" s="190"/>
      <c r="HVO191" s="190"/>
      <c r="HVP191" s="190"/>
      <c r="HVQ191" s="190"/>
      <c r="HVR191" s="190"/>
      <c r="HVS191" s="190"/>
      <c r="HVT191" s="190"/>
      <c r="HVU191" s="190"/>
      <c r="HVV191" s="190"/>
      <c r="HVW191" s="190"/>
      <c r="HVX191" s="190"/>
      <c r="HVY191" s="190"/>
      <c r="HVZ191" s="190"/>
      <c r="HWA191" s="190"/>
      <c r="HWB191" s="190"/>
      <c r="HWC191" s="190"/>
      <c r="HWD191" s="190"/>
      <c r="HWE191" s="190"/>
      <c r="HWF191" s="190"/>
      <c r="HWG191" s="190"/>
      <c r="HWH191" s="190"/>
      <c r="HWI191" s="190"/>
      <c r="HWJ191" s="190"/>
      <c r="HWK191" s="190"/>
      <c r="HWL191" s="190"/>
      <c r="HWM191" s="190"/>
      <c r="HWN191" s="190"/>
      <c r="HWO191" s="190"/>
      <c r="HWP191" s="190"/>
      <c r="HWQ191" s="190"/>
      <c r="HWR191" s="190"/>
      <c r="HWS191" s="190"/>
      <c r="HWT191" s="190"/>
      <c r="HWU191" s="190"/>
      <c r="HWV191" s="190"/>
      <c r="HWW191" s="190"/>
      <c r="HWX191" s="190"/>
      <c r="HWY191" s="190"/>
      <c r="HWZ191" s="190"/>
      <c r="HXA191" s="190"/>
      <c r="HXB191" s="190"/>
      <c r="HXC191" s="190"/>
      <c r="HXD191" s="190"/>
      <c r="HXE191" s="190"/>
      <c r="HXF191" s="190"/>
      <c r="HXG191" s="190"/>
      <c r="HXH191" s="190"/>
      <c r="HXI191" s="190"/>
      <c r="HXJ191" s="190"/>
      <c r="HXK191" s="190"/>
      <c r="HXL191" s="190"/>
      <c r="HXM191" s="190"/>
      <c r="HXN191" s="190"/>
      <c r="HXO191" s="190"/>
      <c r="HXP191" s="190"/>
      <c r="HXQ191" s="190"/>
      <c r="HXR191" s="190"/>
      <c r="HXS191" s="190"/>
      <c r="HXT191" s="190"/>
      <c r="HXU191" s="190"/>
      <c r="HXV191" s="190"/>
      <c r="HXW191" s="190"/>
      <c r="HXX191" s="190"/>
      <c r="HXY191" s="190"/>
      <c r="HXZ191" s="190"/>
      <c r="HYA191" s="190"/>
      <c r="HYB191" s="190"/>
      <c r="HYC191" s="190"/>
      <c r="HYD191" s="190"/>
      <c r="HYE191" s="190"/>
      <c r="HYF191" s="190"/>
      <c r="HYG191" s="190"/>
      <c r="HYH191" s="190"/>
      <c r="HYI191" s="190"/>
      <c r="HYJ191" s="190"/>
      <c r="HYK191" s="190"/>
      <c r="HYL191" s="190"/>
      <c r="HYM191" s="190"/>
      <c r="HYN191" s="190"/>
      <c r="HYO191" s="190"/>
      <c r="HYP191" s="190"/>
      <c r="HYQ191" s="190"/>
      <c r="HYR191" s="190"/>
      <c r="HYS191" s="190"/>
      <c r="HYT191" s="190"/>
      <c r="HYU191" s="190"/>
      <c r="HYV191" s="190"/>
      <c r="HYW191" s="190"/>
      <c r="HYX191" s="190"/>
      <c r="HYY191" s="190"/>
      <c r="HYZ191" s="190"/>
      <c r="HZA191" s="190"/>
      <c r="HZB191" s="190"/>
      <c r="HZC191" s="190"/>
      <c r="HZD191" s="190"/>
      <c r="HZE191" s="190"/>
      <c r="HZF191" s="190"/>
      <c r="HZG191" s="190"/>
      <c r="HZH191" s="190"/>
      <c r="HZI191" s="190"/>
      <c r="HZJ191" s="190"/>
      <c r="HZK191" s="190"/>
      <c r="HZL191" s="190"/>
      <c r="HZM191" s="190"/>
      <c r="HZN191" s="190"/>
      <c r="HZO191" s="190"/>
      <c r="HZP191" s="190"/>
      <c r="HZQ191" s="190"/>
      <c r="HZR191" s="190"/>
      <c r="HZS191" s="190"/>
      <c r="HZT191" s="190"/>
      <c r="HZU191" s="190"/>
      <c r="HZV191" s="190"/>
      <c r="HZW191" s="190"/>
      <c r="HZX191" s="190"/>
      <c r="HZY191" s="190"/>
      <c r="HZZ191" s="190"/>
      <c r="IAA191" s="190"/>
      <c r="IAB191" s="190"/>
      <c r="IAC191" s="190"/>
      <c r="IAD191" s="190"/>
      <c r="IAE191" s="190"/>
      <c r="IAF191" s="190"/>
      <c r="IAG191" s="190"/>
      <c r="IAH191" s="190"/>
      <c r="IAI191" s="190"/>
      <c r="IAJ191" s="190"/>
      <c r="IAK191" s="190"/>
      <c r="IAL191" s="190"/>
      <c r="IAM191" s="190"/>
      <c r="IAN191" s="190"/>
      <c r="IAO191" s="190"/>
      <c r="IAP191" s="190"/>
      <c r="IAQ191" s="190"/>
      <c r="IAR191" s="190"/>
      <c r="IAS191" s="190"/>
      <c r="IAT191" s="190"/>
      <c r="IAU191" s="190"/>
      <c r="IAV191" s="190"/>
      <c r="IAW191" s="190"/>
      <c r="IAX191" s="190"/>
      <c r="IAY191" s="190"/>
      <c r="IAZ191" s="190"/>
      <c r="IBA191" s="190"/>
      <c r="IBB191" s="190"/>
      <c r="IBC191" s="190"/>
      <c r="IBD191" s="190"/>
      <c r="IBE191" s="190"/>
      <c r="IBF191" s="190"/>
      <c r="IBG191" s="190"/>
      <c r="IBH191" s="190"/>
      <c r="IBI191" s="190"/>
      <c r="IBJ191" s="190"/>
      <c r="IBK191" s="190"/>
      <c r="IBL191" s="190"/>
      <c r="IBM191" s="190"/>
      <c r="IBN191" s="190"/>
      <c r="IBO191" s="190"/>
      <c r="IBP191" s="190"/>
      <c r="IBQ191" s="190"/>
      <c r="IBR191" s="190"/>
      <c r="IBS191" s="190"/>
      <c r="IBT191" s="190"/>
      <c r="IBU191" s="190"/>
      <c r="IBV191" s="190"/>
      <c r="IBW191" s="190"/>
      <c r="IBX191" s="190"/>
      <c r="IBY191" s="190"/>
      <c r="IBZ191" s="190"/>
      <c r="ICA191" s="190"/>
      <c r="ICB191" s="190"/>
      <c r="ICC191" s="190"/>
      <c r="ICD191" s="190"/>
      <c r="ICE191" s="190"/>
      <c r="ICF191" s="190"/>
      <c r="ICG191" s="190"/>
      <c r="ICH191" s="190"/>
      <c r="ICI191" s="190"/>
      <c r="ICJ191" s="190"/>
      <c r="ICK191" s="190"/>
      <c r="ICL191" s="190"/>
      <c r="ICM191" s="190"/>
      <c r="ICN191" s="190"/>
      <c r="ICO191" s="190"/>
      <c r="ICP191" s="190"/>
      <c r="ICQ191" s="190"/>
      <c r="ICR191" s="190"/>
      <c r="ICS191" s="190"/>
      <c r="ICT191" s="190"/>
      <c r="ICU191" s="190"/>
      <c r="ICV191" s="190"/>
      <c r="ICW191" s="190"/>
      <c r="ICX191" s="190"/>
      <c r="ICY191" s="190"/>
      <c r="ICZ191" s="190"/>
      <c r="IDA191" s="190"/>
      <c r="IDB191" s="190"/>
      <c r="IDC191" s="190"/>
      <c r="IDD191" s="190"/>
      <c r="IDE191" s="190"/>
      <c r="IDF191" s="190"/>
      <c r="IDG191" s="190"/>
      <c r="IDH191" s="190"/>
      <c r="IDI191" s="190"/>
      <c r="IDJ191" s="190"/>
      <c r="IDK191" s="190"/>
      <c r="IDL191" s="190"/>
      <c r="IDM191" s="190"/>
      <c r="IDN191" s="190"/>
      <c r="IDO191" s="190"/>
      <c r="IDP191" s="190"/>
      <c r="IDQ191" s="190"/>
      <c r="IDR191" s="190"/>
      <c r="IDS191" s="190"/>
      <c r="IDT191" s="190"/>
      <c r="IDU191" s="190"/>
      <c r="IDV191" s="190"/>
      <c r="IDW191" s="190"/>
      <c r="IDX191" s="190"/>
      <c r="IDY191" s="190"/>
      <c r="IDZ191" s="190"/>
      <c r="IEA191" s="190"/>
      <c r="IEB191" s="190"/>
      <c r="IEC191" s="190"/>
      <c r="IED191" s="190"/>
      <c r="IEE191" s="190"/>
      <c r="IEF191" s="190"/>
      <c r="IEG191" s="190"/>
      <c r="IEH191" s="190"/>
      <c r="IEI191" s="190"/>
      <c r="IEJ191" s="190"/>
      <c r="IEK191" s="190"/>
      <c r="IEL191" s="190"/>
      <c r="IEM191" s="190"/>
      <c r="IEN191" s="190"/>
      <c r="IEO191" s="190"/>
      <c r="IEP191" s="190"/>
      <c r="IEQ191" s="190"/>
      <c r="IER191" s="190"/>
      <c r="IES191" s="190"/>
      <c r="IET191" s="190"/>
      <c r="IEU191" s="190"/>
      <c r="IEV191" s="190"/>
      <c r="IEW191" s="190"/>
      <c r="IEX191" s="190"/>
      <c r="IEY191" s="190"/>
      <c r="IEZ191" s="190"/>
      <c r="IFA191" s="190"/>
      <c r="IFB191" s="190"/>
      <c r="IFC191" s="190"/>
      <c r="IFD191" s="190"/>
      <c r="IFE191" s="190"/>
      <c r="IFF191" s="190"/>
      <c r="IFG191" s="190"/>
      <c r="IFH191" s="190"/>
      <c r="IFI191" s="190"/>
      <c r="IFJ191" s="190"/>
      <c r="IFK191" s="190"/>
      <c r="IFL191" s="190"/>
      <c r="IFM191" s="190"/>
      <c r="IFN191" s="190"/>
      <c r="IFO191" s="190"/>
      <c r="IFP191" s="190"/>
      <c r="IFQ191" s="190"/>
      <c r="IFR191" s="190"/>
      <c r="IFS191" s="190"/>
      <c r="IFT191" s="190"/>
      <c r="IFU191" s="190"/>
      <c r="IFV191" s="190"/>
      <c r="IFW191" s="190"/>
      <c r="IFX191" s="190"/>
      <c r="IFY191" s="190"/>
      <c r="IFZ191" s="190"/>
      <c r="IGA191" s="190"/>
      <c r="IGB191" s="190"/>
      <c r="IGC191" s="190"/>
      <c r="IGD191" s="190"/>
      <c r="IGE191" s="190"/>
      <c r="IGF191" s="190"/>
      <c r="IGG191" s="190"/>
      <c r="IGH191" s="190"/>
      <c r="IGI191" s="190"/>
      <c r="IGJ191" s="190"/>
      <c r="IGK191" s="190"/>
      <c r="IGL191" s="190"/>
      <c r="IGM191" s="190"/>
      <c r="IGN191" s="190"/>
      <c r="IGO191" s="190"/>
      <c r="IGP191" s="190"/>
      <c r="IGQ191" s="190"/>
      <c r="IGR191" s="190"/>
      <c r="IGS191" s="190"/>
      <c r="IGT191" s="190"/>
      <c r="IGU191" s="190"/>
      <c r="IGV191" s="190"/>
      <c r="IGW191" s="190"/>
      <c r="IGX191" s="190"/>
      <c r="IGY191" s="190"/>
      <c r="IGZ191" s="190"/>
      <c r="IHA191" s="190"/>
      <c r="IHB191" s="190"/>
      <c r="IHC191" s="190"/>
      <c r="IHD191" s="190"/>
      <c r="IHE191" s="190"/>
      <c r="IHF191" s="190"/>
      <c r="IHG191" s="190"/>
      <c r="IHH191" s="190"/>
      <c r="IHI191" s="190"/>
      <c r="IHJ191" s="190"/>
      <c r="IHK191" s="190"/>
      <c r="IHL191" s="190"/>
      <c r="IHM191" s="190"/>
      <c r="IHN191" s="190"/>
      <c r="IHO191" s="190"/>
      <c r="IHP191" s="190"/>
      <c r="IHQ191" s="190"/>
      <c r="IHR191" s="190"/>
      <c r="IHS191" s="190"/>
      <c r="IHT191" s="190"/>
      <c r="IHU191" s="190"/>
      <c r="IHV191" s="190"/>
      <c r="IHW191" s="190"/>
      <c r="IHX191" s="190"/>
      <c r="IHY191" s="190"/>
      <c r="IHZ191" s="190"/>
      <c r="IIA191" s="190"/>
      <c r="IIB191" s="190"/>
      <c r="IIC191" s="190"/>
      <c r="IID191" s="190"/>
      <c r="IIE191" s="190"/>
      <c r="IIF191" s="190"/>
      <c r="IIG191" s="190"/>
      <c r="IIH191" s="190"/>
      <c r="III191" s="190"/>
      <c r="IIJ191" s="190"/>
      <c r="IIK191" s="190"/>
      <c r="IIL191" s="190"/>
      <c r="IIM191" s="190"/>
      <c r="IIN191" s="190"/>
      <c r="IIO191" s="190"/>
      <c r="IIP191" s="190"/>
      <c r="IIQ191" s="190"/>
      <c r="IIR191" s="190"/>
      <c r="IIS191" s="190"/>
      <c r="IIT191" s="190"/>
      <c r="IIU191" s="190"/>
      <c r="IIV191" s="190"/>
      <c r="IIW191" s="190"/>
      <c r="IIX191" s="190"/>
      <c r="IIY191" s="190"/>
      <c r="IIZ191" s="190"/>
      <c r="IJA191" s="190"/>
      <c r="IJB191" s="190"/>
      <c r="IJC191" s="190"/>
      <c r="IJD191" s="190"/>
      <c r="IJE191" s="190"/>
      <c r="IJF191" s="190"/>
      <c r="IJG191" s="190"/>
      <c r="IJH191" s="190"/>
      <c r="IJI191" s="190"/>
      <c r="IJJ191" s="190"/>
      <c r="IJK191" s="190"/>
      <c r="IJL191" s="190"/>
      <c r="IJM191" s="190"/>
      <c r="IJN191" s="190"/>
      <c r="IJO191" s="190"/>
      <c r="IJP191" s="190"/>
      <c r="IJQ191" s="190"/>
      <c r="IJR191" s="190"/>
      <c r="IJS191" s="190"/>
      <c r="IJT191" s="190"/>
      <c r="IJU191" s="190"/>
      <c r="IJV191" s="190"/>
      <c r="IJW191" s="190"/>
      <c r="IJX191" s="190"/>
      <c r="IJY191" s="190"/>
      <c r="IJZ191" s="190"/>
      <c r="IKA191" s="190"/>
      <c r="IKB191" s="190"/>
      <c r="IKC191" s="190"/>
      <c r="IKD191" s="190"/>
      <c r="IKE191" s="190"/>
      <c r="IKF191" s="190"/>
      <c r="IKG191" s="190"/>
      <c r="IKH191" s="190"/>
      <c r="IKI191" s="190"/>
      <c r="IKJ191" s="190"/>
      <c r="IKK191" s="190"/>
      <c r="IKL191" s="190"/>
      <c r="IKM191" s="190"/>
      <c r="IKN191" s="190"/>
      <c r="IKO191" s="190"/>
      <c r="IKP191" s="190"/>
      <c r="IKQ191" s="190"/>
      <c r="IKR191" s="190"/>
      <c r="IKS191" s="190"/>
      <c r="IKT191" s="190"/>
      <c r="IKU191" s="190"/>
      <c r="IKV191" s="190"/>
      <c r="IKW191" s="190"/>
      <c r="IKX191" s="190"/>
      <c r="IKY191" s="190"/>
      <c r="IKZ191" s="190"/>
      <c r="ILA191" s="190"/>
      <c r="ILB191" s="190"/>
      <c r="ILC191" s="190"/>
      <c r="ILD191" s="190"/>
      <c r="ILE191" s="190"/>
      <c r="ILF191" s="190"/>
      <c r="ILG191" s="190"/>
      <c r="ILH191" s="190"/>
      <c r="ILI191" s="190"/>
      <c r="ILJ191" s="190"/>
      <c r="ILK191" s="190"/>
      <c r="ILL191" s="190"/>
      <c r="ILM191" s="190"/>
      <c r="ILN191" s="190"/>
      <c r="ILO191" s="190"/>
      <c r="ILP191" s="190"/>
      <c r="ILQ191" s="190"/>
      <c r="ILR191" s="190"/>
      <c r="ILS191" s="190"/>
      <c r="ILT191" s="190"/>
      <c r="ILU191" s="190"/>
      <c r="ILV191" s="190"/>
      <c r="ILW191" s="190"/>
      <c r="ILX191" s="190"/>
      <c r="ILY191" s="190"/>
      <c r="ILZ191" s="190"/>
      <c r="IMA191" s="190"/>
      <c r="IMB191" s="190"/>
      <c r="IMC191" s="190"/>
      <c r="IMD191" s="190"/>
      <c r="IME191" s="190"/>
      <c r="IMF191" s="190"/>
      <c r="IMG191" s="190"/>
      <c r="IMH191" s="190"/>
      <c r="IMI191" s="190"/>
      <c r="IMJ191" s="190"/>
      <c r="IMK191" s="190"/>
      <c r="IML191" s="190"/>
      <c r="IMM191" s="190"/>
      <c r="IMN191" s="190"/>
      <c r="IMO191" s="190"/>
      <c r="IMP191" s="190"/>
      <c r="IMQ191" s="190"/>
      <c r="IMR191" s="190"/>
      <c r="IMS191" s="190"/>
      <c r="IMT191" s="190"/>
      <c r="IMU191" s="190"/>
      <c r="IMV191" s="190"/>
      <c r="IMW191" s="190"/>
      <c r="IMX191" s="190"/>
      <c r="IMY191" s="190"/>
      <c r="IMZ191" s="190"/>
      <c r="INA191" s="190"/>
      <c r="INB191" s="190"/>
      <c r="INC191" s="190"/>
      <c r="IND191" s="190"/>
      <c r="INE191" s="190"/>
      <c r="INF191" s="190"/>
      <c r="ING191" s="190"/>
      <c r="INH191" s="190"/>
      <c r="INI191" s="190"/>
      <c r="INJ191" s="190"/>
      <c r="INK191" s="190"/>
      <c r="INL191" s="190"/>
      <c r="INM191" s="190"/>
      <c r="INN191" s="190"/>
      <c r="INO191" s="190"/>
      <c r="INP191" s="190"/>
      <c r="INQ191" s="190"/>
      <c r="INR191" s="190"/>
      <c r="INS191" s="190"/>
      <c r="INT191" s="190"/>
      <c r="INU191" s="190"/>
      <c r="INV191" s="190"/>
      <c r="INW191" s="190"/>
      <c r="INX191" s="190"/>
      <c r="INY191" s="190"/>
      <c r="INZ191" s="190"/>
      <c r="IOA191" s="190"/>
      <c r="IOB191" s="190"/>
      <c r="IOC191" s="190"/>
      <c r="IOD191" s="190"/>
      <c r="IOE191" s="190"/>
      <c r="IOF191" s="190"/>
      <c r="IOG191" s="190"/>
      <c r="IOH191" s="190"/>
      <c r="IOI191" s="190"/>
      <c r="IOJ191" s="190"/>
      <c r="IOK191" s="190"/>
      <c r="IOL191" s="190"/>
      <c r="IOM191" s="190"/>
      <c r="ION191" s="190"/>
      <c r="IOO191" s="190"/>
      <c r="IOP191" s="190"/>
      <c r="IOQ191" s="190"/>
      <c r="IOR191" s="190"/>
      <c r="IOS191" s="190"/>
      <c r="IOT191" s="190"/>
      <c r="IOU191" s="190"/>
      <c r="IOV191" s="190"/>
      <c r="IOW191" s="190"/>
      <c r="IOX191" s="190"/>
      <c r="IOY191" s="190"/>
      <c r="IOZ191" s="190"/>
      <c r="IPA191" s="190"/>
      <c r="IPB191" s="190"/>
      <c r="IPC191" s="190"/>
      <c r="IPD191" s="190"/>
      <c r="IPE191" s="190"/>
      <c r="IPF191" s="190"/>
      <c r="IPG191" s="190"/>
      <c r="IPH191" s="190"/>
      <c r="IPI191" s="190"/>
      <c r="IPJ191" s="190"/>
      <c r="IPK191" s="190"/>
      <c r="IPL191" s="190"/>
      <c r="IPM191" s="190"/>
      <c r="IPN191" s="190"/>
      <c r="IPO191" s="190"/>
      <c r="IPP191" s="190"/>
      <c r="IPQ191" s="190"/>
      <c r="IPR191" s="190"/>
      <c r="IPS191" s="190"/>
      <c r="IPT191" s="190"/>
      <c r="IPU191" s="190"/>
      <c r="IPV191" s="190"/>
      <c r="IPW191" s="190"/>
      <c r="IPX191" s="190"/>
      <c r="IPY191" s="190"/>
      <c r="IPZ191" s="190"/>
      <c r="IQA191" s="190"/>
      <c r="IQB191" s="190"/>
      <c r="IQC191" s="190"/>
      <c r="IQD191" s="190"/>
      <c r="IQE191" s="190"/>
      <c r="IQF191" s="190"/>
      <c r="IQG191" s="190"/>
      <c r="IQH191" s="190"/>
      <c r="IQI191" s="190"/>
      <c r="IQJ191" s="190"/>
      <c r="IQK191" s="190"/>
      <c r="IQL191" s="190"/>
      <c r="IQM191" s="190"/>
      <c r="IQN191" s="190"/>
      <c r="IQO191" s="190"/>
      <c r="IQP191" s="190"/>
      <c r="IQQ191" s="190"/>
      <c r="IQR191" s="190"/>
      <c r="IQS191" s="190"/>
      <c r="IQT191" s="190"/>
      <c r="IQU191" s="190"/>
      <c r="IQV191" s="190"/>
      <c r="IQW191" s="190"/>
      <c r="IQX191" s="190"/>
      <c r="IQY191" s="190"/>
      <c r="IQZ191" s="190"/>
      <c r="IRA191" s="190"/>
      <c r="IRB191" s="190"/>
      <c r="IRC191" s="190"/>
      <c r="IRD191" s="190"/>
      <c r="IRE191" s="190"/>
      <c r="IRF191" s="190"/>
      <c r="IRG191" s="190"/>
      <c r="IRH191" s="190"/>
      <c r="IRI191" s="190"/>
      <c r="IRJ191" s="190"/>
      <c r="IRK191" s="190"/>
      <c r="IRL191" s="190"/>
      <c r="IRM191" s="190"/>
      <c r="IRN191" s="190"/>
      <c r="IRO191" s="190"/>
      <c r="IRP191" s="190"/>
      <c r="IRQ191" s="190"/>
      <c r="IRR191" s="190"/>
      <c r="IRS191" s="190"/>
      <c r="IRT191" s="190"/>
      <c r="IRU191" s="190"/>
      <c r="IRV191" s="190"/>
      <c r="IRW191" s="190"/>
      <c r="IRX191" s="190"/>
      <c r="IRY191" s="190"/>
      <c r="IRZ191" s="190"/>
      <c r="ISA191" s="190"/>
      <c r="ISB191" s="190"/>
      <c r="ISC191" s="190"/>
      <c r="ISD191" s="190"/>
      <c r="ISE191" s="190"/>
      <c r="ISF191" s="190"/>
      <c r="ISG191" s="190"/>
      <c r="ISH191" s="190"/>
      <c r="ISI191" s="190"/>
      <c r="ISJ191" s="190"/>
      <c r="ISK191" s="190"/>
      <c r="ISL191" s="190"/>
      <c r="ISM191" s="190"/>
      <c r="ISN191" s="190"/>
      <c r="ISO191" s="190"/>
      <c r="ISP191" s="190"/>
      <c r="ISQ191" s="190"/>
      <c r="ISR191" s="190"/>
      <c r="ISS191" s="190"/>
      <c r="IST191" s="190"/>
      <c r="ISU191" s="190"/>
      <c r="ISV191" s="190"/>
      <c r="ISW191" s="190"/>
      <c r="ISX191" s="190"/>
      <c r="ISY191" s="190"/>
      <c r="ISZ191" s="190"/>
      <c r="ITA191" s="190"/>
      <c r="ITB191" s="190"/>
      <c r="ITC191" s="190"/>
      <c r="ITD191" s="190"/>
      <c r="ITE191" s="190"/>
      <c r="ITF191" s="190"/>
      <c r="ITG191" s="190"/>
      <c r="ITH191" s="190"/>
      <c r="ITI191" s="190"/>
      <c r="ITJ191" s="190"/>
      <c r="ITK191" s="190"/>
      <c r="ITL191" s="190"/>
      <c r="ITM191" s="190"/>
      <c r="ITN191" s="190"/>
      <c r="ITO191" s="190"/>
      <c r="ITP191" s="190"/>
      <c r="ITQ191" s="190"/>
      <c r="ITR191" s="190"/>
      <c r="ITS191" s="190"/>
      <c r="ITT191" s="190"/>
      <c r="ITU191" s="190"/>
      <c r="ITV191" s="190"/>
      <c r="ITW191" s="190"/>
      <c r="ITX191" s="190"/>
      <c r="ITY191" s="190"/>
      <c r="ITZ191" s="190"/>
      <c r="IUA191" s="190"/>
      <c r="IUB191" s="190"/>
      <c r="IUC191" s="190"/>
      <c r="IUD191" s="190"/>
      <c r="IUE191" s="190"/>
      <c r="IUF191" s="190"/>
      <c r="IUG191" s="190"/>
      <c r="IUH191" s="190"/>
      <c r="IUI191" s="190"/>
      <c r="IUJ191" s="190"/>
      <c r="IUK191" s="190"/>
      <c r="IUL191" s="190"/>
      <c r="IUM191" s="190"/>
      <c r="IUN191" s="190"/>
      <c r="IUO191" s="190"/>
      <c r="IUP191" s="190"/>
      <c r="IUQ191" s="190"/>
      <c r="IUR191" s="190"/>
      <c r="IUS191" s="190"/>
      <c r="IUT191" s="190"/>
      <c r="IUU191" s="190"/>
      <c r="IUV191" s="190"/>
      <c r="IUW191" s="190"/>
      <c r="IUX191" s="190"/>
      <c r="IUY191" s="190"/>
      <c r="IUZ191" s="190"/>
      <c r="IVA191" s="190"/>
      <c r="IVB191" s="190"/>
      <c r="IVC191" s="190"/>
      <c r="IVD191" s="190"/>
      <c r="IVE191" s="190"/>
      <c r="IVF191" s="190"/>
      <c r="IVG191" s="190"/>
      <c r="IVH191" s="190"/>
      <c r="IVI191" s="190"/>
      <c r="IVJ191" s="190"/>
      <c r="IVK191" s="190"/>
      <c r="IVL191" s="190"/>
      <c r="IVM191" s="190"/>
      <c r="IVN191" s="190"/>
      <c r="IVO191" s="190"/>
      <c r="IVP191" s="190"/>
      <c r="IVQ191" s="190"/>
      <c r="IVR191" s="190"/>
      <c r="IVS191" s="190"/>
      <c r="IVT191" s="190"/>
      <c r="IVU191" s="190"/>
      <c r="IVV191" s="190"/>
      <c r="IVW191" s="190"/>
      <c r="IVX191" s="190"/>
      <c r="IVY191" s="190"/>
      <c r="IVZ191" s="190"/>
      <c r="IWA191" s="190"/>
      <c r="IWB191" s="190"/>
      <c r="IWC191" s="190"/>
      <c r="IWD191" s="190"/>
      <c r="IWE191" s="190"/>
      <c r="IWF191" s="190"/>
      <c r="IWG191" s="190"/>
      <c r="IWH191" s="190"/>
      <c r="IWI191" s="190"/>
      <c r="IWJ191" s="190"/>
      <c r="IWK191" s="190"/>
      <c r="IWL191" s="190"/>
      <c r="IWM191" s="190"/>
      <c r="IWN191" s="190"/>
      <c r="IWO191" s="190"/>
      <c r="IWP191" s="190"/>
      <c r="IWQ191" s="190"/>
      <c r="IWR191" s="190"/>
      <c r="IWS191" s="190"/>
      <c r="IWT191" s="190"/>
      <c r="IWU191" s="190"/>
      <c r="IWV191" s="190"/>
      <c r="IWW191" s="190"/>
      <c r="IWX191" s="190"/>
      <c r="IWY191" s="190"/>
      <c r="IWZ191" s="190"/>
      <c r="IXA191" s="190"/>
      <c r="IXB191" s="190"/>
      <c r="IXC191" s="190"/>
      <c r="IXD191" s="190"/>
      <c r="IXE191" s="190"/>
      <c r="IXF191" s="190"/>
      <c r="IXG191" s="190"/>
      <c r="IXH191" s="190"/>
      <c r="IXI191" s="190"/>
      <c r="IXJ191" s="190"/>
      <c r="IXK191" s="190"/>
      <c r="IXL191" s="190"/>
      <c r="IXM191" s="190"/>
      <c r="IXN191" s="190"/>
      <c r="IXO191" s="190"/>
      <c r="IXP191" s="190"/>
      <c r="IXQ191" s="190"/>
      <c r="IXR191" s="190"/>
      <c r="IXS191" s="190"/>
      <c r="IXT191" s="190"/>
      <c r="IXU191" s="190"/>
      <c r="IXV191" s="190"/>
      <c r="IXW191" s="190"/>
      <c r="IXX191" s="190"/>
      <c r="IXY191" s="190"/>
      <c r="IXZ191" s="190"/>
      <c r="IYA191" s="190"/>
      <c r="IYB191" s="190"/>
      <c r="IYC191" s="190"/>
      <c r="IYD191" s="190"/>
      <c r="IYE191" s="190"/>
      <c r="IYF191" s="190"/>
      <c r="IYG191" s="190"/>
      <c r="IYH191" s="190"/>
      <c r="IYI191" s="190"/>
      <c r="IYJ191" s="190"/>
      <c r="IYK191" s="190"/>
      <c r="IYL191" s="190"/>
      <c r="IYM191" s="190"/>
      <c r="IYN191" s="190"/>
      <c r="IYO191" s="190"/>
      <c r="IYP191" s="190"/>
      <c r="IYQ191" s="190"/>
      <c r="IYR191" s="190"/>
      <c r="IYS191" s="190"/>
      <c r="IYT191" s="190"/>
      <c r="IYU191" s="190"/>
      <c r="IYV191" s="190"/>
      <c r="IYW191" s="190"/>
      <c r="IYX191" s="190"/>
      <c r="IYY191" s="190"/>
      <c r="IYZ191" s="190"/>
      <c r="IZA191" s="190"/>
      <c r="IZB191" s="190"/>
      <c r="IZC191" s="190"/>
      <c r="IZD191" s="190"/>
      <c r="IZE191" s="190"/>
      <c r="IZF191" s="190"/>
      <c r="IZG191" s="190"/>
      <c r="IZH191" s="190"/>
      <c r="IZI191" s="190"/>
      <c r="IZJ191" s="190"/>
      <c r="IZK191" s="190"/>
      <c r="IZL191" s="190"/>
      <c r="IZM191" s="190"/>
      <c r="IZN191" s="190"/>
      <c r="IZO191" s="190"/>
      <c r="IZP191" s="190"/>
      <c r="IZQ191" s="190"/>
      <c r="IZR191" s="190"/>
      <c r="IZS191" s="190"/>
      <c r="IZT191" s="190"/>
      <c r="IZU191" s="190"/>
      <c r="IZV191" s="190"/>
      <c r="IZW191" s="190"/>
      <c r="IZX191" s="190"/>
      <c r="IZY191" s="190"/>
      <c r="IZZ191" s="190"/>
      <c r="JAA191" s="190"/>
      <c r="JAB191" s="190"/>
      <c r="JAC191" s="190"/>
      <c r="JAD191" s="190"/>
      <c r="JAE191" s="190"/>
      <c r="JAF191" s="190"/>
      <c r="JAG191" s="190"/>
      <c r="JAH191" s="190"/>
      <c r="JAI191" s="190"/>
      <c r="JAJ191" s="190"/>
      <c r="JAK191" s="190"/>
      <c r="JAL191" s="190"/>
      <c r="JAM191" s="190"/>
      <c r="JAN191" s="190"/>
      <c r="JAO191" s="190"/>
      <c r="JAP191" s="190"/>
      <c r="JAQ191" s="190"/>
      <c r="JAR191" s="190"/>
      <c r="JAS191" s="190"/>
      <c r="JAT191" s="190"/>
      <c r="JAU191" s="190"/>
      <c r="JAV191" s="190"/>
      <c r="JAW191" s="190"/>
      <c r="JAX191" s="190"/>
      <c r="JAY191" s="190"/>
      <c r="JAZ191" s="190"/>
      <c r="JBA191" s="190"/>
      <c r="JBB191" s="190"/>
      <c r="JBC191" s="190"/>
      <c r="JBD191" s="190"/>
      <c r="JBE191" s="190"/>
      <c r="JBF191" s="190"/>
      <c r="JBG191" s="190"/>
      <c r="JBH191" s="190"/>
      <c r="JBI191" s="190"/>
      <c r="JBJ191" s="190"/>
      <c r="JBK191" s="190"/>
      <c r="JBL191" s="190"/>
      <c r="JBM191" s="190"/>
      <c r="JBN191" s="190"/>
      <c r="JBO191" s="190"/>
      <c r="JBP191" s="190"/>
      <c r="JBQ191" s="190"/>
      <c r="JBR191" s="190"/>
      <c r="JBS191" s="190"/>
      <c r="JBT191" s="190"/>
      <c r="JBU191" s="190"/>
      <c r="JBV191" s="190"/>
      <c r="JBW191" s="190"/>
      <c r="JBX191" s="190"/>
      <c r="JBY191" s="190"/>
      <c r="JBZ191" s="190"/>
      <c r="JCA191" s="190"/>
      <c r="JCB191" s="190"/>
      <c r="JCC191" s="190"/>
      <c r="JCD191" s="190"/>
      <c r="JCE191" s="190"/>
      <c r="JCF191" s="190"/>
      <c r="JCG191" s="190"/>
      <c r="JCH191" s="190"/>
      <c r="JCI191" s="190"/>
      <c r="JCJ191" s="190"/>
      <c r="JCK191" s="190"/>
      <c r="JCL191" s="190"/>
      <c r="JCM191" s="190"/>
      <c r="JCN191" s="190"/>
      <c r="JCO191" s="190"/>
      <c r="JCP191" s="190"/>
      <c r="JCQ191" s="190"/>
      <c r="JCR191" s="190"/>
      <c r="JCS191" s="190"/>
      <c r="JCT191" s="190"/>
      <c r="JCU191" s="190"/>
      <c r="JCV191" s="190"/>
      <c r="JCW191" s="190"/>
      <c r="JCX191" s="190"/>
      <c r="JCY191" s="190"/>
      <c r="JCZ191" s="190"/>
      <c r="JDA191" s="190"/>
      <c r="JDB191" s="190"/>
      <c r="JDC191" s="190"/>
      <c r="JDD191" s="190"/>
      <c r="JDE191" s="190"/>
      <c r="JDF191" s="190"/>
      <c r="JDG191" s="190"/>
      <c r="JDH191" s="190"/>
      <c r="JDI191" s="190"/>
      <c r="JDJ191" s="190"/>
      <c r="JDK191" s="190"/>
      <c r="JDL191" s="190"/>
      <c r="JDM191" s="190"/>
      <c r="JDN191" s="190"/>
      <c r="JDO191" s="190"/>
      <c r="JDP191" s="190"/>
      <c r="JDQ191" s="190"/>
      <c r="JDR191" s="190"/>
      <c r="JDS191" s="190"/>
      <c r="JDT191" s="190"/>
      <c r="JDU191" s="190"/>
      <c r="JDV191" s="190"/>
      <c r="JDW191" s="190"/>
      <c r="JDX191" s="190"/>
      <c r="JDY191" s="190"/>
      <c r="JDZ191" s="190"/>
      <c r="JEA191" s="190"/>
      <c r="JEB191" s="190"/>
      <c r="JEC191" s="190"/>
      <c r="JED191" s="190"/>
      <c r="JEE191" s="190"/>
      <c r="JEF191" s="190"/>
      <c r="JEG191" s="190"/>
      <c r="JEH191" s="190"/>
      <c r="JEI191" s="190"/>
      <c r="JEJ191" s="190"/>
      <c r="JEK191" s="190"/>
      <c r="JEL191" s="190"/>
      <c r="JEM191" s="190"/>
      <c r="JEN191" s="190"/>
      <c r="JEO191" s="190"/>
      <c r="JEP191" s="190"/>
      <c r="JEQ191" s="190"/>
      <c r="JER191" s="190"/>
      <c r="JES191" s="190"/>
      <c r="JET191" s="190"/>
      <c r="JEU191" s="190"/>
      <c r="JEV191" s="190"/>
      <c r="JEW191" s="190"/>
      <c r="JEX191" s="190"/>
      <c r="JEY191" s="190"/>
      <c r="JEZ191" s="190"/>
      <c r="JFA191" s="190"/>
      <c r="JFB191" s="190"/>
      <c r="JFC191" s="190"/>
      <c r="JFD191" s="190"/>
      <c r="JFE191" s="190"/>
      <c r="JFF191" s="190"/>
      <c r="JFG191" s="190"/>
      <c r="JFH191" s="190"/>
      <c r="JFI191" s="190"/>
      <c r="JFJ191" s="190"/>
      <c r="JFK191" s="190"/>
      <c r="JFL191" s="190"/>
      <c r="JFM191" s="190"/>
      <c r="JFN191" s="190"/>
      <c r="JFO191" s="190"/>
      <c r="JFP191" s="190"/>
      <c r="JFQ191" s="190"/>
      <c r="JFR191" s="190"/>
      <c r="JFS191" s="190"/>
      <c r="JFT191" s="190"/>
      <c r="JFU191" s="190"/>
      <c r="JFV191" s="190"/>
      <c r="JFW191" s="190"/>
      <c r="JFX191" s="190"/>
      <c r="JFY191" s="190"/>
      <c r="JFZ191" s="190"/>
      <c r="JGA191" s="190"/>
      <c r="JGB191" s="190"/>
      <c r="JGC191" s="190"/>
      <c r="JGD191" s="190"/>
      <c r="JGE191" s="190"/>
      <c r="JGF191" s="190"/>
      <c r="JGG191" s="190"/>
      <c r="JGH191" s="190"/>
      <c r="JGI191" s="190"/>
      <c r="JGJ191" s="190"/>
      <c r="JGK191" s="190"/>
      <c r="JGL191" s="190"/>
      <c r="JGM191" s="190"/>
      <c r="JGN191" s="190"/>
      <c r="JGO191" s="190"/>
      <c r="JGP191" s="190"/>
      <c r="JGQ191" s="190"/>
      <c r="JGR191" s="190"/>
      <c r="JGS191" s="190"/>
      <c r="JGT191" s="190"/>
      <c r="JGU191" s="190"/>
      <c r="JGV191" s="190"/>
      <c r="JGW191" s="190"/>
      <c r="JGX191" s="190"/>
      <c r="JGY191" s="190"/>
      <c r="JGZ191" s="190"/>
      <c r="JHA191" s="190"/>
      <c r="JHB191" s="190"/>
      <c r="JHC191" s="190"/>
      <c r="JHD191" s="190"/>
      <c r="JHE191" s="190"/>
      <c r="JHF191" s="190"/>
      <c r="JHG191" s="190"/>
      <c r="JHH191" s="190"/>
      <c r="JHI191" s="190"/>
      <c r="JHJ191" s="190"/>
      <c r="JHK191" s="190"/>
      <c r="JHL191" s="190"/>
      <c r="JHM191" s="190"/>
      <c r="JHN191" s="190"/>
      <c r="JHO191" s="190"/>
      <c r="JHP191" s="190"/>
      <c r="JHQ191" s="190"/>
      <c r="JHR191" s="190"/>
      <c r="JHS191" s="190"/>
      <c r="JHT191" s="190"/>
      <c r="JHU191" s="190"/>
      <c r="JHV191" s="190"/>
      <c r="JHW191" s="190"/>
      <c r="JHX191" s="190"/>
      <c r="JHY191" s="190"/>
      <c r="JHZ191" s="190"/>
      <c r="JIA191" s="190"/>
      <c r="JIB191" s="190"/>
      <c r="JIC191" s="190"/>
      <c r="JID191" s="190"/>
      <c r="JIE191" s="190"/>
      <c r="JIF191" s="190"/>
      <c r="JIG191" s="190"/>
      <c r="JIH191" s="190"/>
      <c r="JII191" s="190"/>
      <c r="JIJ191" s="190"/>
      <c r="JIK191" s="190"/>
      <c r="JIL191" s="190"/>
      <c r="JIM191" s="190"/>
      <c r="JIN191" s="190"/>
      <c r="JIO191" s="190"/>
      <c r="JIP191" s="190"/>
      <c r="JIQ191" s="190"/>
      <c r="JIR191" s="190"/>
      <c r="JIS191" s="190"/>
      <c r="JIT191" s="190"/>
      <c r="JIU191" s="190"/>
      <c r="JIV191" s="190"/>
      <c r="JIW191" s="190"/>
      <c r="JIX191" s="190"/>
      <c r="JIY191" s="190"/>
      <c r="JIZ191" s="190"/>
      <c r="JJA191" s="190"/>
      <c r="JJB191" s="190"/>
      <c r="JJC191" s="190"/>
      <c r="JJD191" s="190"/>
      <c r="JJE191" s="190"/>
      <c r="JJF191" s="190"/>
      <c r="JJG191" s="190"/>
      <c r="JJH191" s="190"/>
      <c r="JJI191" s="190"/>
      <c r="JJJ191" s="190"/>
      <c r="JJK191" s="190"/>
      <c r="JJL191" s="190"/>
      <c r="JJM191" s="190"/>
      <c r="JJN191" s="190"/>
      <c r="JJO191" s="190"/>
      <c r="JJP191" s="190"/>
      <c r="JJQ191" s="190"/>
      <c r="JJR191" s="190"/>
      <c r="JJS191" s="190"/>
      <c r="JJT191" s="190"/>
      <c r="JJU191" s="190"/>
      <c r="JJV191" s="190"/>
      <c r="JJW191" s="190"/>
      <c r="JJX191" s="190"/>
      <c r="JJY191" s="190"/>
      <c r="JJZ191" s="190"/>
      <c r="JKA191" s="190"/>
      <c r="JKB191" s="190"/>
      <c r="JKC191" s="190"/>
      <c r="JKD191" s="190"/>
      <c r="JKE191" s="190"/>
      <c r="JKF191" s="190"/>
      <c r="JKG191" s="190"/>
      <c r="JKH191" s="190"/>
      <c r="JKI191" s="190"/>
      <c r="JKJ191" s="190"/>
      <c r="JKK191" s="190"/>
      <c r="JKL191" s="190"/>
      <c r="JKM191" s="190"/>
      <c r="JKN191" s="190"/>
      <c r="JKO191" s="190"/>
      <c r="JKP191" s="190"/>
      <c r="JKQ191" s="190"/>
      <c r="JKR191" s="190"/>
      <c r="JKS191" s="190"/>
      <c r="JKT191" s="190"/>
      <c r="JKU191" s="190"/>
      <c r="JKV191" s="190"/>
      <c r="JKW191" s="190"/>
      <c r="JKX191" s="190"/>
      <c r="JKY191" s="190"/>
      <c r="JKZ191" s="190"/>
      <c r="JLA191" s="190"/>
      <c r="JLB191" s="190"/>
      <c r="JLC191" s="190"/>
      <c r="JLD191" s="190"/>
      <c r="JLE191" s="190"/>
      <c r="JLF191" s="190"/>
      <c r="JLG191" s="190"/>
      <c r="JLH191" s="190"/>
      <c r="JLI191" s="190"/>
      <c r="JLJ191" s="190"/>
      <c r="JLK191" s="190"/>
      <c r="JLL191" s="190"/>
      <c r="JLM191" s="190"/>
      <c r="JLN191" s="190"/>
      <c r="JLO191" s="190"/>
      <c r="JLP191" s="190"/>
      <c r="JLQ191" s="190"/>
      <c r="JLR191" s="190"/>
      <c r="JLS191" s="190"/>
      <c r="JLT191" s="190"/>
      <c r="JLU191" s="190"/>
      <c r="JLV191" s="190"/>
      <c r="JLW191" s="190"/>
      <c r="JLX191" s="190"/>
      <c r="JLY191" s="190"/>
      <c r="JLZ191" s="190"/>
      <c r="JMA191" s="190"/>
      <c r="JMB191" s="190"/>
      <c r="JMC191" s="190"/>
      <c r="JMD191" s="190"/>
      <c r="JME191" s="190"/>
      <c r="JMF191" s="190"/>
      <c r="JMG191" s="190"/>
      <c r="JMH191" s="190"/>
      <c r="JMI191" s="190"/>
      <c r="JMJ191" s="190"/>
      <c r="JMK191" s="190"/>
      <c r="JML191" s="190"/>
      <c r="JMM191" s="190"/>
      <c r="JMN191" s="190"/>
      <c r="JMO191" s="190"/>
      <c r="JMP191" s="190"/>
      <c r="JMQ191" s="190"/>
      <c r="JMR191" s="190"/>
      <c r="JMS191" s="190"/>
      <c r="JMT191" s="190"/>
      <c r="JMU191" s="190"/>
      <c r="JMV191" s="190"/>
      <c r="JMW191" s="190"/>
      <c r="JMX191" s="190"/>
      <c r="JMY191" s="190"/>
      <c r="JMZ191" s="190"/>
      <c r="JNA191" s="190"/>
      <c r="JNB191" s="190"/>
      <c r="JNC191" s="190"/>
      <c r="JND191" s="190"/>
      <c r="JNE191" s="190"/>
      <c r="JNF191" s="190"/>
      <c r="JNG191" s="190"/>
      <c r="JNH191" s="190"/>
      <c r="JNI191" s="190"/>
      <c r="JNJ191" s="190"/>
      <c r="JNK191" s="190"/>
      <c r="JNL191" s="190"/>
      <c r="JNM191" s="190"/>
      <c r="JNN191" s="190"/>
      <c r="JNO191" s="190"/>
      <c r="JNP191" s="190"/>
      <c r="JNQ191" s="190"/>
      <c r="JNR191" s="190"/>
      <c r="JNS191" s="190"/>
      <c r="JNT191" s="190"/>
      <c r="JNU191" s="190"/>
      <c r="JNV191" s="190"/>
      <c r="JNW191" s="190"/>
      <c r="JNX191" s="190"/>
      <c r="JNY191" s="190"/>
      <c r="JNZ191" s="190"/>
      <c r="JOA191" s="190"/>
      <c r="JOB191" s="190"/>
      <c r="JOC191" s="190"/>
      <c r="JOD191" s="190"/>
      <c r="JOE191" s="190"/>
      <c r="JOF191" s="190"/>
      <c r="JOG191" s="190"/>
      <c r="JOH191" s="190"/>
      <c r="JOI191" s="190"/>
      <c r="JOJ191" s="190"/>
      <c r="JOK191" s="190"/>
      <c r="JOL191" s="190"/>
      <c r="JOM191" s="190"/>
      <c r="JON191" s="190"/>
      <c r="JOO191" s="190"/>
      <c r="JOP191" s="190"/>
      <c r="JOQ191" s="190"/>
      <c r="JOR191" s="190"/>
      <c r="JOS191" s="190"/>
      <c r="JOT191" s="190"/>
      <c r="JOU191" s="190"/>
      <c r="JOV191" s="190"/>
      <c r="JOW191" s="190"/>
      <c r="JOX191" s="190"/>
      <c r="JOY191" s="190"/>
      <c r="JOZ191" s="190"/>
      <c r="JPA191" s="190"/>
      <c r="JPB191" s="190"/>
      <c r="JPC191" s="190"/>
      <c r="JPD191" s="190"/>
      <c r="JPE191" s="190"/>
      <c r="JPF191" s="190"/>
      <c r="JPG191" s="190"/>
      <c r="JPH191" s="190"/>
      <c r="JPI191" s="190"/>
      <c r="JPJ191" s="190"/>
      <c r="JPK191" s="190"/>
      <c r="JPL191" s="190"/>
      <c r="JPM191" s="190"/>
      <c r="JPN191" s="190"/>
      <c r="JPO191" s="190"/>
      <c r="JPP191" s="190"/>
      <c r="JPQ191" s="190"/>
      <c r="JPR191" s="190"/>
      <c r="JPS191" s="190"/>
      <c r="JPT191" s="190"/>
      <c r="JPU191" s="190"/>
      <c r="JPV191" s="190"/>
      <c r="JPW191" s="190"/>
      <c r="JPX191" s="190"/>
      <c r="JPY191" s="190"/>
      <c r="JPZ191" s="190"/>
      <c r="JQA191" s="190"/>
      <c r="JQB191" s="190"/>
      <c r="JQC191" s="190"/>
      <c r="JQD191" s="190"/>
      <c r="JQE191" s="190"/>
      <c r="JQF191" s="190"/>
      <c r="JQG191" s="190"/>
      <c r="JQH191" s="190"/>
      <c r="JQI191" s="190"/>
      <c r="JQJ191" s="190"/>
      <c r="JQK191" s="190"/>
      <c r="JQL191" s="190"/>
      <c r="JQM191" s="190"/>
      <c r="JQN191" s="190"/>
      <c r="JQO191" s="190"/>
      <c r="JQP191" s="190"/>
      <c r="JQQ191" s="190"/>
      <c r="JQR191" s="190"/>
      <c r="JQS191" s="190"/>
      <c r="JQT191" s="190"/>
      <c r="JQU191" s="190"/>
      <c r="JQV191" s="190"/>
      <c r="JQW191" s="190"/>
      <c r="JQX191" s="190"/>
      <c r="JQY191" s="190"/>
      <c r="JQZ191" s="190"/>
      <c r="JRA191" s="190"/>
      <c r="JRB191" s="190"/>
      <c r="JRC191" s="190"/>
      <c r="JRD191" s="190"/>
      <c r="JRE191" s="190"/>
      <c r="JRF191" s="190"/>
      <c r="JRG191" s="190"/>
      <c r="JRH191" s="190"/>
      <c r="JRI191" s="190"/>
      <c r="JRJ191" s="190"/>
      <c r="JRK191" s="190"/>
      <c r="JRL191" s="190"/>
      <c r="JRM191" s="190"/>
      <c r="JRN191" s="190"/>
      <c r="JRO191" s="190"/>
      <c r="JRP191" s="190"/>
      <c r="JRQ191" s="190"/>
      <c r="JRR191" s="190"/>
      <c r="JRS191" s="190"/>
      <c r="JRT191" s="190"/>
      <c r="JRU191" s="190"/>
      <c r="JRV191" s="190"/>
      <c r="JRW191" s="190"/>
      <c r="JRX191" s="190"/>
      <c r="JRY191" s="190"/>
      <c r="JRZ191" s="190"/>
      <c r="JSA191" s="190"/>
      <c r="JSB191" s="190"/>
      <c r="JSC191" s="190"/>
      <c r="JSD191" s="190"/>
      <c r="JSE191" s="190"/>
      <c r="JSF191" s="190"/>
      <c r="JSG191" s="190"/>
      <c r="JSH191" s="190"/>
      <c r="JSI191" s="190"/>
      <c r="JSJ191" s="190"/>
      <c r="JSK191" s="190"/>
      <c r="JSL191" s="190"/>
      <c r="JSM191" s="190"/>
      <c r="JSN191" s="190"/>
      <c r="JSO191" s="190"/>
      <c r="JSP191" s="190"/>
      <c r="JSQ191" s="190"/>
      <c r="JSR191" s="190"/>
      <c r="JSS191" s="190"/>
      <c r="JST191" s="190"/>
      <c r="JSU191" s="190"/>
      <c r="JSV191" s="190"/>
      <c r="JSW191" s="190"/>
      <c r="JSX191" s="190"/>
      <c r="JSY191" s="190"/>
      <c r="JSZ191" s="190"/>
      <c r="JTA191" s="190"/>
      <c r="JTB191" s="190"/>
      <c r="JTC191" s="190"/>
      <c r="JTD191" s="190"/>
      <c r="JTE191" s="190"/>
      <c r="JTF191" s="190"/>
      <c r="JTG191" s="190"/>
      <c r="JTH191" s="190"/>
      <c r="JTI191" s="190"/>
      <c r="JTJ191" s="190"/>
      <c r="JTK191" s="190"/>
      <c r="JTL191" s="190"/>
      <c r="JTM191" s="190"/>
      <c r="JTN191" s="190"/>
      <c r="JTO191" s="190"/>
      <c r="JTP191" s="190"/>
      <c r="JTQ191" s="190"/>
      <c r="JTR191" s="190"/>
      <c r="JTS191" s="190"/>
      <c r="JTT191" s="190"/>
      <c r="JTU191" s="190"/>
      <c r="JTV191" s="190"/>
      <c r="JTW191" s="190"/>
      <c r="JTX191" s="190"/>
      <c r="JTY191" s="190"/>
      <c r="JTZ191" s="190"/>
      <c r="JUA191" s="190"/>
      <c r="JUB191" s="190"/>
      <c r="JUC191" s="190"/>
      <c r="JUD191" s="190"/>
      <c r="JUE191" s="190"/>
      <c r="JUF191" s="190"/>
      <c r="JUG191" s="190"/>
      <c r="JUH191" s="190"/>
      <c r="JUI191" s="190"/>
      <c r="JUJ191" s="190"/>
      <c r="JUK191" s="190"/>
      <c r="JUL191" s="190"/>
      <c r="JUM191" s="190"/>
      <c r="JUN191" s="190"/>
      <c r="JUO191" s="190"/>
      <c r="JUP191" s="190"/>
      <c r="JUQ191" s="190"/>
      <c r="JUR191" s="190"/>
      <c r="JUS191" s="190"/>
      <c r="JUT191" s="190"/>
      <c r="JUU191" s="190"/>
      <c r="JUV191" s="190"/>
      <c r="JUW191" s="190"/>
      <c r="JUX191" s="190"/>
      <c r="JUY191" s="190"/>
      <c r="JUZ191" s="190"/>
      <c r="JVA191" s="190"/>
      <c r="JVB191" s="190"/>
      <c r="JVC191" s="190"/>
      <c r="JVD191" s="190"/>
      <c r="JVE191" s="190"/>
      <c r="JVF191" s="190"/>
      <c r="JVG191" s="190"/>
      <c r="JVH191" s="190"/>
      <c r="JVI191" s="190"/>
      <c r="JVJ191" s="190"/>
      <c r="JVK191" s="190"/>
      <c r="JVL191" s="190"/>
      <c r="JVM191" s="190"/>
      <c r="JVN191" s="190"/>
      <c r="JVO191" s="190"/>
      <c r="JVP191" s="190"/>
      <c r="JVQ191" s="190"/>
      <c r="JVR191" s="190"/>
      <c r="JVS191" s="190"/>
      <c r="JVT191" s="190"/>
      <c r="JVU191" s="190"/>
      <c r="JVV191" s="190"/>
      <c r="JVW191" s="190"/>
      <c r="JVX191" s="190"/>
      <c r="JVY191" s="190"/>
      <c r="JVZ191" s="190"/>
      <c r="JWA191" s="190"/>
      <c r="JWB191" s="190"/>
      <c r="JWC191" s="190"/>
      <c r="JWD191" s="190"/>
      <c r="JWE191" s="190"/>
      <c r="JWF191" s="190"/>
      <c r="JWG191" s="190"/>
      <c r="JWH191" s="190"/>
      <c r="JWI191" s="190"/>
      <c r="JWJ191" s="190"/>
      <c r="JWK191" s="190"/>
      <c r="JWL191" s="190"/>
      <c r="JWM191" s="190"/>
      <c r="JWN191" s="190"/>
      <c r="JWO191" s="190"/>
      <c r="JWP191" s="190"/>
      <c r="JWQ191" s="190"/>
      <c r="JWR191" s="190"/>
      <c r="JWS191" s="190"/>
      <c r="JWT191" s="190"/>
      <c r="JWU191" s="190"/>
      <c r="JWV191" s="190"/>
      <c r="JWW191" s="190"/>
      <c r="JWX191" s="190"/>
      <c r="JWY191" s="190"/>
      <c r="JWZ191" s="190"/>
      <c r="JXA191" s="190"/>
      <c r="JXB191" s="190"/>
      <c r="JXC191" s="190"/>
      <c r="JXD191" s="190"/>
      <c r="JXE191" s="190"/>
      <c r="JXF191" s="190"/>
      <c r="JXG191" s="190"/>
      <c r="JXH191" s="190"/>
      <c r="JXI191" s="190"/>
      <c r="JXJ191" s="190"/>
      <c r="JXK191" s="190"/>
      <c r="JXL191" s="190"/>
      <c r="JXM191" s="190"/>
      <c r="JXN191" s="190"/>
      <c r="JXO191" s="190"/>
      <c r="JXP191" s="190"/>
      <c r="JXQ191" s="190"/>
      <c r="JXR191" s="190"/>
      <c r="JXS191" s="190"/>
      <c r="JXT191" s="190"/>
      <c r="JXU191" s="190"/>
      <c r="JXV191" s="190"/>
      <c r="JXW191" s="190"/>
      <c r="JXX191" s="190"/>
      <c r="JXY191" s="190"/>
      <c r="JXZ191" s="190"/>
      <c r="JYA191" s="190"/>
      <c r="JYB191" s="190"/>
      <c r="JYC191" s="190"/>
      <c r="JYD191" s="190"/>
      <c r="JYE191" s="190"/>
      <c r="JYF191" s="190"/>
      <c r="JYG191" s="190"/>
      <c r="JYH191" s="190"/>
      <c r="JYI191" s="190"/>
      <c r="JYJ191" s="190"/>
      <c r="JYK191" s="190"/>
      <c r="JYL191" s="190"/>
      <c r="JYM191" s="190"/>
      <c r="JYN191" s="190"/>
      <c r="JYO191" s="190"/>
      <c r="JYP191" s="190"/>
      <c r="JYQ191" s="190"/>
      <c r="JYR191" s="190"/>
      <c r="JYS191" s="190"/>
      <c r="JYT191" s="190"/>
      <c r="JYU191" s="190"/>
      <c r="JYV191" s="190"/>
      <c r="JYW191" s="190"/>
      <c r="JYX191" s="190"/>
      <c r="JYY191" s="190"/>
      <c r="JYZ191" s="190"/>
      <c r="JZA191" s="190"/>
      <c r="JZB191" s="190"/>
      <c r="JZC191" s="190"/>
      <c r="JZD191" s="190"/>
      <c r="JZE191" s="190"/>
      <c r="JZF191" s="190"/>
      <c r="JZG191" s="190"/>
      <c r="JZH191" s="190"/>
      <c r="JZI191" s="190"/>
      <c r="JZJ191" s="190"/>
      <c r="JZK191" s="190"/>
      <c r="JZL191" s="190"/>
      <c r="JZM191" s="190"/>
      <c r="JZN191" s="190"/>
      <c r="JZO191" s="190"/>
      <c r="JZP191" s="190"/>
      <c r="JZQ191" s="190"/>
      <c r="JZR191" s="190"/>
      <c r="JZS191" s="190"/>
      <c r="JZT191" s="190"/>
      <c r="JZU191" s="190"/>
      <c r="JZV191" s="190"/>
      <c r="JZW191" s="190"/>
      <c r="JZX191" s="190"/>
      <c r="JZY191" s="190"/>
      <c r="JZZ191" s="190"/>
      <c r="KAA191" s="190"/>
      <c r="KAB191" s="190"/>
      <c r="KAC191" s="190"/>
      <c r="KAD191" s="190"/>
      <c r="KAE191" s="190"/>
      <c r="KAF191" s="190"/>
      <c r="KAG191" s="190"/>
      <c r="KAH191" s="190"/>
      <c r="KAI191" s="190"/>
      <c r="KAJ191" s="190"/>
      <c r="KAK191" s="190"/>
      <c r="KAL191" s="190"/>
      <c r="KAM191" s="190"/>
      <c r="KAN191" s="190"/>
      <c r="KAO191" s="190"/>
      <c r="KAP191" s="190"/>
      <c r="KAQ191" s="190"/>
      <c r="KAR191" s="190"/>
      <c r="KAS191" s="190"/>
      <c r="KAT191" s="190"/>
      <c r="KAU191" s="190"/>
      <c r="KAV191" s="190"/>
      <c r="KAW191" s="190"/>
      <c r="KAX191" s="190"/>
      <c r="KAY191" s="190"/>
      <c r="KAZ191" s="190"/>
      <c r="KBA191" s="190"/>
      <c r="KBB191" s="190"/>
      <c r="KBC191" s="190"/>
      <c r="KBD191" s="190"/>
      <c r="KBE191" s="190"/>
      <c r="KBF191" s="190"/>
      <c r="KBG191" s="190"/>
      <c r="KBH191" s="190"/>
      <c r="KBI191" s="190"/>
      <c r="KBJ191" s="190"/>
      <c r="KBK191" s="190"/>
      <c r="KBL191" s="190"/>
      <c r="KBM191" s="190"/>
      <c r="KBN191" s="190"/>
      <c r="KBO191" s="190"/>
      <c r="KBP191" s="190"/>
      <c r="KBQ191" s="190"/>
      <c r="KBR191" s="190"/>
      <c r="KBS191" s="190"/>
      <c r="KBT191" s="190"/>
      <c r="KBU191" s="190"/>
      <c r="KBV191" s="190"/>
      <c r="KBW191" s="190"/>
      <c r="KBX191" s="190"/>
      <c r="KBY191" s="190"/>
      <c r="KBZ191" s="190"/>
      <c r="KCA191" s="190"/>
      <c r="KCB191" s="190"/>
      <c r="KCC191" s="190"/>
      <c r="KCD191" s="190"/>
      <c r="KCE191" s="190"/>
      <c r="KCF191" s="190"/>
      <c r="KCG191" s="190"/>
      <c r="KCH191" s="190"/>
      <c r="KCI191" s="190"/>
      <c r="KCJ191" s="190"/>
      <c r="KCK191" s="190"/>
      <c r="KCL191" s="190"/>
      <c r="KCM191" s="190"/>
      <c r="KCN191" s="190"/>
      <c r="KCO191" s="190"/>
      <c r="KCP191" s="190"/>
      <c r="KCQ191" s="190"/>
      <c r="KCR191" s="190"/>
      <c r="KCS191" s="190"/>
      <c r="KCT191" s="190"/>
      <c r="KCU191" s="190"/>
      <c r="KCV191" s="190"/>
      <c r="KCW191" s="190"/>
      <c r="KCX191" s="190"/>
      <c r="KCY191" s="190"/>
      <c r="KCZ191" s="190"/>
      <c r="KDA191" s="190"/>
      <c r="KDB191" s="190"/>
      <c r="KDC191" s="190"/>
      <c r="KDD191" s="190"/>
      <c r="KDE191" s="190"/>
      <c r="KDF191" s="190"/>
      <c r="KDG191" s="190"/>
      <c r="KDH191" s="190"/>
      <c r="KDI191" s="190"/>
      <c r="KDJ191" s="190"/>
      <c r="KDK191" s="190"/>
      <c r="KDL191" s="190"/>
      <c r="KDM191" s="190"/>
      <c r="KDN191" s="190"/>
      <c r="KDO191" s="190"/>
      <c r="KDP191" s="190"/>
      <c r="KDQ191" s="190"/>
      <c r="KDR191" s="190"/>
      <c r="KDS191" s="190"/>
      <c r="KDT191" s="190"/>
      <c r="KDU191" s="190"/>
      <c r="KDV191" s="190"/>
      <c r="KDW191" s="190"/>
      <c r="KDX191" s="190"/>
      <c r="KDY191" s="190"/>
      <c r="KDZ191" s="190"/>
      <c r="KEA191" s="190"/>
      <c r="KEB191" s="190"/>
      <c r="KEC191" s="190"/>
      <c r="KED191" s="190"/>
      <c r="KEE191" s="190"/>
      <c r="KEF191" s="190"/>
      <c r="KEG191" s="190"/>
      <c r="KEH191" s="190"/>
      <c r="KEI191" s="190"/>
      <c r="KEJ191" s="190"/>
      <c r="KEK191" s="190"/>
      <c r="KEL191" s="190"/>
      <c r="KEM191" s="190"/>
      <c r="KEN191" s="190"/>
      <c r="KEO191" s="190"/>
      <c r="KEP191" s="190"/>
      <c r="KEQ191" s="190"/>
      <c r="KER191" s="190"/>
      <c r="KES191" s="190"/>
      <c r="KET191" s="190"/>
      <c r="KEU191" s="190"/>
      <c r="KEV191" s="190"/>
      <c r="KEW191" s="190"/>
      <c r="KEX191" s="190"/>
      <c r="KEY191" s="190"/>
      <c r="KEZ191" s="190"/>
      <c r="KFA191" s="190"/>
      <c r="KFB191" s="190"/>
      <c r="KFC191" s="190"/>
      <c r="KFD191" s="190"/>
      <c r="KFE191" s="190"/>
      <c r="KFF191" s="190"/>
      <c r="KFG191" s="190"/>
      <c r="KFH191" s="190"/>
      <c r="KFI191" s="190"/>
      <c r="KFJ191" s="190"/>
      <c r="KFK191" s="190"/>
      <c r="KFL191" s="190"/>
      <c r="KFM191" s="190"/>
      <c r="KFN191" s="190"/>
      <c r="KFO191" s="190"/>
      <c r="KFP191" s="190"/>
      <c r="KFQ191" s="190"/>
      <c r="KFR191" s="190"/>
      <c r="KFS191" s="190"/>
      <c r="KFT191" s="190"/>
      <c r="KFU191" s="190"/>
      <c r="KFV191" s="190"/>
      <c r="KFW191" s="190"/>
      <c r="KFX191" s="190"/>
      <c r="KFY191" s="190"/>
      <c r="KFZ191" s="190"/>
      <c r="KGA191" s="190"/>
      <c r="KGB191" s="190"/>
      <c r="KGC191" s="190"/>
      <c r="KGD191" s="190"/>
      <c r="KGE191" s="190"/>
      <c r="KGF191" s="190"/>
      <c r="KGG191" s="190"/>
      <c r="KGH191" s="190"/>
      <c r="KGI191" s="190"/>
      <c r="KGJ191" s="190"/>
      <c r="KGK191" s="190"/>
      <c r="KGL191" s="190"/>
      <c r="KGM191" s="190"/>
      <c r="KGN191" s="190"/>
      <c r="KGO191" s="190"/>
      <c r="KGP191" s="190"/>
      <c r="KGQ191" s="190"/>
      <c r="KGR191" s="190"/>
      <c r="KGS191" s="190"/>
      <c r="KGT191" s="190"/>
      <c r="KGU191" s="190"/>
      <c r="KGV191" s="190"/>
      <c r="KGW191" s="190"/>
      <c r="KGX191" s="190"/>
      <c r="KGY191" s="190"/>
      <c r="KGZ191" s="190"/>
      <c r="KHA191" s="190"/>
      <c r="KHB191" s="190"/>
      <c r="KHC191" s="190"/>
      <c r="KHD191" s="190"/>
      <c r="KHE191" s="190"/>
      <c r="KHF191" s="190"/>
      <c r="KHG191" s="190"/>
      <c r="KHH191" s="190"/>
      <c r="KHI191" s="190"/>
      <c r="KHJ191" s="190"/>
      <c r="KHK191" s="190"/>
      <c r="KHL191" s="190"/>
      <c r="KHM191" s="190"/>
      <c r="KHN191" s="190"/>
      <c r="KHO191" s="190"/>
      <c r="KHP191" s="190"/>
      <c r="KHQ191" s="190"/>
      <c r="KHR191" s="190"/>
      <c r="KHS191" s="190"/>
      <c r="KHT191" s="190"/>
      <c r="KHU191" s="190"/>
      <c r="KHV191" s="190"/>
      <c r="KHW191" s="190"/>
      <c r="KHX191" s="190"/>
      <c r="KHY191" s="190"/>
      <c r="KHZ191" s="190"/>
      <c r="KIA191" s="190"/>
      <c r="KIB191" s="190"/>
      <c r="KIC191" s="190"/>
      <c r="KID191" s="190"/>
      <c r="KIE191" s="190"/>
      <c r="KIF191" s="190"/>
      <c r="KIG191" s="190"/>
      <c r="KIH191" s="190"/>
      <c r="KII191" s="190"/>
      <c r="KIJ191" s="190"/>
      <c r="KIK191" s="190"/>
      <c r="KIL191" s="190"/>
      <c r="KIM191" s="190"/>
      <c r="KIN191" s="190"/>
      <c r="KIO191" s="190"/>
      <c r="KIP191" s="190"/>
      <c r="KIQ191" s="190"/>
      <c r="KIR191" s="190"/>
      <c r="KIS191" s="190"/>
      <c r="KIT191" s="190"/>
      <c r="KIU191" s="190"/>
      <c r="KIV191" s="190"/>
      <c r="KIW191" s="190"/>
      <c r="KIX191" s="190"/>
      <c r="KIY191" s="190"/>
      <c r="KIZ191" s="190"/>
      <c r="KJA191" s="190"/>
      <c r="KJB191" s="190"/>
      <c r="KJC191" s="190"/>
      <c r="KJD191" s="190"/>
      <c r="KJE191" s="190"/>
      <c r="KJF191" s="190"/>
      <c r="KJG191" s="190"/>
      <c r="KJH191" s="190"/>
      <c r="KJI191" s="190"/>
      <c r="KJJ191" s="190"/>
      <c r="KJK191" s="190"/>
      <c r="KJL191" s="190"/>
      <c r="KJM191" s="190"/>
      <c r="KJN191" s="190"/>
      <c r="KJO191" s="190"/>
      <c r="KJP191" s="190"/>
      <c r="KJQ191" s="190"/>
      <c r="KJR191" s="190"/>
      <c r="KJS191" s="190"/>
      <c r="KJT191" s="190"/>
      <c r="KJU191" s="190"/>
      <c r="KJV191" s="190"/>
      <c r="KJW191" s="190"/>
      <c r="KJX191" s="190"/>
      <c r="KJY191" s="190"/>
      <c r="KJZ191" s="190"/>
      <c r="KKA191" s="190"/>
      <c r="KKB191" s="190"/>
      <c r="KKC191" s="190"/>
      <c r="KKD191" s="190"/>
      <c r="KKE191" s="190"/>
      <c r="KKF191" s="190"/>
      <c r="KKG191" s="190"/>
      <c r="KKH191" s="190"/>
      <c r="KKI191" s="190"/>
      <c r="KKJ191" s="190"/>
      <c r="KKK191" s="190"/>
      <c r="KKL191" s="190"/>
      <c r="KKM191" s="190"/>
      <c r="KKN191" s="190"/>
      <c r="KKO191" s="190"/>
      <c r="KKP191" s="190"/>
      <c r="KKQ191" s="190"/>
      <c r="KKR191" s="190"/>
      <c r="KKS191" s="190"/>
      <c r="KKT191" s="190"/>
      <c r="KKU191" s="190"/>
      <c r="KKV191" s="190"/>
      <c r="KKW191" s="190"/>
      <c r="KKX191" s="190"/>
      <c r="KKY191" s="190"/>
      <c r="KKZ191" s="190"/>
      <c r="KLA191" s="190"/>
      <c r="KLB191" s="190"/>
      <c r="KLC191" s="190"/>
      <c r="KLD191" s="190"/>
      <c r="KLE191" s="190"/>
      <c r="KLF191" s="190"/>
      <c r="KLG191" s="190"/>
      <c r="KLH191" s="190"/>
      <c r="KLI191" s="190"/>
      <c r="KLJ191" s="190"/>
      <c r="KLK191" s="190"/>
      <c r="KLL191" s="190"/>
      <c r="KLM191" s="190"/>
      <c r="KLN191" s="190"/>
      <c r="KLO191" s="190"/>
      <c r="KLP191" s="190"/>
      <c r="KLQ191" s="190"/>
      <c r="KLR191" s="190"/>
      <c r="KLS191" s="190"/>
      <c r="KLT191" s="190"/>
      <c r="KLU191" s="190"/>
      <c r="KLV191" s="190"/>
      <c r="KLW191" s="190"/>
      <c r="KLX191" s="190"/>
      <c r="KLY191" s="190"/>
      <c r="KLZ191" s="190"/>
      <c r="KMA191" s="190"/>
      <c r="KMB191" s="190"/>
      <c r="KMC191" s="190"/>
      <c r="KMD191" s="190"/>
      <c r="KME191" s="190"/>
      <c r="KMF191" s="190"/>
      <c r="KMG191" s="190"/>
      <c r="KMH191" s="190"/>
      <c r="KMI191" s="190"/>
      <c r="KMJ191" s="190"/>
      <c r="KMK191" s="190"/>
      <c r="KML191" s="190"/>
      <c r="KMM191" s="190"/>
      <c r="KMN191" s="190"/>
      <c r="KMO191" s="190"/>
      <c r="KMP191" s="190"/>
      <c r="KMQ191" s="190"/>
      <c r="KMR191" s="190"/>
      <c r="KMS191" s="190"/>
      <c r="KMT191" s="190"/>
      <c r="KMU191" s="190"/>
      <c r="KMV191" s="190"/>
      <c r="KMW191" s="190"/>
      <c r="KMX191" s="190"/>
      <c r="KMY191" s="190"/>
      <c r="KMZ191" s="190"/>
      <c r="KNA191" s="190"/>
      <c r="KNB191" s="190"/>
      <c r="KNC191" s="190"/>
      <c r="KND191" s="190"/>
      <c r="KNE191" s="190"/>
      <c r="KNF191" s="190"/>
      <c r="KNG191" s="190"/>
      <c r="KNH191" s="190"/>
      <c r="KNI191" s="190"/>
      <c r="KNJ191" s="190"/>
      <c r="KNK191" s="190"/>
      <c r="KNL191" s="190"/>
      <c r="KNM191" s="190"/>
      <c r="KNN191" s="190"/>
      <c r="KNO191" s="190"/>
      <c r="KNP191" s="190"/>
      <c r="KNQ191" s="190"/>
      <c r="KNR191" s="190"/>
      <c r="KNS191" s="190"/>
      <c r="KNT191" s="190"/>
      <c r="KNU191" s="190"/>
      <c r="KNV191" s="190"/>
      <c r="KNW191" s="190"/>
      <c r="KNX191" s="190"/>
      <c r="KNY191" s="190"/>
      <c r="KNZ191" s="190"/>
      <c r="KOA191" s="190"/>
      <c r="KOB191" s="190"/>
      <c r="KOC191" s="190"/>
      <c r="KOD191" s="190"/>
      <c r="KOE191" s="190"/>
      <c r="KOF191" s="190"/>
      <c r="KOG191" s="190"/>
      <c r="KOH191" s="190"/>
      <c r="KOI191" s="190"/>
      <c r="KOJ191" s="190"/>
      <c r="KOK191" s="190"/>
      <c r="KOL191" s="190"/>
      <c r="KOM191" s="190"/>
      <c r="KON191" s="190"/>
      <c r="KOO191" s="190"/>
      <c r="KOP191" s="190"/>
      <c r="KOQ191" s="190"/>
      <c r="KOR191" s="190"/>
      <c r="KOS191" s="190"/>
      <c r="KOT191" s="190"/>
      <c r="KOU191" s="190"/>
      <c r="KOV191" s="190"/>
      <c r="KOW191" s="190"/>
      <c r="KOX191" s="190"/>
      <c r="KOY191" s="190"/>
      <c r="KOZ191" s="190"/>
      <c r="KPA191" s="190"/>
      <c r="KPB191" s="190"/>
      <c r="KPC191" s="190"/>
      <c r="KPD191" s="190"/>
      <c r="KPE191" s="190"/>
      <c r="KPF191" s="190"/>
      <c r="KPG191" s="190"/>
      <c r="KPH191" s="190"/>
      <c r="KPI191" s="190"/>
      <c r="KPJ191" s="190"/>
      <c r="KPK191" s="190"/>
      <c r="KPL191" s="190"/>
      <c r="KPM191" s="190"/>
      <c r="KPN191" s="190"/>
      <c r="KPO191" s="190"/>
      <c r="KPP191" s="190"/>
      <c r="KPQ191" s="190"/>
      <c r="KPR191" s="190"/>
      <c r="KPS191" s="190"/>
      <c r="KPT191" s="190"/>
      <c r="KPU191" s="190"/>
      <c r="KPV191" s="190"/>
      <c r="KPW191" s="190"/>
      <c r="KPX191" s="190"/>
      <c r="KPY191" s="190"/>
      <c r="KPZ191" s="190"/>
      <c r="KQA191" s="190"/>
      <c r="KQB191" s="190"/>
      <c r="KQC191" s="190"/>
      <c r="KQD191" s="190"/>
      <c r="KQE191" s="190"/>
      <c r="KQF191" s="190"/>
      <c r="KQG191" s="190"/>
      <c r="KQH191" s="190"/>
      <c r="KQI191" s="190"/>
      <c r="KQJ191" s="190"/>
      <c r="KQK191" s="190"/>
      <c r="KQL191" s="190"/>
      <c r="KQM191" s="190"/>
      <c r="KQN191" s="190"/>
      <c r="KQO191" s="190"/>
      <c r="KQP191" s="190"/>
      <c r="KQQ191" s="190"/>
      <c r="KQR191" s="190"/>
      <c r="KQS191" s="190"/>
      <c r="KQT191" s="190"/>
      <c r="KQU191" s="190"/>
      <c r="KQV191" s="190"/>
      <c r="KQW191" s="190"/>
      <c r="KQX191" s="190"/>
      <c r="KQY191" s="190"/>
      <c r="KQZ191" s="190"/>
      <c r="KRA191" s="190"/>
      <c r="KRB191" s="190"/>
      <c r="KRC191" s="190"/>
      <c r="KRD191" s="190"/>
      <c r="KRE191" s="190"/>
      <c r="KRF191" s="190"/>
      <c r="KRG191" s="190"/>
      <c r="KRH191" s="190"/>
      <c r="KRI191" s="190"/>
      <c r="KRJ191" s="190"/>
      <c r="KRK191" s="190"/>
      <c r="KRL191" s="190"/>
      <c r="KRM191" s="190"/>
      <c r="KRN191" s="190"/>
      <c r="KRO191" s="190"/>
      <c r="KRP191" s="190"/>
      <c r="KRQ191" s="190"/>
      <c r="KRR191" s="190"/>
      <c r="KRS191" s="190"/>
      <c r="KRT191" s="190"/>
      <c r="KRU191" s="190"/>
      <c r="KRV191" s="190"/>
      <c r="KRW191" s="190"/>
      <c r="KRX191" s="190"/>
      <c r="KRY191" s="190"/>
      <c r="KRZ191" s="190"/>
      <c r="KSA191" s="190"/>
      <c r="KSB191" s="190"/>
      <c r="KSC191" s="190"/>
      <c r="KSD191" s="190"/>
      <c r="KSE191" s="190"/>
      <c r="KSF191" s="190"/>
      <c r="KSG191" s="190"/>
      <c r="KSH191" s="190"/>
      <c r="KSI191" s="190"/>
      <c r="KSJ191" s="190"/>
      <c r="KSK191" s="190"/>
      <c r="KSL191" s="190"/>
      <c r="KSM191" s="190"/>
      <c r="KSN191" s="190"/>
      <c r="KSO191" s="190"/>
      <c r="KSP191" s="190"/>
      <c r="KSQ191" s="190"/>
      <c r="KSR191" s="190"/>
      <c r="KSS191" s="190"/>
      <c r="KST191" s="190"/>
      <c r="KSU191" s="190"/>
      <c r="KSV191" s="190"/>
      <c r="KSW191" s="190"/>
      <c r="KSX191" s="190"/>
      <c r="KSY191" s="190"/>
      <c r="KSZ191" s="190"/>
      <c r="KTA191" s="190"/>
      <c r="KTB191" s="190"/>
      <c r="KTC191" s="190"/>
      <c r="KTD191" s="190"/>
      <c r="KTE191" s="190"/>
      <c r="KTF191" s="190"/>
      <c r="KTG191" s="190"/>
      <c r="KTH191" s="190"/>
      <c r="KTI191" s="190"/>
      <c r="KTJ191" s="190"/>
      <c r="KTK191" s="190"/>
      <c r="KTL191" s="190"/>
      <c r="KTM191" s="190"/>
      <c r="KTN191" s="190"/>
      <c r="KTO191" s="190"/>
      <c r="KTP191" s="190"/>
      <c r="KTQ191" s="190"/>
      <c r="KTR191" s="190"/>
      <c r="KTS191" s="190"/>
      <c r="KTT191" s="190"/>
      <c r="KTU191" s="190"/>
      <c r="KTV191" s="190"/>
      <c r="KTW191" s="190"/>
      <c r="KTX191" s="190"/>
      <c r="KTY191" s="190"/>
      <c r="KTZ191" s="190"/>
      <c r="KUA191" s="190"/>
      <c r="KUB191" s="190"/>
      <c r="KUC191" s="190"/>
      <c r="KUD191" s="190"/>
      <c r="KUE191" s="190"/>
      <c r="KUF191" s="190"/>
      <c r="KUG191" s="190"/>
      <c r="KUH191" s="190"/>
      <c r="KUI191" s="190"/>
      <c r="KUJ191" s="190"/>
      <c r="KUK191" s="190"/>
      <c r="KUL191" s="190"/>
      <c r="KUM191" s="190"/>
      <c r="KUN191" s="190"/>
      <c r="KUO191" s="190"/>
      <c r="KUP191" s="190"/>
      <c r="KUQ191" s="190"/>
      <c r="KUR191" s="190"/>
      <c r="KUS191" s="190"/>
      <c r="KUT191" s="190"/>
      <c r="KUU191" s="190"/>
      <c r="KUV191" s="190"/>
      <c r="KUW191" s="190"/>
      <c r="KUX191" s="190"/>
      <c r="KUY191" s="190"/>
      <c r="KUZ191" s="190"/>
      <c r="KVA191" s="190"/>
      <c r="KVB191" s="190"/>
      <c r="KVC191" s="190"/>
      <c r="KVD191" s="190"/>
      <c r="KVE191" s="190"/>
      <c r="KVF191" s="190"/>
      <c r="KVG191" s="190"/>
      <c r="KVH191" s="190"/>
      <c r="KVI191" s="190"/>
      <c r="KVJ191" s="190"/>
      <c r="KVK191" s="190"/>
      <c r="KVL191" s="190"/>
      <c r="KVM191" s="190"/>
      <c r="KVN191" s="190"/>
      <c r="KVO191" s="190"/>
      <c r="KVP191" s="190"/>
      <c r="KVQ191" s="190"/>
      <c r="KVR191" s="190"/>
      <c r="KVS191" s="190"/>
      <c r="KVT191" s="190"/>
      <c r="KVU191" s="190"/>
      <c r="KVV191" s="190"/>
      <c r="KVW191" s="190"/>
      <c r="KVX191" s="190"/>
      <c r="KVY191" s="190"/>
      <c r="KVZ191" s="190"/>
      <c r="KWA191" s="190"/>
      <c r="KWB191" s="190"/>
      <c r="KWC191" s="190"/>
      <c r="KWD191" s="190"/>
      <c r="KWE191" s="190"/>
      <c r="KWF191" s="190"/>
      <c r="KWG191" s="190"/>
      <c r="KWH191" s="190"/>
      <c r="KWI191" s="190"/>
      <c r="KWJ191" s="190"/>
      <c r="KWK191" s="190"/>
      <c r="KWL191" s="190"/>
      <c r="KWM191" s="190"/>
      <c r="KWN191" s="190"/>
      <c r="KWO191" s="190"/>
      <c r="KWP191" s="190"/>
      <c r="KWQ191" s="190"/>
      <c r="KWR191" s="190"/>
      <c r="KWS191" s="190"/>
      <c r="KWT191" s="190"/>
      <c r="KWU191" s="190"/>
      <c r="KWV191" s="190"/>
      <c r="KWW191" s="190"/>
      <c r="KWX191" s="190"/>
      <c r="KWY191" s="190"/>
      <c r="KWZ191" s="190"/>
      <c r="KXA191" s="190"/>
      <c r="KXB191" s="190"/>
      <c r="KXC191" s="190"/>
      <c r="KXD191" s="190"/>
      <c r="KXE191" s="190"/>
      <c r="KXF191" s="190"/>
      <c r="KXG191" s="190"/>
      <c r="KXH191" s="190"/>
      <c r="KXI191" s="190"/>
      <c r="KXJ191" s="190"/>
      <c r="KXK191" s="190"/>
      <c r="KXL191" s="190"/>
      <c r="KXM191" s="190"/>
      <c r="KXN191" s="190"/>
      <c r="KXO191" s="190"/>
      <c r="KXP191" s="190"/>
      <c r="KXQ191" s="190"/>
      <c r="KXR191" s="190"/>
      <c r="KXS191" s="190"/>
      <c r="KXT191" s="190"/>
      <c r="KXU191" s="190"/>
      <c r="KXV191" s="190"/>
      <c r="KXW191" s="190"/>
      <c r="KXX191" s="190"/>
      <c r="KXY191" s="190"/>
      <c r="KXZ191" s="190"/>
      <c r="KYA191" s="190"/>
      <c r="KYB191" s="190"/>
      <c r="KYC191" s="190"/>
      <c r="KYD191" s="190"/>
      <c r="KYE191" s="190"/>
      <c r="KYF191" s="190"/>
      <c r="KYG191" s="190"/>
      <c r="KYH191" s="190"/>
      <c r="KYI191" s="190"/>
      <c r="KYJ191" s="190"/>
      <c r="KYK191" s="190"/>
      <c r="KYL191" s="190"/>
      <c r="KYM191" s="190"/>
      <c r="KYN191" s="190"/>
      <c r="KYO191" s="190"/>
      <c r="KYP191" s="190"/>
      <c r="KYQ191" s="190"/>
      <c r="KYR191" s="190"/>
      <c r="KYS191" s="190"/>
      <c r="KYT191" s="190"/>
      <c r="KYU191" s="190"/>
      <c r="KYV191" s="190"/>
      <c r="KYW191" s="190"/>
      <c r="KYX191" s="190"/>
      <c r="KYY191" s="190"/>
      <c r="KYZ191" s="190"/>
      <c r="KZA191" s="190"/>
      <c r="KZB191" s="190"/>
      <c r="KZC191" s="190"/>
      <c r="KZD191" s="190"/>
      <c r="KZE191" s="190"/>
      <c r="KZF191" s="190"/>
      <c r="KZG191" s="190"/>
      <c r="KZH191" s="190"/>
      <c r="KZI191" s="190"/>
      <c r="KZJ191" s="190"/>
      <c r="KZK191" s="190"/>
      <c r="KZL191" s="190"/>
      <c r="KZM191" s="190"/>
      <c r="KZN191" s="190"/>
      <c r="KZO191" s="190"/>
      <c r="KZP191" s="190"/>
      <c r="KZQ191" s="190"/>
      <c r="KZR191" s="190"/>
      <c r="KZS191" s="190"/>
      <c r="KZT191" s="190"/>
      <c r="KZU191" s="190"/>
      <c r="KZV191" s="190"/>
      <c r="KZW191" s="190"/>
      <c r="KZX191" s="190"/>
      <c r="KZY191" s="190"/>
      <c r="KZZ191" s="190"/>
      <c r="LAA191" s="190"/>
      <c r="LAB191" s="190"/>
      <c r="LAC191" s="190"/>
      <c r="LAD191" s="190"/>
      <c r="LAE191" s="190"/>
      <c r="LAF191" s="190"/>
      <c r="LAG191" s="190"/>
      <c r="LAH191" s="190"/>
      <c r="LAI191" s="190"/>
      <c r="LAJ191" s="190"/>
      <c r="LAK191" s="190"/>
      <c r="LAL191" s="190"/>
      <c r="LAM191" s="190"/>
      <c r="LAN191" s="190"/>
      <c r="LAO191" s="190"/>
      <c r="LAP191" s="190"/>
      <c r="LAQ191" s="190"/>
      <c r="LAR191" s="190"/>
      <c r="LAS191" s="190"/>
      <c r="LAT191" s="190"/>
      <c r="LAU191" s="190"/>
      <c r="LAV191" s="190"/>
      <c r="LAW191" s="190"/>
      <c r="LAX191" s="190"/>
      <c r="LAY191" s="190"/>
      <c r="LAZ191" s="190"/>
      <c r="LBA191" s="190"/>
      <c r="LBB191" s="190"/>
      <c r="LBC191" s="190"/>
      <c r="LBD191" s="190"/>
      <c r="LBE191" s="190"/>
      <c r="LBF191" s="190"/>
      <c r="LBG191" s="190"/>
      <c r="LBH191" s="190"/>
      <c r="LBI191" s="190"/>
      <c r="LBJ191" s="190"/>
      <c r="LBK191" s="190"/>
      <c r="LBL191" s="190"/>
      <c r="LBM191" s="190"/>
      <c r="LBN191" s="190"/>
      <c r="LBO191" s="190"/>
      <c r="LBP191" s="190"/>
      <c r="LBQ191" s="190"/>
      <c r="LBR191" s="190"/>
      <c r="LBS191" s="190"/>
      <c r="LBT191" s="190"/>
      <c r="LBU191" s="190"/>
      <c r="LBV191" s="190"/>
      <c r="LBW191" s="190"/>
      <c r="LBX191" s="190"/>
      <c r="LBY191" s="190"/>
      <c r="LBZ191" s="190"/>
      <c r="LCA191" s="190"/>
      <c r="LCB191" s="190"/>
      <c r="LCC191" s="190"/>
      <c r="LCD191" s="190"/>
      <c r="LCE191" s="190"/>
      <c r="LCF191" s="190"/>
      <c r="LCG191" s="190"/>
      <c r="LCH191" s="190"/>
      <c r="LCI191" s="190"/>
      <c r="LCJ191" s="190"/>
      <c r="LCK191" s="190"/>
      <c r="LCL191" s="190"/>
      <c r="LCM191" s="190"/>
      <c r="LCN191" s="190"/>
      <c r="LCO191" s="190"/>
      <c r="LCP191" s="190"/>
      <c r="LCQ191" s="190"/>
      <c r="LCR191" s="190"/>
      <c r="LCS191" s="190"/>
      <c r="LCT191" s="190"/>
      <c r="LCU191" s="190"/>
      <c r="LCV191" s="190"/>
      <c r="LCW191" s="190"/>
      <c r="LCX191" s="190"/>
      <c r="LCY191" s="190"/>
      <c r="LCZ191" s="190"/>
      <c r="LDA191" s="190"/>
      <c r="LDB191" s="190"/>
      <c r="LDC191" s="190"/>
      <c r="LDD191" s="190"/>
      <c r="LDE191" s="190"/>
      <c r="LDF191" s="190"/>
      <c r="LDG191" s="190"/>
      <c r="LDH191" s="190"/>
      <c r="LDI191" s="190"/>
      <c r="LDJ191" s="190"/>
      <c r="LDK191" s="190"/>
      <c r="LDL191" s="190"/>
      <c r="LDM191" s="190"/>
      <c r="LDN191" s="190"/>
      <c r="LDO191" s="190"/>
      <c r="LDP191" s="190"/>
      <c r="LDQ191" s="190"/>
      <c r="LDR191" s="190"/>
      <c r="LDS191" s="190"/>
      <c r="LDT191" s="190"/>
      <c r="LDU191" s="190"/>
      <c r="LDV191" s="190"/>
      <c r="LDW191" s="190"/>
      <c r="LDX191" s="190"/>
      <c r="LDY191" s="190"/>
      <c r="LDZ191" s="190"/>
      <c r="LEA191" s="190"/>
      <c r="LEB191" s="190"/>
      <c r="LEC191" s="190"/>
      <c r="LED191" s="190"/>
      <c r="LEE191" s="190"/>
      <c r="LEF191" s="190"/>
      <c r="LEG191" s="190"/>
      <c r="LEH191" s="190"/>
      <c r="LEI191" s="190"/>
      <c r="LEJ191" s="190"/>
      <c r="LEK191" s="190"/>
      <c r="LEL191" s="190"/>
      <c r="LEM191" s="190"/>
      <c r="LEN191" s="190"/>
      <c r="LEO191" s="190"/>
      <c r="LEP191" s="190"/>
      <c r="LEQ191" s="190"/>
      <c r="LER191" s="190"/>
      <c r="LES191" s="190"/>
      <c r="LET191" s="190"/>
      <c r="LEU191" s="190"/>
      <c r="LEV191" s="190"/>
      <c r="LEW191" s="190"/>
      <c r="LEX191" s="190"/>
      <c r="LEY191" s="190"/>
      <c r="LEZ191" s="190"/>
      <c r="LFA191" s="190"/>
      <c r="LFB191" s="190"/>
      <c r="LFC191" s="190"/>
      <c r="LFD191" s="190"/>
      <c r="LFE191" s="190"/>
      <c r="LFF191" s="190"/>
      <c r="LFG191" s="190"/>
      <c r="LFH191" s="190"/>
      <c r="LFI191" s="190"/>
      <c r="LFJ191" s="190"/>
      <c r="LFK191" s="190"/>
      <c r="LFL191" s="190"/>
      <c r="LFM191" s="190"/>
      <c r="LFN191" s="190"/>
      <c r="LFO191" s="190"/>
      <c r="LFP191" s="190"/>
      <c r="LFQ191" s="190"/>
      <c r="LFR191" s="190"/>
      <c r="LFS191" s="190"/>
      <c r="LFT191" s="190"/>
      <c r="LFU191" s="190"/>
      <c r="LFV191" s="190"/>
      <c r="LFW191" s="190"/>
      <c r="LFX191" s="190"/>
      <c r="LFY191" s="190"/>
      <c r="LFZ191" s="190"/>
      <c r="LGA191" s="190"/>
      <c r="LGB191" s="190"/>
      <c r="LGC191" s="190"/>
      <c r="LGD191" s="190"/>
      <c r="LGE191" s="190"/>
      <c r="LGF191" s="190"/>
      <c r="LGG191" s="190"/>
      <c r="LGH191" s="190"/>
      <c r="LGI191" s="190"/>
      <c r="LGJ191" s="190"/>
      <c r="LGK191" s="190"/>
      <c r="LGL191" s="190"/>
      <c r="LGM191" s="190"/>
      <c r="LGN191" s="190"/>
      <c r="LGO191" s="190"/>
      <c r="LGP191" s="190"/>
      <c r="LGQ191" s="190"/>
      <c r="LGR191" s="190"/>
      <c r="LGS191" s="190"/>
      <c r="LGT191" s="190"/>
      <c r="LGU191" s="190"/>
      <c r="LGV191" s="190"/>
      <c r="LGW191" s="190"/>
      <c r="LGX191" s="190"/>
      <c r="LGY191" s="190"/>
      <c r="LGZ191" s="190"/>
      <c r="LHA191" s="190"/>
      <c r="LHB191" s="190"/>
      <c r="LHC191" s="190"/>
      <c r="LHD191" s="190"/>
      <c r="LHE191" s="190"/>
      <c r="LHF191" s="190"/>
      <c r="LHG191" s="190"/>
      <c r="LHH191" s="190"/>
      <c r="LHI191" s="190"/>
      <c r="LHJ191" s="190"/>
      <c r="LHK191" s="190"/>
      <c r="LHL191" s="190"/>
      <c r="LHM191" s="190"/>
      <c r="LHN191" s="190"/>
      <c r="LHO191" s="190"/>
      <c r="LHP191" s="190"/>
      <c r="LHQ191" s="190"/>
      <c r="LHR191" s="190"/>
      <c r="LHS191" s="190"/>
      <c r="LHT191" s="190"/>
      <c r="LHU191" s="190"/>
      <c r="LHV191" s="190"/>
      <c r="LHW191" s="190"/>
      <c r="LHX191" s="190"/>
      <c r="LHY191" s="190"/>
      <c r="LHZ191" s="190"/>
      <c r="LIA191" s="190"/>
      <c r="LIB191" s="190"/>
      <c r="LIC191" s="190"/>
      <c r="LID191" s="190"/>
      <c r="LIE191" s="190"/>
      <c r="LIF191" s="190"/>
      <c r="LIG191" s="190"/>
      <c r="LIH191" s="190"/>
      <c r="LII191" s="190"/>
      <c r="LIJ191" s="190"/>
      <c r="LIK191" s="190"/>
      <c r="LIL191" s="190"/>
      <c r="LIM191" s="190"/>
      <c r="LIN191" s="190"/>
      <c r="LIO191" s="190"/>
      <c r="LIP191" s="190"/>
      <c r="LIQ191" s="190"/>
      <c r="LIR191" s="190"/>
      <c r="LIS191" s="190"/>
      <c r="LIT191" s="190"/>
      <c r="LIU191" s="190"/>
      <c r="LIV191" s="190"/>
      <c r="LIW191" s="190"/>
      <c r="LIX191" s="190"/>
      <c r="LIY191" s="190"/>
      <c r="LIZ191" s="190"/>
      <c r="LJA191" s="190"/>
      <c r="LJB191" s="190"/>
      <c r="LJC191" s="190"/>
      <c r="LJD191" s="190"/>
      <c r="LJE191" s="190"/>
      <c r="LJF191" s="190"/>
      <c r="LJG191" s="190"/>
      <c r="LJH191" s="190"/>
      <c r="LJI191" s="190"/>
      <c r="LJJ191" s="190"/>
      <c r="LJK191" s="190"/>
      <c r="LJL191" s="190"/>
      <c r="LJM191" s="190"/>
      <c r="LJN191" s="190"/>
      <c r="LJO191" s="190"/>
      <c r="LJP191" s="190"/>
      <c r="LJQ191" s="190"/>
      <c r="LJR191" s="190"/>
      <c r="LJS191" s="190"/>
      <c r="LJT191" s="190"/>
      <c r="LJU191" s="190"/>
      <c r="LJV191" s="190"/>
      <c r="LJW191" s="190"/>
      <c r="LJX191" s="190"/>
      <c r="LJY191" s="190"/>
      <c r="LJZ191" s="190"/>
      <c r="LKA191" s="190"/>
      <c r="LKB191" s="190"/>
      <c r="LKC191" s="190"/>
      <c r="LKD191" s="190"/>
      <c r="LKE191" s="190"/>
      <c r="LKF191" s="190"/>
      <c r="LKG191" s="190"/>
      <c r="LKH191" s="190"/>
      <c r="LKI191" s="190"/>
      <c r="LKJ191" s="190"/>
      <c r="LKK191" s="190"/>
      <c r="LKL191" s="190"/>
      <c r="LKM191" s="190"/>
      <c r="LKN191" s="190"/>
      <c r="LKO191" s="190"/>
      <c r="LKP191" s="190"/>
      <c r="LKQ191" s="190"/>
      <c r="LKR191" s="190"/>
      <c r="LKS191" s="190"/>
      <c r="LKT191" s="190"/>
      <c r="LKU191" s="190"/>
      <c r="LKV191" s="190"/>
      <c r="LKW191" s="190"/>
      <c r="LKX191" s="190"/>
      <c r="LKY191" s="190"/>
      <c r="LKZ191" s="190"/>
      <c r="LLA191" s="190"/>
      <c r="LLB191" s="190"/>
      <c r="LLC191" s="190"/>
      <c r="LLD191" s="190"/>
      <c r="LLE191" s="190"/>
      <c r="LLF191" s="190"/>
      <c r="LLG191" s="190"/>
      <c r="LLH191" s="190"/>
      <c r="LLI191" s="190"/>
      <c r="LLJ191" s="190"/>
      <c r="LLK191" s="190"/>
      <c r="LLL191" s="190"/>
      <c r="LLM191" s="190"/>
      <c r="LLN191" s="190"/>
      <c r="LLO191" s="190"/>
      <c r="LLP191" s="190"/>
      <c r="LLQ191" s="190"/>
      <c r="LLR191" s="190"/>
      <c r="LLS191" s="190"/>
      <c r="LLT191" s="190"/>
      <c r="LLU191" s="190"/>
      <c r="LLV191" s="190"/>
      <c r="LLW191" s="190"/>
      <c r="LLX191" s="190"/>
      <c r="LLY191" s="190"/>
      <c r="LLZ191" s="190"/>
      <c r="LMA191" s="190"/>
      <c r="LMB191" s="190"/>
      <c r="LMC191" s="190"/>
      <c r="LMD191" s="190"/>
      <c r="LME191" s="190"/>
      <c r="LMF191" s="190"/>
      <c r="LMG191" s="190"/>
      <c r="LMH191" s="190"/>
      <c r="LMI191" s="190"/>
      <c r="LMJ191" s="190"/>
      <c r="LMK191" s="190"/>
      <c r="LML191" s="190"/>
      <c r="LMM191" s="190"/>
      <c r="LMN191" s="190"/>
      <c r="LMO191" s="190"/>
      <c r="LMP191" s="190"/>
      <c r="LMQ191" s="190"/>
      <c r="LMR191" s="190"/>
      <c r="LMS191" s="190"/>
      <c r="LMT191" s="190"/>
      <c r="LMU191" s="190"/>
      <c r="LMV191" s="190"/>
      <c r="LMW191" s="190"/>
      <c r="LMX191" s="190"/>
      <c r="LMY191" s="190"/>
      <c r="LMZ191" s="190"/>
      <c r="LNA191" s="190"/>
      <c r="LNB191" s="190"/>
      <c r="LNC191" s="190"/>
      <c r="LND191" s="190"/>
      <c r="LNE191" s="190"/>
      <c r="LNF191" s="190"/>
      <c r="LNG191" s="190"/>
      <c r="LNH191" s="190"/>
      <c r="LNI191" s="190"/>
      <c r="LNJ191" s="190"/>
      <c r="LNK191" s="190"/>
      <c r="LNL191" s="190"/>
      <c r="LNM191" s="190"/>
      <c r="LNN191" s="190"/>
      <c r="LNO191" s="190"/>
      <c r="LNP191" s="190"/>
      <c r="LNQ191" s="190"/>
      <c r="LNR191" s="190"/>
      <c r="LNS191" s="190"/>
      <c r="LNT191" s="190"/>
      <c r="LNU191" s="190"/>
      <c r="LNV191" s="190"/>
      <c r="LNW191" s="190"/>
      <c r="LNX191" s="190"/>
      <c r="LNY191" s="190"/>
      <c r="LNZ191" s="190"/>
      <c r="LOA191" s="190"/>
      <c r="LOB191" s="190"/>
      <c r="LOC191" s="190"/>
      <c r="LOD191" s="190"/>
      <c r="LOE191" s="190"/>
      <c r="LOF191" s="190"/>
      <c r="LOG191" s="190"/>
      <c r="LOH191" s="190"/>
      <c r="LOI191" s="190"/>
      <c r="LOJ191" s="190"/>
      <c r="LOK191" s="190"/>
      <c r="LOL191" s="190"/>
      <c r="LOM191" s="190"/>
      <c r="LON191" s="190"/>
      <c r="LOO191" s="190"/>
      <c r="LOP191" s="190"/>
      <c r="LOQ191" s="190"/>
      <c r="LOR191" s="190"/>
      <c r="LOS191" s="190"/>
      <c r="LOT191" s="190"/>
      <c r="LOU191" s="190"/>
      <c r="LOV191" s="190"/>
      <c r="LOW191" s="190"/>
      <c r="LOX191" s="190"/>
      <c r="LOY191" s="190"/>
      <c r="LOZ191" s="190"/>
      <c r="LPA191" s="190"/>
      <c r="LPB191" s="190"/>
      <c r="LPC191" s="190"/>
      <c r="LPD191" s="190"/>
      <c r="LPE191" s="190"/>
      <c r="LPF191" s="190"/>
      <c r="LPG191" s="190"/>
      <c r="LPH191" s="190"/>
      <c r="LPI191" s="190"/>
      <c r="LPJ191" s="190"/>
      <c r="LPK191" s="190"/>
      <c r="LPL191" s="190"/>
      <c r="LPM191" s="190"/>
      <c r="LPN191" s="190"/>
      <c r="LPO191" s="190"/>
      <c r="LPP191" s="190"/>
      <c r="LPQ191" s="190"/>
      <c r="LPR191" s="190"/>
      <c r="LPS191" s="190"/>
      <c r="LPT191" s="190"/>
      <c r="LPU191" s="190"/>
      <c r="LPV191" s="190"/>
      <c r="LPW191" s="190"/>
      <c r="LPX191" s="190"/>
      <c r="LPY191" s="190"/>
      <c r="LPZ191" s="190"/>
      <c r="LQA191" s="190"/>
      <c r="LQB191" s="190"/>
      <c r="LQC191" s="190"/>
      <c r="LQD191" s="190"/>
      <c r="LQE191" s="190"/>
      <c r="LQF191" s="190"/>
      <c r="LQG191" s="190"/>
      <c r="LQH191" s="190"/>
      <c r="LQI191" s="190"/>
      <c r="LQJ191" s="190"/>
      <c r="LQK191" s="190"/>
      <c r="LQL191" s="190"/>
      <c r="LQM191" s="190"/>
      <c r="LQN191" s="190"/>
      <c r="LQO191" s="190"/>
      <c r="LQP191" s="190"/>
      <c r="LQQ191" s="190"/>
      <c r="LQR191" s="190"/>
      <c r="LQS191" s="190"/>
      <c r="LQT191" s="190"/>
      <c r="LQU191" s="190"/>
      <c r="LQV191" s="190"/>
      <c r="LQW191" s="190"/>
      <c r="LQX191" s="190"/>
      <c r="LQY191" s="190"/>
      <c r="LQZ191" s="190"/>
      <c r="LRA191" s="190"/>
      <c r="LRB191" s="190"/>
      <c r="LRC191" s="190"/>
      <c r="LRD191" s="190"/>
      <c r="LRE191" s="190"/>
      <c r="LRF191" s="190"/>
      <c r="LRG191" s="190"/>
      <c r="LRH191" s="190"/>
      <c r="LRI191" s="190"/>
      <c r="LRJ191" s="190"/>
      <c r="LRK191" s="190"/>
      <c r="LRL191" s="190"/>
      <c r="LRM191" s="190"/>
      <c r="LRN191" s="190"/>
      <c r="LRO191" s="190"/>
      <c r="LRP191" s="190"/>
      <c r="LRQ191" s="190"/>
      <c r="LRR191" s="190"/>
      <c r="LRS191" s="190"/>
      <c r="LRT191" s="190"/>
      <c r="LRU191" s="190"/>
      <c r="LRV191" s="190"/>
      <c r="LRW191" s="190"/>
      <c r="LRX191" s="190"/>
      <c r="LRY191" s="190"/>
      <c r="LRZ191" s="190"/>
      <c r="LSA191" s="190"/>
      <c r="LSB191" s="190"/>
      <c r="LSC191" s="190"/>
      <c r="LSD191" s="190"/>
      <c r="LSE191" s="190"/>
      <c r="LSF191" s="190"/>
      <c r="LSG191" s="190"/>
      <c r="LSH191" s="190"/>
      <c r="LSI191" s="190"/>
      <c r="LSJ191" s="190"/>
      <c r="LSK191" s="190"/>
      <c r="LSL191" s="190"/>
      <c r="LSM191" s="190"/>
      <c r="LSN191" s="190"/>
      <c r="LSO191" s="190"/>
      <c r="LSP191" s="190"/>
      <c r="LSQ191" s="190"/>
      <c r="LSR191" s="190"/>
      <c r="LSS191" s="190"/>
      <c r="LST191" s="190"/>
      <c r="LSU191" s="190"/>
      <c r="LSV191" s="190"/>
      <c r="LSW191" s="190"/>
      <c r="LSX191" s="190"/>
      <c r="LSY191" s="190"/>
      <c r="LSZ191" s="190"/>
      <c r="LTA191" s="190"/>
      <c r="LTB191" s="190"/>
      <c r="LTC191" s="190"/>
      <c r="LTD191" s="190"/>
      <c r="LTE191" s="190"/>
      <c r="LTF191" s="190"/>
      <c r="LTG191" s="190"/>
      <c r="LTH191" s="190"/>
      <c r="LTI191" s="190"/>
      <c r="LTJ191" s="190"/>
      <c r="LTK191" s="190"/>
      <c r="LTL191" s="190"/>
      <c r="LTM191" s="190"/>
      <c r="LTN191" s="190"/>
      <c r="LTO191" s="190"/>
      <c r="LTP191" s="190"/>
      <c r="LTQ191" s="190"/>
      <c r="LTR191" s="190"/>
      <c r="LTS191" s="190"/>
      <c r="LTT191" s="190"/>
      <c r="LTU191" s="190"/>
      <c r="LTV191" s="190"/>
      <c r="LTW191" s="190"/>
      <c r="LTX191" s="190"/>
      <c r="LTY191" s="190"/>
      <c r="LTZ191" s="190"/>
      <c r="LUA191" s="190"/>
      <c r="LUB191" s="190"/>
      <c r="LUC191" s="190"/>
      <c r="LUD191" s="190"/>
      <c r="LUE191" s="190"/>
      <c r="LUF191" s="190"/>
      <c r="LUG191" s="190"/>
      <c r="LUH191" s="190"/>
      <c r="LUI191" s="190"/>
      <c r="LUJ191" s="190"/>
      <c r="LUK191" s="190"/>
      <c r="LUL191" s="190"/>
      <c r="LUM191" s="190"/>
      <c r="LUN191" s="190"/>
      <c r="LUO191" s="190"/>
      <c r="LUP191" s="190"/>
      <c r="LUQ191" s="190"/>
      <c r="LUR191" s="190"/>
      <c r="LUS191" s="190"/>
      <c r="LUT191" s="190"/>
      <c r="LUU191" s="190"/>
      <c r="LUV191" s="190"/>
      <c r="LUW191" s="190"/>
      <c r="LUX191" s="190"/>
      <c r="LUY191" s="190"/>
      <c r="LUZ191" s="190"/>
      <c r="LVA191" s="190"/>
      <c r="LVB191" s="190"/>
      <c r="LVC191" s="190"/>
      <c r="LVD191" s="190"/>
      <c r="LVE191" s="190"/>
      <c r="LVF191" s="190"/>
      <c r="LVG191" s="190"/>
      <c r="LVH191" s="190"/>
      <c r="LVI191" s="190"/>
      <c r="LVJ191" s="190"/>
      <c r="LVK191" s="190"/>
      <c r="LVL191" s="190"/>
      <c r="LVM191" s="190"/>
      <c r="LVN191" s="190"/>
      <c r="LVO191" s="190"/>
      <c r="LVP191" s="190"/>
      <c r="LVQ191" s="190"/>
      <c r="LVR191" s="190"/>
      <c r="LVS191" s="190"/>
      <c r="LVT191" s="190"/>
      <c r="LVU191" s="190"/>
      <c r="LVV191" s="190"/>
      <c r="LVW191" s="190"/>
      <c r="LVX191" s="190"/>
      <c r="LVY191" s="190"/>
      <c r="LVZ191" s="190"/>
      <c r="LWA191" s="190"/>
      <c r="LWB191" s="190"/>
      <c r="LWC191" s="190"/>
      <c r="LWD191" s="190"/>
      <c r="LWE191" s="190"/>
      <c r="LWF191" s="190"/>
      <c r="LWG191" s="190"/>
      <c r="LWH191" s="190"/>
      <c r="LWI191" s="190"/>
      <c r="LWJ191" s="190"/>
      <c r="LWK191" s="190"/>
      <c r="LWL191" s="190"/>
      <c r="LWM191" s="190"/>
      <c r="LWN191" s="190"/>
      <c r="LWO191" s="190"/>
      <c r="LWP191" s="190"/>
      <c r="LWQ191" s="190"/>
      <c r="LWR191" s="190"/>
      <c r="LWS191" s="190"/>
      <c r="LWT191" s="190"/>
      <c r="LWU191" s="190"/>
      <c r="LWV191" s="190"/>
      <c r="LWW191" s="190"/>
      <c r="LWX191" s="190"/>
      <c r="LWY191" s="190"/>
      <c r="LWZ191" s="190"/>
      <c r="LXA191" s="190"/>
      <c r="LXB191" s="190"/>
      <c r="LXC191" s="190"/>
      <c r="LXD191" s="190"/>
      <c r="LXE191" s="190"/>
      <c r="LXF191" s="190"/>
      <c r="LXG191" s="190"/>
      <c r="LXH191" s="190"/>
      <c r="LXI191" s="190"/>
      <c r="LXJ191" s="190"/>
      <c r="LXK191" s="190"/>
      <c r="LXL191" s="190"/>
      <c r="LXM191" s="190"/>
      <c r="LXN191" s="190"/>
      <c r="LXO191" s="190"/>
      <c r="LXP191" s="190"/>
      <c r="LXQ191" s="190"/>
      <c r="LXR191" s="190"/>
      <c r="LXS191" s="190"/>
      <c r="LXT191" s="190"/>
      <c r="LXU191" s="190"/>
      <c r="LXV191" s="190"/>
      <c r="LXW191" s="190"/>
      <c r="LXX191" s="190"/>
      <c r="LXY191" s="190"/>
      <c r="LXZ191" s="190"/>
      <c r="LYA191" s="190"/>
      <c r="LYB191" s="190"/>
      <c r="LYC191" s="190"/>
      <c r="LYD191" s="190"/>
      <c r="LYE191" s="190"/>
      <c r="LYF191" s="190"/>
      <c r="LYG191" s="190"/>
      <c r="LYH191" s="190"/>
      <c r="LYI191" s="190"/>
      <c r="LYJ191" s="190"/>
      <c r="LYK191" s="190"/>
      <c r="LYL191" s="190"/>
      <c r="LYM191" s="190"/>
      <c r="LYN191" s="190"/>
      <c r="LYO191" s="190"/>
      <c r="LYP191" s="190"/>
      <c r="LYQ191" s="190"/>
      <c r="LYR191" s="190"/>
      <c r="LYS191" s="190"/>
      <c r="LYT191" s="190"/>
      <c r="LYU191" s="190"/>
      <c r="LYV191" s="190"/>
      <c r="LYW191" s="190"/>
      <c r="LYX191" s="190"/>
      <c r="LYY191" s="190"/>
      <c r="LYZ191" s="190"/>
      <c r="LZA191" s="190"/>
      <c r="LZB191" s="190"/>
      <c r="LZC191" s="190"/>
      <c r="LZD191" s="190"/>
      <c r="LZE191" s="190"/>
      <c r="LZF191" s="190"/>
      <c r="LZG191" s="190"/>
      <c r="LZH191" s="190"/>
      <c r="LZI191" s="190"/>
      <c r="LZJ191" s="190"/>
      <c r="LZK191" s="190"/>
      <c r="LZL191" s="190"/>
      <c r="LZM191" s="190"/>
      <c r="LZN191" s="190"/>
      <c r="LZO191" s="190"/>
      <c r="LZP191" s="190"/>
      <c r="LZQ191" s="190"/>
      <c r="LZR191" s="190"/>
      <c r="LZS191" s="190"/>
      <c r="LZT191" s="190"/>
      <c r="LZU191" s="190"/>
      <c r="LZV191" s="190"/>
      <c r="LZW191" s="190"/>
      <c r="LZX191" s="190"/>
      <c r="LZY191" s="190"/>
      <c r="LZZ191" s="190"/>
      <c r="MAA191" s="190"/>
      <c r="MAB191" s="190"/>
      <c r="MAC191" s="190"/>
      <c r="MAD191" s="190"/>
      <c r="MAE191" s="190"/>
      <c r="MAF191" s="190"/>
      <c r="MAG191" s="190"/>
      <c r="MAH191" s="190"/>
      <c r="MAI191" s="190"/>
      <c r="MAJ191" s="190"/>
      <c r="MAK191" s="190"/>
      <c r="MAL191" s="190"/>
      <c r="MAM191" s="190"/>
      <c r="MAN191" s="190"/>
      <c r="MAO191" s="190"/>
      <c r="MAP191" s="190"/>
      <c r="MAQ191" s="190"/>
      <c r="MAR191" s="190"/>
      <c r="MAS191" s="190"/>
      <c r="MAT191" s="190"/>
      <c r="MAU191" s="190"/>
      <c r="MAV191" s="190"/>
      <c r="MAW191" s="190"/>
      <c r="MAX191" s="190"/>
      <c r="MAY191" s="190"/>
      <c r="MAZ191" s="190"/>
      <c r="MBA191" s="190"/>
      <c r="MBB191" s="190"/>
      <c r="MBC191" s="190"/>
      <c r="MBD191" s="190"/>
      <c r="MBE191" s="190"/>
      <c r="MBF191" s="190"/>
      <c r="MBG191" s="190"/>
      <c r="MBH191" s="190"/>
      <c r="MBI191" s="190"/>
      <c r="MBJ191" s="190"/>
      <c r="MBK191" s="190"/>
      <c r="MBL191" s="190"/>
      <c r="MBM191" s="190"/>
      <c r="MBN191" s="190"/>
      <c r="MBO191" s="190"/>
      <c r="MBP191" s="190"/>
      <c r="MBQ191" s="190"/>
      <c r="MBR191" s="190"/>
      <c r="MBS191" s="190"/>
      <c r="MBT191" s="190"/>
      <c r="MBU191" s="190"/>
      <c r="MBV191" s="190"/>
      <c r="MBW191" s="190"/>
      <c r="MBX191" s="190"/>
      <c r="MBY191" s="190"/>
      <c r="MBZ191" s="190"/>
      <c r="MCA191" s="190"/>
      <c r="MCB191" s="190"/>
      <c r="MCC191" s="190"/>
      <c r="MCD191" s="190"/>
      <c r="MCE191" s="190"/>
      <c r="MCF191" s="190"/>
      <c r="MCG191" s="190"/>
      <c r="MCH191" s="190"/>
      <c r="MCI191" s="190"/>
      <c r="MCJ191" s="190"/>
      <c r="MCK191" s="190"/>
      <c r="MCL191" s="190"/>
      <c r="MCM191" s="190"/>
      <c r="MCN191" s="190"/>
      <c r="MCO191" s="190"/>
      <c r="MCP191" s="190"/>
      <c r="MCQ191" s="190"/>
      <c r="MCR191" s="190"/>
      <c r="MCS191" s="190"/>
      <c r="MCT191" s="190"/>
      <c r="MCU191" s="190"/>
      <c r="MCV191" s="190"/>
      <c r="MCW191" s="190"/>
      <c r="MCX191" s="190"/>
      <c r="MCY191" s="190"/>
      <c r="MCZ191" s="190"/>
      <c r="MDA191" s="190"/>
      <c r="MDB191" s="190"/>
      <c r="MDC191" s="190"/>
      <c r="MDD191" s="190"/>
      <c r="MDE191" s="190"/>
      <c r="MDF191" s="190"/>
      <c r="MDG191" s="190"/>
      <c r="MDH191" s="190"/>
      <c r="MDI191" s="190"/>
      <c r="MDJ191" s="190"/>
      <c r="MDK191" s="190"/>
      <c r="MDL191" s="190"/>
      <c r="MDM191" s="190"/>
      <c r="MDN191" s="190"/>
      <c r="MDO191" s="190"/>
      <c r="MDP191" s="190"/>
      <c r="MDQ191" s="190"/>
      <c r="MDR191" s="190"/>
      <c r="MDS191" s="190"/>
      <c r="MDT191" s="190"/>
      <c r="MDU191" s="190"/>
      <c r="MDV191" s="190"/>
      <c r="MDW191" s="190"/>
      <c r="MDX191" s="190"/>
      <c r="MDY191" s="190"/>
      <c r="MDZ191" s="190"/>
      <c r="MEA191" s="190"/>
      <c r="MEB191" s="190"/>
      <c r="MEC191" s="190"/>
      <c r="MED191" s="190"/>
      <c r="MEE191" s="190"/>
      <c r="MEF191" s="190"/>
      <c r="MEG191" s="190"/>
      <c r="MEH191" s="190"/>
      <c r="MEI191" s="190"/>
      <c r="MEJ191" s="190"/>
      <c r="MEK191" s="190"/>
      <c r="MEL191" s="190"/>
      <c r="MEM191" s="190"/>
      <c r="MEN191" s="190"/>
      <c r="MEO191" s="190"/>
      <c r="MEP191" s="190"/>
      <c r="MEQ191" s="190"/>
      <c r="MER191" s="190"/>
      <c r="MES191" s="190"/>
      <c r="MET191" s="190"/>
      <c r="MEU191" s="190"/>
      <c r="MEV191" s="190"/>
      <c r="MEW191" s="190"/>
      <c r="MEX191" s="190"/>
      <c r="MEY191" s="190"/>
      <c r="MEZ191" s="190"/>
      <c r="MFA191" s="190"/>
      <c r="MFB191" s="190"/>
      <c r="MFC191" s="190"/>
      <c r="MFD191" s="190"/>
      <c r="MFE191" s="190"/>
      <c r="MFF191" s="190"/>
      <c r="MFG191" s="190"/>
      <c r="MFH191" s="190"/>
      <c r="MFI191" s="190"/>
      <c r="MFJ191" s="190"/>
      <c r="MFK191" s="190"/>
      <c r="MFL191" s="190"/>
      <c r="MFM191" s="190"/>
      <c r="MFN191" s="190"/>
      <c r="MFO191" s="190"/>
      <c r="MFP191" s="190"/>
      <c r="MFQ191" s="190"/>
      <c r="MFR191" s="190"/>
      <c r="MFS191" s="190"/>
      <c r="MFT191" s="190"/>
      <c r="MFU191" s="190"/>
      <c r="MFV191" s="190"/>
      <c r="MFW191" s="190"/>
      <c r="MFX191" s="190"/>
      <c r="MFY191" s="190"/>
      <c r="MFZ191" s="190"/>
      <c r="MGA191" s="190"/>
      <c r="MGB191" s="190"/>
      <c r="MGC191" s="190"/>
      <c r="MGD191" s="190"/>
      <c r="MGE191" s="190"/>
      <c r="MGF191" s="190"/>
      <c r="MGG191" s="190"/>
      <c r="MGH191" s="190"/>
      <c r="MGI191" s="190"/>
      <c r="MGJ191" s="190"/>
      <c r="MGK191" s="190"/>
      <c r="MGL191" s="190"/>
      <c r="MGM191" s="190"/>
      <c r="MGN191" s="190"/>
      <c r="MGO191" s="190"/>
      <c r="MGP191" s="190"/>
      <c r="MGQ191" s="190"/>
      <c r="MGR191" s="190"/>
      <c r="MGS191" s="190"/>
      <c r="MGT191" s="190"/>
      <c r="MGU191" s="190"/>
      <c r="MGV191" s="190"/>
      <c r="MGW191" s="190"/>
      <c r="MGX191" s="190"/>
      <c r="MGY191" s="190"/>
      <c r="MGZ191" s="190"/>
      <c r="MHA191" s="190"/>
      <c r="MHB191" s="190"/>
      <c r="MHC191" s="190"/>
      <c r="MHD191" s="190"/>
      <c r="MHE191" s="190"/>
      <c r="MHF191" s="190"/>
      <c r="MHG191" s="190"/>
      <c r="MHH191" s="190"/>
      <c r="MHI191" s="190"/>
      <c r="MHJ191" s="190"/>
      <c r="MHK191" s="190"/>
      <c r="MHL191" s="190"/>
      <c r="MHM191" s="190"/>
      <c r="MHN191" s="190"/>
      <c r="MHO191" s="190"/>
      <c r="MHP191" s="190"/>
      <c r="MHQ191" s="190"/>
      <c r="MHR191" s="190"/>
      <c r="MHS191" s="190"/>
      <c r="MHT191" s="190"/>
      <c r="MHU191" s="190"/>
      <c r="MHV191" s="190"/>
      <c r="MHW191" s="190"/>
      <c r="MHX191" s="190"/>
      <c r="MHY191" s="190"/>
      <c r="MHZ191" s="190"/>
      <c r="MIA191" s="190"/>
      <c r="MIB191" s="190"/>
      <c r="MIC191" s="190"/>
      <c r="MID191" s="190"/>
      <c r="MIE191" s="190"/>
      <c r="MIF191" s="190"/>
      <c r="MIG191" s="190"/>
      <c r="MIH191" s="190"/>
      <c r="MII191" s="190"/>
      <c r="MIJ191" s="190"/>
      <c r="MIK191" s="190"/>
      <c r="MIL191" s="190"/>
      <c r="MIM191" s="190"/>
      <c r="MIN191" s="190"/>
      <c r="MIO191" s="190"/>
      <c r="MIP191" s="190"/>
      <c r="MIQ191" s="190"/>
      <c r="MIR191" s="190"/>
      <c r="MIS191" s="190"/>
      <c r="MIT191" s="190"/>
      <c r="MIU191" s="190"/>
      <c r="MIV191" s="190"/>
      <c r="MIW191" s="190"/>
      <c r="MIX191" s="190"/>
      <c r="MIY191" s="190"/>
      <c r="MIZ191" s="190"/>
      <c r="MJA191" s="190"/>
      <c r="MJB191" s="190"/>
      <c r="MJC191" s="190"/>
      <c r="MJD191" s="190"/>
      <c r="MJE191" s="190"/>
      <c r="MJF191" s="190"/>
      <c r="MJG191" s="190"/>
      <c r="MJH191" s="190"/>
      <c r="MJI191" s="190"/>
      <c r="MJJ191" s="190"/>
      <c r="MJK191" s="190"/>
      <c r="MJL191" s="190"/>
      <c r="MJM191" s="190"/>
      <c r="MJN191" s="190"/>
      <c r="MJO191" s="190"/>
      <c r="MJP191" s="190"/>
      <c r="MJQ191" s="190"/>
      <c r="MJR191" s="190"/>
      <c r="MJS191" s="190"/>
      <c r="MJT191" s="190"/>
      <c r="MJU191" s="190"/>
      <c r="MJV191" s="190"/>
      <c r="MJW191" s="190"/>
      <c r="MJX191" s="190"/>
      <c r="MJY191" s="190"/>
      <c r="MJZ191" s="190"/>
      <c r="MKA191" s="190"/>
      <c r="MKB191" s="190"/>
      <c r="MKC191" s="190"/>
      <c r="MKD191" s="190"/>
      <c r="MKE191" s="190"/>
      <c r="MKF191" s="190"/>
      <c r="MKG191" s="190"/>
      <c r="MKH191" s="190"/>
      <c r="MKI191" s="190"/>
      <c r="MKJ191" s="190"/>
      <c r="MKK191" s="190"/>
      <c r="MKL191" s="190"/>
      <c r="MKM191" s="190"/>
      <c r="MKN191" s="190"/>
      <c r="MKO191" s="190"/>
      <c r="MKP191" s="190"/>
      <c r="MKQ191" s="190"/>
      <c r="MKR191" s="190"/>
      <c r="MKS191" s="190"/>
      <c r="MKT191" s="190"/>
      <c r="MKU191" s="190"/>
      <c r="MKV191" s="190"/>
      <c r="MKW191" s="190"/>
      <c r="MKX191" s="190"/>
      <c r="MKY191" s="190"/>
      <c r="MKZ191" s="190"/>
      <c r="MLA191" s="190"/>
      <c r="MLB191" s="190"/>
      <c r="MLC191" s="190"/>
      <c r="MLD191" s="190"/>
      <c r="MLE191" s="190"/>
      <c r="MLF191" s="190"/>
      <c r="MLG191" s="190"/>
      <c r="MLH191" s="190"/>
      <c r="MLI191" s="190"/>
      <c r="MLJ191" s="190"/>
      <c r="MLK191" s="190"/>
      <c r="MLL191" s="190"/>
      <c r="MLM191" s="190"/>
      <c r="MLN191" s="190"/>
      <c r="MLO191" s="190"/>
      <c r="MLP191" s="190"/>
      <c r="MLQ191" s="190"/>
      <c r="MLR191" s="190"/>
      <c r="MLS191" s="190"/>
      <c r="MLT191" s="190"/>
      <c r="MLU191" s="190"/>
      <c r="MLV191" s="190"/>
      <c r="MLW191" s="190"/>
      <c r="MLX191" s="190"/>
      <c r="MLY191" s="190"/>
      <c r="MLZ191" s="190"/>
      <c r="MMA191" s="190"/>
      <c r="MMB191" s="190"/>
      <c r="MMC191" s="190"/>
      <c r="MMD191" s="190"/>
      <c r="MME191" s="190"/>
      <c r="MMF191" s="190"/>
      <c r="MMG191" s="190"/>
      <c r="MMH191" s="190"/>
      <c r="MMI191" s="190"/>
      <c r="MMJ191" s="190"/>
      <c r="MMK191" s="190"/>
      <c r="MML191" s="190"/>
      <c r="MMM191" s="190"/>
      <c r="MMN191" s="190"/>
      <c r="MMO191" s="190"/>
      <c r="MMP191" s="190"/>
      <c r="MMQ191" s="190"/>
      <c r="MMR191" s="190"/>
      <c r="MMS191" s="190"/>
      <c r="MMT191" s="190"/>
      <c r="MMU191" s="190"/>
      <c r="MMV191" s="190"/>
      <c r="MMW191" s="190"/>
      <c r="MMX191" s="190"/>
      <c r="MMY191" s="190"/>
      <c r="MMZ191" s="190"/>
      <c r="MNA191" s="190"/>
      <c r="MNB191" s="190"/>
      <c r="MNC191" s="190"/>
      <c r="MND191" s="190"/>
      <c r="MNE191" s="190"/>
      <c r="MNF191" s="190"/>
      <c r="MNG191" s="190"/>
      <c r="MNH191" s="190"/>
      <c r="MNI191" s="190"/>
      <c r="MNJ191" s="190"/>
      <c r="MNK191" s="190"/>
      <c r="MNL191" s="190"/>
      <c r="MNM191" s="190"/>
      <c r="MNN191" s="190"/>
      <c r="MNO191" s="190"/>
      <c r="MNP191" s="190"/>
      <c r="MNQ191" s="190"/>
      <c r="MNR191" s="190"/>
      <c r="MNS191" s="190"/>
      <c r="MNT191" s="190"/>
      <c r="MNU191" s="190"/>
      <c r="MNV191" s="190"/>
      <c r="MNW191" s="190"/>
      <c r="MNX191" s="190"/>
      <c r="MNY191" s="190"/>
      <c r="MNZ191" s="190"/>
      <c r="MOA191" s="190"/>
      <c r="MOB191" s="190"/>
      <c r="MOC191" s="190"/>
      <c r="MOD191" s="190"/>
      <c r="MOE191" s="190"/>
      <c r="MOF191" s="190"/>
      <c r="MOG191" s="190"/>
      <c r="MOH191" s="190"/>
      <c r="MOI191" s="190"/>
      <c r="MOJ191" s="190"/>
      <c r="MOK191" s="190"/>
      <c r="MOL191" s="190"/>
      <c r="MOM191" s="190"/>
      <c r="MON191" s="190"/>
      <c r="MOO191" s="190"/>
      <c r="MOP191" s="190"/>
      <c r="MOQ191" s="190"/>
      <c r="MOR191" s="190"/>
      <c r="MOS191" s="190"/>
      <c r="MOT191" s="190"/>
      <c r="MOU191" s="190"/>
      <c r="MOV191" s="190"/>
      <c r="MOW191" s="190"/>
      <c r="MOX191" s="190"/>
      <c r="MOY191" s="190"/>
      <c r="MOZ191" s="190"/>
      <c r="MPA191" s="190"/>
      <c r="MPB191" s="190"/>
      <c r="MPC191" s="190"/>
      <c r="MPD191" s="190"/>
      <c r="MPE191" s="190"/>
      <c r="MPF191" s="190"/>
      <c r="MPG191" s="190"/>
      <c r="MPH191" s="190"/>
      <c r="MPI191" s="190"/>
      <c r="MPJ191" s="190"/>
      <c r="MPK191" s="190"/>
      <c r="MPL191" s="190"/>
      <c r="MPM191" s="190"/>
      <c r="MPN191" s="190"/>
      <c r="MPO191" s="190"/>
      <c r="MPP191" s="190"/>
      <c r="MPQ191" s="190"/>
      <c r="MPR191" s="190"/>
      <c r="MPS191" s="190"/>
      <c r="MPT191" s="190"/>
      <c r="MPU191" s="190"/>
      <c r="MPV191" s="190"/>
      <c r="MPW191" s="190"/>
      <c r="MPX191" s="190"/>
      <c r="MPY191" s="190"/>
      <c r="MPZ191" s="190"/>
      <c r="MQA191" s="190"/>
      <c r="MQB191" s="190"/>
      <c r="MQC191" s="190"/>
      <c r="MQD191" s="190"/>
      <c r="MQE191" s="190"/>
      <c r="MQF191" s="190"/>
      <c r="MQG191" s="190"/>
      <c r="MQH191" s="190"/>
      <c r="MQI191" s="190"/>
      <c r="MQJ191" s="190"/>
      <c r="MQK191" s="190"/>
      <c r="MQL191" s="190"/>
      <c r="MQM191" s="190"/>
      <c r="MQN191" s="190"/>
      <c r="MQO191" s="190"/>
      <c r="MQP191" s="190"/>
      <c r="MQQ191" s="190"/>
      <c r="MQR191" s="190"/>
      <c r="MQS191" s="190"/>
      <c r="MQT191" s="190"/>
      <c r="MQU191" s="190"/>
      <c r="MQV191" s="190"/>
      <c r="MQW191" s="190"/>
      <c r="MQX191" s="190"/>
      <c r="MQY191" s="190"/>
      <c r="MQZ191" s="190"/>
      <c r="MRA191" s="190"/>
      <c r="MRB191" s="190"/>
      <c r="MRC191" s="190"/>
      <c r="MRD191" s="190"/>
      <c r="MRE191" s="190"/>
      <c r="MRF191" s="190"/>
      <c r="MRG191" s="190"/>
      <c r="MRH191" s="190"/>
      <c r="MRI191" s="190"/>
      <c r="MRJ191" s="190"/>
      <c r="MRK191" s="190"/>
      <c r="MRL191" s="190"/>
      <c r="MRM191" s="190"/>
      <c r="MRN191" s="190"/>
      <c r="MRO191" s="190"/>
      <c r="MRP191" s="190"/>
      <c r="MRQ191" s="190"/>
      <c r="MRR191" s="190"/>
      <c r="MRS191" s="190"/>
      <c r="MRT191" s="190"/>
      <c r="MRU191" s="190"/>
      <c r="MRV191" s="190"/>
      <c r="MRW191" s="190"/>
      <c r="MRX191" s="190"/>
      <c r="MRY191" s="190"/>
      <c r="MRZ191" s="190"/>
      <c r="MSA191" s="190"/>
      <c r="MSB191" s="190"/>
      <c r="MSC191" s="190"/>
      <c r="MSD191" s="190"/>
      <c r="MSE191" s="190"/>
      <c r="MSF191" s="190"/>
      <c r="MSG191" s="190"/>
      <c r="MSH191" s="190"/>
      <c r="MSI191" s="190"/>
      <c r="MSJ191" s="190"/>
      <c r="MSK191" s="190"/>
      <c r="MSL191" s="190"/>
      <c r="MSM191" s="190"/>
      <c r="MSN191" s="190"/>
      <c r="MSO191" s="190"/>
      <c r="MSP191" s="190"/>
      <c r="MSQ191" s="190"/>
      <c r="MSR191" s="190"/>
      <c r="MSS191" s="190"/>
      <c r="MST191" s="190"/>
      <c r="MSU191" s="190"/>
      <c r="MSV191" s="190"/>
      <c r="MSW191" s="190"/>
      <c r="MSX191" s="190"/>
      <c r="MSY191" s="190"/>
      <c r="MSZ191" s="190"/>
      <c r="MTA191" s="190"/>
      <c r="MTB191" s="190"/>
      <c r="MTC191" s="190"/>
      <c r="MTD191" s="190"/>
      <c r="MTE191" s="190"/>
      <c r="MTF191" s="190"/>
      <c r="MTG191" s="190"/>
      <c r="MTH191" s="190"/>
      <c r="MTI191" s="190"/>
      <c r="MTJ191" s="190"/>
      <c r="MTK191" s="190"/>
      <c r="MTL191" s="190"/>
      <c r="MTM191" s="190"/>
      <c r="MTN191" s="190"/>
      <c r="MTO191" s="190"/>
      <c r="MTP191" s="190"/>
      <c r="MTQ191" s="190"/>
      <c r="MTR191" s="190"/>
      <c r="MTS191" s="190"/>
      <c r="MTT191" s="190"/>
      <c r="MTU191" s="190"/>
      <c r="MTV191" s="190"/>
      <c r="MTW191" s="190"/>
      <c r="MTX191" s="190"/>
      <c r="MTY191" s="190"/>
      <c r="MTZ191" s="190"/>
      <c r="MUA191" s="190"/>
      <c r="MUB191" s="190"/>
      <c r="MUC191" s="190"/>
      <c r="MUD191" s="190"/>
      <c r="MUE191" s="190"/>
      <c r="MUF191" s="190"/>
      <c r="MUG191" s="190"/>
      <c r="MUH191" s="190"/>
      <c r="MUI191" s="190"/>
      <c r="MUJ191" s="190"/>
      <c r="MUK191" s="190"/>
      <c r="MUL191" s="190"/>
      <c r="MUM191" s="190"/>
      <c r="MUN191" s="190"/>
      <c r="MUO191" s="190"/>
      <c r="MUP191" s="190"/>
      <c r="MUQ191" s="190"/>
      <c r="MUR191" s="190"/>
      <c r="MUS191" s="190"/>
      <c r="MUT191" s="190"/>
      <c r="MUU191" s="190"/>
      <c r="MUV191" s="190"/>
      <c r="MUW191" s="190"/>
      <c r="MUX191" s="190"/>
      <c r="MUY191" s="190"/>
      <c r="MUZ191" s="190"/>
      <c r="MVA191" s="190"/>
      <c r="MVB191" s="190"/>
      <c r="MVC191" s="190"/>
      <c r="MVD191" s="190"/>
      <c r="MVE191" s="190"/>
      <c r="MVF191" s="190"/>
      <c r="MVG191" s="190"/>
      <c r="MVH191" s="190"/>
      <c r="MVI191" s="190"/>
      <c r="MVJ191" s="190"/>
      <c r="MVK191" s="190"/>
      <c r="MVL191" s="190"/>
      <c r="MVM191" s="190"/>
      <c r="MVN191" s="190"/>
      <c r="MVO191" s="190"/>
      <c r="MVP191" s="190"/>
      <c r="MVQ191" s="190"/>
      <c r="MVR191" s="190"/>
      <c r="MVS191" s="190"/>
      <c r="MVT191" s="190"/>
      <c r="MVU191" s="190"/>
      <c r="MVV191" s="190"/>
      <c r="MVW191" s="190"/>
      <c r="MVX191" s="190"/>
      <c r="MVY191" s="190"/>
      <c r="MVZ191" s="190"/>
      <c r="MWA191" s="190"/>
      <c r="MWB191" s="190"/>
      <c r="MWC191" s="190"/>
      <c r="MWD191" s="190"/>
      <c r="MWE191" s="190"/>
      <c r="MWF191" s="190"/>
      <c r="MWG191" s="190"/>
      <c r="MWH191" s="190"/>
      <c r="MWI191" s="190"/>
      <c r="MWJ191" s="190"/>
      <c r="MWK191" s="190"/>
      <c r="MWL191" s="190"/>
      <c r="MWM191" s="190"/>
      <c r="MWN191" s="190"/>
      <c r="MWO191" s="190"/>
      <c r="MWP191" s="190"/>
      <c r="MWQ191" s="190"/>
      <c r="MWR191" s="190"/>
      <c r="MWS191" s="190"/>
      <c r="MWT191" s="190"/>
      <c r="MWU191" s="190"/>
      <c r="MWV191" s="190"/>
      <c r="MWW191" s="190"/>
      <c r="MWX191" s="190"/>
      <c r="MWY191" s="190"/>
      <c r="MWZ191" s="190"/>
      <c r="MXA191" s="190"/>
      <c r="MXB191" s="190"/>
      <c r="MXC191" s="190"/>
      <c r="MXD191" s="190"/>
      <c r="MXE191" s="190"/>
      <c r="MXF191" s="190"/>
      <c r="MXG191" s="190"/>
      <c r="MXH191" s="190"/>
      <c r="MXI191" s="190"/>
      <c r="MXJ191" s="190"/>
      <c r="MXK191" s="190"/>
      <c r="MXL191" s="190"/>
      <c r="MXM191" s="190"/>
      <c r="MXN191" s="190"/>
      <c r="MXO191" s="190"/>
      <c r="MXP191" s="190"/>
      <c r="MXQ191" s="190"/>
      <c r="MXR191" s="190"/>
      <c r="MXS191" s="190"/>
      <c r="MXT191" s="190"/>
      <c r="MXU191" s="190"/>
      <c r="MXV191" s="190"/>
      <c r="MXW191" s="190"/>
      <c r="MXX191" s="190"/>
      <c r="MXY191" s="190"/>
      <c r="MXZ191" s="190"/>
      <c r="MYA191" s="190"/>
      <c r="MYB191" s="190"/>
      <c r="MYC191" s="190"/>
      <c r="MYD191" s="190"/>
      <c r="MYE191" s="190"/>
      <c r="MYF191" s="190"/>
      <c r="MYG191" s="190"/>
      <c r="MYH191" s="190"/>
      <c r="MYI191" s="190"/>
      <c r="MYJ191" s="190"/>
      <c r="MYK191" s="190"/>
      <c r="MYL191" s="190"/>
      <c r="MYM191" s="190"/>
      <c r="MYN191" s="190"/>
      <c r="MYO191" s="190"/>
      <c r="MYP191" s="190"/>
      <c r="MYQ191" s="190"/>
      <c r="MYR191" s="190"/>
      <c r="MYS191" s="190"/>
      <c r="MYT191" s="190"/>
      <c r="MYU191" s="190"/>
      <c r="MYV191" s="190"/>
      <c r="MYW191" s="190"/>
      <c r="MYX191" s="190"/>
      <c r="MYY191" s="190"/>
      <c r="MYZ191" s="190"/>
      <c r="MZA191" s="190"/>
      <c r="MZB191" s="190"/>
      <c r="MZC191" s="190"/>
      <c r="MZD191" s="190"/>
      <c r="MZE191" s="190"/>
      <c r="MZF191" s="190"/>
      <c r="MZG191" s="190"/>
      <c r="MZH191" s="190"/>
      <c r="MZI191" s="190"/>
      <c r="MZJ191" s="190"/>
      <c r="MZK191" s="190"/>
      <c r="MZL191" s="190"/>
      <c r="MZM191" s="190"/>
      <c r="MZN191" s="190"/>
      <c r="MZO191" s="190"/>
      <c r="MZP191" s="190"/>
      <c r="MZQ191" s="190"/>
      <c r="MZR191" s="190"/>
      <c r="MZS191" s="190"/>
      <c r="MZT191" s="190"/>
      <c r="MZU191" s="190"/>
      <c r="MZV191" s="190"/>
      <c r="MZW191" s="190"/>
      <c r="MZX191" s="190"/>
      <c r="MZY191" s="190"/>
      <c r="MZZ191" s="190"/>
      <c r="NAA191" s="190"/>
      <c r="NAB191" s="190"/>
      <c r="NAC191" s="190"/>
      <c r="NAD191" s="190"/>
      <c r="NAE191" s="190"/>
      <c r="NAF191" s="190"/>
      <c r="NAG191" s="190"/>
      <c r="NAH191" s="190"/>
      <c r="NAI191" s="190"/>
      <c r="NAJ191" s="190"/>
      <c r="NAK191" s="190"/>
      <c r="NAL191" s="190"/>
      <c r="NAM191" s="190"/>
      <c r="NAN191" s="190"/>
      <c r="NAO191" s="190"/>
      <c r="NAP191" s="190"/>
      <c r="NAQ191" s="190"/>
      <c r="NAR191" s="190"/>
      <c r="NAS191" s="190"/>
      <c r="NAT191" s="190"/>
      <c r="NAU191" s="190"/>
      <c r="NAV191" s="190"/>
      <c r="NAW191" s="190"/>
      <c r="NAX191" s="190"/>
      <c r="NAY191" s="190"/>
      <c r="NAZ191" s="190"/>
      <c r="NBA191" s="190"/>
      <c r="NBB191" s="190"/>
      <c r="NBC191" s="190"/>
      <c r="NBD191" s="190"/>
      <c r="NBE191" s="190"/>
      <c r="NBF191" s="190"/>
      <c r="NBG191" s="190"/>
      <c r="NBH191" s="190"/>
      <c r="NBI191" s="190"/>
      <c r="NBJ191" s="190"/>
      <c r="NBK191" s="190"/>
      <c r="NBL191" s="190"/>
      <c r="NBM191" s="190"/>
      <c r="NBN191" s="190"/>
      <c r="NBO191" s="190"/>
      <c r="NBP191" s="190"/>
      <c r="NBQ191" s="190"/>
      <c r="NBR191" s="190"/>
      <c r="NBS191" s="190"/>
      <c r="NBT191" s="190"/>
      <c r="NBU191" s="190"/>
      <c r="NBV191" s="190"/>
      <c r="NBW191" s="190"/>
      <c r="NBX191" s="190"/>
      <c r="NBY191" s="190"/>
      <c r="NBZ191" s="190"/>
      <c r="NCA191" s="190"/>
      <c r="NCB191" s="190"/>
      <c r="NCC191" s="190"/>
      <c r="NCD191" s="190"/>
      <c r="NCE191" s="190"/>
      <c r="NCF191" s="190"/>
      <c r="NCG191" s="190"/>
      <c r="NCH191" s="190"/>
      <c r="NCI191" s="190"/>
      <c r="NCJ191" s="190"/>
      <c r="NCK191" s="190"/>
      <c r="NCL191" s="190"/>
      <c r="NCM191" s="190"/>
      <c r="NCN191" s="190"/>
      <c r="NCO191" s="190"/>
      <c r="NCP191" s="190"/>
      <c r="NCQ191" s="190"/>
      <c r="NCR191" s="190"/>
      <c r="NCS191" s="190"/>
      <c r="NCT191" s="190"/>
      <c r="NCU191" s="190"/>
      <c r="NCV191" s="190"/>
      <c r="NCW191" s="190"/>
      <c r="NCX191" s="190"/>
      <c r="NCY191" s="190"/>
      <c r="NCZ191" s="190"/>
      <c r="NDA191" s="190"/>
      <c r="NDB191" s="190"/>
      <c r="NDC191" s="190"/>
      <c r="NDD191" s="190"/>
      <c r="NDE191" s="190"/>
      <c r="NDF191" s="190"/>
      <c r="NDG191" s="190"/>
      <c r="NDH191" s="190"/>
      <c r="NDI191" s="190"/>
      <c r="NDJ191" s="190"/>
      <c r="NDK191" s="190"/>
      <c r="NDL191" s="190"/>
      <c r="NDM191" s="190"/>
      <c r="NDN191" s="190"/>
      <c r="NDO191" s="190"/>
      <c r="NDP191" s="190"/>
      <c r="NDQ191" s="190"/>
      <c r="NDR191" s="190"/>
      <c r="NDS191" s="190"/>
      <c r="NDT191" s="190"/>
      <c r="NDU191" s="190"/>
      <c r="NDV191" s="190"/>
      <c r="NDW191" s="190"/>
      <c r="NDX191" s="190"/>
      <c r="NDY191" s="190"/>
      <c r="NDZ191" s="190"/>
      <c r="NEA191" s="190"/>
      <c r="NEB191" s="190"/>
      <c r="NEC191" s="190"/>
      <c r="NED191" s="190"/>
      <c r="NEE191" s="190"/>
      <c r="NEF191" s="190"/>
      <c r="NEG191" s="190"/>
      <c r="NEH191" s="190"/>
      <c r="NEI191" s="190"/>
      <c r="NEJ191" s="190"/>
      <c r="NEK191" s="190"/>
      <c r="NEL191" s="190"/>
      <c r="NEM191" s="190"/>
      <c r="NEN191" s="190"/>
      <c r="NEO191" s="190"/>
      <c r="NEP191" s="190"/>
      <c r="NEQ191" s="190"/>
      <c r="NER191" s="190"/>
      <c r="NES191" s="190"/>
      <c r="NET191" s="190"/>
      <c r="NEU191" s="190"/>
      <c r="NEV191" s="190"/>
      <c r="NEW191" s="190"/>
      <c r="NEX191" s="190"/>
      <c r="NEY191" s="190"/>
      <c r="NEZ191" s="190"/>
      <c r="NFA191" s="190"/>
      <c r="NFB191" s="190"/>
      <c r="NFC191" s="190"/>
      <c r="NFD191" s="190"/>
      <c r="NFE191" s="190"/>
      <c r="NFF191" s="190"/>
      <c r="NFG191" s="190"/>
      <c r="NFH191" s="190"/>
      <c r="NFI191" s="190"/>
      <c r="NFJ191" s="190"/>
      <c r="NFK191" s="190"/>
      <c r="NFL191" s="190"/>
      <c r="NFM191" s="190"/>
      <c r="NFN191" s="190"/>
      <c r="NFO191" s="190"/>
      <c r="NFP191" s="190"/>
      <c r="NFQ191" s="190"/>
      <c r="NFR191" s="190"/>
      <c r="NFS191" s="190"/>
      <c r="NFT191" s="190"/>
      <c r="NFU191" s="190"/>
      <c r="NFV191" s="190"/>
      <c r="NFW191" s="190"/>
      <c r="NFX191" s="190"/>
      <c r="NFY191" s="190"/>
      <c r="NFZ191" s="190"/>
      <c r="NGA191" s="190"/>
      <c r="NGB191" s="190"/>
      <c r="NGC191" s="190"/>
      <c r="NGD191" s="190"/>
      <c r="NGE191" s="190"/>
      <c r="NGF191" s="190"/>
      <c r="NGG191" s="190"/>
      <c r="NGH191" s="190"/>
      <c r="NGI191" s="190"/>
      <c r="NGJ191" s="190"/>
      <c r="NGK191" s="190"/>
      <c r="NGL191" s="190"/>
      <c r="NGM191" s="190"/>
      <c r="NGN191" s="190"/>
      <c r="NGO191" s="190"/>
      <c r="NGP191" s="190"/>
      <c r="NGQ191" s="190"/>
      <c r="NGR191" s="190"/>
      <c r="NGS191" s="190"/>
      <c r="NGT191" s="190"/>
      <c r="NGU191" s="190"/>
      <c r="NGV191" s="190"/>
      <c r="NGW191" s="190"/>
      <c r="NGX191" s="190"/>
      <c r="NGY191" s="190"/>
      <c r="NGZ191" s="190"/>
      <c r="NHA191" s="190"/>
      <c r="NHB191" s="190"/>
      <c r="NHC191" s="190"/>
      <c r="NHD191" s="190"/>
      <c r="NHE191" s="190"/>
      <c r="NHF191" s="190"/>
      <c r="NHG191" s="190"/>
      <c r="NHH191" s="190"/>
      <c r="NHI191" s="190"/>
      <c r="NHJ191" s="190"/>
      <c r="NHK191" s="190"/>
      <c r="NHL191" s="190"/>
      <c r="NHM191" s="190"/>
      <c r="NHN191" s="190"/>
      <c r="NHO191" s="190"/>
      <c r="NHP191" s="190"/>
      <c r="NHQ191" s="190"/>
      <c r="NHR191" s="190"/>
      <c r="NHS191" s="190"/>
      <c r="NHT191" s="190"/>
      <c r="NHU191" s="190"/>
      <c r="NHV191" s="190"/>
      <c r="NHW191" s="190"/>
      <c r="NHX191" s="190"/>
      <c r="NHY191" s="190"/>
      <c r="NHZ191" s="190"/>
      <c r="NIA191" s="190"/>
      <c r="NIB191" s="190"/>
      <c r="NIC191" s="190"/>
      <c r="NID191" s="190"/>
      <c r="NIE191" s="190"/>
      <c r="NIF191" s="190"/>
      <c r="NIG191" s="190"/>
      <c r="NIH191" s="190"/>
      <c r="NII191" s="190"/>
      <c r="NIJ191" s="190"/>
      <c r="NIK191" s="190"/>
      <c r="NIL191" s="190"/>
      <c r="NIM191" s="190"/>
      <c r="NIN191" s="190"/>
      <c r="NIO191" s="190"/>
      <c r="NIP191" s="190"/>
      <c r="NIQ191" s="190"/>
      <c r="NIR191" s="190"/>
      <c r="NIS191" s="190"/>
      <c r="NIT191" s="190"/>
      <c r="NIU191" s="190"/>
      <c r="NIV191" s="190"/>
      <c r="NIW191" s="190"/>
      <c r="NIX191" s="190"/>
      <c r="NIY191" s="190"/>
      <c r="NIZ191" s="190"/>
      <c r="NJA191" s="190"/>
      <c r="NJB191" s="190"/>
      <c r="NJC191" s="190"/>
      <c r="NJD191" s="190"/>
      <c r="NJE191" s="190"/>
      <c r="NJF191" s="190"/>
      <c r="NJG191" s="190"/>
      <c r="NJH191" s="190"/>
      <c r="NJI191" s="190"/>
      <c r="NJJ191" s="190"/>
      <c r="NJK191" s="190"/>
      <c r="NJL191" s="190"/>
      <c r="NJM191" s="190"/>
      <c r="NJN191" s="190"/>
      <c r="NJO191" s="190"/>
      <c r="NJP191" s="190"/>
      <c r="NJQ191" s="190"/>
      <c r="NJR191" s="190"/>
      <c r="NJS191" s="190"/>
      <c r="NJT191" s="190"/>
      <c r="NJU191" s="190"/>
      <c r="NJV191" s="190"/>
      <c r="NJW191" s="190"/>
      <c r="NJX191" s="190"/>
      <c r="NJY191" s="190"/>
      <c r="NJZ191" s="190"/>
      <c r="NKA191" s="190"/>
      <c r="NKB191" s="190"/>
      <c r="NKC191" s="190"/>
      <c r="NKD191" s="190"/>
      <c r="NKE191" s="190"/>
      <c r="NKF191" s="190"/>
      <c r="NKG191" s="190"/>
      <c r="NKH191" s="190"/>
      <c r="NKI191" s="190"/>
      <c r="NKJ191" s="190"/>
      <c r="NKK191" s="190"/>
      <c r="NKL191" s="190"/>
      <c r="NKM191" s="190"/>
      <c r="NKN191" s="190"/>
      <c r="NKO191" s="190"/>
      <c r="NKP191" s="190"/>
      <c r="NKQ191" s="190"/>
      <c r="NKR191" s="190"/>
      <c r="NKS191" s="190"/>
      <c r="NKT191" s="190"/>
      <c r="NKU191" s="190"/>
      <c r="NKV191" s="190"/>
      <c r="NKW191" s="190"/>
      <c r="NKX191" s="190"/>
      <c r="NKY191" s="190"/>
      <c r="NKZ191" s="190"/>
      <c r="NLA191" s="190"/>
      <c r="NLB191" s="190"/>
      <c r="NLC191" s="190"/>
      <c r="NLD191" s="190"/>
      <c r="NLE191" s="190"/>
      <c r="NLF191" s="190"/>
      <c r="NLG191" s="190"/>
      <c r="NLH191" s="190"/>
      <c r="NLI191" s="190"/>
      <c r="NLJ191" s="190"/>
      <c r="NLK191" s="190"/>
      <c r="NLL191" s="190"/>
      <c r="NLM191" s="190"/>
      <c r="NLN191" s="190"/>
      <c r="NLO191" s="190"/>
      <c r="NLP191" s="190"/>
      <c r="NLQ191" s="190"/>
      <c r="NLR191" s="190"/>
      <c r="NLS191" s="190"/>
      <c r="NLT191" s="190"/>
      <c r="NLU191" s="190"/>
      <c r="NLV191" s="190"/>
      <c r="NLW191" s="190"/>
      <c r="NLX191" s="190"/>
      <c r="NLY191" s="190"/>
      <c r="NLZ191" s="190"/>
      <c r="NMA191" s="190"/>
      <c r="NMB191" s="190"/>
      <c r="NMC191" s="190"/>
      <c r="NMD191" s="190"/>
      <c r="NME191" s="190"/>
      <c r="NMF191" s="190"/>
      <c r="NMG191" s="190"/>
      <c r="NMH191" s="190"/>
      <c r="NMI191" s="190"/>
      <c r="NMJ191" s="190"/>
      <c r="NMK191" s="190"/>
      <c r="NML191" s="190"/>
      <c r="NMM191" s="190"/>
      <c r="NMN191" s="190"/>
      <c r="NMO191" s="190"/>
      <c r="NMP191" s="190"/>
      <c r="NMQ191" s="190"/>
      <c r="NMR191" s="190"/>
      <c r="NMS191" s="190"/>
      <c r="NMT191" s="190"/>
      <c r="NMU191" s="190"/>
      <c r="NMV191" s="190"/>
      <c r="NMW191" s="190"/>
      <c r="NMX191" s="190"/>
      <c r="NMY191" s="190"/>
      <c r="NMZ191" s="190"/>
      <c r="NNA191" s="190"/>
      <c r="NNB191" s="190"/>
      <c r="NNC191" s="190"/>
      <c r="NND191" s="190"/>
      <c r="NNE191" s="190"/>
      <c r="NNF191" s="190"/>
      <c r="NNG191" s="190"/>
      <c r="NNH191" s="190"/>
      <c r="NNI191" s="190"/>
      <c r="NNJ191" s="190"/>
      <c r="NNK191" s="190"/>
      <c r="NNL191" s="190"/>
      <c r="NNM191" s="190"/>
      <c r="NNN191" s="190"/>
      <c r="NNO191" s="190"/>
      <c r="NNP191" s="190"/>
      <c r="NNQ191" s="190"/>
      <c r="NNR191" s="190"/>
      <c r="NNS191" s="190"/>
      <c r="NNT191" s="190"/>
      <c r="NNU191" s="190"/>
      <c r="NNV191" s="190"/>
      <c r="NNW191" s="190"/>
      <c r="NNX191" s="190"/>
      <c r="NNY191" s="190"/>
      <c r="NNZ191" s="190"/>
      <c r="NOA191" s="190"/>
      <c r="NOB191" s="190"/>
      <c r="NOC191" s="190"/>
      <c r="NOD191" s="190"/>
      <c r="NOE191" s="190"/>
      <c r="NOF191" s="190"/>
      <c r="NOG191" s="190"/>
      <c r="NOH191" s="190"/>
      <c r="NOI191" s="190"/>
      <c r="NOJ191" s="190"/>
      <c r="NOK191" s="190"/>
      <c r="NOL191" s="190"/>
      <c r="NOM191" s="190"/>
      <c r="NON191" s="190"/>
      <c r="NOO191" s="190"/>
      <c r="NOP191" s="190"/>
      <c r="NOQ191" s="190"/>
      <c r="NOR191" s="190"/>
      <c r="NOS191" s="190"/>
      <c r="NOT191" s="190"/>
      <c r="NOU191" s="190"/>
      <c r="NOV191" s="190"/>
      <c r="NOW191" s="190"/>
      <c r="NOX191" s="190"/>
      <c r="NOY191" s="190"/>
      <c r="NOZ191" s="190"/>
      <c r="NPA191" s="190"/>
      <c r="NPB191" s="190"/>
      <c r="NPC191" s="190"/>
      <c r="NPD191" s="190"/>
      <c r="NPE191" s="190"/>
      <c r="NPF191" s="190"/>
      <c r="NPG191" s="190"/>
      <c r="NPH191" s="190"/>
      <c r="NPI191" s="190"/>
      <c r="NPJ191" s="190"/>
      <c r="NPK191" s="190"/>
      <c r="NPL191" s="190"/>
      <c r="NPM191" s="190"/>
      <c r="NPN191" s="190"/>
      <c r="NPO191" s="190"/>
      <c r="NPP191" s="190"/>
      <c r="NPQ191" s="190"/>
      <c r="NPR191" s="190"/>
      <c r="NPS191" s="190"/>
      <c r="NPT191" s="190"/>
      <c r="NPU191" s="190"/>
      <c r="NPV191" s="190"/>
      <c r="NPW191" s="190"/>
      <c r="NPX191" s="190"/>
      <c r="NPY191" s="190"/>
      <c r="NPZ191" s="190"/>
      <c r="NQA191" s="190"/>
      <c r="NQB191" s="190"/>
      <c r="NQC191" s="190"/>
      <c r="NQD191" s="190"/>
      <c r="NQE191" s="190"/>
      <c r="NQF191" s="190"/>
      <c r="NQG191" s="190"/>
      <c r="NQH191" s="190"/>
      <c r="NQI191" s="190"/>
      <c r="NQJ191" s="190"/>
      <c r="NQK191" s="190"/>
      <c r="NQL191" s="190"/>
      <c r="NQM191" s="190"/>
      <c r="NQN191" s="190"/>
      <c r="NQO191" s="190"/>
      <c r="NQP191" s="190"/>
      <c r="NQQ191" s="190"/>
      <c r="NQR191" s="190"/>
      <c r="NQS191" s="190"/>
      <c r="NQT191" s="190"/>
      <c r="NQU191" s="190"/>
      <c r="NQV191" s="190"/>
      <c r="NQW191" s="190"/>
      <c r="NQX191" s="190"/>
      <c r="NQY191" s="190"/>
      <c r="NQZ191" s="190"/>
      <c r="NRA191" s="190"/>
      <c r="NRB191" s="190"/>
      <c r="NRC191" s="190"/>
      <c r="NRD191" s="190"/>
      <c r="NRE191" s="190"/>
      <c r="NRF191" s="190"/>
      <c r="NRG191" s="190"/>
      <c r="NRH191" s="190"/>
      <c r="NRI191" s="190"/>
      <c r="NRJ191" s="190"/>
      <c r="NRK191" s="190"/>
      <c r="NRL191" s="190"/>
      <c r="NRM191" s="190"/>
      <c r="NRN191" s="190"/>
      <c r="NRO191" s="190"/>
      <c r="NRP191" s="190"/>
      <c r="NRQ191" s="190"/>
      <c r="NRR191" s="190"/>
      <c r="NRS191" s="190"/>
      <c r="NRT191" s="190"/>
      <c r="NRU191" s="190"/>
      <c r="NRV191" s="190"/>
      <c r="NRW191" s="190"/>
      <c r="NRX191" s="190"/>
      <c r="NRY191" s="190"/>
      <c r="NRZ191" s="190"/>
      <c r="NSA191" s="190"/>
      <c r="NSB191" s="190"/>
      <c r="NSC191" s="190"/>
      <c r="NSD191" s="190"/>
      <c r="NSE191" s="190"/>
      <c r="NSF191" s="190"/>
      <c r="NSG191" s="190"/>
      <c r="NSH191" s="190"/>
      <c r="NSI191" s="190"/>
      <c r="NSJ191" s="190"/>
      <c r="NSK191" s="190"/>
      <c r="NSL191" s="190"/>
      <c r="NSM191" s="190"/>
      <c r="NSN191" s="190"/>
      <c r="NSO191" s="190"/>
      <c r="NSP191" s="190"/>
      <c r="NSQ191" s="190"/>
      <c r="NSR191" s="190"/>
      <c r="NSS191" s="190"/>
      <c r="NST191" s="190"/>
      <c r="NSU191" s="190"/>
      <c r="NSV191" s="190"/>
      <c r="NSW191" s="190"/>
      <c r="NSX191" s="190"/>
      <c r="NSY191" s="190"/>
      <c r="NSZ191" s="190"/>
      <c r="NTA191" s="190"/>
      <c r="NTB191" s="190"/>
      <c r="NTC191" s="190"/>
      <c r="NTD191" s="190"/>
      <c r="NTE191" s="190"/>
      <c r="NTF191" s="190"/>
      <c r="NTG191" s="190"/>
      <c r="NTH191" s="190"/>
      <c r="NTI191" s="190"/>
      <c r="NTJ191" s="190"/>
      <c r="NTK191" s="190"/>
      <c r="NTL191" s="190"/>
      <c r="NTM191" s="190"/>
      <c r="NTN191" s="190"/>
      <c r="NTO191" s="190"/>
      <c r="NTP191" s="190"/>
      <c r="NTQ191" s="190"/>
      <c r="NTR191" s="190"/>
      <c r="NTS191" s="190"/>
      <c r="NTT191" s="190"/>
      <c r="NTU191" s="190"/>
      <c r="NTV191" s="190"/>
      <c r="NTW191" s="190"/>
      <c r="NTX191" s="190"/>
      <c r="NTY191" s="190"/>
      <c r="NTZ191" s="190"/>
      <c r="NUA191" s="190"/>
      <c r="NUB191" s="190"/>
      <c r="NUC191" s="190"/>
      <c r="NUD191" s="190"/>
      <c r="NUE191" s="190"/>
      <c r="NUF191" s="190"/>
      <c r="NUG191" s="190"/>
      <c r="NUH191" s="190"/>
      <c r="NUI191" s="190"/>
      <c r="NUJ191" s="190"/>
      <c r="NUK191" s="190"/>
      <c r="NUL191" s="190"/>
      <c r="NUM191" s="190"/>
      <c r="NUN191" s="190"/>
      <c r="NUO191" s="190"/>
      <c r="NUP191" s="190"/>
      <c r="NUQ191" s="190"/>
      <c r="NUR191" s="190"/>
      <c r="NUS191" s="190"/>
      <c r="NUT191" s="190"/>
      <c r="NUU191" s="190"/>
      <c r="NUV191" s="190"/>
      <c r="NUW191" s="190"/>
      <c r="NUX191" s="190"/>
      <c r="NUY191" s="190"/>
      <c r="NUZ191" s="190"/>
      <c r="NVA191" s="190"/>
      <c r="NVB191" s="190"/>
      <c r="NVC191" s="190"/>
      <c r="NVD191" s="190"/>
      <c r="NVE191" s="190"/>
      <c r="NVF191" s="190"/>
      <c r="NVG191" s="190"/>
      <c r="NVH191" s="190"/>
      <c r="NVI191" s="190"/>
      <c r="NVJ191" s="190"/>
      <c r="NVK191" s="190"/>
      <c r="NVL191" s="190"/>
      <c r="NVM191" s="190"/>
      <c r="NVN191" s="190"/>
      <c r="NVO191" s="190"/>
      <c r="NVP191" s="190"/>
      <c r="NVQ191" s="190"/>
      <c r="NVR191" s="190"/>
      <c r="NVS191" s="190"/>
      <c r="NVT191" s="190"/>
      <c r="NVU191" s="190"/>
      <c r="NVV191" s="190"/>
      <c r="NVW191" s="190"/>
      <c r="NVX191" s="190"/>
      <c r="NVY191" s="190"/>
      <c r="NVZ191" s="190"/>
      <c r="NWA191" s="190"/>
      <c r="NWB191" s="190"/>
      <c r="NWC191" s="190"/>
      <c r="NWD191" s="190"/>
      <c r="NWE191" s="190"/>
      <c r="NWF191" s="190"/>
      <c r="NWG191" s="190"/>
      <c r="NWH191" s="190"/>
      <c r="NWI191" s="190"/>
      <c r="NWJ191" s="190"/>
      <c r="NWK191" s="190"/>
      <c r="NWL191" s="190"/>
      <c r="NWM191" s="190"/>
      <c r="NWN191" s="190"/>
      <c r="NWO191" s="190"/>
      <c r="NWP191" s="190"/>
      <c r="NWQ191" s="190"/>
      <c r="NWR191" s="190"/>
      <c r="NWS191" s="190"/>
      <c r="NWT191" s="190"/>
      <c r="NWU191" s="190"/>
      <c r="NWV191" s="190"/>
      <c r="NWW191" s="190"/>
      <c r="NWX191" s="190"/>
      <c r="NWY191" s="190"/>
      <c r="NWZ191" s="190"/>
      <c r="NXA191" s="190"/>
      <c r="NXB191" s="190"/>
      <c r="NXC191" s="190"/>
      <c r="NXD191" s="190"/>
      <c r="NXE191" s="190"/>
      <c r="NXF191" s="190"/>
      <c r="NXG191" s="190"/>
      <c r="NXH191" s="190"/>
      <c r="NXI191" s="190"/>
      <c r="NXJ191" s="190"/>
      <c r="NXK191" s="190"/>
      <c r="NXL191" s="190"/>
      <c r="NXM191" s="190"/>
      <c r="NXN191" s="190"/>
      <c r="NXO191" s="190"/>
      <c r="NXP191" s="190"/>
      <c r="NXQ191" s="190"/>
      <c r="NXR191" s="190"/>
      <c r="NXS191" s="190"/>
      <c r="NXT191" s="190"/>
      <c r="NXU191" s="190"/>
      <c r="NXV191" s="190"/>
      <c r="NXW191" s="190"/>
      <c r="NXX191" s="190"/>
      <c r="NXY191" s="190"/>
      <c r="NXZ191" s="190"/>
      <c r="NYA191" s="190"/>
      <c r="NYB191" s="190"/>
      <c r="NYC191" s="190"/>
      <c r="NYD191" s="190"/>
      <c r="NYE191" s="190"/>
      <c r="NYF191" s="190"/>
      <c r="NYG191" s="190"/>
      <c r="NYH191" s="190"/>
      <c r="NYI191" s="190"/>
      <c r="NYJ191" s="190"/>
      <c r="NYK191" s="190"/>
      <c r="NYL191" s="190"/>
      <c r="NYM191" s="190"/>
      <c r="NYN191" s="190"/>
      <c r="NYO191" s="190"/>
      <c r="NYP191" s="190"/>
      <c r="NYQ191" s="190"/>
      <c r="NYR191" s="190"/>
      <c r="NYS191" s="190"/>
      <c r="NYT191" s="190"/>
      <c r="NYU191" s="190"/>
      <c r="NYV191" s="190"/>
      <c r="NYW191" s="190"/>
      <c r="NYX191" s="190"/>
      <c r="NYY191" s="190"/>
      <c r="NYZ191" s="190"/>
      <c r="NZA191" s="190"/>
      <c r="NZB191" s="190"/>
      <c r="NZC191" s="190"/>
      <c r="NZD191" s="190"/>
      <c r="NZE191" s="190"/>
      <c r="NZF191" s="190"/>
      <c r="NZG191" s="190"/>
      <c r="NZH191" s="190"/>
      <c r="NZI191" s="190"/>
      <c r="NZJ191" s="190"/>
      <c r="NZK191" s="190"/>
      <c r="NZL191" s="190"/>
      <c r="NZM191" s="190"/>
      <c r="NZN191" s="190"/>
      <c r="NZO191" s="190"/>
      <c r="NZP191" s="190"/>
      <c r="NZQ191" s="190"/>
      <c r="NZR191" s="190"/>
      <c r="NZS191" s="190"/>
      <c r="NZT191" s="190"/>
      <c r="NZU191" s="190"/>
      <c r="NZV191" s="190"/>
      <c r="NZW191" s="190"/>
      <c r="NZX191" s="190"/>
      <c r="NZY191" s="190"/>
      <c r="NZZ191" s="190"/>
      <c r="OAA191" s="190"/>
      <c r="OAB191" s="190"/>
      <c r="OAC191" s="190"/>
      <c r="OAD191" s="190"/>
      <c r="OAE191" s="190"/>
      <c r="OAF191" s="190"/>
      <c r="OAG191" s="190"/>
      <c r="OAH191" s="190"/>
      <c r="OAI191" s="190"/>
      <c r="OAJ191" s="190"/>
      <c r="OAK191" s="190"/>
      <c r="OAL191" s="190"/>
      <c r="OAM191" s="190"/>
      <c r="OAN191" s="190"/>
      <c r="OAO191" s="190"/>
      <c r="OAP191" s="190"/>
      <c r="OAQ191" s="190"/>
      <c r="OAR191" s="190"/>
      <c r="OAS191" s="190"/>
      <c r="OAT191" s="190"/>
      <c r="OAU191" s="190"/>
      <c r="OAV191" s="190"/>
      <c r="OAW191" s="190"/>
      <c r="OAX191" s="190"/>
      <c r="OAY191" s="190"/>
      <c r="OAZ191" s="190"/>
      <c r="OBA191" s="190"/>
      <c r="OBB191" s="190"/>
      <c r="OBC191" s="190"/>
      <c r="OBD191" s="190"/>
      <c r="OBE191" s="190"/>
      <c r="OBF191" s="190"/>
      <c r="OBG191" s="190"/>
      <c r="OBH191" s="190"/>
      <c r="OBI191" s="190"/>
      <c r="OBJ191" s="190"/>
      <c r="OBK191" s="190"/>
      <c r="OBL191" s="190"/>
      <c r="OBM191" s="190"/>
      <c r="OBN191" s="190"/>
      <c r="OBO191" s="190"/>
      <c r="OBP191" s="190"/>
      <c r="OBQ191" s="190"/>
      <c r="OBR191" s="190"/>
      <c r="OBS191" s="190"/>
      <c r="OBT191" s="190"/>
      <c r="OBU191" s="190"/>
      <c r="OBV191" s="190"/>
      <c r="OBW191" s="190"/>
      <c r="OBX191" s="190"/>
      <c r="OBY191" s="190"/>
      <c r="OBZ191" s="190"/>
      <c r="OCA191" s="190"/>
      <c r="OCB191" s="190"/>
      <c r="OCC191" s="190"/>
      <c r="OCD191" s="190"/>
      <c r="OCE191" s="190"/>
      <c r="OCF191" s="190"/>
      <c r="OCG191" s="190"/>
      <c r="OCH191" s="190"/>
      <c r="OCI191" s="190"/>
      <c r="OCJ191" s="190"/>
      <c r="OCK191" s="190"/>
      <c r="OCL191" s="190"/>
      <c r="OCM191" s="190"/>
      <c r="OCN191" s="190"/>
      <c r="OCO191" s="190"/>
      <c r="OCP191" s="190"/>
      <c r="OCQ191" s="190"/>
      <c r="OCR191" s="190"/>
      <c r="OCS191" s="190"/>
      <c r="OCT191" s="190"/>
      <c r="OCU191" s="190"/>
      <c r="OCV191" s="190"/>
      <c r="OCW191" s="190"/>
      <c r="OCX191" s="190"/>
      <c r="OCY191" s="190"/>
      <c r="OCZ191" s="190"/>
      <c r="ODA191" s="190"/>
      <c r="ODB191" s="190"/>
      <c r="ODC191" s="190"/>
      <c r="ODD191" s="190"/>
      <c r="ODE191" s="190"/>
      <c r="ODF191" s="190"/>
      <c r="ODG191" s="190"/>
      <c r="ODH191" s="190"/>
      <c r="ODI191" s="190"/>
      <c r="ODJ191" s="190"/>
      <c r="ODK191" s="190"/>
      <c r="ODL191" s="190"/>
      <c r="ODM191" s="190"/>
      <c r="ODN191" s="190"/>
      <c r="ODO191" s="190"/>
      <c r="ODP191" s="190"/>
      <c r="ODQ191" s="190"/>
      <c r="ODR191" s="190"/>
      <c r="ODS191" s="190"/>
      <c r="ODT191" s="190"/>
      <c r="ODU191" s="190"/>
      <c r="ODV191" s="190"/>
      <c r="ODW191" s="190"/>
      <c r="ODX191" s="190"/>
      <c r="ODY191" s="190"/>
      <c r="ODZ191" s="190"/>
      <c r="OEA191" s="190"/>
      <c r="OEB191" s="190"/>
      <c r="OEC191" s="190"/>
      <c r="OED191" s="190"/>
      <c r="OEE191" s="190"/>
      <c r="OEF191" s="190"/>
      <c r="OEG191" s="190"/>
      <c r="OEH191" s="190"/>
      <c r="OEI191" s="190"/>
      <c r="OEJ191" s="190"/>
      <c r="OEK191" s="190"/>
      <c r="OEL191" s="190"/>
      <c r="OEM191" s="190"/>
      <c r="OEN191" s="190"/>
      <c r="OEO191" s="190"/>
      <c r="OEP191" s="190"/>
      <c r="OEQ191" s="190"/>
      <c r="OER191" s="190"/>
      <c r="OES191" s="190"/>
      <c r="OET191" s="190"/>
      <c r="OEU191" s="190"/>
      <c r="OEV191" s="190"/>
      <c r="OEW191" s="190"/>
      <c r="OEX191" s="190"/>
      <c r="OEY191" s="190"/>
      <c r="OEZ191" s="190"/>
      <c r="OFA191" s="190"/>
      <c r="OFB191" s="190"/>
      <c r="OFC191" s="190"/>
      <c r="OFD191" s="190"/>
      <c r="OFE191" s="190"/>
      <c r="OFF191" s="190"/>
      <c r="OFG191" s="190"/>
      <c r="OFH191" s="190"/>
      <c r="OFI191" s="190"/>
      <c r="OFJ191" s="190"/>
      <c r="OFK191" s="190"/>
      <c r="OFL191" s="190"/>
      <c r="OFM191" s="190"/>
      <c r="OFN191" s="190"/>
      <c r="OFO191" s="190"/>
      <c r="OFP191" s="190"/>
      <c r="OFQ191" s="190"/>
      <c r="OFR191" s="190"/>
      <c r="OFS191" s="190"/>
      <c r="OFT191" s="190"/>
      <c r="OFU191" s="190"/>
      <c r="OFV191" s="190"/>
      <c r="OFW191" s="190"/>
      <c r="OFX191" s="190"/>
      <c r="OFY191" s="190"/>
      <c r="OFZ191" s="190"/>
      <c r="OGA191" s="190"/>
      <c r="OGB191" s="190"/>
      <c r="OGC191" s="190"/>
      <c r="OGD191" s="190"/>
      <c r="OGE191" s="190"/>
      <c r="OGF191" s="190"/>
      <c r="OGG191" s="190"/>
      <c r="OGH191" s="190"/>
      <c r="OGI191" s="190"/>
      <c r="OGJ191" s="190"/>
      <c r="OGK191" s="190"/>
      <c r="OGL191" s="190"/>
      <c r="OGM191" s="190"/>
      <c r="OGN191" s="190"/>
      <c r="OGO191" s="190"/>
      <c r="OGP191" s="190"/>
      <c r="OGQ191" s="190"/>
      <c r="OGR191" s="190"/>
      <c r="OGS191" s="190"/>
      <c r="OGT191" s="190"/>
      <c r="OGU191" s="190"/>
      <c r="OGV191" s="190"/>
      <c r="OGW191" s="190"/>
      <c r="OGX191" s="190"/>
      <c r="OGY191" s="190"/>
      <c r="OGZ191" s="190"/>
      <c r="OHA191" s="190"/>
      <c r="OHB191" s="190"/>
      <c r="OHC191" s="190"/>
      <c r="OHD191" s="190"/>
      <c r="OHE191" s="190"/>
      <c r="OHF191" s="190"/>
      <c r="OHG191" s="190"/>
      <c r="OHH191" s="190"/>
      <c r="OHI191" s="190"/>
      <c r="OHJ191" s="190"/>
      <c r="OHK191" s="190"/>
      <c r="OHL191" s="190"/>
      <c r="OHM191" s="190"/>
      <c r="OHN191" s="190"/>
      <c r="OHO191" s="190"/>
      <c r="OHP191" s="190"/>
      <c r="OHQ191" s="190"/>
      <c r="OHR191" s="190"/>
      <c r="OHS191" s="190"/>
      <c r="OHT191" s="190"/>
      <c r="OHU191" s="190"/>
      <c r="OHV191" s="190"/>
      <c r="OHW191" s="190"/>
      <c r="OHX191" s="190"/>
      <c r="OHY191" s="190"/>
      <c r="OHZ191" s="190"/>
      <c r="OIA191" s="190"/>
      <c r="OIB191" s="190"/>
      <c r="OIC191" s="190"/>
      <c r="OID191" s="190"/>
      <c r="OIE191" s="190"/>
      <c r="OIF191" s="190"/>
      <c r="OIG191" s="190"/>
      <c r="OIH191" s="190"/>
      <c r="OII191" s="190"/>
      <c r="OIJ191" s="190"/>
      <c r="OIK191" s="190"/>
      <c r="OIL191" s="190"/>
      <c r="OIM191" s="190"/>
      <c r="OIN191" s="190"/>
      <c r="OIO191" s="190"/>
      <c r="OIP191" s="190"/>
      <c r="OIQ191" s="190"/>
      <c r="OIR191" s="190"/>
      <c r="OIS191" s="190"/>
      <c r="OIT191" s="190"/>
      <c r="OIU191" s="190"/>
      <c r="OIV191" s="190"/>
      <c r="OIW191" s="190"/>
      <c r="OIX191" s="190"/>
      <c r="OIY191" s="190"/>
      <c r="OIZ191" s="190"/>
      <c r="OJA191" s="190"/>
      <c r="OJB191" s="190"/>
      <c r="OJC191" s="190"/>
      <c r="OJD191" s="190"/>
      <c r="OJE191" s="190"/>
      <c r="OJF191" s="190"/>
      <c r="OJG191" s="190"/>
      <c r="OJH191" s="190"/>
      <c r="OJI191" s="190"/>
      <c r="OJJ191" s="190"/>
      <c r="OJK191" s="190"/>
      <c r="OJL191" s="190"/>
      <c r="OJM191" s="190"/>
      <c r="OJN191" s="190"/>
      <c r="OJO191" s="190"/>
      <c r="OJP191" s="190"/>
      <c r="OJQ191" s="190"/>
      <c r="OJR191" s="190"/>
      <c r="OJS191" s="190"/>
      <c r="OJT191" s="190"/>
      <c r="OJU191" s="190"/>
      <c r="OJV191" s="190"/>
      <c r="OJW191" s="190"/>
      <c r="OJX191" s="190"/>
      <c r="OJY191" s="190"/>
      <c r="OJZ191" s="190"/>
      <c r="OKA191" s="190"/>
      <c r="OKB191" s="190"/>
      <c r="OKC191" s="190"/>
      <c r="OKD191" s="190"/>
      <c r="OKE191" s="190"/>
      <c r="OKF191" s="190"/>
      <c r="OKG191" s="190"/>
      <c r="OKH191" s="190"/>
      <c r="OKI191" s="190"/>
      <c r="OKJ191" s="190"/>
      <c r="OKK191" s="190"/>
      <c r="OKL191" s="190"/>
      <c r="OKM191" s="190"/>
      <c r="OKN191" s="190"/>
      <c r="OKO191" s="190"/>
      <c r="OKP191" s="190"/>
      <c r="OKQ191" s="190"/>
      <c r="OKR191" s="190"/>
      <c r="OKS191" s="190"/>
      <c r="OKT191" s="190"/>
      <c r="OKU191" s="190"/>
      <c r="OKV191" s="190"/>
      <c r="OKW191" s="190"/>
      <c r="OKX191" s="190"/>
      <c r="OKY191" s="190"/>
      <c r="OKZ191" s="190"/>
      <c r="OLA191" s="190"/>
      <c r="OLB191" s="190"/>
      <c r="OLC191" s="190"/>
      <c r="OLD191" s="190"/>
      <c r="OLE191" s="190"/>
      <c r="OLF191" s="190"/>
      <c r="OLG191" s="190"/>
      <c r="OLH191" s="190"/>
      <c r="OLI191" s="190"/>
      <c r="OLJ191" s="190"/>
      <c r="OLK191" s="190"/>
      <c r="OLL191" s="190"/>
      <c r="OLM191" s="190"/>
      <c r="OLN191" s="190"/>
      <c r="OLO191" s="190"/>
      <c r="OLP191" s="190"/>
      <c r="OLQ191" s="190"/>
      <c r="OLR191" s="190"/>
      <c r="OLS191" s="190"/>
      <c r="OLT191" s="190"/>
      <c r="OLU191" s="190"/>
      <c r="OLV191" s="190"/>
      <c r="OLW191" s="190"/>
      <c r="OLX191" s="190"/>
      <c r="OLY191" s="190"/>
      <c r="OLZ191" s="190"/>
      <c r="OMA191" s="190"/>
      <c r="OMB191" s="190"/>
      <c r="OMC191" s="190"/>
      <c r="OMD191" s="190"/>
      <c r="OME191" s="190"/>
      <c r="OMF191" s="190"/>
      <c r="OMG191" s="190"/>
      <c r="OMH191" s="190"/>
      <c r="OMI191" s="190"/>
      <c r="OMJ191" s="190"/>
      <c r="OMK191" s="190"/>
      <c r="OML191" s="190"/>
      <c r="OMM191" s="190"/>
      <c r="OMN191" s="190"/>
      <c r="OMO191" s="190"/>
      <c r="OMP191" s="190"/>
      <c r="OMQ191" s="190"/>
      <c r="OMR191" s="190"/>
      <c r="OMS191" s="190"/>
      <c r="OMT191" s="190"/>
      <c r="OMU191" s="190"/>
      <c r="OMV191" s="190"/>
      <c r="OMW191" s="190"/>
      <c r="OMX191" s="190"/>
      <c r="OMY191" s="190"/>
      <c r="OMZ191" s="190"/>
      <c r="ONA191" s="190"/>
      <c r="ONB191" s="190"/>
      <c r="ONC191" s="190"/>
      <c r="OND191" s="190"/>
      <c r="ONE191" s="190"/>
      <c r="ONF191" s="190"/>
      <c r="ONG191" s="190"/>
      <c r="ONH191" s="190"/>
      <c r="ONI191" s="190"/>
      <c r="ONJ191" s="190"/>
      <c r="ONK191" s="190"/>
      <c r="ONL191" s="190"/>
      <c r="ONM191" s="190"/>
      <c r="ONN191" s="190"/>
      <c r="ONO191" s="190"/>
      <c r="ONP191" s="190"/>
      <c r="ONQ191" s="190"/>
      <c r="ONR191" s="190"/>
      <c r="ONS191" s="190"/>
      <c r="ONT191" s="190"/>
      <c r="ONU191" s="190"/>
      <c r="ONV191" s="190"/>
      <c r="ONW191" s="190"/>
      <c r="ONX191" s="190"/>
      <c r="ONY191" s="190"/>
      <c r="ONZ191" s="190"/>
      <c r="OOA191" s="190"/>
      <c r="OOB191" s="190"/>
      <c r="OOC191" s="190"/>
      <c r="OOD191" s="190"/>
      <c r="OOE191" s="190"/>
      <c r="OOF191" s="190"/>
      <c r="OOG191" s="190"/>
      <c r="OOH191" s="190"/>
      <c r="OOI191" s="190"/>
      <c r="OOJ191" s="190"/>
      <c r="OOK191" s="190"/>
      <c r="OOL191" s="190"/>
      <c r="OOM191" s="190"/>
      <c r="OON191" s="190"/>
      <c r="OOO191" s="190"/>
      <c r="OOP191" s="190"/>
      <c r="OOQ191" s="190"/>
      <c r="OOR191" s="190"/>
      <c r="OOS191" s="190"/>
      <c r="OOT191" s="190"/>
      <c r="OOU191" s="190"/>
      <c r="OOV191" s="190"/>
      <c r="OOW191" s="190"/>
      <c r="OOX191" s="190"/>
      <c r="OOY191" s="190"/>
      <c r="OOZ191" s="190"/>
      <c r="OPA191" s="190"/>
      <c r="OPB191" s="190"/>
      <c r="OPC191" s="190"/>
      <c r="OPD191" s="190"/>
      <c r="OPE191" s="190"/>
      <c r="OPF191" s="190"/>
      <c r="OPG191" s="190"/>
      <c r="OPH191" s="190"/>
      <c r="OPI191" s="190"/>
      <c r="OPJ191" s="190"/>
      <c r="OPK191" s="190"/>
      <c r="OPL191" s="190"/>
      <c r="OPM191" s="190"/>
      <c r="OPN191" s="190"/>
      <c r="OPO191" s="190"/>
      <c r="OPP191" s="190"/>
      <c r="OPQ191" s="190"/>
      <c r="OPR191" s="190"/>
      <c r="OPS191" s="190"/>
      <c r="OPT191" s="190"/>
      <c r="OPU191" s="190"/>
      <c r="OPV191" s="190"/>
      <c r="OPW191" s="190"/>
      <c r="OPX191" s="190"/>
      <c r="OPY191" s="190"/>
      <c r="OPZ191" s="190"/>
      <c r="OQA191" s="190"/>
      <c r="OQB191" s="190"/>
      <c r="OQC191" s="190"/>
      <c r="OQD191" s="190"/>
      <c r="OQE191" s="190"/>
      <c r="OQF191" s="190"/>
      <c r="OQG191" s="190"/>
      <c r="OQH191" s="190"/>
      <c r="OQI191" s="190"/>
      <c r="OQJ191" s="190"/>
      <c r="OQK191" s="190"/>
      <c r="OQL191" s="190"/>
      <c r="OQM191" s="190"/>
      <c r="OQN191" s="190"/>
      <c r="OQO191" s="190"/>
      <c r="OQP191" s="190"/>
      <c r="OQQ191" s="190"/>
      <c r="OQR191" s="190"/>
      <c r="OQS191" s="190"/>
      <c r="OQT191" s="190"/>
      <c r="OQU191" s="190"/>
      <c r="OQV191" s="190"/>
      <c r="OQW191" s="190"/>
      <c r="OQX191" s="190"/>
      <c r="OQY191" s="190"/>
      <c r="OQZ191" s="190"/>
      <c r="ORA191" s="190"/>
      <c r="ORB191" s="190"/>
      <c r="ORC191" s="190"/>
      <c r="ORD191" s="190"/>
      <c r="ORE191" s="190"/>
      <c r="ORF191" s="190"/>
      <c r="ORG191" s="190"/>
      <c r="ORH191" s="190"/>
      <c r="ORI191" s="190"/>
      <c r="ORJ191" s="190"/>
      <c r="ORK191" s="190"/>
      <c r="ORL191" s="190"/>
      <c r="ORM191" s="190"/>
      <c r="ORN191" s="190"/>
      <c r="ORO191" s="190"/>
      <c r="ORP191" s="190"/>
      <c r="ORQ191" s="190"/>
      <c r="ORR191" s="190"/>
      <c r="ORS191" s="190"/>
      <c r="ORT191" s="190"/>
      <c r="ORU191" s="190"/>
      <c r="ORV191" s="190"/>
      <c r="ORW191" s="190"/>
      <c r="ORX191" s="190"/>
      <c r="ORY191" s="190"/>
      <c r="ORZ191" s="190"/>
      <c r="OSA191" s="190"/>
      <c r="OSB191" s="190"/>
      <c r="OSC191" s="190"/>
      <c r="OSD191" s="190"/>
      <c r="OSE191" s="190"/>
      <c r="OSF191" s="190"/>
      <c r="OSG191" s="190"/>
      <c r="OSH191" s="190"/>
      <c r="OSI191" s="190"/>
      <c r="OSJ191" s="190"/>
      <c r="OSK191" s="190"/>
      <c r="OSL191" s="190"/>
      <c r="OSM191" s="190"/>
      <c r="OSN191" s="190"/>
      <c r="OSO191" s="190"/>
      <c r="OSP191" s="190"/>
      <c r="OSQ191" s="190"/>
      <c r="OSR191" s="190"/>
      <c r="OSS191" s="190"/>
      <c r="OST191" s="190"/>
      <c r="OSU191" s="190"/>
      <c r="OSV191" s="190"/>
      <c r="OSW191" s="190"/>
      <c r="OSX191" s="190"/>
      <c r="OSY191" s="190"/>
      <c r="OSZ191" s="190"/>
      <c r="OTA191" s="190"/>
      <c r="OTB191" s="190"/>
      <c r="OTC191" s="190"/>
      <c r="OTD191" s="190"/>
      <c r="OTE191" s="190"/>
      <c r="OTF191" s="190"/>
      <c r="OTG191" s="190"/>
      <c r="OTH191" s="190"/>
      <c r="OTI191" s="190"/>
      <c r="OTJ191" s="190"/>
      <c r="OTK191" s="190"/>
      <c r="OTL191" s="190"/>
      <c r="OTM191" s="190"/>
      <c r="OTN191" s="190"/>
      <c r="OTO191" s="190"/>
      <c r="OTP191" s="190"/>
      <c r="OTQ191" s="190"/>
      <c r="OTR191" s="190"/>
      <c r="OTS191" s="190"/>
      <c r="OTT191" s="190"/>
      <c r="OTU191" s="190"/>
      <c r="OTV191" s="190"/>
      <c r="OTW191" s="190"/>
      <c r="OTX191" s="190"/>
      <c r="OTY191" s="190"/>
      <c r="OTZ191" s="190"/>
      <c r="OUA191" s="190"/>
      <c r="OUB191" s="190"/>
      <c r="OUC191" s="190"/>
      <c r="OUD191" s="190"/>
      <c r="OUE191" s="190"/>
      <c r="OUF191" s="190"/>
      <c r="OUG191" s="190"/>
      <c r="OUH191" s="190"/>
      <c r="OUI191" s="190"/>
      <c r="OUJ191" s="190"/>
      <c r="OUK191" s="190"/>
      <c r="OUL191" s="190"/>
      <c r="OUM191" s="190"/>
      <c r="OUN191" s="190"/>
      <c r="OUO191" s="190"/>
      <c r="OUP191" s="190"/>
      <c r="OUQ191" s="190"/>
      <c r="OUR191" s="190"/>
      <c r="OUS191" s="190"/>
      <c r="OUT191" s="190"/>
      <c r="OUU191" s="190"/>
      <c r="OUV191" s="190"/>
      <c r="OUW191" s="190"/>
      <c r="OUX191" s="190"/>
      <c r="OUY191" s="190"/>
      <c r="OUZ191" s="190"/>
      <c r="OVA191" s="190"/>
      <c r="OVB191" s="190"/>
      <c r="OVC191" s="190"/>
      <c r="OVD191" s="190"/>
      <c r="OVE191" s="190"/>
      <c r="OVF191" s="190"/>
      <c r="OVG191" s="190"/>
      <c r="OVH191" s="190"/>
      <c r="OVI191" s="190"/>
      <c r="OVJ191" s="190"/>
      <c r="OVK191" s="190"/>
      <c r="OVL191" s="190"/>
      <c r="OVM191" s="190"/>
      <c r="OVN191" s="190"/>
      <c r="OVO191" s="190"/>
      <c r="OVP191" s="190"/>
      <c r="OVQ191" s="190"/>
      <c r="OVR191" s="190"/>
      <c r="OVS191" s="190"/>
      <c r="OVT191" s="190"/>
      <c r="OVU191" s="190"/>
      <c r="OVV191" s="190"/>
      <c r="OVW191" s="190"/>
      <c r="OVX191" s="190"/>
      <c r="OVY191" s="190"/>
      <c r="OVZ191" s="190"/>
      <c r="OWA191" s="190"/>
      <c r="OWB191" s="190"/>
      <c r="OWC191" s="190"/>
      <c r="OWD191" s="190"/>
      <c r="OWE191" s="190"/>
      <c r="OWF191" s="190"/>
      <c r="OWG191" s="190"/>
      <c r="OWH191" s="190"/>
      <c r="OWI191" s="190"/>
      <c r="OWJ191" s="190"/>
      <c r="OWK191" s="190"/>
      <c r="OWL191" s="190"/>
      <c r="OWM191" s="190"/>
      <c r="OWN191" s="190"/>
      <c r="OWO191" s="190"/>
      <c r="OWP191" s="190"/>
      <c r="OWQ191" s="190"/>
      <c r="OWR191" s="190"/>
      <c r="OWS191" s="190"/>
      <c r="OWT191" s="190"/>
      <c r="OWU191" s="190"/>
      <c r="OWV191" s="190"/>
      <c r="OWW191" s="190"/>
      <c r="OWX191" s="190"/>
      <c r="OWY191" s="190"/>
      <c r="OWZ191" s="190"/>
      <c r="OXA191" s="190"/>
      <c r="OXB191" s="190"/>
      <c r="OXC191" s="190"/>
      <c r="OXD191" s="190"/>
      <c r="OXE191" s="190"/>
      <c r="OXF191" s="190"/>
      <c r="OXG191" s="190"/>
      <c r="OXH191" s="190"/>
      <c r="OXI191" s="190"/>
      <c r="OXJ191" s="190"/>
      <c r="OXK191" s="190"/>
      <c r="OXL191" s="190"/>
      <c r="OXM191" s="190"/>
      <c r="OXN191" s="190"/>
      <c r="OXO191" s="190"/>
      <c r="OXP191" s="190"/>
      <c r="OXQ191" s="190"/>
      <c r="OXR191" s="190"/>
      <c r="OXS191" s="190"/>
      <c r="OXT191" s="190"/>
      <c r="OXU191" s="190"/>
      <c r="OXV191" s="190"/>
      <c r="OXW191" s="190"/>
      <c r="OXX191" s="190"/>
      <c r="OXY191" s="190"/>
      <c r="OXZ191" s="190"/>
      <c r="OYA191" s="190"/>
      <c r="OYB191" s="190"/>
      <c r="OYC191" s="190"/>
      <c r="OYD191" s="190"/>
      <c r="OYE191" s="190"/>
      <c r="OYF191" s="190"/>
      <c r="OYG191" s="190"/>
      <c r="OYH191" s="190"/>
      <c r="OYI191" s="190"/>
      <c r="OYJ191" s="190"/>
      <c r="OYK191" s="190"/>
      <c r="OYL191" s="190"/>
      <c r="OYM191" s="190"/>
      <c r="OYN191" s="190"/>
      <c r="OYO191" s="190"/>
      <c r="OYP191" s="190"/>
      <c r="OYQ191" s="190"/>
      <c r="OYR191" s="190"/>
      <c r="OYS191" s="190"/>
      <c r="OYT191" s="190"/>
      <c r="OYU191" s="190"/>
      <c r="OYV191" s="190"/>
      <c r="OYW191" s="190"/>
      <c r="OYX191" s="190"/>
      <c r="OYY191" s="190"/>
      <c r="OYZ191" s="190"/>
      <c r="OZA191" s="190"/>
      <c r="OZB191" s="190"/>
      <c r="OZC191" s="190"/>
      <c r="OZD191" s="190"/>
      <c r="OZE191" s="190"/>
      <c r="OZF191" s="190"/>
      <c r="OZG191" s="190"/>
      <c r="OZH191" s="190"/>
      <c r="OZI191" s="190"/>
      <c r="OZJ191" s="190"/>
      <c r="OZK191" s="190"/>
      <c r="OZL191" s="190"/>
      <c r="OZM191" s="190"/>
      <c r="OZN191" s="190"/>
      <c r="OZO191" s="190"/>
      <c r="OZP191" s="190"/>
      <c r="OZQ191" s="190"/>
      <c r="OZR191" s="190"/>
      <c r="OZS191" s="190"/>
      <c r="OZT191" s="190"/>
      <c r="OZU191" s="190"/>
      <c r="OZV191" s="190"/>
      <c r="OZW191" s="190"/>
      <c r="OZX191" s="190"/>
      <c r="OZY191" s="190"/>
      <c r="OZZ191" s="190"/>
      <c r="PAA191" s="190"/>
      <c r="PAB191" s="190"/>
      <c r="PAC191" s="190"/>
      <c r="PAD191" s="190"/>
      <c r="PAE191" s="190"/>
      <c r="PAF191" s="190"/>
      <c r="PAG191" s="190"/>
      <c r="PAH191" s="190"/>
      <c r="PAI191" s="190"/>
      <c r="PAJ191" s="190"/>
      <c r="PAK191" s="190"/>
      <c r="PAL191" s="190"/>
      <c r="PAM191" s="190"/>
      <c r="PAN191" s="190"/>
      <c r="PAO191" s="190"/>
      <c r="PAP191" s="190"/>
      <c r="PAQ191" s="190"/>
      <c r="PAR191" s="190"/>
      <c r="PAS191" s="190"/>
      <c r="PAT191" s="190"/>
      <c r="PAU191" s="190"/>
      <c r="PAV191" s="190"/>
      <c r="PAW191" s="190"/>
      <c r="PAX191" s="190"/>
      <c r="PAY191" s="190"/>
      <c r="PAZ191" s="190"/>
      <c r="PBA191" s="190"/>
      <c r="PBB191" s="190"/>
      <c r="PBC191" s="190"/>
      <c r="PBD191" s="190"/>
      <c r="PBE191" s="190"/>
      <c r="PBF191" s="190"/>
      <c r="PBG191" s="190"/>
      <c r="PBH191" s="190"/>
      <c r="PBI191" s="190"/>
      <c r="PBJ191" s="190"/>
      <c r="PBK191" s="190"/>
      <c r="PBL191" s="190"/>
      <c r="PBM191" s="190"/>
      <c r="PBN191" s="190"/>
      <c r="PBO191" s="190"/>
      <c r="PBP191" s="190"/>
      <c r="PBQ191" s="190"/>
      <c r="PBR191" s="190"/>
      <c r="PBS191" s="190"/>
      <c r="PBT191" s="190"/>
      <c r="PBU191" s="190"/>
      <c r="PBV191" s="190"/>
      <c r="PBW191" s="190"/>
      <c r="PBX191" s="190"/>
      <c r="PBY191" s="190"/>
      <c r="PBZ191" s="190"/>
      <c r="PCA191" s="190"/>
      <c r="PCB191" s="190"/>
      <c r="PCC191" s="190"/>
      <c r="PCD191" s="190"/>
      <c r="PCE191" s="190"/>
      <c r="PCF191" s="190"/>
      <c r="PCG191" s="190"/>
      <c r="PCH191" s="190"/>
      <c r="PCI191" s="190"/>
      <c r="PCJ191" s="190"/>
      <c r="PCK191" s="190"/>
      <c r="PCL191" s="190"/>
      <c r="PCM191" s="190"/>
      <c r="PCN191" s="190"/>
      <c r="PCO191" s="190"/>
      <c r="PCP191" s="190"/>
      <c r="PCQ191" s="190"/>
      <c r="PCR191" s="190"/>
      <c r="PCS191" s="190"/>
      <c r="PCT191" s="190"/>
      <c r="PCU191" s="190"/>
      <c r="PCV191" s="190"/>
      <c r="PCW191" s="190"/>
      <c r="PCX191" s="190"/>
      <c r="PCY191" s="190"/>
      <c r="PCZ191" s="190"/>
      <c r="PDA191" s="190"/>
      <c r="PDB191" s="190"/>
      <c r="PDC191" s="190"/>
      <c r="PDD191" s="190"/>
      <c r="PDE191" s="190"/>
      <c r="PDF191" s="190"/>
      <c r="PDG191" s="190"/>
      <c r="PDH191" s="190"/>
      <c r="PDI191" s="190"/>
      <c r="PDJ191" s="190"/>
      <c r="PDK191" s="190"/>
      <c r="PDL191" s="190"/>
      <c r="PDM191" s="190"/>
      <c r="PDN191" s="190"/>
      <c r="PDO191" s="190"/>
      <c r="PDP191" s="190"/>
      <c r="PDQ191" s="190"/>
      <c r="PDR191" s="190"/>
      <c r="PDS191" s="190"/>
      <c r="PDT191" s="190"/>
      <c r="PDU191" s="190"/>
      <c r="PDV191" s="190"/>
      <c r="PDW191" s="190"/>
      <c r="PDX191" s="190"/>
      <c r="PDY191" s="190"/>
      <c r="PDZ191" s="190"/>
      <c r="PEA191" s="190"/>
      <c r="PEB191" s="190"/>
      <c r="PEC191" s="190"/>
      <c r="PED191" s="190"/>
      <c r="PEE191" s="190"/>
      <c r="PEF191" s="190"/>
      <c r="PEG191" s="190"/>
      <c r="PEH191" s="190"/>
      <c r="PEI191" s="190"/>
      <c r="PEJ191" s="190"/>
      <c r="PEK191" s="190"/>
      <c r="PEL191" s="190"/>
      <c r="PEM191" s="190"/>
      <c r="PEN191" s="190"/>
      <c r="PEO191" s="190"/>
      <c r="PEP191" s="190"/>
      <c r="PEQ191" s="190"/>
      <c r="PER191" s="190"/>
      <c r="PES191" s="190"/>
      <c r="PET191" s="190"/>
      <c r="PEU191" s="190"/>
      <c r="PEV191" s="190"/>
      <c r="PEW191" s="190"/>
      <c r="PEX191" s="190"/>
      <c r="PEY191" s="190"/>
      <c r="PEZ191" s="190"/>
      <c r="PFA191" s="190"/>
      <c r="PFB191" s="190"/>
      <c r="PFC191" s="190"/>
      <c r="PFD191" s="190"/>
      <c r="PFE191" s="190"/>
      <c r="PFF191" s="190"/>
      <c r="PFG191" s="190"/>
      <c r="PFH191" s="190"/>
      <c r="PFI191" s="190"/>
      <c r="PFJ191" s="190"/>
      <c r="PFK191" s="190"/>
      <c r="PFL191" s="190"/>
      <c r="PFM191" s="190"/>
      <c r="PFN191" s="190"/>
      <c r="PFO191" s="190"/>
      <c r="PFP191" s="190"/>
      <c r="PFQ191" s="190"/>
      <c r="PFR191" s="190"/>
      <c r="PFS191" s="190"/>
      <c r="PFT191" s="190"/>
      <c r="PFU191" s="190"/>
      <c r="PFV191" s="190"/>
      <c r="PFW191" s="190"/>
      <c r="PFX191" s="190"/>
      <c r="PFY191" s="190"/>
      <c r="PFZ191" s="190"/>
      <c r="PGA191" s="190"/>
      <c r="PGB191" s="190"/>
      <c r="PGC191" s="190"/>
      <c r="PGD191" s="190"/>
      <c r="PGE191" s="190"/>
      <c r="PGF191" s="190"/>
      <c r="PGG191" s="190"/>
      <c r="PGH191" s="190"/>
      <c r="PGI191" s="190"/>
      <c r="PGJ191" s="190"/>
      <c r="PGK191" s="190"/>
      <c r="PGL191" s="190"/>
      <c r="PGM191" s="190"/>
      <c r="PGN191" s="190"/>
      <c r="PGO191" s="190"/>
      <c r="PGP191" s="190"/>
      <c r="PGQ191" s="190"/>
      <c r="PGR191" s="190"/>
      <c r="PGS191" s="190"/>
      <c r="PGT191" s="190"/>
      <c r="PGU191" s="190"/>
      <c r="PGV191" s="190"/>
      <c r="PGW191" s="190"/>
      <c r="PGX191" s="190"/>
      <c r="PGY191" s="190"/>
      <c r="PGZ191" s="190"/>
      <c r="PHA191" s="190"/>
      <c r="PHB191" s="190"/>
      <c r="PHC191" s="190"/>
      <c r="PHD191" s="190"/>
      <c r="PHE191" s="190"/>
      <c r="PHF191" s="190"/>
      <c r="PHG191" s="190"/>
      <c r="PHH191" s="190"/>
      <c r="PHI191" s="190"/>
      <c r="PHJ191" s="190"/>
      <c r="PHK191" s="190"/>
      <c r="PHL191" s="190"/>
      <c r="PHM191" s="190"/>
      <c r="PHN191" s="190"/>
      <c r="PHO191" s="190"/>
      <c r="PHP191" s="190"/>
      <c r="PHQ191" s="190"/>
      <c r="PHR191" s="190"/>
      <c r="PHS191" s="190"/>
      <c r="PHT191" s="190"/>
      <c r="PHU191" s="190"/>
      <c r="PHV191" s="190"/>
      <c r="PHW191" s="190"/>
      <c r="PHX191" s="190"/>
      <c r="PHY191" s="190"/>
      <c r="PHZ191" s="190"/>
      <c r="PIA191" s="190"/>
      <c r="PIB191" s="190"/>
      <c r="PIC191" s="190"/>
      <c r="PID191" s="190"/>
      <c r="PIE191" s="190"/>
      <c r="PIF191" s="190"/>
      <c r="PIG191" s="190"/>
      <c r="PIH191" s="190"/>
      <c r="PII191" s="190"/>
      <c r="PIJ191" s="190"/>
      <c r="PIK191" s="190"/>
      <c r="PIL191" s="190"/>
      <c r="PIM191" s="190"/>
      <c r="PIN191" s="190"/>
      <c r="PIO191" s="190"/>
      <c r="PIP191" s="190"/>
      <c r="PIQ191" s="190"/>
      <c r="PIR191" s="190"/>
      <c r="PIS191" s="190"/>
      <c r="PIT191" s="190"/>
      <c r="PIU191" s="190"/>
      <c r="PIV191" s="190"/>
      <c r="PIW191" s="190"/>
      <c r="PIX191" s="190"/>
      <c r="PIY191" s="190"/>
      <c r="PIZ191" s="190"/>
      <c r="PJA191" s="190"/>
      <c r="PJB191" s="190"/>
      <c r="PJC191" s="190"/>
      <c r="PJD191" s="190"/>
      <c r="PJE191" s="190"/>
      <c r="PJF191" s="190"/>
      <c r="PJG191" s="190"/>
      <c r="PJH191" s="190"/>
      <c r="PJI191" s="190"/>
      <c r="PJJ191" s="190"/>
      <c r="PJK191" s="190"/>
      <c r="PJL191" s="190"/>
      <c r="PJM191" s="190"/>
      <c r="PJN191" s="190"/>
      <c r="PJO191" s="190"/>
      <c r="PJP191" s="190"/>
      <c r="PJQ191" s="190"/>
      <c r="PJR191" s="190"/>
      <c r="PJS191" s="190"/>
      <c r="PJT191" s="190"/>
      <c r="PJU191" s="190"/>
      <c r="PJV191" s="190"/>
      <c r="PJW191" s="190"/>
      <c r="PJX191" s="190"/>
      <c r="PJY191" s="190"/>
      <c r="PJZ191" s="190"/>
      <c r="PKA191" s="190"/>
      <c r="PKB191" s="190"/>
      <c r="PKC191" s="190"/>
      <c r="PKD191" s="190"/>
      <c r="PKE191" s="190"/>
      <c r="PKF191" s="190"/>
      <c r="PKG191" s="190"/>
      <c r="PKH191" s="190"/>
      <c r="PKI191" s="190"/>
      <c r="PKJ191" s="190"/>
      <c r="PKK191" s="190"/>
      <c r="PKL191" s="190"/>
      <c r="PKM191" s="190"/>
      <c r="PKN191" s="190"/>
      <c r="PKO191" s="190"/>
      <c r="PKP191" s="190"/>
      <c r="PKQ191" s="190"/>
      <c r="PKR191" s="190"/>
      <c r="PKS191" s="190"/>
      <c r="PKT191" s="190"/>
      <c r="PKU191" s="190"/>
      <c r="PKV191" s="190"/>
      <c r="PKW191" s="190"/>
      <c r="PKX191" s="190"/>
      <c r="PKY191" s="190"/>
      <c r="PKZ191" s="190"/>
      <c r="PLA191" s="190"/>
      <c r="PLB191" s="190"/>
      <c r="PLC191" s="190"/>
      <c r="PLD191" s="190"/>
      <c r="PLE191" s="190"/>
      <c r="PLF191" s="190"/>
      <c r="PLG191" s="190"/>
      <c r="PLH191" s="190"/>
      <c r="PLI191" s="190"/>
      <c r="PLJ191" s="190"/>
      <c r="PLK191" s="190"/>
      <c r="PLL191" s="190"/>
      <c r="PLM191" s="190"/>
      <c r="PLN191" s="190"/>
      <c r="PLO191" s="190"/>
      <c r="PLP191" s="190"/>
      <c r="PLQ191" s="190"/>
      <c r="PLR191" s="190"/>
      <c r="PLS191" s="190"/>
      <c r="PLT191" s="190"/>
      <c r="PLU191" s="190"/>
      <c r="PLV191" s="190"/>
      <c r="PLW191" s="190"/>
      <c r="PLX191" s="190"/>
      <c r="PLY191" s="190"/>
      <c r="PLZ191" s="190"/>
      <c r="PMA191" s="190"/>
      <c r="PMB191" s="190"/>
      <c r="PMC191" s="190"/>
      <c r="PMD191" s="190"/>
      <c r="PME191" s="190"/>
      <c r="PMF191" s="190"/>
      <c r="PMG191" s="190"/>
      <c r="PMH191" s="190"/>
      <c r="PMI191" s="190"/>
      <c r="PMJ191" s="190"/>
      <c r="PMK191" s="190"/>
      <c r="PML191" s="190"/>
      <c r="PMM191" s="190"/>
      <c r="PMN191" s="190"/>
      <c r="PMO191" s="190"/>
      <c r="PMP191" s="190"/>
      <c r="PMQ191" s="190"/>
      <c r="PMR191" s="190"/>
      <c r="PMS191" s="190"/>
      <c r="PMT191" s="190"/>
      <c r="PMU191" s="190"/>
      <c r="PMV191" s="190"/>
      <c r="PMW191" s="190"/>
      <c r="PMX191" s="190"/>
      <c r="PMY191" s="190"/>
      <c r="PMZ191" s="190"/>
      <c r="PNA191" s="190"/>
      <c r="PNB191" s="190"/>
      <c r="PNC191" s="190"/>
      <c r="PND191" s="190"/>
      <c r="PNE191" s="190"/>
      <c r="PNF191" s="190"/>
      <c r="PNG191" s="190"/>
      <c r="PNH191" s="190"/>
      <c r="PNI191" s="190"/>
      <c r="PNJ191" s="190"/>
      <c r="PNK191" s="190"/>
      <c r="PNL191" s="190"/>
      <c r="PNM191" s="190"/>
      <c r="PNN191" s="190"/>
      <c r="PNO191" s="190"/>
      <c r="PNP191" s="190"/>
      <c r="PNQ191" s="190"/>
      <c r="PNR191" s="190"/>
      <c r="PNS191" s="190"/>
      <c r="PNT191" s="190"/>
      <c r="PNU191" s="190"/>
      <c r="PNV191" s="190"/>
      <c r="PNW191" s="190"/>
      <c r="PNX191" s="190"/>
      <c r="PNY191" s="190"/>
      <c r="PNZ191" s="190"/>
      <c r="POA191" s="190"/>
      <c r="POB191" s="190"/>
      <c r="POC191" s="190"/>
      <c r="POD191" s="190"/>
      <c r="POE191" s="190"/>
      <c r="POF191" s="190"/>
      <c r="POG191" s="190"/>
      <c r="POH191" s="190"/>
      <c r="POI191" s="190"/>
      <c r="POJ191" s="190"/>
      <c r="POK191" s="190"/>
      <c r="POL191" s="190"/>
      <c r="POM191" s="190"/>
      <c r="PON191" s="190"/>
      <c r="POO191" s="190"/>
      <c r="POP191" s="190"/>
      <c r="POQ191" s="190"/>
      <c r="POR191" s="190"/>
      <c r="POS191" s="190"/>
      <c r="POT191" s="190"/>
      <c r="POU191" s="190"/>
      <c r="POV191" s="190"/>
      <c r="POW191" s="190"/>
      <c r="POX191" s="190"/>
      <c r="POY191" s="190"/>
      <c r="POZ191" s="190"/>
      <c r="PPA191" s="190"/>
      <c r="PPB191" s="190"/>
      <c r="PPC191" s="190"/>
      <c r="PPD191" s="190"/>
      <c r="PPE191" s="190"/>
      <c r="PPF191" s="190"/>
      <c r="PPG191" s="190"/>
      <c r="PPH191" s="190"/>
      <c r="PPI191" s="190"/>
      <c r="PPJ191" s="190"/>
      <c r="PPK191" s="190"/>
      <c r="PPL191" s="190"/>
      <c r="PPM191" s="190"/>
      <c r="PPN191" s="190"/>
      <c r="PPO191" s="190"/>
      <c r="PPP191" s="190"/>
      <c r="PPQ191" s="190"/>
      <c r="PPR191" s="190"/>
      <c r="PPS191" s="190"/>
      <c r="PPT191" s="190"/>
      <c r="PPU191" s="190"/>
      <c r="PPV191" s="190"/>
      <c r="PPW191" s="190"/>
      <c r="PPX191" s="190"/>
      <c r="PPY191" s="190"/>
      <c r="PPZ191" s="190"/>
      <c r="PQA191" s="190"/>
      <c r="PQB191" s="190"/>
      <c r="PQC191" s="190"/>
      <c r="PQD191" s="190"/>
      <c r="PQE191" s="190"/>
      <c r="PQF191" s="190"/>
      <c r="PQG191" s="190"/>
      <c r="PQH191" s="190"/>
      <c r="PQI191" s="190"/>
      <c r="PQJ191" s="190"/>
      <c r="PQK191" s="190"/>
      <c r="PQL191" s="190"/>
      <c r="PQM191" s="190"/>
      <c r="PQN191" s="190"/>
      <c r="PQO191" s="190"/>
      <c r="PQP191" s="190"/>
      <c r="PQQ191" s="190"/>
      <c r="PQR191" s="190"/>
      <c r="PQS191" s="190"/>
      <c r="PQT191" s="190"/>
      <c r="PQU191" s="190"/>
      <c r="PQV191" s="190"/>
      <c r="PQW191" s="190"/>
      <c r="PQX191" s="190"/>
      <c r="PQY191" s="190"/>
      <c r="PQZ191" s="190"/>
      <c r="PRA191" s="190"/>
      <c r="PRB191" s="190"/>
      <c r="PRC191" s="190"/>
      <c r="PRD191" s="190"/>
      <c r="PRE191" s="190"/>
      <c r="PRF191" s="190"/>
      <c r="PRG191" s="190"/>
      <c r="PRH191" s="190"/>
      <c r="PRI191" s="190"/>
      <c r="PRJ191" s="190"/>
      <c r="PRK191" s="190"/>
      <c r="PRL191" s="190"/>
      <c r="PRM191" s="190"/>
      <c r="PRN191" s="190"/>
      <c r="PRO191" s="190"/>
      <c r="PRP191" s="190"/>
      <c r="PRQ191" s="190"/>
      <c r="PRR191" s="190"/>
      <c r="PRS191" s="190"/>
      <c r="PRT191" s="190"/>
      <c r="PRU191" s="190"/>
      <c r="PRV191" s="190"/>
      <c r="PRW191" s="190"/>
      <c r="PRX191" s="190"/>
      <c r="PRY191" s="190"/>
      <c r="PRZ191" s="190"/>
      <c r="PSA191" s="190"/>
      <c r="PSB191" s="190"/>
      <c r="PSC191" s="190"/>
      <c r="PSD191" s="190"/>
      <c r="PSE191" s="190"/>
      <c r="PSF191" s="190"/>
      <c r="PSG191" s="190"/>
      <c r="PSH191" s="190"/>
      <c r="PSI191" s="190"/>
      <c r="PSJ191" s="190"/>
      <c r="PSK191" s="190"/>
      <c r="PSL191" s="190"/>
      <c r="PSM191" s="190"/>
      <c r="PSN191" s="190"/>
      <c r="PSO191" s="190"/>
      <c r="PSP191" s="190"/>
      <c r="PSQ191" s="190"/>
      <c r="PSR191" s="190"/>
      <c r="PSS191" s="190"/>
      <c r="PST191" s="190"/>
      <c r="PSU191" s="190"/>
      <c r="PSV191" s="190"/>
      <c r="PSW191" s="190"/>
      <c r="PSX191" s="190"/>
      <c r="PSY191" s="190"/>
      <c r="PSZ191" s="190"/>
      <c r="PTA191" s="190"/>
      <c r="PTB191" s="190"/>
      <c r="PTC191" s="190"/>
      <c r="PTD191" s="190"/>
      <c r="PTE191" s="190"/>
      <c r="PTF191" s="190"/>
      <c r="PTG191" s="190"/>
      <c r="PTH191" s="190"/>
      <c r="PTI191" s="190"/>
      <c r="PTJ191" s="190"/>
      <c r="PTK191" s="190"/>
      <c r="PTL191" s="190"/>
      <c r="PTM191" s="190"/>
      <c r="PTN191" s="190"/>
      <c r="PTO191" s="190"/>
      <c r="PTP191" s="190"/>
      <c r="PTQ191" s="190"/>
      <c r="PTR191" s="190"/>
      <c r="PTS191" s="190"/>
      <c r="PTT191" s="190"/>
      <c r="PTU191" s="190"/>
      <c r="PTV191" s="190"/>
      <c r="PTW191" s="190"/>
      <c r="PTX191" s="190"/>
      <c r="PTY191" s="190"/>
      <c r="PTZ191" s="190"/>
      <c r="PUA191" s="190"/>
      <c r="PUB191" s="190"/>
      <c r="PUC191" s="190"/>
      <c r="PUD191" s="190"/>
      <c r="PUE191" s="190"/>
      <c r="PUF191" s="190"/>
      <c r="PUG191" s="190"/>
      <c r="PUH191" s="190"/>
      <c r="PUI191" s="190"/>
      <c r="PUJ191" s="190"/>
      <c r="PUK191" s="190"/>
      <c r="PUL191" s="190"/>
      <c r="PUM191" s="190"/>
      <c r="PUN191" s="190"/>
      <c r="PUO191" s="190"/>
      <c r="PUP191" s="190"/>
      <c r="PUQ191" s="190"/>
      <c r="PUR191" s="190"/>
      <c r="PUS191" s="190"/>
      <c r="PUT191" s="190"/>
      <c r="PUU191" s="190"/>
      <c r="PUV191" s="190"/>
      <c r="PUW191" s="190"/>
      <c r="PUX191" s="190"/>
      <c r="PUY191" s="190"/>
      <c r="PUZ191" s="190"/>
      <c r="PVA191" s="190"/>
      <c r="PVB191" s="190"/>
      <c r="PVC191" s="190"/>
      <c r="PVD191" s="190"/>
      <c r="PVE191" s="190"/>
      <c r="PVF191" s="190"/>
      <c r="PVG191" s="190"/>
      <c r="PVH191" s="190"/>
      <c r="PVI191" s="190"/>
      <c r="PVJ191" s="190"/>
      <c r="PVK191" s="190"/>
      <c r="PVL191" s="190"/>
      <c r="PVM191" s="190"/>
      <c r="PVN191" s="190"/>
      <c r="PVO191" s="190"/>
      <c r="PVP191" s="190"/>
      <c r="PVQ191" s="190"/>
      <c r="PVR191" s="190"/>
      <c r="PVS191" s="190"/>
      <c r="PVT191" s="190"/>
      <c r="PVU191" s="190"/>
      <c r="PVV191" s="190"/>
      <c r="PVW191" s="190"/>
      <c r="PVX191" s="190"/>
      <c r="PVY191" s="190"/>
      <c r="PVZ191" s="190"/>
      <c r="PWA191" s="190"/>
      <c r="PWB191" s="190"/>
      <c r="PWC191" s="190"/>
      <c r="PWD191" s="190"/>
      <c r="PWE191" s="190"/>
      <c r="PWF191" s="190"/>
      <c r="PWG191" s="190"/>
      <c r="PWH191" s="190"/>
      <c r="PWI191" s="190"/>
      <c r="PWJ191" s="190"/>
      <c r="PWK191" s="190"/>
      <c r="PWL191" s="190"/>
      <c r="PWM191" s="190"/>
      <c r="PWN191" s="190"/>
      <c r="PWO191" s="190"/>
      <c r="PWP191" s="190"/>
      <c r="PWQ191" s="190"/>
      <c r="PWR191" s="190"/>
      <c r="PWS191" s="190"/>
      <c r="PWT191" s="190"/>
      <c r="PWU191" s="190"/>
      <c r="PWV191" s="190"/>
      <c r="PWW191" s="190"/>
      <c r="PWX191" s="190"/>
      <c r="PWY191" s="190"/>
      <c r="PWZ191" s="190"/>
      <c r="PXA191" s="190"/>
      <c r="PXB191" s="190"/>
      <c r="PXC191" s="190"/>
      <c r="PXD191" s="190"/>
      <c r="PXE191" s="190"/>
      <c r="PXF191" s="190"/>
      <c r="PXG191" s="190"/>
      <c r="PXH191" s="190"/>
      <c r="PXI191" s="190"/>
      <c r="PXJ191" s="190"/>
      <c r="PXK191" s="190"/>
      <c r="PXL191" s="190"/>
      <c r="PXM191" s="190"/>
      <c r="PXN191" s="190"/>
      <c r="PXO191" s="190"/>
      <c r="PXP191" s="190"/>
      <c r="PXQ191" s="190"/>
      <c r="PXR191" s="190"/>
      <c r="PXS191" s="190"/>
      <c r="PXT191" s="190"/>
      <c r="PXU191" s="190"/>
      <c r="PXV191" s="190"/>
      <c r="PXW191" s="190"/>
      <c r="PXX191" s="190"/>
      <c r="PXY191" s="190"/>
      <c r="PXZ191" s="190"/>
      <c r="PYA191" s="190"/>
      <c r="PYB191" s="190"/>
      <c r="PYC191" s="190"/>
      <c r="PYD191" s="190"/>
      <c r="PYE191" s="190"/>
      <c r="PYF191" s="190"/>
      <c r="PYG191" s="190"/>
      <c r="PYH191" s="190"/>
      <c r="PYI191" s="190"/>
      <c r="PYJ191" s="190"/>
      <c r="PYK191" s="190"/>
      <c r="PYL191" s="190"/>
      <c r="PYM191" s="190"/>
      <c r="PYN191" s="190"/>
      <c r="PYO191" s="190"/>
      <c r="PYP191" s="190"/>
      <c r="PYQ191" s="190"/>
      <c r="PYR191" s="190"/>
      <c r="PYS191" s="190"/>
      <c r="PYT191" s="190"/>
      <c r="PYU191" s="190"/>
      <c r="PYV191" s="190"/>
      <c r="PYW191" s="190"/>
      <c r="PYX191" s="190"/>
      <c r="PYY191" s="190"/>
      <c r="PYZ191" s="190"/>
      <c r="PZA191" s="190"/>
      <c r="PZB191" s="190"/>
      <c r="PZC191" s="190"/>
      <c r="PZD191" s="190"/>
      <c r="PZE191" s="190"/>
      <c r="PZF191" s="190"/>
      <c r="PZG191" s="190"/>
      <c r="PZH191" s="190"/>
      <c r="PZI191" s="190"/>
      <c r="PZJ191" s="190"/>
      <c r="PZK191" s="190"/>
      <c r="PZL191" s="190"/>
      <c r="PZM191" s="190"/>
      <c r="PZN191" s="190"/>
      <c r="PZO191" s="190"/>
      <c r="PZP191" s="190"/>
      <c r="PZQ191" s="190"/>
      <c r="PZR191" s="190"/>
      <c r="PZS191" s="190"/>
      <c r="PZT191" s="190"/>
      <c r="PZU191" s="190"/>
      <c r="PZV191" s="190"/>
      <c r="PZW191" s="190"/>
      <c r="PZX191" s="190"/>
      <c r="PZY191" s="190"/>
      <c r="PZZ191" s="190"/>
      <c r="QAA191" s="190"/>
      <c r="QAB191" s="190"/>
      <c r="QAC191" s="190"/>
      <c r="QAD191" s="190"/>
      <c r="QAE191" s="190"/>
      <c r="QAF191" s="190"/>
      <c r="QAG191" s="190"/>
      <c r="QAH191" s="190"/>
      <c r="QAI191" s="190"/>
      <c r="QAJ191" s="190"/>
      <c r="QAK191" s="190"/>
      <c r="QAL191" s="190"/>
      <c r="QAM191" s="190"/>
      <c r="QAN191" s="190"/>
      <c r="QAO191" s="190"/>
      <c r="QAP191" s="190"/>
      <c r="QAQ191" s="190"/>
      <c r="QAR191" s="190"/>
      <c r="QAS191" s="190"/>
      <c r="QAT191" s="190"/>
      <c r="QAU191" s="190"/>
      <c r="QAV191" s="190"/>
      <c r="QAW191" s="190"/>
      <c r="QAX191" s="190"/>
      <c r="QAY191" s="190"/>
      <c r="QAZ191" s="190"/>
      <c r="QBA191" s="190"/>
      <c r="QBB191" s="190"/>
      <c r="QBC191" s="190"/>
      <c r="QBD191" s="190"/>
      <c r="QBE191" s="190"/>
      <c r="QBF191" s="190"/>
      <c r="QBG191" s="190"/>
      <c r="QBH191" s="190"/>
      <c r="QBI191" s="190"/>
      <c r="QBJ191" s="190"/>
      <c r="QBK191" s="190"/>
      <c r="QBL191" s="190"/>
      <c r="QBM191" s="190"/>
      <c r="QBN191" s="190"/>
      <c r="QBO191" s="190"/>
      <c r="QBP191" s="190"/>
      <c r="QBQ191" s="190"/>
      <c r="QBR191" s="190"/>
      <c r="QBS191" s="190"/>
      <c r="QBT191" s="190"/>
      <c r="QBU191" s="190"/>
      <c r="QBV191" s="190"/>
      <c r="QBW191" s="190"/>
      <c r="QBX191" s="190"/>
      <c r="QBY191" s="190"/>
      <c r="QBZ191" s="190"/>
      <c r="QCA191" s="190"/>
      <c r="QCB191" s="190"/>
      <c r="QCC191" s="190"/>
      <c r="QCD191" s="190"/>
      <c r="QCE191" s="190"/>
      <c r="QCF191" s="190"/>
      <c r="QCG191" s="190"/>
      <c r="QCH191" s="190"/>
      <c r="QCI191" s="190"/>
      <c r="QCJ191" s="190"/>
      <c r="QCK191" s="190"/>
      <c r="QCL191" s="190"/>
      <c r="QCM191" s="190"/>
      <c r="QCN191" s="190"/>
      <c r="QCO191" s="190"/>
      <c r="QCP191" s="190"/>
      <c r="QCQ191" s="190"/>
      <c r="QCR191" s="190"/>
      <c r="QCS191" s="190"/>
      <c r="QCT191" s="190"/>
      <c r="QCU191" s="190"/>
      <c r="QCV191" s="190"/>
      <c r="QCW191" s="190"/>
      <c r="QCX191" s="190"/>
      <c r="QCY191" s="190"/>
      <c r="QCZ191" s="190"/>
      <c r="QDA191" s="190"/>
      <c r="QDB191" s="190"/>
      <c r="QDC191" s="190"/>
      <c r="QDD191" s="190"/>
      <c r="QDE191" s="190"/>
      <c r="QDF191" s="190"/>
      <c r="QDG191" s="190"/>
      <c r="QDH191" s="190"/>
      <c r="QDI191" s="190"/>
      <c r="QDJ191" s="190"/>
      <c r="QDK191" s="190"/>
      <c r="QDL191" s="190"/>
      <c r="QDM191" s="190"/>
      <c r="QDN191" s="190"/>
      <c r="QDO191" s="190"/>
      <c r="QDP191" s="190"/>
      <c r="QDQ191" s="190"/>
      <c r="QDR191" s="190"/>
      <c r="QDS191" s="190"/>
      <c r="QDT191" s="190"/>
      <c r="QDU191" s="190"/>
      <c r="QDV191" s="190"/>
      <c r="QDW191" s="190"/>
      <c r="QDX191" s="190"/>
      <c r="QDY191" s="190"/>
      <c r="QDZ191" s="190"/>
      <c r="QEA191" s="190"/>
      <c r="QEB191" s="190"/>
      <c r="QEC191" s="190"/>
      <c r="QED191" s="190"/>
      <c r="QEE191" s="190"/>
      <c r="QEF191" s="190"/>
      <c r="QEG191" s="190"/>
      <c r="QEH191" s="190"/>
      <c r="QEI191" s="190"/>
      <c r="QEJ191" s="190"/>
      <c r="QEK191" s="190"/>
      <c r="QEL191" s="190"/>
      <c r="QEM191" s="190"/>
      <c r="QEN191" s="190"/>
      <c r="QEO191" s="190"/>
      <c r="QEP191" s="190"/>
      <c r="QEQ191" s="190"/>
      <c r="QER191" s="190"/>
      <c r="QES191" s="190"/>
      <c r="QET191" s="190"/>
      <c r="QEU191" s="190"/>
      <c r="QEV191" s="190"/>
      <c r="QEW191" s="190"/>
      <c r="QEX191" s="190"/>
      <c r="QEY191" s="190"/>
      <c r="QEZ191" s="190"/>
      <c r="QFA191" s="190"/>
      <c r="QFB191" s="190"/>
      <c r="QFC191" s="190"/>
      <c r="QFD191" s="190"/>
      <c r="QFE191" s="190"/>
      <c r="QFF191" s="190"/>
      <c r="QFG191" s="190"/>
      <c r="QFH191" s="190"/>
      <c r="QFI191" s="190"/>
      <c r="QFJ191" s="190"/>
      <c r="QFK191" s="190"/>
      <c r="QFL191" s="190"/>
      <c r="QFM191" s="190"/>
      <c r="QFN191" s="190"/>
      <c r="QFO191" s="190"/>
      <c r="QFP191" s="190"/>
      <c r="QFQ191" s="190"/>
      <c r="QFR191" s="190"/>
      <c r="QFS191" s="190"/>
      <c r="QFT191" s="190"/>
      <c r="QFU191" s="190"/>
      <c r="QFV191" s="190"/>
      <c r="QFW191" s="190"/>
      <c r="QFX191" s="190"/>
      <c r="QFY191" s="190"/>
      <c r="QFZ191" s="190"/>
      <c r="QGA191" s="190"/>
      <c r="QGB191" s="190"/>
      <c r="QGC191" s="190"/>
      <c r="QGD191" s="190"/>
      <c r="QGE191" s="190"/>
      <c r="QGF191" s="190"/>
      <c r="QGG191" s="190"/>
      <c r="QGH191" s="190"/>
      <c r="QGI191" s="190"/>
      <c r="QGJ191" s="190"/>
      <c r="QGK191" s="190"/>
      <c r="QGL191" s="190"/>
      <c r="QGM191" s="190"/>
      <c r="QGN191" s="190"/>
      <c r="QGO191" s="190"/>
      <c r="QGP191" s="190"/>
      <c r="QGQ191" s="190"/>
      <c r="QGR191" s="190"/>
      <c r="QGS191" s="190"/>
      <c r="QGT191" s="190"/>
      <c r="QGU191" s="190"/>
      <c r="QGV191" s="190"/>
      <c r="QGW191" s="190"/>
      <c r="QGX191" s="190"/>
      <c r="QGY191" s="190"/>
      <c r="QGZ191" s="190"/>
      <c r="QHA191" s="190"/>
      <c r="QHB191" s="190"/>
      <c r="QHC191" s="190"/>
      <c r="QHD191" s="190"/>
      <c r="QHE191" s="190"/>
      <c r="QHF191" s="190"/>
      <c r="QHG191" s="190"/>
      <c r="QHH191" s="190"/>
      <c r="QHI191" s="190"/>
      <c r="QHJ191" s="190"/>
      <c r="QHK191" s="190"/>
      <c r="QHL191" s="190"/>
      <c r="QHM191" s="190"/>
      <c r="QHN191" s="190"/>
      <c r="QHO191" s="190"/>
      <c r="QHP191" s="190"/>
      <c r="QHQ191" s="190"/>
      <c r="QHR191" s="190"/>
      <c r="QHS191" s="190"/>
      <c r="QHT191" s="190"/>
      <c r="QHU191" s="190"/>
      <c r="QHV191" s="190"/>
      <c r="QHW191" s="190"/>
      <c r="QHX191" s="190"/>
      <c r="QHY191" s="190"/>
      <c r="QHZ191" s="190"/>
      <c r="QIA191" s="190"/>
      <c r="QIB191" s="190"/>
      <c r="QIC191" s="190"/>
      <c r="QID191" s="190"/>
      <c r="QIE191" s="190"/>
      <c r="QIF191" s="190"/>
      <c r="QIG191" s="190"/>
      <c r="QIH191" s="190"/>
      <c r="QII191" s="190"/>
      <c r="QIJ191" s="190"/>
      <c r="QIK191" s="190"/>
      <c r="QIL191" s="190"/>
      <c r="QIM191" s="190"/>
      <c r="QIN191" s="190"/>
      <c r="QIO191" s="190"/>
      <c r="QIP191" s="190"/>
      <c r="QIQ191" s="190"/>
      <c r="QIR191" s="190"/>
      <c r="QIS191" s="190"/>
      <c r="QIT191" s="190"/>
      <c r="QIU191" s="190"/>
      <c r="QIV191" s="190"/>
      <c r="QIW191" s="190"/>
      <c r="QIX191" s="190"/>
      <c r="QIY191" s="190"/>
      <c r="QIZ191" s="190"/>
      <c r="QJA191" s="190"/>
      <c r="QJB191" s="190"/>
      <c r="QJC191" s="190"/>
      <c r="QJD191" s="190"/>
      <c r="QJE191" s="190"/>
      <c r="QJF191" s="190"/>
      <c r="QJG191" s="190"/>
      <c r="QJH191" s="190"/>
      <c r="QJI191" s="190"/>
      <c r="QJJ191" s="190"/>
      <c r="QJK191" s="190"/>
      <c r="QJL191" s="190"/>
      <c r="QJM191" s="190"/>
      <c r="QJN191" s="190"/>
      <c r="QJO191" s="190"/>
      <c r="QJP191" s="190"/>
      <c r="QJQ191" s="190"/>
      <c r="QJR191" s="190"/>
      <c r="QJS191" s="190"/>
      <c r="QJT191" s="190"/>
      <c r="QJU191" s="190"/>
      <c r="QJV191" s="190"/>
      <c r="QJW191" s="190"/>
      <c r="QJX191" s="190"/>
      <c r="QJY191" s="190"/>
      <c r="QJZ191" s="190"/>
      <c r="QKA191" s="190"/>
      <c r="QKB191" s="190"/>
      <c r="QKC191" s="190"/>
      <c r="QKD191" s="190"/>
      <c r="QKE191" s="190"/>
      <c r="QKF191" s="190"/>
      <c r="QKG191" s="190"/>
      <c r="QKH191" s="190"/>
      <c r="QKI191" s="190"/>
      <c r="QKJ191" s="190"/>
      <c r="QKK191" s="190"/>
      <c r="QKL191" s="190"/>
      <c r="QKM191" s="190"/>
      <c r="QKN191" s="190"/>
      <c r="QKO191" s="190"/>
      <c r="QKP191" s="190"/>
      <c r="QKQ191" s="190"/>
      <c r="QKR191" s="190"/>
      <c r="QKS191" s="190"/>
      <c r="QKT191" s="190"/>
      <c r="QKU191" s="190"/>
      <c r="QKV191" s="190"/>
      <c r="QKW191" s="190"/>
      <c r="QKX191" s="190"/>
      <c r="QKY191" s="190"/>
      <c r="QKZ191" s="190"/>
      <c r="QLA191" s="190"/>
      <c r="QLB191" s="190"/>
      <c r="QLC191" s="190"/>
      <c r="QLD191" s="190"/>
      <c r="QLE191" s="190"/>
      <c r="QLF191" s="190"/>
      <c r="QLG191" s="190"/>
      <c r="QLH191" s="190"/>
      <c r="QLI191" s="190"/>
      <c r="QLJ191" s="190"/>
      <c r="QLK191" s="190"/>
      <c r="QLL191" s="190"/>
      <c r="QLM191" s="190"/>
      <c r="QLN191" s="190"/>
      <c r="QLO191" s="190"/>
      <c r="QLP191" s="190"/>
      <c r="QLQ191" s="190"/>
      <c r="QLR191" s="190"/>
      <c r="QLS191" s="190"/>
      <c r="QLT191" s="190"/>
      <c r="QLU191" s="190"/>
      <c r="QLV191" s="190"/>
      <c r="QLW191" s="190"/>
      <c r="QLX191" s="190"/>
      <c r="QLY191" s="190"/>
      <c r="QLZ191" s="190"/>
      <c r="QMA191" s="190"/>
      <c r="QMB191" s="190"/>
      <c r="QMC191" s="190"/>
      <c r="QMD191" s="190"/>
      <c r="QME191" s="190"/>
      <c r="QMF191" s="190"/>
      <c r="QMG191" s="190"/>
      <c r="QMH191" s="190"/>
      <c r="QMI191" s="190"/>
      <c r="QMJ191" s="190"/>
      <c r="QMK191" s="190"/>
      <c r="QML191" s="190"/>
      <c r="QMM191" s="190"/>
      <c r="QMN191" s="190"/>
      <c r="QMO191" s="190"/>
      <c r="QMP191" s="190"/>
      <c r="QMQ191" s="190"/>
      <c r="QMR191" s="190"/>
      <c r="QMS191" s="190"/>
      <c r="QMT191" s="190"/>
      <c r="QMU191" s="190"/>
      <c r="QMV191" s="190"/>
      <c r="QMW191" s="190"/>
      <c r="QMX191" s="190"/>
      <c r="QMY191" s="190"/>
      <c r="QMZ191" s="190"/>
      <c r="QNA191" s="190"/>
      <c r="QNB191" s="190"/>
      <c r="QNC191" s="190"/>
      <c r="QND191" s="190"/>
      <c r="QNE191" s="190"/>
      <c r="QNF191" s="190"/>
      <c r="QNG191" s="190"/>
      <c r="QNH191" s="190"/>
      <c r="QNI191" s="190"/>
      <c r="QNJ191" s="190"/>
      <c r="QNK191" s="190"/>
      <c r="QNL191" s="190"/>
      <c r="QNM191" s="190"/>
      <c r="QNN191" s="190"/>
      <c r="QNO191" s="190"/>
      <c r="QNP191" s="190"/>
      <c r="QNQ191" s="190"/>
      <c r="QNR191" s="190"/>
      <c r="QNS191" s="190"/>
      <c r="QNT191" s="190"/>
      <c r="QNU191" s="190"/>
      <c r="QNV191" s="190"/>
      <c r="QNW191" s="190"/>
      <c r="QNX191" s="190"/>
      <c r="QNY191" s="190"/>
      <c r="QNZ191" s="190"/>
      <c r="QOA191" s="190"/>
      <c r="QOB191" s="190"/>
      <c r="QOC191" s="190"/>
      <c r="QOD191" s="190"/>
      <c r="QOE191" s="190"/>
      <c r="QOF191" s="190"/>
      <c r="QOG191" s="190"/>
      <c r="QOH191" s="190"/>
      <c r="QOI191" s="190"/>
      <c r="QOJ191" s="190"/>
      <c r="QOK191" s="190"/>
      <c r="QOL191" s="190"/>
      <c r="QOM191" s="190"/>
      <c r="QON191" s="190"/>
      <c r="QOO191" s="190"/>
      <c r="QOP191" s="190"/>
      <c r="QOQ191" s="190"/>
      <c r="QOR191" s="190"/>
      <c r="QOS191" s="190"/>
      <c r="QOT191" s="190"/>
      <c r="QOU191" s="190"/>
      <c r="QOV191" s="190"/>
      <c r="QOW191" s="190"/>
      <c r="QOX191" s="190"/>
      <c r="QOY191" s="190"/>
      <c r="QOZ191" s="190"/>
      <c r="QPA191" s="190"/>
      <c r="QPB191" s="190"/>
      <c r="QPC191" s="190"/>
      <c r="QPD191" s="190"/>
      <c r="QPE191" s="190"/>
      <c r="QPF191" s="190"/>
      <c r="QPG191" s="190"/>
      <c r="QPH191" s="190"/>
      <c r="QPI191" s="190"/>
      <c r="QPJ191" s="190"/>
      <c r="QPK191" s="190"/>
      <c r="QPL191" s="190"/>
      <c r="QPM191" s="190"/>
      <c r="QPN191" s="190"/>
      <c r="QPO191" s="190"/>
      <c r="QPP191" s="190"/>
      <c r="QPQ191" s="190"/>
      <c r="QPR191" s="190"/>
      <c r="QPS191" s="190"/>
      <c r="QPT191" s="190"/>
      <c r="QPU191" s="190"/>
      <c r="QPV191" s="190"/>
      <c r="QPW191" s="190"/>
      <c r="QPX191" s="190"/>
      <c r="QPY191" s="190"/>
      <c r="QPZ191" s="190"/>
      <c r="QQA191" s="190"/>
      <c r="QQB191" s="190"/>
      <c r="QQC191" s="190"/>
      <c r="QQD191" s="190"/>
      <c r="QQE191" s="190"/>
      <c r="QQF191" s="190"/>
      <c r="QQG191" s="190"/>
      <c r="QQH191" s="190"/>
      <c r="QQI191" s="190"/>
      <c r="QQJ191" s="190"/>
      <c r="QQK191" s="190"/>
      <c r="QQL191" s="190"/>
      <c r="QQM191" s="190"/>
      <c r="QQN191" s="190"/>
      <c r="QQO191" s="190"/>
      <c r="QQP191" s="190"/>
      <c r="QQQ191" s="190"/>
      <c r="QQR191" s="190"/>
      <c r="QQS191" s="190"/>
      <c r="QQT191" s="190"/>
      <c r="QQU191" s="190"/>
      <c r="QQV191" s="190"/>
      <c r="QQW191" s="190"/>
      <c r="QQX191" s="190"/>
      <c r="QQY191" s="190"/>
      <c r="QQZ191" s="190"/>
      <c r="QRA191" s="190"/>
      <c r="QRB191" s="190"/>
      <c r="QRC191" s="190"/>
      <c r="QRD191" s="190"/>
      <c r="QRE191" s="190"/>
      <c r="QRF191" s="190"/>
      <c r="QRG191" s="190"/>
      <c r="QRH191" s="190"/>
      <c r="QRI191" s="190"/>
      <c r="QRJ191" s="190"/>
      <c r="QRK191" s="190"/>
      <c r="QRL191" s="190"/>
      <c r="QRM191" s="190"/>
      <c r="QRN191" s="190"/>
      <c r="QRO191" s="190"/>
      <c r="QRP191" s="190"/>
      <c r="QRQ191" s="190"/>
      <c r="QRR191" s="190"/>
      <c r="QRS191" s="190"/>
      <c r="QRT191" s="190"/>
      <c r="QRU191" s="190"/>
      <c r="QRV191" s="190"/>
      <c r="QRW191" s="190"/>
      <c r="QRX191" s="190"/>
      <c r="QRY191" s="190"/>
      <c r="QRZ191" s="190"/>
      <c r="QSA191" s="190"/>
      <c r="QSB191" s="190"/>
      <c r="QSC191" s="190"/>
      <c r="QSD191" s="190"/>
      <c r="QSE191" s="190"/>
      <c r="QSF191" s="190"/>
      <c r="QSG191" s="190"/>
      <c r="QSH191" s="190"/>
      <c r="QSI191" s="190"/>
      <c r="QSJ191" s="190"/>
      <c r="QSK191" s="190"/>
      <c r="QSL191" s="190"/>
      <c r="QSM191" s="190"/>
      <c r="QSN191" s="190"/>
      <c r="QSO191" s="190"/>
      <c r="QSP191" s="190"/>
      <c r="QSQ191" s="190"/>
      <c r="QSR191" s="190"/>
      <c r="QSS191" s="190"/>
      <c r="QST191" s="190"/>
      <c r="QSU191" s="190"/>
      <c r="QSV191" s="190"/>
      <c r="QSW191" s="190"/>
      <c r="QSX191" s="190"/>
      <c r="QSY191" s="190"/>
      <c r="QSZ191" s="190"/>
      <c r="QTA191" s="190"/>
      <c r="QTB191" s="190"/>
      <c r="QTC191" s="190"/>
      <c r="QTD191" s="190"/>
      <c r="QTE191" s="190"/>
      <c r="QTF191" s="190"/>
      <c r="QTG191" s="190"/>
      <c r="QTH191" s="190"/>
      <c r="QTI191" s="190"/>
      <c r="QTJ191" s="190"/>
      <c r="QTK191" s="190"/>
      <c r="QTL191" s="190"/>
      <c r="QTM191" s="190"/>
      <c r="QTN191" s="190"/>
      <c r="QTO191" s="190"/>
      <c r="QTP191" s="190"/>
      <c r="QTQ191" s="190"/>
      <c r="QTR191" s="190"/>
      <c r="QTS191" s="190"/>
      <c r="QTT191" s="190"/>
      <c r="QTU191" s="190"/>
      <c r="QTV191" s="190"/>
      <c r="QTW191" s="190"/>
      <c r="QTX191" s="190"/>
      <c r="QTY191" s="190"/>
      <c r="QTZ191" s="190"/>
      <c r="QUA191" s="190"/>
      <c r="QUB191" s="190"/>
      <c r="QUC191" s="190"/>
      <c r="QUD191" s="190"/>
      <c r="QUE191" s="190"/>
      <c r="QUF191" s="190"/>
      <c r="QUG191" s="190"/>
      <c r="QUH191" s="190"/>
      <c r="QUI191" s="190"/>
      <c r="QUJ191" s="190"/>
      <c r="QUK191" s="190"/>
      <c r="QUL191" s="190"/>
      <c r="QUM191" s="190"/>
      <c r="QUN191" s="190"/>
      <c r="QUO191" s="190"/>
      <c r="QUP191" s="190"/>
      <c r="QUQ191" s="190"/>
      <c r="QUR191" s="190"/>
      <c r="QUS191" s="190"/>
      <c r="QUT191" s="190"/>
      <c r="QUU191" s="190"/>
      <c r="QUV191" s="190"/>
      <c r="QUW191" s="190"/>
      <c r="QUX191" s="190"/>
      <c r="QUY191" s="190"/>
      <c r="QUZ191" s="190"/>
      <c r="QVA191" s="190"/>
      <c r="QVB191" s="190"/>
      <c r="QVC191" s="190"/>
      <c r="QVD191" s="190"/>
      <c r="QVE191" s="190"/>
      <c r="QVF191" s="190"/>
      <c r="QVG191" s="190"/>
      <c r="QVH191" s="190"/>
      <c r="QVI191" s="190"/>
      <c r="QVJ191" s="190"/>
      <c r="QVK191" s="190"/>
      <c r="QVL191" s="190"/>
      <c r="QVM191" s="190"/>
      <c r="QVN191" s="190"/>
      <c r="QVO191" s="190"/>
      <c r="QVP191" s="190"/>
      <c r="QVQ191" s="190"/>
      <c r="QVR191" s="190"/>
      <c r="QVS191" s="190"/>
      <c r="QVT191" s="190"/>
      <c r="QVU191" s="190"/>
      <c r="QVV191" s="190"/>
      <c r="QVW191" s="190"/>
      <c r="QVX191" s="190"/>
      <c r="QVY191" s="190"/>
      <c r="QVZ191" s="190"/>
      <c r="QWA191" s="190"/>
      <c r="QWB191" s="190"/>
      <c r="QWC191" s="190"/>
      <c r="QWD191" s="190"/>
      <c r="QWE191" s="190"/>
      <c r="QWF191" s="190"/>
      <c r="QWG191" s="190"/>
      <c r="QWH191" s="190"/>
      <c r="QWI191" s="190"/>
      <c r="QWJ191" s="190"/>
      <c r="QWK191" s="190"/>
      <c r="QWL191" s="190"/>
      <c r="QWM191" s="190"/>
      <c r="QWN191" s="190"/>
      <c r="QWO191" s="190"/>
      <c r="QWP191" s="190"/>
      <c r="QWQ191" s="190"/>
      <c r="QWR191" s="190"/>
      <c r="QWS191" s="190"/>
      <c r="QWT191" s="190"/>
      <c r="QWU191" s="190"/>
      <c r="QWV191" s="190"/>
      <c r="QWW191" s="190"/>
      <c r="QWX191" s="190"/>
      <c r="QWY191" s="190"/>
      <c r="QWZ191" s="190"/>
      <c r="QXA191" s="190"/>
      <c r="QXB191" s="190"/>
      <c r="QXC191" s="190"/>
      <c r="QXD191" s="190"/>
      <c r="QXE191" s="190"/>
      <c r="QXF191" s="190"/>
      <c r="QXG191" s="190"/>
      <c r="QXH191" s="190"/>
      <c r="QXI191" s="190"/>
      <c r="QXJ191" s="190"/>
      <c r="QXK191" s="190"/>
      <c r="QXL191" s="190"/>
      <c r="QXM191" s="190"/>
      <c r="QXN191" s="190"/>
      <c r="QXO191" s="190"/>
      <c r="QXP191" s="190"/>
      <c r="QXQ191" s="190"/>
      <c r="QXR191" s="190"/>
      <c r="QXS191" s="190"/>
      <c r="QXT191" s="190"/>
      <c r="QXU191" s="190"/>
      <c r="QXV191" s="190"/>
      <c r="QXW191" s="190"/>
      <c r="QXX191" s="190"/>
      <c r="QXY191" s="190"/>
      <c r="QXZ191" s="190"/>
      <c r="QYA191" s="190"/>
      <c r="QYB191" s="190"/>
      <c r="QYC191" s="190"/>
      <c r="QYD191" s="190"/>
      <c r="QYE191" s="190"/>
      <c r="QYF191" s="190"/>
      <c r="QYG191" s="190"/>
      <c r="QYH191" s="190"/>
      <c r="QYI191" s="190"/>
      <c r="QYJ191" s="190"/>
      <c r="QYK191" s="190"/>
      <c r="QYL191" s="190"/>
      <c r="QYM191" s="190"/>
      <c r="QYN191" s="190"/>
      <c r="QYO191" s="190"/>
      <c r="QYP191" s="190"/>
      <c r="QYQ191" s="190"/>
      <c r="QYR191" s="190"/>
      <c r="QYS191" s="190"/>
      <c r="QYT191" s="190"/>
      <c r="QYU191" s="190"/>
      <c r="QYV191" s="190"/>
      <c r="QYW191" s="190"/>
      <c r="QYX191" s="190"/>
      <c r="QYY191" s="190"/>
      <c r="QYZ191" s="190"/>
      <c r="QZA191" s="190"/>
      <c r="QZB191" s="190"/>
      <c r="QZC191" s="190"/>
      <c r="QZD191" s="190"/>
      <c r="QZE191" s="190"/>
      <c r="QZF191" s="190"/>
      <c r="QZG191" s="190"/>
      <c r="QZH191" s="190"/>
      <c r="QZI191" s="190"/>
      <c r="QZJ191" s="190"/>
      <c r="QZK191" s="190"/>
      <c r="QZL191" s="190"/>
      <c r="QZM191" s="190"/>
      <c r="QZN191" s="190"/>
      <c r="QZO191" s="190"/>
      <c r="QZP191" s="190"/>
      <c r="QZQ191" s="190"/>
      <c r="QZR191" s="190"/>
      <c r="QZS191" s="190"/>
      <c r="QZT191" s="190"/>
      <c r="QZU191" s="190"/>
      <c r="QZV191" s="190"/>
      <c r="QZW191" s="190"/>
      <c r="QZX191" s="190"/>
      <c r="QZY191" s="190"/>
      <c r="QZZ191" s="190"/>
      <c r="RAA191" s="190"/>
      <c r="RAB191" s="190"/>
      <c r="RAC191" s="190"/>
      <c r="RAD191" s="190"/>
      <c r="RAE191" s="190"/>
      <c r="RAF191" s="190"/>
      <c r="RAG191" s="190"/>
      <c r="RAH191" s="190"/>
      <c r="RAI191" s="190"/>
      <c r="RAJ191" s="190"/>
      <c r="RAK191" s="190"/>
      <c r="RAL191" s="190"/>
      <c r="RAM191" s="190"/>
      <c r="RAN191" s="190"/>
      <c r="RAO191" s="190"/>
      <c r="RAP191" s="190"/>
      <c r="RAQ191" s="190"/>
      <c r="RAR191" s="190"/>
      <c r="RAS191" s="190"/>
      <c r="RAT191" s="190"/>
      <c r="RAU191" s="190"/>
      <c r="RAV191" s="190"/>
      <c r="RAW191" s="190"/>
      <c r="RAX191" s="190"/>
      <c r="RAY191" s="190"/>
      <c r="RAZ191" s="190"/>
      <c r="RBA191" s="190"/>
      <c r="RBB191" s="190"/>
      <c r="RBC191" s="190"/>
      <c r="RBD191" s="190"/>
      <c r="RBE191" s="190"/>
      <c r="RBF191" s="190"/>
      <c r="RBG191" s="190"/>
      <c r="RBH191" s="190"/>
      <c r="RBI191" s="190"/>
      <c r="RBJ191" s="190"/>
      <c r="RBK191" s="190"/>
      <c r="RBL191" s="190"/>
      <c r="RBM191" s="190"/>
      <c r="RBN191" s="190"/>
      <c r="RBO191" s="190"/>
      <c r="RBP191" s="190"/>
      <c r="RBQ191" s="190"/>
      <c r="RBR191" s="190"/>
      <c r="RBS191" s="190"/>
      <c r="RBT191" s="190"/>
      <c r="RBU191" s="190"/>
      <c r="RBV191" s="190"/>
      <c r="RBW191" s="190"/>
      <c r="RBX191" s="190"/>
      <c r="RBY191" s="190"/>
      <c r="RBZ191" s="190"/>
      <c r="RCA191" s="190"/>
      <c r="RCB191" s="190"/>
      <c r="RCC191" s="190"/>
      <c r="RCD191" s="190"/>
      <c r="RCE191" s="190"/>
      <c r="RCF191" s="190"/>
      <c r="RCG191" s="190"/>
      <c r="RCH191" s="190"/>
      <c r="RCI191" s="190"/>
      <c r="RCJ191" s="190"/>
      <c r="RCK191" s="190"/>
      <c r="RCL191" s="190"/>
      <c r="RCM191" s="190"/>
      <c r="RCN191" s="190"/>
      <c r="RCO191" s="190"/>
      <c r="RCP191" s="190"/>
      <c r="RCQ191" s="190"/>
      <c r="RCR191" s="190"/>
      <c r="RCS191" s="190"/>
      <c r="RCT191" s="190"/>
      <c r="RCU191" s="190"/>
      <c r="RCV191" s="190"/>
      <c r="RCW191" s="190"/>
      <c r="RCX191" s="190"/>
      <c r="RCY191" s="190"/>
      <c r="RCZ191" s="190"/>
      <c r="RDA191" s="190"/>
      <c r="RDB191" s="190"/>
      <c r="RDC191" s="190"/>
      <c r="RDD191" s="190"/>
      <c r="RDE191" s="190"/>
      <c r="RDF191" s="190"/>
      <c r="RDG191" s="190"/>
      <c r="RDH191" s="190"/>
      <c r="RDI191" s="190"/>
      <c r="RDJ191" s="190"/>
      <c r="RDK191" s="190"/>
      <c r="RDL191" s="190"/>
      <c r="RDM191" s="190"/>
      <c r="RDN191" s="190"/>
      <c r="RDO191" s="190"/>
      <c r="RDP191" s="190"/>
      <c r="RDQ191" s="190"/>
      <c r="RDR191" s="190"/>
      <c r="RDS191" s="190"/>
      <c r="RDT191" s="190"/>
      <c r="RDU191" s="190"/>
      <c r="RDV191" s="190"/>
      <c r="RDW191" s="190"/>
      <c r="RDX191" s="190"/>
      <c r="RDY191" s="190"/>
      <c r="RDZ191" s="190"/>
      <c r="REA191" s="190"/>
      <c r="REB191" s="190"/>
      <c r="REC191" s="190"/>
      <c r="RED191" s="190"/>
      <c r="REE191" s="190"/>
      <c r="REF191" s="190"/>
      <c r="REG191" s="190"/>
      <c r="REH191" s="190"/>
      <c r="REI191" s="190"/>
      <c r="REJ191" s="190"/>
      <c r="REK191" s="190"/>
      <c r="REL191" s="190"/>
      <c r="REM191" s="190"/>
      <c r="REN191" s="190"/>
      <c r="REO191" s="190"/>
      <c r="REP191" s="190"/>
      <c r="REQ191" s="190"/>
      <c r="RER191" s="190"/>
      <c r="RES191" s="190"/>
      <c r="RET191" s="190"/>
      <c r="REU191" s="190"/>
      <c r="REV191" s="190"/>
      <c r="REW191" s="190"/>
      <c r="REX191" s="190"/>
      <c r="REY191" s="190"/>
      <c r="REZ191" s="190"/>
      <c r="RFA191" s="190"/>
      <c r="RFB191" s="190"/>
      <c r="RFC191" s="190"/>
      <c r="RFD191" s="190"/>
      <c r="RFE191" s="190"/>
      <c r="RFF191" s="190"/>
      <c r="RFG191" s="190"/>
      <c r="RFH191" s="190"/>
      <c r="RFI191" s="190"/>
      <c r="RFJ191" s="190"/>
      <c r="RFK191" s="190"/>
      <c r="RFL191" s="190"/>
      <c r="RFM191" s="190"/>
      <c r="RFN191" s="190"/>
      <c r="RFO191" s="190"/>
      <c r="RFP191" s="190"/>
      <c r="RFQ191" s="190"/>
      <c r="RFR191" s="190"/>
      <c r="RFS191" s="190"/>
      <c r="RFT191" s="190"/>
      <c r="RFU191" s="190"/>
      <c r="RFV191" s="190"/>
      <c r="RFW191" s="190"/>
      <c r="RFX191" s="190"/>
      <c r="RFY191" s="190"/>
      <c r="RFZ191" s="190"/>
      <c r="RGA191" s="190"/>
      <c r="RGB191" s="190"/>
      <c r="RGC191" s="190"/>
      <c r="RGD191" s="190"/>
      <c r="RGE191" s="190"/>
      <c r="RGF191" s="190"/>
      <c r="RGG191" s="190"/>
      <c r="RGH191" s="190"/>
      <c r="RGI191" s="190"/>
      <c r="RGJ191" s="190"/>
      <c r="RGK191" s="190"/>
      <c r="RGL191" s="190"/>
      <c r="RGM191" s="190"/>
      <c r="RGN191" s="190"/>
      <c r="RGO191" s="190"/>
      <c r="RGP191" s="190"/>
      <c r="RGQ191" s="190"/>
      <c r="RGR191" s="190"/>
      <c r="RGS191" s="190"/>
      <c r="RGT191" s="190"/>
      <c r="RGU191" s="190"/>
      <c r="RGV191" s="190"/>
      <c r="RGW191" s="190"/>
      <c r="RGX191" s="190"/>
      <c r="RGY191" s="190"/>
      <c r="RGZ191" s="190"/>
      <c r="RHA191" s="190"/>
      <c r="RHB191" s="190"/>
      <c r="RHC191" s="190"/>
      <c r="RHD191" s="190"/>
      <c r="RHE191" s="190"/>
      <c r="RHF191" s="190"/>
      <c r="RHG191" s="190"/>
      <c r="RHH191" s="190"/>
      <c r="RHI191" s="190"/>
      <c r="RHJ191" s="190"/>
      <c r="RHK191" s="190"/>
      <c r="RHL191" s="190"/>
      <c r="RHM191" s="190"/>
      <c r="RHN191" s="190"/>
      <c r="RHO191" s="190"/>
      <c r="RHP191" s="190"/>
      <c r="RHQ191" s="190"/>
      <c r="RHR191" s="190"/>
      <c r="RHS191" s="190"/>
      <c r="RHT191" s="190"/>
      <c r="RHU191" s="190"/>
      <c r="RHV191" s="190"/>
      <c r="RHW191" s="190"/>
      <c r="RHX191" s="190"/>
      <c r="RHY191" s="190"/>
      <c r="RHZ191" s="190"/>
      <c r="RIA191" s="190"/>
      <c r="RIB191" s="190"/>
      <c r="RIC191" s="190"/>
      <c r="RID191" s="190"/>
      <c r="RIE191" s="190"/>
      <c r="RIF191" s="190"/>
      <c r="RIG191" s="190"/>
      <c r="RIH191" s="190"/>
      <c r="RII191" s="190"/>
      <c r="RIJ191" s="190"/>
      <c r="RIK191" s="190"/>
      <c r="RIL191" s="190"/>
      <c r="RIM191" s="190"/>
      <c r="RIN191" s="190"/>
      <c r="RIO191" s="190"/>
      <c r="RIP191" s="190"/>
      <c r="RIQ191" s="190"/>
      <c r="RIR191" s="190"/>
      <c r="RIS191" s="190"/>
      <c r="RIT191" s="190"/>
      <c r="RIU191" s="190"/>
      <c r="RIV191" s="190"/>
      <c r="RIW191" s="190"/>
      <c r="RIX191" s="190"/>
      <c r="RIY191" s="190"/>
      <c r="RIZ191" s="190"/>
      <c r="RJA191" s="190"/>
      <c r="RJB191" s="190"/>
      <c r="RJC191" s="190"/>
      <c r="RJD191" s="190"/>
      <c r="RJE191" s="190"/>
      <c r="RJF191" s="190"/>
      <c r="RJG191" s="190"/>
      <c r="RJH191" s="190"/>
      <c r="RJI191" s="190"/>
      <c r="RJJ191" s="190"/>
      <c r="RJK191" s="190"/>
      <c r="RJL191" s="190"/>
      <c r="RJM191" s="190"/>
      <c r="RJN191" s="190"/>
      <c r="RJO191" s="190"/>
      <c r="RJP191" s="190"/>
      <c r="RJQ191" s="190"/>
      <c r="RJR191" s="190"/>
      <c r="RJS191" s="190"/>
      <c r="RJT191" s="190"/>
      <c r="RJU191" s="190"/>
      <c r="RJV191" s="190"/>
      <c r="RJW191" s="190"/>
      <c r="RJX191" s="190"/>
      <c r="RJY191" s="190"/>
      <c r="RJZ191" s="190"/>
      <c r="RKA191" s="190"/>
      <c r="RKB191" s="190"/>
      <c r="RKC191" s="190"/>
      <c r="RKD191" s="190"/>
      <c r="RKE191" s="190"/>
      <c r="RKF191" s="190"/>
      <c r="RKG191" s="190"/>
      <c r="RKH191" s="190"/>
      <c r="RKI191" s="190"/>
      <c r="RKJ191" s="190"/>
      <c r="RKK191" s="190"/>
      <c r="RKL191" s="190"/>
      <c r="RKM191" s="190"/>
      <c r="RKN191" s="190"/>
      <c r="RKO191" s="190"/>
      <c r="RKP191" s="190"/>
      <c r="RKQ191" s="190"/>
      <c r="RKR191" s="190"/>
      <c r="RKS191" s="190"/>
      <c r="RKT191" s="190"/>
      <c r="RKU191" s="190"/>
      <c r="RKV191" s="190"/>
      <c r="RKW191" s="190"/>
      <c r="RKX191" s="190"/>
      <c r="RKY191" s="190"/>
      <c r="RKZ191" s="190"/>
      <c r="RLA191" s="190"/>
      <c r="RLB191" s="190"/>
      <c r="RLC191" s="190"/>
      <c r="RLD191" s="190"/>
      <c r="RLE191" s="190"/>
      <c r="RLF191" s="190"/>
      <c r="RLG191" s="190"/>
      <c r="RLH191" s="190"/>
      <c r="RLI191" s="190"/>
      <c r="RLJ191" s="190"/>
      <c r="RLK191" s="190"/>
      <c r="RLL191" s="190"/>
      <c r="RLM191" s="190"/>
      <c r="RLN191" s="190"/>
      <c r="RLO191" s="190"/>
      <c r="RLP191" s="190"/>
      <c r="RLQ191" s="190"/>
      <c r="RLR191" s="190"/>
      <c r="RLS191" s="190"/>
      <c r="RLT191" s="190"/>
      <c r="RLU191" s="190"/>
      <c r="RLV191" s="190"/>
      <c r="RLW191" s="190"/>
      <c r="RLX191" s="190"/>
      <c r="RLY191" s="190"/>
      <c r="RLZ191" s="190"/>
      <c r="RMA191" s="190"/>
      <c r="RMB191" s="190"/>
      <c r="RMC191" s="190"/>
      <c r="RMD191" s="190"/>
      <c r="RME191" s="190"/>
      <c r="RMF191" s="190"/>
      <c r="RMG191" s="190"/>
      <c r="RMH191" s="190"/>
      <c r="RMI191" s="190"/>
      <c r="RMJ191" s="190"/>
      <c r="RMK191" s="190"/>
      <c r="RML191" s="190"/>
      <c r="RMM191" s="190"/>
      <c r="RMN191" s="190"/>
      <c r="RMO191" s="190"/>
      <c r="RMP191" s="190"/>
      <c r="RMQ191" s="190"/>
      <c r="RMR191" s="190"/>
      <c r="RMS191" s="190"/>
      <c r="RMT191" s="190"/>
      <c r="RMU191" s="190"/>
      <c r="RMV191" s="190"/>
      <c r="RMW191" s="190"/>
      <c r="RMX191" s="190"/>
      <c r="RMY191" s="190"/>
      <c r="RMZ191" s="190"/>
      <c r="RNA191" s="190"/>
      <c r="RNB191" s="190"/>
      <c r="RNC191" s="190"/>
      <c r="RND191" s="190"/>
      <c r="RNE191" s="190"/>
      <c r="RNF191" s="190"/>
      <c r="RNG191" s="190"/>
      <c r="RNH191" s="190"/>
      <c r="RNI191" s="190"/>
      <c r="RNJ191" s="190"/>
      <c r="RNK191" s="190"/>
      <c r="RNL191" s="190"/>
      <c r="RNM191" s="190"/>
      <c r="RNN191" s="190"/>
      <c r="RNO191" s="190"/>
      <c r="RNP191" s="190"/>
      <c r="RNQ191" s="190"/>
      <c r="RNR191" s="190"/>
      <c r="RNS191" s="190"/>
      <c r="RNT191" s="190"/>
      <c r="RNU191" s="190"/>
      <c r="RNV191" s="190"/>
      <c r="RNW191" s="190"/>
      <c r="RNX191" s="190"/>
      <c r="RNY191" s="190"/>
      <c r="RNZ191" s="190"/>
      <c r="ROA191" s="190"/>
      <c r="ROB191" s="190"/>
      <c r="ROC191" s="190"/>
      <c r="ROD191" s="190"/>
      <c r="ROE191" s="190"/>
      <c r="ROF191" s="190"/>
      <c r="ROG191" s="190"/>
      <c r="ROH191" s="190"/>
      <c r="ROI191" s="190"/>
      <c r="ROJ191" s="190"/>
      <c r="ROK191" s="190"/>
      <c r="ROL191" s="190"/>
      <c r="ROM191" s="190"/>
      <c r="RON191" s="190"/>
      <c r="ROO191" s="190"/>
      <c r="ROP191" s="190"/>
      <c r="ROQ191" s="190"/>
      <c r="ROR191" s="190"/>
      <c r="ROS191" s="190"/>
      <c r="ROT191" s="190"/>
      <c r="ROU191" s="190"/>
      <c r="ROV191" s="190"/>
      <c r="ROW191" s="190"/>
      <c r="ROX191" s="190"/>
      <c r="ROY191" s="190"/>
      <c r="ROZ191" s="190"/>
      <c r="RPA191" s="190"/>
      <c r="RPB191" s="190"/>
      <c r="RPC191" s="190"/>
      <c r="RPD191" s="190"/>
      <c r="RPE191" s="190"/>
      <c r="RPF191" s="190"/>
      <c r="RPG191" s="190"/>
      <c r="RPH191" s="190"/>
      <c r="RPI191" s="190"/>
      <c r="RPJ191" s="190"/>
      <c r="RPK191" s="190"/>
      <c r="RPL191" s="190"/>
      <c r="RPM191" s="190"/>
      <c r="RPN191" s="190"/>
      <c r="RPO191" s="190"/>
      <c r="RPP191" s="190"/>
      <c r="RPQ191" s="190"/>
      <c r="RPR191" s="190"/>
      <c r="RPS191" s="190"/>
      <c r="RPT191" s="190"/>
      <c r="RPU191" s="190"/>
      <c r="RPV191" s="190"/>
      <c r="RPW191" s="190"/>
      <c r="RPX191" s="190"/>
      <c r="RPY191" s="190"/>
      <c r="RPZ191" s="190"/>
      <c r="RQA191" s="190"/>
      <c r="RQB191" s="190"/>
      <c r="RQC191" s="190"/>
      <c r="RQD191" s="190"/>
      <c r="RQE191" s="190"/>
      <c r="RQF191" s="190"/>
      <c r="RQG191" s="190"/>
      <c r="RQH191" s="190"/>
      <c r="RQI191" s="190"/>
      <c r="RQJ191" s="190"/>
      <c r="RQK191" s="190"/>
      <c r="RQL191" s="190"/>
      <c r="RQM191" s="190"/>
      <c r="RQN191" s="190"/>
      <c r="RQO191" s="190"/>
      <c r="RQP191" s="190"/>
      <c r="RQQ191" s="190"/>
      <c r="RQR191" s="190"/>
      <c r="RQS191" s="190"/>
      <c r="RQT191" s="190"/>
      <c r="RQU191" s="190"/>
      <c r="RQV191" s="190"/>
      <c r="RQW191" s="190"/>
      <c r="RQX191" s="190"/>
      <c r="RQY191" s="190"/>
      <c r="RQZ191" s="190"/>
      <c r="RRA191" s="190"/>
      <c r="RRB191" s="190"/>
      <c r="RRC191" s="190"/>
      <c r="RRD191" s="190"/>
      <c r="RRE191" s="190"/>
      <c r="RRF191" s="190"/>
      <c r="RRG191" s="190"/>
      <c r="RRH191" s="190"/>
      <c r="RRI191" s="190"/>
      <c r="RRJ191" s="190"/>
      <c r="RRK191" s="190"/>
      <c r="RRL191" s="190"/>
      <c r="RRM191" s="190"/>
      <c r="RRN191" s="190"/>
      <c r="RRO191" s="190"/>
      <c r="RRP191" s="190"/>
      <c r="RRQ191" s="190"/>
      <c r="RRR191" s="190"/>
      <c r="RRS191" s="190"/>
      <c r="RRT191" s="190"/>
      <c r="RRU191" s="190"/>
      <c r="RRV191" s="190"/>
      <c r="RRW191" s="190"/>
      <c r="RRX191" s="190"/>
      <c r="RRY191" s="190"/>
      <c r="RRZ191" s="190"/>
      <c r="RSA191" s="190"/>
      <c r="RSB191" s="190"/>
      <c r="RSC191" s="190"/>
      <c r="RSD191" s="190"/>
      <c r="RSE191" s="190"/>
      <c r="RSF191" s="190"/>
      <c r="RSG191" s="190"/>
      <c r="RSH191" s="190"/>
      <c r="RSI191" s="190"/>
      <c r="RSJ191" s="190"/>
      <c r="RSK191" s="190"/>
      <c r="RSL191" s="190"/>
      <c r="RSM191" s="190"/>
      <c r="RSN191" s="190"/>
      <c r="RSO191" s="190"/>
      <c r="RSP191" s="190"/>
      <c r="RSQ191" s="190"/>
      <c r="RSR191" s="190"/>
      <c r="RSS191" s="190"/>
      <c r="RST191" s="190"/>
      <c r="RSU191" s="190"/>
      <c r="RSV191" s="190"/>
      <c r="RSW191" s="190"/>
      <c r="RSX191" s="190"/>
      <c r="RSY191" s="190"/>
      <c r="RSZ191" s="190"/>
      <c r="RTA191" s="190"/>
      <c r="RTB191" s="190"/>
      <c r="RTC191" s="190"/>
      <c r="RTD191" s="190"/>
      <c r="RTE191" s="190"/>
      <c r="RTF191" s="190"/>
      <c r="RTG191" s="190"/>
      <c r="RTH191" s="190"/>
      <c r="RTI191" s="190"/>
      <c r="RTJ191" s="190"/>
      <c r="RTK191" s="190"/>
      <c r="RTL191" s="190"/>
      <c r="RTM191" s="190"/>
      <c r="RTN191" s="190"/>
      <c r="RTO191" s="190"/>
      <c r="RTP191" s="190"/>
      <c r="RTQ191" s="190"/>
      <c r="RTR191" s="190"/>
      <c r="RTS191" s="190"/>
      <c r="RTT191" s="190"/>
      <c r="RTU191" s="190"/>
      <c r="RTV191" s="190"/>
      <c r="RTW191" s="190"/>
      <c r="RTX191" s="190"/>
      <c r="RTY191" s="190"/>
      <c r="RTZ191" s="190"/>
      <c r="RUA191" s="190"/>
      <c r="RUB191" s="190"/>
      <c r="RUC191" s="190"/>
      <c r="RUD191" s="190"/>
      <c r="RUE191" s="190"/>
      <c r="RUF191" s="190"/>
      <c r="RUG191" s="190"/>
      <c r="RUH191" s="190"/>
      <c r="RUI191" s="190"/>
      <c r="RUJ191" s="190"/>
      <c r="RUK191" s="190"/>
      <c r="RUL191" s="190"/>
      <c r="RUM191" s="190"/>
      <c r="RUN191" s="190"/>
      <c r="RUO191" s="190"/>
      <c r="RUP191" s="190"/>
      <c r="RUQ191" s="190"/>
      <c r="RUR191" s="190"/>
      <c r="RUS191" s="190"/>
      <c r="RUT191" s="190"/>
      <c r="RUU191" s="190"/>
      <c r="RUV191" s="190"/>
      <c r="RUW191" s="190"/>
      <c r="RUX191" s="190"/>
      <c r="RUY191" s="190"/>
      <c r="RUZ191" s="190"/>
      <c r="RVA191" s="190"/>
      <c r="RVB191" s="190"/>
      <c r="RVC191" s="190"/>
      <c r="RVD191" s="190"/>
      <c r="RVE191" s="190"/>
      <c r="RVF191" s="190"/>
      <c r="RVG191" s="190"/>
      <c r="RVH191" s="190"/>
      <c r="RVI191" s="190"/>
      <c r="RVJ191" s="190"/>
      <c r="RVK191" s="190"/>
      <c r="RVL191" s="190"/>
      <c r="RVM191" s="190"/>
      <c r="RVN191" s="190"/>
      <c r="RVO191" s="190"/>
      <c r="RVP191" s="190"/>
      <c r="RVQ191" s="190"/>
      <c r="RVR191" s="190"/>
      <c r="RVS191" s="190"/>
      <c r="RVT191" s="190"/>
      <c r="RVU191" s="190"/>
      <c r="RVV191" s="190"/>
      <c r="RVW191" s="190"/>
      <c r="RVX191" s="190"/>
      <c r="RVY191" s="190"/>
      <c r="RVZ191" s="190"/>
      <c r="RWA191" s="190"/>
      <c r="RWB191" s="190"/>
      <c r="RWC191" s="190"/>
      <c r="RWD191" s="190"/>
      <c r="RWE191" s="190"/>
      <c r="RWF191" s="190"/>
      <c r="RWG191" s="190"/>
      <c r="RWH191" s="190"/>
      <c r="RWI191" s="190"/>
      <c r="RWJ191" s="190"/>
      <c r="RWK191" s="190"/>
      <c r="RWL191" s="190"/>
      <c r="RWM191" s="190"/>
      <c r="RWN191" s="190"/>
      <c r="RWO191" s="190"/>
      <c r="RWP191" s="190"/>
      <c r="RWQ191" s="190"/>
      <c r="RWR191" s="190"/>
      <c r="RWS191" s="190"/>
      <c r="RWT191" s="190"/>
      <c r="RWU191" s="190"/>
      <c r="RWV191" s="190"/>
      <c r="RWW191" s="190"/>
      <c r="RWX191" s="190"/>
      <c r="RWY191" s="190"/>
      <c r="RWZ191" s="190"/>
      <c r="RXA191" s="190"/>
      <c r="RXB191" s="190"/>
      <c r="RXC191" s="190"/>
      <c r="RXD191" s="190"/>
      <c r="RXE191" s="190"/>
      <c r="RXF191" s="190"/>
      <c r="RXG191" s="190"/>
      <c r="RXH191" s="190"/>
      <c r="RXI191" s="190"/>
      <c r="RXJ191" s="190"/>
      <c r="RXK191" s="190"/>
      <c r="RXL191" s="190"/>
      <c r="RXM191" s="190"/>
      <c r="RXN191" s="190"/>
      <c r="RXO191" s="190"/>
      <c r="RXP191" s="190"/>
      <c r="RXQ191" s="190"/>
      <c r="RXR191" s="190"/>
      <c r="RXS191" s="190"/>
      <c r="RXT191" s="190"/>
      <c r="RXU191" s="190"/>
      <c r="RXV191" s="190"/>
      <c r="RXW191" s="190"/>
      <c r="RXX191" s="190"/>
      <c r="RXY191" s="190"/>
      <c r="RXZ191" s="190"/>
      <c r="RYA191" s="190"/>
      <c r="RYB191" s="190"/>
      <c r="RYC191" s="190"/>
      <c r="RYD191" s="190"/>
      <c r="RYE191" s="190"/>
      <c r="RYF191" s="190"/>
      <c r="RYG191" s="190"/>
      <c r="RYH191" s="190"/>
      <c r="RYI191" s="190"/>
      <c r="RYJ191" s="190"/>
      <c r="RYK191" s="190"/>
      <c r="RYL191" s="190"/>
      <c r="RYM191" s="190"/>
      <c r="RYN191" s="190"/>
      <c r="RYO191" s="190"/>
      <c r="RYP191" s="190"/>
      <c r="RYQ191" s="190"/>
      <c r="RYR191" s="190"/>
      <c r="RYS191" s="190"/>
      <c r="RYT191" s="190"/>
      <c r="RYU191" s="190"/>
      <c r="RYV191" s="190"/>
      <c r="RYW191" s="190"/>
      <c r="RYX191" s="190"/>
      <c r="RYY191" s="190"/>
      <c r="RYZ191" s="190"/>
      <c r="RZA191" s="190"/>
      <c r="RZB191" s="190"/>
      <c r="RZC191" s="190"/>
      <c r="RZD191" s="190"/>
      <c r="RZE191" s="190"/>
      <c r="RZF191" s="190"/>
      <c r="RZG191" s="190"/>
      <c r="RZH191" s="190"/>
      <c r="RZI191" s="190"/>
      <c r="RZJ191" s="190"/>
      <c r="RZK191" s="190"/>
      <c r="RZL191" s="190"/>
      <c r="RZM191" s="190"/>
      <c r="RZN191" s="190"/>
      <c r="RZO191" s="190"/>
      <c r="RZP191" s="190"/>
      <c r="RZQ191" s="190"/>
      <c r="RZR191" s="190"/>
      <c r="RZS191" s="190"/>
      <c r="RZT191" s="190"/>
      <c r="RZU191" s="190"/>
      <c r="RZV191" s="190"/>
      <c r="RZW191" s="190"/>
      <c r="RZX191" s="190"/>
      <c r="RZY191" s="190"/>
      <c r="RZZ191" s="190"/>
      <c r="SAA191" s="190"/>
      <c r="SAB191" s="190"/>
      <c r="SAC191" s="190"/>
      <c r="SAD191" s="190"/>
      <c r="SAE191" s="190"/>
      <c r="SAF191" s="190"/>
      <c r="SAG191" s="190"/>
      <c r="SAH191" s="190"/>
      <c r="SAI191" s="190"/>
      <c r="SAJ191" s="190"/>
      <c r="SAK191" s="190"/>
      <c r="SAL191" s="190"/>
      <c r="SAM191" s="190"/>
      <c r="SAN191" s="190"/>
      <c r="SAO191" s="190"/>
      <c r="SAP191" s="190"/>
      <c r="SAQ191" s="190"/>
      <c r="SAR191" s="190"/>
      <c r="SAS191" s="190"/>
      <c r="SAT191" s="190"/>
      <c r="SAU191" s="190"/>
      <c r="SAV191" s="190"/>
      <c r="SAW191" s="190"/>
      <c r="SAX191" s="190"/>
      <c r="SAY191" s="190"/>
      <c r="SAZ191" s="190"/>
      <c r="SBA191" s="190"/>
      <c r="SBB191" s="190"/>
      <c r="SBC191" s="190"/>
      <c r="SBD191" s="190"/>
      <c r="SBE191" s="190"/>
      <c r="SBF191" s="190"/>
      <c r="SBG191" s="190"/>
      <c r="SBH191" s="190"/>
      <c r="SBI191" s="190"/>
      <c r="SBJ191" s="190"/>
      <c r="SBK191" s="190"/>
      <c r="SBL191" s="190"/>
      <c r="SBM191" s="190"/>
      <c r="SBN191" s="190"/>
      <c r="SBO191" s="190"/>
      <c r="SBP191" s="190"/>
      <c r="SBQ191" s="190"/>
      <c r="SBR191" s="190"/>
      <c r="SBS191" s="190"/>
      <c r="SBT191" s="190"/>
      <c r="SBU191" s="190"/>
      <c r="SBV191" s="190"/>
      <c r="SBW191" s="190"/>
      <c r="SBX191" s="190"/>
      <c r="SBY191" s="190"/>
      <c r="SBZ191" s="190"/>
      <c r="SCA191" s="190"/>
      <c r="SCB191" s="190"/>
      <c r="SCC191" s="190"/>
      <c r="SCD191" s="190"/>
      <c r="SCE191" s="190"/>
      <c r="SCF191" s="190"/>
      <c r="SCG191" s="190"/>
      <c r="SCH191" s="190"/>
      <c r="SCI191" s="190"/>
      <c r="SCJ191" s="190"/>
      <c r="SCK191" s="190"/>
      <c r="SCL191" s="190"/>
      <c r="SCM191" s="190"/>
      <c r="SCN191" s="190"/>
      <c r="SCO191" s="190"/>
      <c r="SCP191" s="190"/>
      <c r="SCQ191" s="190"/>
      <c r="SCR191" s="190"/>
      <c r="SCS191" s="190"/>
      <c r="SCT191" s="190"/>
      <c r="SCU191" s="190"/>
      <c r="SCV191" s="190"/>
      <c r="SCW191" s="190"/>
      <c r="SCX191" s="190"/>
      <c r="SCY191" s="190"/>
      <c r="SCZ191" s="190"/>
      <c r="SDA191" s="190"/>
      <c r="SDB191" s="190"/>
      <c r="SDC191" s="190"/>
      <c r="SDD191" s="190"/>
      <c r="SDE191" s="190"/>
      <c r="SDF191" s="190"/>
      <c r="SDG191" s="190"/>
      <c r="SDH191" s="190"/>
      <c r="SDI191" s="190"/>
      <c r="SDJ191" s="190"/>
      <c r="SDK191" s="190"/>
      <c r="SDL191" s="190"/>
      <c r="SDM191" s="190"/>
      <c r="SDN191" s="190"/>
      <c r="SDO191" s="190"/>
      <c r="SDP191" s="190"/>
      <c r="SDQ191" s="190"/>
      <c r="SDR191" s="190"/>
      <c r="SDS191" s="190"/>
      <c r="SDT191" s="190"/>
      <c r="SDU191" s="190"/>
      <c r="SDV191" s="190"/>
      <c r="SDW191" s="190"/>
      <c r="SDX191" s="190"/>
      <c r="SDY191" s="190"/>
      <c r="SDZ191" s="190"/>
      <c r="SEA191" s="190"/>
      <c r="SEB191" s="190"/>
      <c r="SEC191" s="190"/>
      <c r="SED191" s="190"/>
      <c r="SEE191" s="190"/>
      <c r="SEF191" s="190"/>
      <c r="SEG191" s="190"/>
      <c r="SEH191" s="190"/>
      <c r="SEI191" s="190"/>
      <c r="SEJ191" s="190"/>
      <c r="SEK191" s="190"/>
      <c r="SEL191" s="190"/>
      <c r="SEM191" s="190"/>
      <c r="SEN191" s="190"/>
      <c r="SEO191" s="190"/>
      <c r="SEP191" s="190"/>
      <c r="SEQ191" s="190"/>
      <c r="SER191" s="190"/>
      <c r="SES191" s="190"/>
      <c r="SET191" s="190"/>
      <c r="SEU191" s="190"/>
      <c r="SEV191" s="190"/>
      <c r="SEW191" s="190"/>
      <c r="SEX191" s="190"/>
      <c r="SEY191" s="190"/>
      <c r="SEZ191" s="190"/>
      <c r="SFA191" s="190"/>
      <c r="SFB191" s="190"/>
      <c r="SFC191" s="190"/>
      <c r="SFD191" s="190"/>
      <c r="SFE191" s="190"/>
      <c r="SFF191" s="190"/>
      <c r="SFG191" s="190"/>
      <c r="SFH191" s="190"/>
      <c r="SFI191" s="190"/>
      <c r="SFJ191" s="190"/>
      <c r="SFK191" s="190"/>
      <c r="SFL191" s="190"/>
      <c r="SFM191" s="190"/>
      <c r="SFN191" s="190"/>
      <c r="SFO191" s="190"/>
      <c r="SFP191" s="190"/>
      <c r="SFQ191" s="190"/>
      <c r="SFR191" s="190"/>
      <c r="SFS191" s="190"/>
      <c r="SFT191" s="190"/>
      <c r="SFU191" s="190"/>
      <c r="SFV191" s="190"/>
      <c r="SFW191" s="190"/>
      <c r="SFX191" s="190"/>
      <c r="SFY191" s="190"/>
      <c r="SFZ191" s="190"/>
      <c r="SGA191" s="190"/>
      <c r="SGB191" s="190"/>
      <c r="SGC191" s="190"/>
      <c r="SGD191" s="190"/>
      <c r="SGE191" s="190"/>
      <c r="SGF191" s="190"/>
      <c r="SGG191" s="190"/>
      <c r="SGH191" s="190"/>
      <c r="SGI191" s="190"/>
      <c r="SGJ191" s="190"/>
      <c r="SGK191" s="190"/>
      <c r="SGL191" s="190"/>
      <c r="SGM191" s="190"/>
      <c r="SGN191" s="190"/>
      <c r="SGO191" s="190"/>
      <c r="SGP191" s="190"/>
      <c r="SGQ191" s="190"/>
      <c r="SGR191" s="190"/>
      <c r="SGS191" s="190"/>
      <c r="SGT191" s="190"/>
      <c r="SGU191" s="190"/>
      <c r="SGV191" s="190"/>
      <c r="SGW191" s="190"/>
      <c r="SGX191" s="190"/>
      <c r="SGY191" s="190"/>
      <c r="SGZ191" s="190"/>
      <c r="SHA191" s="190"/>
      <c r="SHB191" s="190"/>
      <c r="SHC191" s="190"/>
      <c r="SHD191" s="190"/>
      <c r="SHE191" s="190"/>
      <c r="SHF191" s="190"/>
      <c r="SHG191" s="190"/>
      <c r="SHH191" s="190"/>
      <c r="SHI191" s="190"/>
      <c r="SHJ191" s="190"/>
      <c r="SHK191" s="190"/>
      <c r="SHL191" s="190"/>
      <c r="SHM191" s="190"/>
      <c r="SHN191" s="190"/>
      <c r="SHO191" s="190"/>
      <c r="SHP191" s="190"/>
      <c r="SHQ191" s="190"/>
      <c r="SHR191" s="190"/>
      <c r="SHS191" s="190"/>
      <c r="SHT191" s="190"/>
      <c r="SHU191" s="190"/>
      <c r="SHV191" s="190"/>
      <c r="SHW191" s="190"/>
      <c r="SHX191" s="190"/>
      <c r="SHY191" s="190"/>
      <c r="SHZ191" s="190"/>
      <c r="SIA191" s="190"/>
      <c r="SIB191" s="190"/>
      <c r="SIC191" s="190"/>
      <c r="SID191" s="190"/>
      <c r="SIE191" s="190"/>
      <c r="SIF191" s="190"/>
      <c r="SIG191" s="190"/>
      <c r="SIH191" s="190"/>
      <c r="SII191" s="190"/>
      <c r="SIJ191" s="190"/>
      <c r="SIK191" s="190"/>
      <c r="SIL191" s="190"/>
      <c r="SIM191" s="190"/>
      <c r="SIN191" s="190"/>
      <c r="SIO191" s="190"/>
      <c r="SIP191" s="190"/>
      <c r="SIQ191" s="190"/>
      <c r="SIR191" s="190"/>
      <c r="SIS191" s="190"/>
      <c r="SIT191" s="190"/>
      <c r="SIU191" s="190"/>
      <c r="SIV191" s="190"/>
      <c r="SIW191" s="190"/>
      <c r="SIX191" s="190"/>
      <c r="SIY191" s="190"/>
      <c r="SIZ191" s="190"/>
      <c r="SJA191" s="190"/>
      <c r="SJB191" s="190"/>
      <c r="SJC191" s="190"/>
      <c r="SJD191" s="190"/>
      <c r="SJE191" s="190"/>
      <c r="SJF191" s="190"/>
      <c r="SJG191" s="190"/>
      <c r="SJH191" s="190"/>
      <c r="SJI191" s="190"/>
      <c r="SJJ191" s="190"/>
      <c r="SJK191" s="190"/>
      <c r="SJL191" s="190"/>
      <c r="SJM191" s="190"/>
      <c r="SJN191" s="190"/>
      <c r="SJO191" s="190"/>
      <c r="SJP191" s="190"/>
      <c r="SJQ191" s="190"/>
      <c r="SJR191" s="190"/>
      <c r="SJS191" s="190"/>
      <c r="SJT191" s="190"/>
      <c r="SJU191" s="190"/>
      <c r="SJV191" s="190"/>
      <c r="SJW191" s="190"/>
      <c r="SJX191" s="190"/>
      <c r="SJY191" s="190"/>
      <c r="SJZ191" s="190"/>
      <c r="SKA191" s="190"/>
      <c r="SKB191" s="190"/>
      <c r="SKC191" s="190"/>
      <c r="SKD191" s="190"/>
      <c r="SKE191" s="190"/>
      <c r="SKF191" s="190"/>
      <c r="SKG191" s="190"/>
      <c r="SKH191" s="190"/>
      <c r="SKI191" s="190"/>
      <c r="SKJ191" s="190"/>
      <c r="SKK191" s="190"/>
      <c r="SKL191" s="190"/>
      <c r="SKM191" s="190"/>
      <c r="SKN191" s="190"/>
      <c r="SKO191" s="190"/>
      <c r="SKP191" s="190"/>
      <c r="SKQ191" s="190"/>
      <c r="SKR191" s="190"/>
      <c r="SKS191" s="190"/>
      <c r="SKT191" s="190"/>
      <c r="SKU191" s="190"/>
      <c r="SKV191" s="190"/>
      <c r="SKW191" s="190"/>
      <c r="SKX191" s="190"/>
      <c r="SKY191" s="190"/>
      <c r="SKZ191" s="190"/>
      <c r="SLA191" s="190"/>
      <c r="SLB191" s="190"/>
      <c r="SLC191" s="190"/>
      <c r="SLD191" s="190"/>
      <c r="SLE191" s="190"/>
      <c r="SLF191" s="190"/>
      <c r="SLG191" s="190"/>
      <c r="SLH191" s="190"/>
      <c r="SLI191" s="190"/>
      <c r="SLJ191" s="190"/>
      <c r="SLK191" s="190"/>
      <c r="SLL191" s="190"/>
      <c r="SLM191" s="190"/>
      <c r="SLN191" s="190"/>
      <c r="SLO191" s="190"/>
      <c r="SLP191" s="190"/>
      <c r="SLQ191" s="190"/>
      <c r="SLR191" s="190"/>
      <c r="SLS191" s="190"/>
      <c r="SLT191" s="190"/>
      <c r="SLU191" s="190"/>
      <c r="SLV191" s="190"/>
      <c r="SLW191" s="190"/>
      <c r="SLX191" s="190"/>
      <c r="SLY191" s="190"/>
      <c r="SLZ191" s="190"/>
      <c r="SMA191" s="190"/>
      <c r="SMB191" s="190"/>
      <c r="SMC191" s="190"/>
      <c r="SMD191" s="190"/>
      <c r="SME191" s="190"/>
      <c r="SMF191" s="190"/>
      <c r="SMG191" s="190"/>
      <c r="SMH191" s="190"/>
      <c r="SMI191" s="190"/>
      <c r="SMJ191" s="190"/>
      <c r="SMK191" s="190"/>
      <c r="SML191" s="190"/>
      <c r="SMM191" s="190"/>
      <c r="SMN191" s="190"/>
      <c r="SMO191" s="190"/>
      <c r="SMP191" s="190"/>
      <c r="SMQ191" s="190"/>
      <c r="SMR191" s="190"/>
      <c r="SMS191" s="190"/>
      <c r="SMT191" s="190"/>
      <c r="SMU191" s="190"/>
      <c r="SMV191" s="190"/>
      <c r="SMW191" s="190"/>
      <c r="SMX191" s="190"/>
      <c r="SMY191" s="190"/>
      <c r="SMZ191" s="190"/>
      <c r="SNA191" s="190"/>
      <c r="SNB191" s="190"/>
      <c r="SNC191" s="190"/>
      <c r="SND191" s="190"/>
      <c r="SNE191" s="190"/>
      <c r="SNF191" s="190"/>
      <c r="SNG191" s="190"/>
      <c r="SNH191" s="190"/>
      <c r="SNI191" s="190"/>
      <c r="SNJ191" s="190"/>
      <c r="SNK191" s="190"/>
      <c r="SNL191" s="190"/>
      <c r="SNM191" s="190"/>
      <c r="SNN191" s="190"/>
      <c r="SNO191" s="190"/>
      <c r="SNP191" s="190"/>
      <c r="SNQ191" s="190"/>
      <c r="SNR191" s="190"/>
      <c r="SNS191" s="190"/>
      <c r="SNT191" s="190"/>
      <c r="SNU191" s="190"/>
      <c r="SNV191" s="190"/>
      <c r="SNW191" s="190"/>
      <c r="SNX191" s="190"/>
      <c r="SNY191" s="190"/>
      <c r="SNZ191" s="190"/>
      <c r="SOA191" s="190"/>
      <c r="SOB191" s="190"/>
      <c r="SOC191" s="190"/>
      <c r="SOD191" s="190"/>
      <c r="SOE191" s="190"/>
      <c r="SOF191" s="190"/>
      <c r="SOG191" s="190"/>
      <c r="SOH191" s="190"/>
      <c r="SOI191" s="190"/>
      <c r="SOJ191" s="190"/>
      <c r="SOK191" s="190"/>
      <c r="SOL191" s="190"/>
      <c r="SOM191" s="190"/>
      <c r="SON191" s="190"/>
      <c r="SOO191" s="190"/>
      <c r="SOP191" s="190"/>
      <c r="SOQ191" s="190"/>
      <c r="SOR191" s="190"/>
      <c r="SOS191" s="190"/>
      <c r="SOT191" s="190"/>
      <c r="SOU191" s="190"/>
      <c r="SOV191" s="190"/>
      <c r="SOW191" s="190"/>
      <c r="SOX191" s="190"/>
      <c r="SOY191" s="190"/>
      <c r="SOZ191" s="190"/>
      <c r="SPA191" s="190"/>
      <c r="SPB191" s="190"/>
      <c r="SPC191" s="190"/>
      <c r="SPD191" s="190"/>
      <c r="SPE191" s="190"/>
      <c r="SPF191" s="190"/>
      <c r="SPG191" s="190"/>
      <c r="SPH191" s="190"/>
      <c r="SPI191" s="190"/>
      <c r="SPJ191" s="190"/>
      <c r="SPK191" s="190"/>
      <c r="SPL191" s="190"/>
      <c r="SPM191" s="190"/>
      <c r="SPN191" s="190"/>
      <c r="SPO191" s="190"/>
      <c r="SPP191" s="190"/>
      <c r="SPQ191" s="190"/>
      <c r="SPR191" s="190"/>
      <c r="SPS191" s="190"/>
      <c r="SPT191" s="190"/>
      <c r="SPU191" s="190"/>
      <c r="SPV191" s="190"/>
      <c r="SPW191" s="190"/>
      <c r="SPX191" s="190"/>
      <c r="SPY191" s="190"/>
      <c r="SPZ191" s="190"/>
      <c r="SQA191" s="190"/>
      <c r="SQB191" s="190"/>
      <c r="SQC191" s="190"/>
      <c r="SQD191" s="190"/>
      <c r="SQE191" s="190"/>
      <c r="SQF191" s="190"/>
      <c r="SQG191" s="190"/>
      <c r="SQH191" s="190"/>
      <c r="SQI191" s="190"/>
      <c r="SQJ191" s="190"/>
      <c r="SQK191" s="190"/>
      <c r="SQL191" s="190"/>
      <c r="SQM191" s="190"/>
      <c r="SQN191" s="190"/>
      <c r="SQO191" s="190"/>
      <c r="SQP191" s="190"/>
      <c r="SQQ191" s="190"/>
      <c r="SQR191" s="190"/>
      <c r="SQS191" s="190"/>
      <c r="SQT191" s="190"/>
      <c r="SQU191" s="190"/>
      <c r="SQV191" s="190"/>
      <c r="SQW191" s="190"/>
      <c r="SQX191" s="190"/>
      <c r="SQY191" s="190"/>
      <c r="SQZ191" s="190"/>
      <c r="SRA191" s="190"/>
      <c r="SRB191" s="190"/>
      <c r="SRC191" s="190"/>
      <c r="SRD191" s="190"/>
      <c r="SRE191" s="190"/>
      <c r="SRF191" s="190"/>
      <c r="SRG191" s="190"/>
      <c r="SRH191" s="190"/>
      <c r="SRI191" s="190"/>
      <c r="SRJ191" s="190"/>
      <c r="SRK191" s="190"/>
      <c r="SRL191" s="190"/>
      <c r="SRM191" s="190"/>
      <c r="SRN191" s="190"/>
      <c r="SRO191" s="190"/>
      <c r="SRP191" s="190"/>
      <c r="SRQ191" s="190"/>
      <c r="SRR191" s="190"/>
      <c r="SRS191" s="190"/>
      <c r="SRT191" s="190"/>
      <c r="SRU191" s="190"/>
      <c r="SRV191" s="190"/>
      <c r="SRW191" s="190"/>
      <c r="SRX191" s="190"/>
      <c r="SRY191" s="190"/>
      <c r="SRZ191" s="190"/>
      <c r="SSA191" s="190"/>
      <c r="SSB191" s="190"/>
      <c r="SSC191" s="190"/>
      <c r="SSD191" s="190"/>
      <c r="SSE191" s="190"/>
      <c r="SSF191" s="190"/>
      <c r="SSG191" s="190"/>
      <c r="SSH191" s="190"/>
      <c r="SSI191" s="190"/>
      <c r="SSJ191" s="190"/>
      <c r="SSK191" s="190"/>
      <c r="SSL191" s="190"/>
      <c r="SSM191" s="190"/>
      <c r="SSN191" s="190"/>
      <c r="SSO191" s="190"/>
      <c r="SSP191" s="190"/>
      <c r="SSQ191" s="190"/>
      <c r="SSR191" s="190"/>
      <c r="SSS191" s="190"/>
      <c r="SST191" s="190"/>
      <c r="SSU191" s="190"/>
      <c r="SSV191" s="190"/>
      <c r="SSW191" s="190"/>
      <c r="SSX191" s="190"/>
      <c r="SSY191" s="190"/>
      <c r="SSZ191" s="190"/>
      <c r="STA191" s="190"/>
      <c r="STB191" s="190"/>
      <c r="STC191" s="190"/>
      <c r="STD191" s="190"/>
      <c r="STE191" s="190"/>
      <c r="STF191" s="190"/>
      <c r="STG191" s="190"/>
      <c r="STH191" s="190"/>
      <c r="STI191" s="190"/>
      <c r="STJ191" s="190"/>
      <c r="STK191" s="190"/>
      <c r="STL191" s="190"/>
      <c r="STM191" s="190"/>
      <c r="STN191" s="190"/>
      <c r="STO191" s="190"/>
      <c r="STP191" s="190"/>
      <c r="STQ191" s="190"/>
      <c r="STR191" s="190"/>
      <c r="STS191" s="190"/>
      <c r="STT191" s="190"/>
      <c r="STU191" s="190"/>
      <c r="STV191" s="190"/>
      <c r="STW191" s="190"/>
      <c r="STX191" s="190"/>
      <c r="STY191" s="190"/>
      <c r="STZ191" s="190"/>
      <c r="SUA191" s="190"/>
      <c r="SUB191" s="190"/>
      <c r="SUC191" s="190"/>
      <c r="SUD191" s="190"/>
      <c r="SUE191" s="190"/>
      <c r="SUF191" s="190"/>
      <c r="SUG191" s="190"/>
      <c r="SUH191" s="190"/>
      <c r="SUI191" s="190"/>
      <c r="SUJ191" s="190"/>
      <c r="SUK191" s="190"/>
      <c r="SUL191" s="190"/>
      <c r="SUM191" s="190"/>
      <c r="SUN191" s="190"/>
      <c r="SUO191" s="190"/>
      <c r="SUP191" s="190"/>
      <c r="SUQ191" s="190"/>
      <c r="SUR191" s="190"/>
      <c r="SUS191" s="190"/>
      <c r="SUT191" s="190"/>
      <c r="SUU191" s="190"/>
      <c r="SUV191" s="190"/>
      <c r="SUW191" s="190"/>
      <c r="SUX191" s="190"/>
      <c r="SUY191" s="190"/>
      <c r="SUZ191" s="190"/>
      <c r="SVA191" s="190"/>
      <c r="SVB191" s="190"/>
      <c r="SVC191" s="190"/>
      <c r="SVD191" s="190"/>
      <c r="SVE191" s="190"/>
      <c r="SVF191" s="190"/>
      <c r="SVG191" s="190"/>
      <c r="SVH191" s="190"/>
      <c r="SVI191" s="190"/>
      <c r="SVJ191" s="190"/>
      <c r="SVK191" s="190"/>
      <c r="SVL191" s="190"/>
      <c r="SVM191" s="190"/>
      <c r="SVN191" s="190"/>
      <c r="SVO191" s="190"/>
      <c r="SVP191" s="190"/>
      <c r="SVQ191" s="190"/>
      <c r="SVR191" s="190"/>
      <c r="SVS191" s="190"/>
      <c r="SVT191" s="190"/>
      <c r="SVU191" s="190"/>
      <c r="SVV191" s="190"/>
      <c r="SVW191" s="190"/>
      <c r="SVX191" s="190"/>
      <c r="SVY191" s="190"/>
      <c r="SVZ191" s="190"/>
      <c r="SWA191" s="190"/>
      <c r="SWB191" s="190"/>
      <c r="SWC191" s="190"/>
      <c r="SWD191" s="190"/>
      <c r="SWE191" s="190"/>
      <c r="SWF191" s="190"/>
      <c r="SWG191" s="190"/>
      <c r="SWH191" s="190"/>
      <c r="SWI191" s="190"/>
      <c r="SWJ191" s="190"/>
      <c r="SWK191" s="190"/>
      <c r="SWL191" s="190"/>
      <c r="SWM191" s="190"/>
      <c r="SWN191" s="190"/>
      <c r="SWO191" s="190"/>
      <c r="SWP191" s="190"/>
      <c r="SWQ191" s="190"/>
      <c r="SWR191" s="190"/>
      <c r="SWS191" s="190"/>
      <c r="SWT191" s="190"/>
      <c r="SWU191" s="190"/>
      <c r="SWV191" s="190"/>
      <c r="SWW191" s="190"/>
      <c r="SWX191" s="190"/>
      <c r="SWY191" s="190"/>
      <c r="SWZ191" s="190"/>
      <c r="SXA191" s="190"/>
      <c r="SXB191" s="190"/>
      <c r="SXC191" s="190"/>
      <c r="SXD191" s="190"/>
      <c r="SXE191" s="190"/>
      <c r="SXF191" s="190"/>
      <c r="SXG191" s="190"/>
      <c r="SXH191" s="190"/>
      <c r="SXI191" s="190"/>
      <c r="SXJ191" s="190"/>
      <c r="SXK191" s="190"/>
      <c r="SXL191" s="190"/>
      <c r="SXM191" s="190"/>
      <c r="SXN191" s="190"/>
      <c r="SXO191" s="190"/>
      <c r="SXP191" s="190"/>
      <c r="SXQ191" s="190"/>
      <c r="SXR191" s="190"/>
      <c r="SXS191" s="190"/>
      <c r="SXT191" s="190"/>
      <c r="SXU191" s="190"/>
      <c r="SXV191" s="190"/>
      <c r="SXW191" s="190"/>
      <c r="SXX191" s="190"/>
      <c r="SXY191" s="190"/>
      <c r="SXZ191" s="190"/>
      <c r="SYA191" s="190"/>
      <c r="SYB191" s="190"/>
      <c r="SYC191" s="190"/>
      <c r="SYD191" s="190"/>
      <c r="SYE191" s="190"/>
      <c r="SYF191" s="190"/>
      <c r="SYG191" s="190"/>
      <c r="SYH191" s="190"/>
      <c r="SYI191" s="190"/>
      <c r="SYJ191" s="190"/>
      <c r="SYK191" s="190"/>
      <c r="SYL191" s="190"/>
      <c r="SYM191" s="190"/>
      <c r="SYN191" s="190"/>
      <c r="SYO191" s="190"/>
      <c r="SYP191" s="190"/>
      <c r="SYQ191" s="190"/>
      <c r="SYR191" s="190"/>
      <c r="SYS191" s="190"/>
      <c r="SYT191" s="190"/>
      <c r="SYU191" s="190"/>
      <c r="SYV191" s="190"/>
      <c r="SYW191" s="190"/>
      <c r="SYX191" s="190"/>
      <c r="SYY191" s="190"/>
      <c r="SYZ191" s="190"/>
      <c r="SZA191" s="190"/>
      <c r="SZB191" s="190"/>
      <c r="SZC191" s="190"/>
      <c r="SZD191" s="190"/>
      <c r="SZE191" s="190"/>
      <c r="SZF191" s="190"/>
      <c r="SZG191" s="190"/>
      <c r="SZH191" s="190"/>
      <c r="SZI191" s="190"/>
      <c r="SZJ191" s="190"/>
      <c r="SZK191" s="190"/>
      <c r="SZL191" s="190"/>
      <c r="SZM191" s="190"/>
      <c r="SZN191" s="190"/>
      <c r="SZO191" s="190"/>
      <c r="SZP191" s="190"/>
      <c r="SZQ191" s="190"/>
      <c r="SZR191" s="190"/>
      <c r="SZS191" s="190"/>
      <c r="SZT191" s="190"/>
      <c r="SZU191" s="190"/>
      <c r="SZV191" s="190"/>
      <c r="SZW191" s="190"/>
      <c r="SZX191" s="190"/>
      <c r="SZY191" s="190"/>
      <c r="SZZ191" s="190"/>
      <c r="TAA191" s="190"/>
      <c r="TAB191" s="190"/>
      <c r="TAC191" s="190"/>
      <c r="TAD191" s="190"/>
      <c r="TAE191" s="190"/>
      <c r="TAF191" s="190"/>
      <c r="TAG191" s="190"/>
      <c r="TAH191" s="190"/>
      <c r="TAI191" s="190"/>
      <c r="TAJ191" s="190"/>
      <c r="TAK191" s="190"/>
      <c r="TAL191" s="190"/>
      <c r="TAM191" s="190"/>
      <c r="TAN191" s="190"/>
      <c r="TAO191" s="190"/>
      <c r="TAP191" s="190"/>
      <c r="TAQ191" s="190"/>
      <c r="TAR191" s="190"/>
      <c r="TAS191" s="190"/>
      <c r="TAT191" s="190"/>
      <c r="TAU191" s="190"/>
      <c r="TAV191" s="190"/>
      <c r="TAW191" s="190"/>
      <c r="TAX191" s="190"/>
      <c r="TAY191" s="190"/>
      <c r="TAZ191" s="190"/>
      <c r="TBA191" s="190"/>
      <c r="TBB191" s="190"/>
      <c r="TBC191" s="190"/>
      <c r="TBD191" s="190"/>
      <c r="TBE191" s="190"/>
      <c r="TBF191" s="190"/>
      <c r="TBG191" s="190"/>
      <c r="TBH191" s="190"/>
      <c r="TBI191" s="190"/>
      <c r="TBJ191" s="190"/>
      <c r="TBK191" s="190"/>
      <c r="TBL191" s="190"/>
      <c r="TBM191" s="190"/>
      <c r="TBN191" s="190"/>
      <c r="TBO191" s="190"/>
      <c r="TBP191" s="190"/>
      <c r="TBQ191" s="190"/>
      <c r="TBR191" s="190"/>
      <c r="TBS191" s="190"/>
      <c r="TBT191" s="190"/>
      <c r="TBU191" s="190"/>
      <c r="TBV191" s="190"/>
      <c r="TBW191" s="190"/>
      <c r="TBX191" s="190"/>
      <c r="TBY191" s="190"/>
      <c r="TBZ191" s="190"/>
      <c r="TCA191" s="190"/>
      <c r="TCB191" s="190"/>
      <c r="TCC191" s="190"/>
      <c r="TCD191" s="190"/>
      <c r="TCE191" s="190"/>
      <c r="TCF191" s="190"/>
      <c r="TCG191" s="190"/>
      <c r="TCH191" s="190"/>
      <c r="TCI191" s="190"/>
      <c r="TCJ191" s="190"/>
      <c r="TCK191" s="190"/>
      <c r="TCL191" s="190"/>
      <c r="TCM191" s="190"/>
      <c r="TCN191" s="190"/>
      <c r="TCO191" s="190"/>
      <c r="TCP191" s="190"/>
      <c r="TCQ191" s="190"/>
      <c r="TCR191" s="190"/>
      <c r="TCS191" s="190"/>
      <c r="TCT191" s="190"/>
      <c r="TCU191" s="190"/>
      <c r="TCV191" s="190"/>
      <c r="TCW191" s="190"/>
      <c r="TCX191" s="190"/>
      <c r="TCY191" s="190"/>
      <c r="TCZ191" s="190"/>
      <c r="TDA191" s="190"/>
      <c r="TDB191" s="190"/>
      <c r="TDC191" s="190"/>
      <c r="TDD191" s="190"/>
      <c r="TDE191" s="190"/>
      <c r="TDF191" s="190"/>
      <c r="TDG191" s="190"/>
      <c r="TDH191" s="190"/>
      <c r="TDI191" s="190"/>
      <c r="TDJ191" s="190"/>
      <c r="TDK191" s="190"/>
      <c r="TDL191" s="190"/>
      <c r="TDM191" s="190"/>
      <c r="TDN191" s="190"/>
      <c r="TDO191" s="190"/>
      <c r="TDP191" s="190"/>
      <c r="TDQ191" s="190"/>
      <c r="TDR191" s="190"/>
      <c r="TDS191" s="190"/>
      <c r="TDT191" s="190"/>
      <c r="TDU191" s="190"/>
      <c r="TDV191" s="190"/>
      <c r="TDW191" s="190"/>
      <c r="TDX191" s="190"/>
      <c r="TDY191" s="190"/>
      <c r="TDZ191" s="190"/>
      <c r="TEA191" s="190"/>
      <c r="TEB191" s="190"/>
      <c r="TEC191" s="190"/>
      <c r="TED191" s="190"/>
      <c r="TEE191" s="190"/>
      <c r="TEF191" s="190"/>
      <c r="TEG191" s="190"/>
      <c r="TEH191" s="190"/>
      <c r="TEI191" s="190"/>
      <c r="TEJ191" s="190"/>
      <c r="TEK191" s="190"/>
      <c r="TEL191" s="190"/>
      <c r="TEM191" s="190"/>
      <c r="TEN191" s="190"/>
      <c r="TEO191" s="190"/>
      <c r="TEP191" s="190"/>
      <c r="TEQ191" s="190"/>
      <c r="TER191" s="190"/>
      <c r="TES191" s="190"/>
      <c r="TET191" s="190"/>
      <c r="TEU191" s="190"/>
      <c r="TEV191" s="190"/>
      <c r="TEW191" s="190"/>
      <c r="TEX191" s="190"/>
      <c r="TEY191" s="190"/>
      <c r="TEZ191" s="190"/>
      <c r="TFA191" s="190"/>
      <c r="TFB191" s="190"/>
      <c r="TFC191" s="190"/>
      <c r="TFD191" s="190"/>
      <c r="TFE191" s="190"/>
      <c r="TFF191" s="190"/>
      <c r="TFG191" s="190"/>
      <c r="TFH191" s="190"/>
      <c r="TFI191" s="190"/>
      <c r="TFJ191" s="190"/>
      <c r="TFK191" s="190"/>
      <c r="TFL191" s="190"/>
      <c r="TFM191" s="190"/>
      <c r="TFN191" s="190"/>
      <c r="TFO191" s="190"/>
      <c r="TFP191" s="190"/>
      <c r="TFQ191" s="190"/>
      <c r="TFR191" s="190"/>
      <c r="TFS191" s="190"/>
      <c r="TFT191" s="190"/>
      <c r="TFU191" s="190"/>
      <c r="TFV191" s="190"/>
      <c r="TFW191" s="190"/>
      <c r="TFX191" s="190"/>
      <c r="TFY191" s="190"/>
      <c r="TFZ191" s="190"/>
      <c r="TGA191" s="190"/>
      <c r="TGB191" s="190"/>
      <c r="TGC191" s="190"/>
      <c r="TGD191" s="190"/>
      <c r="TGE191" s="190"/>
      <c r="TGF191" s="190"/>
      <c r="TGG191" s="190"/>
      <c r="TGH191" s="190"/>
      <c r="TGI191" s="190"/>
      <c r="TGJ191" s="190"/>
      <c r="TGK191" s="190"/>
      <c r="TGL191" s="190"/>
      <c r="TGM191" s="190"/>
      <c r="TGN191" s="190"/>
      <c r="TGO191" s="190"/>
      <c r="TGP191" s="190"/>
      <c r="TGQ191" s="190"/>
      <c r="TGR191" s="190"/>
      <c r="TGS191" s="190"/>
      <c r="TGT191" s="190"/>
      <c r="TGU191" s="190"/>
      <c r="TGV191" s="190"/>
      <c r="TGW191" s="190"/>
      <c r="TGX191" s="190"/>
      <c r="TGY191" s="190"/>
      <c r="TGZ191" s="190"/>
      <c r="THA191" s="190"/>
      <c r="THB191" s="190"/>
      <c r="THC191" s="190"/>
      <c r="THD191" s="190"/>
      <c r="THE191" s="190"/>
      <c r="THF191" s="190"/>
      <c r="THG191" s="190"/>
      <c r="THH191" s="190"/>
      <c r="THI191" s="190"/>
      <c r="THJ191" s="190"/>
      <c r="THK191" s="190"/>
      <c r="THL191" s="190"/>
      <c r="THM191" s="190"/>
      <c r="THN191" s="190"/>
      <c r="THO191" s="190"/>
      <c r="THP191" s="190"/>
      <c r="THQ191" s="190"/>
      <c r="THR191" s="190"/>
      <c r="THS191" s="190"/>
      <c r="THT191" s="190"/>
      <c r="THU191" s="190"/>
      <c r="THV191" s="190"/>
      <c r="THW191" s="190"/>
      <c r="THX191" s="190"/>
      <c r="THY191" s="190"/>
      <c r="THZ191" s="190"/>
      <c r="TIA191" s="190"/>
      <c r="TIB191" s="190"/>
      <c r="TIC191" s="190"/>
      <c r="TID191" s="190"/>
      <c r="TIE191" s="190"/>
      <c r="TIF191" s="190"/>
      <c r="TIG191" s="190"/>
      <c r="TIH191" s="190"/>
      <c r="TII191" s="190"/>
      <c r="TIJ191" s="190"/>
      <c r="TIK191" s="190"/>
      <c r="TIL191" s="190"/>
      <c r="TIM191" s="190"/>
      <c r="TIN191" s="190"/>
      <c r="TIO191" s="190"/>
      <c r="TIP191" s="190"/>
      <c r="TIQ191" s="190"/>
      <c r="TIR191" s="190"/>
      <c r="TIS191" s="190"/>
      <c r="TIT191" s="190"/>
      <c r="TIU191" s="190"/>
      <c r="TIV191" s="190"/>
      <c r="TIW191" s="190"/>
      <c r="TIX191" s="190"/>
      <c r="TIY191" s="190"/>
      <c r="TIZ191" s="190"/>
      <c r="TJA191" s="190"/>
      <c r="TJB191" s="190"/>
      <c r="TJC191" s="190"/>
      <c r="TJD191" s="190"/>
      <c r="TJE191" s="190"/>
      <c r="TJF191" s="190"/>
      <c r="TJG191" s="190"/>
      <c r="TJH191" s="190"/>
      <c r="TJI191" s="190"/>
      <c r="TJJ191" s="190"/>
      <c r="TJK191" s="190"/>
      <c r="TJL191" s="190"/>
      <c r="TJM191" s="190"/>
      <c r="TJN191" s="190"/>
      <c r="TJO191" s="190"/>
      <c r="TJP191" s="190"/>
      <c r="TJQ191" s="190"/>
      <c r="TJR191" s="190"/>
      <c r="TJS191" s="190"/>
      <c r="TJT191" s="190"/>
      <c r="TJU191" s="190"/>
      <c r="TJV191" s="190"/>
      <c r="TJW191" s="190"/>
      <c r="TJX191" s="190"/>
      <c r="TJY191" s="190"/>
      <c r="TJZ191" s="190"/>
      <c r="TKA191" s="190"/>
      <c r="TKB191" s="190"/>
      <c r="TKC191" s="190"/>
      <c r="TKD191" s="190"/>
      <c r="TKE191" s="190"/>
      <c r="TKF191" s="190"/>
      <c r="TKG191" s="190"/>
      <c r="TKH191" s="190"/>
      <c r="TKI191" s="190"/>
      <c r="TKJ191" s="190"/>
      <c r="TKK191" s="190"/>
      <c r="TKL191" s="190"/>
      <c r="TKM191" s="190"/>
      <c r="TKN191" s="190"/>
      <c r="TKO191" s="190"/>
      <c r="TKP191" s="190"/>
      <c r="TKQ191" s="190"/>
      <c r="TKR191" s="190"/>
      <c r="TKS191" s="190"/>
      <c r="TKT191" s="190"/>
      <c r="TKU191" s="190"/>
      <c r="TKV191" s="190"/>
      <c r="TKW191" s="190"/>
      <c r="TKX191" s="190"/>
      <c r="TKY191" s="190"/>
      <c r="TKZ191" s="190"/>
      <c r="TLA191" s="190"/>
      <c r="TLB191" s="190"/>
      <c r="TLC191" s="190"/>
      <c r="TLD191" s="190"/>
      <c r="TLE191" s="190"/>
      <c r="TLF191" s="190"/>
      <c r="TLG191" s="190"/>
      <c r="TLH191" s="190"/>
      <c r="TLI191" s="190"/>
      <c r="TLJ191" s="190"/>
      <c r="TLK191" s="190"/>
      <c r="TLL191" s="190"/>
      <c r="TLM191" s="190"/>
      <c r="TLN191" s="190"/>
      <c r="TLO191" s="190"/>
      <c r="TLP191" s="190"/>
      <c r="TLQ191" s="190"/>
      <c r="TLR191" s="190"/>
      <c r="TLS191" s="190"/>
      <c r="TLT191" s="190"/>
      <c r="TLU191" s="190"/>
      <c r="TLV191" s="190"/>
      <c r="TLW191" s="190"/>
      <c r="TLX191" s="190"/>
      <c r="TLY191" s="190"/>
      <c r="TLZ191" s="190"/>
      <c r="TMA191" s="190"/>
      <c r="TMB191" s="190"/>
      <c r="TMC191" s="190"/>
      <c r="TMD191" s="190"/>
      <c r="TME191" s="190"/>
      <c r="TMF191" s="190"/>
      <c r="TMG191" s="190"/>
      <c r="TMH191" s="190"/>
      <c r="TMI191" s="190"/>
      <c r="TMJ191" s="190"/>
      <c r="TMK191" s="190"/>
      <c r="TML191" s="190"/>
      <c r="TMM191" s="190"/>
      <c r="TMN191" s="190"/>
      <c r="TMO191" s="190"/>
      <c r="TMP191" s="190"/>
      <c r="TMQ191" s="190"/>
      <c r="TMR191" s="190"/>
      <c r="TMS191" s="190"/>
      <c r="TMT191" s="190"/>
      <c r="TMU191" s="190"/>
      <c r="TMV191" s="190"/>
      <c r="TMW191" s="190"/>
      <c r="TMX191" s="190"/>
      <c r="TMY191" s="190"/>
      <c r="TMZ191" s="190"/>
      <c r="TNA191" s="190"/>
      <c r="TNB191" s="190"/>
      <c r="TNC191" s="190"/>
      <c r="TND191" s="190"/>
      <c r="TNE191" s="190"/>
      <c r="TNF191" s="190"/>
      <c r="TNG191" s="190"/>
      <c r="TNH191" s="190"/>
      <c r="TNI191" s="190"/>
      <c r="TNJ191" s="190"/>
      <c r="TNK191" s="190"/>
      <c r="TNL191" s="190"/>
      <c r="TNM191" s="190"/>
      <c r="TNN191" s="190"/>
      <c r="TNO191" s="190"/>
      <c r="TNP191" s="190"/>
      <c r="TNQ191" s="190"/>
      <c r="TNR191" s="190"/>
      <c r="TNS191" s="190"/>
      <c r="TNT191" s="190"/>
      <c r="TNU191" s="190"/>
      <c r="TNV191" s="190"/>
      <c r="TNW191" s="190"/>
      <c r="TNX191" s="190"/>
      <c r="TNY191" s="190"/>
      <c r="TNZ191" s="190"/>
      <c r="TOA191" s="190"/>
      <c r="TOB191" s="190"/>
      <c r="TOC191" s="190"/>
      <c r="TOD191" s="190"/>
      <c r="TOE191" s="190"/>
      <c r="TOF191" s="190"/>
      <c r="TOG191" s="190"/>
      <c r="TOH191" s="190"/>
      <c r="TOI191" s="190"/>
      <c r="TOJ191" s="190"/>
      <c r="TOK191" s="190"/>
      <c r="TOL191" s="190"/>
      <c r="TOM191" s="190"/>
      <c r="TON191" s="190"/>
      <c r="TOO191" s="190"/>
      <c r="TOP191" s="190"/>
      <c r="TOQ191" s="190"/>
      <c r="TOR191" s="190"/>
      <c r="TOS191" s="190"/>
      <c r="TOT191" s="190"/>
      <c r="TOU191" s="190"/>
      <c r="TOV191" s="190"/>
      <c r="TOW191" s="190"/>
      <c r="TOX191" s="190"/>
      <c r="TOY191" s="190"/>
      <c r="TOZ191" s="190"/>
      <c r="TPA191" s="190"/>
      <c r="TPB191" s="190"/>
      <c r="TPC191" s="190"/>
      <c r="TPD191" s="190"/>
      <c r="TPE191" s="190"/>
      <c r="TPF191" s="190"/>
      <c r="TPG191" s="190"/>
      <c r="TPH191" s="190"/>
      <c r="TPI191" s="190"/>
      <c r="TPJ191" s="190"/>
      <c r="TPK191" s="190"/>
      <c r="TPL191" s="190"/>
      <c r="TPM191" s="190"/>
      <c r="TPN191" s="190"/>
      <c r="TPO191" s="190"/>
      <c r="TPP191" s="190"/>
      <c r="TPQ191" s="190"/>
      <c r="TPR191" s="190"/>
      <c r="TPS191" s="190"/>
      <c r="TPT191" s="190"/>
      <c r="TPU191" s="190"/>
      <c r="TPV191" s="190"/>
      <c r="TPW191" s="190"/>
      <c r="TPX191" s="190"/>
      <c r="TPY191" s="190"/>
      <c r="TPZ191" s="190"/>
      <c r="TQA191" s="190"/>
      <c r="TQB191" s="190"/>
      <c r="TQC191" s="190"/>
      <c r="TQD191" s="190"/>
      <c r="TQE191" s="190"/>
      <c r="TQF191" s="190"/>
      <c r="TQG191" s="190"/>
      <c r="TQH191" s="190"/>
      <c r="TQI191" s="190"/>
      <c r="TQJ191" s="190"/>
      <c r="TQK191" s="190"/>
      <c r="TQL191" s="190"/>
      <c r="TQM191" s="190"/>
      <c r="TQN191" s="190"/>
      <c r="TQO191" s="190"/>
      <c r="TQP191" s="190"/>
      <c r="TQQ191" s="190"/>
      <c r="TQR191" s="190"/>
      <c r="TQS191" s="190"/>
      <c r="TQT191" s="190"/>
      <c r="TQU191" s="190"/>
      <c r="TQV191" s="190"/>
      <c r="TQW191" s="190"/>
      <c r="TQX191" s="190"/>
      <c r="TQY191" s="190"/>
      <c r="TQZ191" s="190"/>
      <c r="TRA191" s="190"/>
      <c r="TRB191" s="190"/>
      <c r="TRC191" s="190"/>
      <c r="TRD191" s="190"/>
      <c r="TRE191" s="190"/>
      <c r="TRF191" s="190"/>
      <c r="TRG191" s="190"/>
      <c r="TRH191" s="190"/>
      <c r="TRI191" s="190"/>
      <c r="TRJ191" s="190"/>
      <c r="TRK191" s="190"/>
      <c r="TRL191" s="190"/>
      <c r="TRM191" s="190"/>
      <c r="TRN191" s="190"/>
      <c r="TRO191" s="190"/>
      <c r="TRP191" s="190"/>
      <c r="TRQ191" s="190"/>
      <c r="TRR191" s="190"/>
      <c r="TRS191" s="190"/>
      <c r="TRT191" s="190"/>
      <c r="TRU191" s="190"/>
      <c r="TRV191" s="190"/>
      <c r="TRW191" s="190"/>
      <c r="TRX191" s="190"/>
      <c r="TRY191" s="190"/>
      <c r="TRZ191" s="190"/>
      <c r="TSA191" s="190"/>
      <c r="TSB191" s="190"/>
      <c r="TSC191" s="190"/>
      <c r="TSD191" s="190"/>
      <c r="TSE191" s="190"/>
      <c r="TSF191" s="190"/>
      <c r="TSG191" s="190"/>
      <c r="TSH191" s="190"/>
      <c r="TSI191" s="190"/>
      <c r="TSJ191" s="190"/>
      <c r="TSK191" s="190"/>
      <c r="TSL191" s="190"/>
      <c r="TSM191" s="190"/>
      <c r="TSN191" s="190"/>
      <c r="TSO191" s="190"/>
      <c r="TSP191" s="190"/>
      <c r="TSQ191" s="190"/>
      <c r="TSR191" s="190"/>
      <c r="TSS191" s="190"/>
      <c r="TST191" s="190"/>
      <c r="TSU191" s="190"/>
      <c r="TSV191" s="190"/>
      <c r="TSW191" s="190"/>
      <c r="TSX191" s="190"/>
      <c r="TSY191" s="190"/>
      <c r="TSZ191" s="190"/>
      <c r="TTA191" s="190"/>
      <c r="TTB191" s="190"/>
      <c r="TTC191" s="190"/>
      <c r="TTD191" s="190"/>
      <c r="TTE191" s="190"/>
      <c r="TTF191" s="190"/>
      <c r="TTG191" s="190"/>
      <c r="TTH191" s="190"/>
      <c r="TTI191" s="190"/>
      <c r="TTJ191" s="190"/>
      <c r="TTK191" s="190"/>
      <c r="TTL191" s="190"/>
      <c r="TTM191" s="190"/>
      <c r="TTN191" s="190"/>
      <c r="TTO191" s="190"/>
      <c r="TTP191" s="190"/>
      <c r="TTQ191" s="190"/>
      <c r="TTR191" s="190"/>
      <c r="TTS191" s="190"/>
      <c r="TTT191" s="190"/>
      <c r="TTU191" s="190"/>
      <c r="TTV191" s="190"/>
      <c r="TTW191" s="190"/>
      <c r="TTX191" s="190"/>
      <c r="TTY191" s="190"/>
      <c r="TTZ191" s="190"/>
      <c r="TUA191" s="190"/>
      <c r="TUB191" s="190"/>
      <c r="TUC191" s="190"/>
      <c r="TUD191" s="190"/>
      <c r="TUE191" s="190"/>
      <c r="TUF191" s="190"/>
      <c r="TUG191" s="190"/>
      <c r="TUH191" s="190"/>
      <c r="TUI191" s="190"/>
      <c r="TUJ191" s="190"/>
      <c r="TUK191" s="190"/>
      <c r="TUL191" s="190"/>
      <c r="TUM191" s="190"/>
      <c r="TUN191" s="190"/>
      <c r="TUO191" s="190"/>
      <c r="TUP191" s="190"/>
      <c r="TUQ191" s="190"/>
      <c r="TUR191" s="190"/>
      <c r="TUS191" s="190"/>
      <c r="TUT191" s="190"/>
      <c r="TUU191" s="190"/>
      <c r="TUV191" s="190"/>
      <c r="TUW191" s="190"/>
      <c r="TUX191" s="190"/>
      <c r="TUY191" s="190"/>
      <c r="TUZ191" s="190"/>
      <c r="TVA191" s="190"/>
      <c r="TVB191" s="190"/>
      <c r="TVC191" s="190"/>
      <c r="TVD191" s="190"/>
      <c r="TVE191" s="190"/>
      <c r="TVF191" s="190"/>
      <c r="TVG191" s="190"/>
      <c r="TVH191" s="190"/>
      <c r="TVI191" s="190"/>
      <c r="TVJ191" s="190"/>
      <c r="TVK191" s="190"/>
      <c r="TVL191" s="190"/>
      <c r="TVM191" s="190"/>
      <c r="TVN191" s="190"/>
      <c r="TVO191" s="190"/>
      <c r="TVP191" s="190"/>
      <c r="TVQ191" s="190"/>
      <c r="TVR191" s="190"/>
      <c r="TVS191" s="190"/>
      <c r="TVT191" s="190"/>
      <c r="TVU191" s="190"/>
      <c r="TVV191" s="190"/>
      <c r="TVW191" s="190"/>
      <c r="TVX191" s="190"/>
      <c r="TVY191" s="190"/>
      <c r="TVZ191" s="190"/>
      <c r="TWA191" s="190"/>
      <c r="TWB191" s="190"/>
      <c r="TWC191" s="190"/>
      <c r="TWD191" s="190"/>
      <c r="TWE191" s="190"/>
      <c r="TWF191" s="190"/>
      <c r="TWG191" s="190"/>
      <c r="TWH191" s="190"/>
      <c r="TWI191" s="190"/>
      <c r="TWJ191" s="190"/>
      <c r="TWK191" s="190"/>
      <c r="TWL191" s="190"/>
      <c r="TWM191" s="190"/>
      <c r="TWN191" s="190"/>
      <c r="TWO191" s="190"/>
      <c r="TWP191" s="190"/>
      <c r="TWQ191" s="190"/>
      <c r="TWR191" s="190"/>
      <c r="TWS191" s="190"/>
      <c r="TWT191" s="190"/>
      <c r="TWU191" s="190"/>
      <c r="TWV191" s="190"/>
      <c r="TWW191" s="190"/>
      <c r="TWX191" s="190"/>
      <c r="TWY191" s="190"/>
      <c r="TWZ191" s="190"/>
      <c r="TXA191" s="190"/>
      <c r="TXB191" s="190"/>
      <c r="TXC191" s="190"/>
      <c r="TXD191" s="190"/>
      <c r="TXE191" s="190"/>
      <c r="TXF191" s="190"/>
      <c r="TXG191" s="190"/>
      <c r="TXH191" s="190"/>
      <c r="TXI191" s="190"/>
      <c r="TXJ191" s="190"/>
      <c r="TXK191" s="190"/>
      <c r="TXL191" s="190"/>
      <c r="TXM191" s="190"/>
      <c r="TXN191" s="190"/>
      <c r="TXO191" s="190"/>
      <c r="TXP191" s="190"/>
      <c r="TXQ191" s="190"/>
      <c r="TXR191" s="190"/>
      <c r="TXS191" s="190"/>
      <c r="TXT191" s="190"/>
      <c r="TXU191" s="190"/>
      <c r="TXV191" s="190"/>
      <c r="TXW191" s="190"/>
      <c r="TXX191" s="190"/>
      <c r="TXY191" s="190"/>
      <c r="TXZ191" s="190"/>
      <c r="TYA191" s="190"/>
      <c r="TYB191" s="190"/>
      <c r="TYC191" s="190"/>
      <c r="TYD191" s="190"/>
      <c r="TYE191" s="190"/>
      <c r="TYF191" s="190"/>
      <c r="TYG191" s="190"/>
      <c r="TYH191" s="190"/>
      <c r="TYI191" s="190"/>
      <c r="TYJ191" s="190"/>
      <c r="TYK191" s="190"/>
      <c r="TYL191" s="190"/>
      <c r="TYM191" s="190"/>
      <c r="TYN191" s="190"/>
      <c r="TYO191" s="190"/>
      <c r="TYP191" s="190"/>
      <c r="TYQ191" s="190"/>
      <c r="TYR191" s="190"/>
      <c r="TYS191" s="190"/>
      <c r="TYT191" s="190"/>
      <c r="TYU191" s="190"/>
      <c r="TYV191" s="190"/>
      <c r="TYW191" s="190"/>
      <c r="TYX191" s="190"/>
      <c r="TYY191" s="190"/>
      <c r="TYZ191" s="190"/>
      <c r="TZA191" s="190"/>
      <c r="TZB191" s="190"/>
      <c r="TZC191" s="190"/>
      <c r="TZD191" s="190"/>
      <c r="TZE191" s="190"/>
      <c r="TZF191" s="190"/>
      <c r="TZG191" s="190"/>
      <c r="TZH191" s="190"/>
      <c r="TZI191" s="190"/>
      <c r="TZJ191" s="190"/>
      <c r="TZK191" s="190"/>
      <c r="TZL191" s="190"/>
      <c r="TZM191" s="190"/>
      <c r="TZN191" s="190"/>
      <c r="TZO191" s="190"/>
      <c r="TZP191" s="190"/>
      <c r="TZQ191" s="190"/>
      <c r="TZR191" s="190"/>
      <c r="TZS191" s="190"/>
      <c r="TZT191" s="190"/>
      <c r="TZU191" s="190"/>
      <c r="TZV191" s="190"/>
      <c r="TZW191" s="190"/>
      <c r="TZX191" s="190"/>
      <c r="TZY191" s="190"/>
      <c r="TZZ191" s="190"/>
      <c r="UAA191" s="190"/>
      <c r="UAB191" s="190"/>
      <c r="UAC191" s="190"/>
      <c r="UAD191" s="190"/>
      <c r="UAE191" s="190"/>
      <c r="UAF191" s="190"/>
      <c r="UAG191" s="190"/>
      <c r="UAH191" s="190"/>
      <c r="UAI191" s="190"/>
      <c r="UAJ191" s="190"/>
      <c r="UAK191" s="190"/>
      <c r="UAL191" s="190"/>
      <c r="UAM191" s="190"/>
      <c r="UAN191" s="190"/>
      <c r="UAO191" s="190"/>
      <c r="UAP191" s="190"/>
      <c r="UAQ191" s="190"/>
      <c r="UAR191" s="190"/>
      <c r="UAS191" s="190"/>
      <c r="UAT191" s="190"/>
      <c r="UAU191" s="190"/>
      <c r="UAV191" s="190"/>
      <c r="UAW191" s="190"/>
      <c r="UAX191" s="190"/>
      <c r="UAY191" s="190"/>
      <c r="UAZ191" s="190"/>
      <c r="UBA191" s="190"/>
      <c r="UBB191" s="190"/>
      <c r="UBC191" s="190"/>
      <c r="UBD191" s="190"/>
      <c r="UBE191" s="190"/>
      <c r="UBF191" s="190"/>
      <c r="UBG191" s="190"/>
      <c r="UBH191" s="190"/>
      <c r="UBI191" s="190"/>
      <c r="UBJ191" s="190"/>
      <c r="UBK191" s="190"/>
      <c r="UBL191" s="190"/>
      <c r="UBM191" s="190"/>
      <c r="UBN191" s="190"/>
      <c r="UBO191" s="190"/>
      <c r="UBP191" s="190"/>
      <c r="UBQ191" s="190"/>
      <c r="UBR191" s="190"/>
      <c r="UBS191" s="190"/>
      <c r="UBT191" s="190"/>
      <c r="UBU191" s="190"/>
      <c r="UBV191" s="190"/>
      <c r="UBW191" s="190"/>
      <c r="UBX191" s="190"/>
      <c r="UBY191" s="190"/>
      <c r="UBZ191" s="190"/>
      <c r="UCA191" s="190"/>
      <c r="UCB191" s="190"/>
      <c r="UCC191" s="190"/>
      <c r="UCD191" s="190"/>
      <c r="UCE191" s="190"/>
      <c r="UCF191" s="190"/>
      <c r="UCG191" s="190"/>
      <c r="UCH191" s="190"/>
      <c r="UCI191" s="190"/>
      <c r="UCJ191" s="190"/>
      <c r="UCK191" s="190"/>
      <c r="UCL191" s="190"/>
      <c r="UCM191" s="190"/>
      <c r="UCN191" s="190"/>
      <c r="UCO191" s="190"/>
      <c r="UCP191" s="190"/>
      <c r="UCQ191" s="190"/>
      <c r="UCR191" s="190"/>
      <c r="UCS191" s="190"/>
      <c r="UCT191" s="190"/>
      <c r="UCU191" s="190"/>
      <c r="UCV191" s="190"/>
      <c r="UCW191" s="190"/>
      <c r="UCX191" s="190"/>
      <c r="UCY191" s="190"/>
      <c r="UCZ191" s="190"/>
      <c r="UDA191" s="190"/>
      <c r="UDB191" s="190"/>
      <c r="UDC191" s="190"/>
      <c r="UDD191" s="190"/>
      <c r="UDE191" s="190"/>
      <c r="UDF191" s="190"/>
      <c r="UDG191" s="190"/>
      <c r="UDH191" s="190"/>
      <c r="UDI191" s="190"/>
      <c r="UDJ191" s="190"/>
      <c r="UDK191" s="190"/>
      <c r="UDL191" s="190"/>
      <c r="UDM191" s="190"/>
      <c r="UDN191" s="190"/>
      <c r="UDO191" s="190"/>
      <c r="UDP191" s="190"/>
      <c r="UDQ191" s="190"/>
      <c r="UDR191" s="190"/>
      <c r="UDS191" s="190"/>
      <c r="UDT191" s="190"/>
      <c r="UDU191" s="190"/>
      <c r="UDV191" s="190"/>
      <c r="UDW191" s="190"/>
      <c r="UDX191" s="190"/>
      <c r="UDY191" s="190"/>
      <c r="UDZ191" s="190"/>
      <c r="UEA191" s="190"/>
      <c r="UEB191" s="190"/>
      <c r="UEC191" s="190"/>
      <c r="UED191" s="190"/>
      <c r="UEE191" s="190"/>
      <c r="UEF191" s="190"/>
      <c r="UEG191" s="190"/>
      <c r="UEH191" s="190"/>
      <c r="UEI191" s="190"/>
      <c r="UEJ191" s="190"/>
      <c r="UEK191" s="190"/>
      <c r="UEL191" s="190"/>
      <c r="UEM191" s="190"/>
      <c r="UEN191" s="190"/>
      <c r="UEO191" s="190"/>
      <c r="UEP191" s="190"/>
      <c r="UEQ191" s="190"/>
      <c r="UER191" s="190"/>
      <c r="UES191" s="190"/>
      <c r="UET191" s="190"/>
      <c r="UEU191" s="190"/>
      <c r="UEV191" s="190"/>
      <c r="UEW191" s="190"/>
      <c r="UEX191" s="190"/>
      <c r="UEY191" s="190"/>
      <c r="UEZ191" s="190"/>
      <c r="UFA191" s="190"/>
      <c r="UFB191" s="190"/>
      <c r="UFC191" s="190"/>
      <c r="UFD191" s="190"/>
      <c r="UFE191" s="190"/>
      <c r="UFF191" s="190"/>
      <c r="UFG191" s="190"/>
      <c r="UFH191" s="190"/>
      <c r="UFI191" s="190"/>
      <c r="UFJ191" s="190"/>
      <c r="UFK191" s="190"/>
      <c r="UFL191" s="190"/>
      <c r="UFM191" s="190"/>
      <c r="UFN191" s="190"/>
      <c r="UFO191" s="190"/>
      <c r="UFP191" s="190"/>
      <c r="UFQ191" s="190"/>
      <c r="UFR191" s="190"/>
      <c r="UFS191" s="190"/>
      <c r="UFT191" s="190"/>
      <c r="UFU191" s="190"/>
      <c r="UFV191" s="190"/>
      <c r="UFW191" s="190"/>
      <c r="UFX191" s="190"/>
      <c r="UFY191" s="190"/>
      <c r="UFZ191" s="190"/>
      <c r="UGA191" s="190"/>
      <c r="UGB191" s="190"/>
      <c r="UGC191" s="190"/>
      <c r="UGD191" s="190"/>
      <c r="UGE191" s="190"/>
      <c r="UGF191" s="190"/>
      <c r="UGG191" s="190"/>
      <c r="UGH191" s="190"/>
      <c r="UGI191" s="190"/>
      <c r="UGJ191" s="190"/>
      <c r="UGK191" s="190"/>
      <c r="UGL191" s="190"/>
      <c r="UGM191" s="190"/>
      <c r="UGN191" s="190"/>
      <c r="UGO191" s="190"/>
      <c r="UGP191" s="190"/>
      <c r="UGQ191" s="190"/>
      <c r="UGR191" s="190"/>
      <c r="UGS191" s="190"/>
      <c r="UGT191" s="190"/>
      <c r="UGU191" s="190"/>
      <c r="UGV191" s="190"/>
      <c r="UGW191" s="190"/>
      <c r="UGX191" s="190"/>
      <c r="UGY191" s="190"/>
      <c r="UGZ191" s="190"/>
      <c r="UHA191" s="190"/>
      <c r="UHB191" s="190"/>
      <c r="UHC191" s="190"/>
      <c r="UHD191" s="190"/>
      <c r="UHE191" s="190"/>
      <c r="UHF191" s="190"/>
      <c r="UHG191" s="190"/>
      <c r="UHH191" s="190"/>
      <c r="UHI191" s="190"/>
      <c r="UHJ191" s="190"/>
      <c r="UHK191" s="190"/>
      <c r="UHL191" s="190"/>
      <c r="UHM191" s="190"/>
      <c r="UHN191" s="190"/>
      <c r="UHO191" s="190"/>
      <c r="UHP191" s="190"/>
      <c r="UHQ191" s="190"/>
      <c r="UHR191" s="190"/>
      <c r="UHS191" s="190"/>
      <c r="UHT191" s="190"/>
      <c r="UHU191" s="190"/>
      <c r="UHV191" s="190"/>
      <c r="UHW191" s="190"/>
      <c r="UHX191" s="190"/>
      <c r="UHY191" s="190"/>
      <c r="UHZ191" s="190"/>
      <c r="UIA191" s="190"/>
      <c r="UIB191" s="190"/>
      <c r="UIC191" s="190"/>
      <c r="UID191" s="190"/>
      <c r="UIE191" s="190"/>
      <c r="UIF191" s="190"/>
      <c r="UIG191" s="190"/>
      <c r="UIH191" s="190"/>
      <c r="UII191" s="190"/>
      <c r="UIJ191" s="190"/>
      <c r="UIK191" s="190"/>
      <c r="UIL191" s="190"/>
      <c r="UIM191" s="190"/>
      <c r="UIN191" s="190"/>
      <c r="UIO191" s="190"/>
      <c r="UIP191" s="190"/>
      <c r="UIQ191" s="190"/>
      <c r="UIR191" s="190"/>
      <c r="UIS191" s="190"/>
      <c r="UIT191" s="190"/>
      <c r="UIU191" s="190"/>
      <c r="UIV191" s="190"/>
      <c r="UIW191" s="190"/>
      <c r="UIX191" s="190"/>
      <c r="UIY191" s="190"/>
      <c r="UIZ191" s="190"/>
      <c r="UJA191" s="190"/>
      <c r="UJB191" s="190"/>
      <c r="UJC191" s="190"/>
      <c r="UJD191" s="190"/>
      <c r="UJE191" s="190"/>
      <c r="UJF191" s="190"/>
      <c r="UJG191" s="190"/>
      <c r="UJH191" s="190"/>
      <c r="UJI191" s="190"/>
      <c r="UJJ191" s="190"/>
      <c r="UJK191" s="190"/>
      <c r="UJL191" s="190"/>
      <c r="UJM191" s="190"/>
      <c r="UJN191" s="190"/>
      <c r="UJO191" s="190"/>
      <c r="UJP191" s="190"/>
      <c r="UJQ191" s="190"/>
      <c r="UJR191" s="190"/>
      <c r="UJS191" s="190"/>
      <c r="UJT191" s="190"/>
      <c r="UJU191" s="190"/>
      <c r="UJV191" s="190"/>
      <c r="UJW191" s="190"/>
      <c r="UJX191" s="190"/>
      <c r="UJY191" s="190"/>
      <c r="UJZ191" s="190"/>
      <c r="UKA191" s="190"/>
      <c r="UKB191" s="190"/>
      <c r="UKC191" s="190"/>
      <c r="UKD191" s="190"/>
      <c r="UKE191" s="190"/>
      <c r="UKF191" s="190"/>
      <c r="UKG191" s="190"/>
      <c r="UKH191" s="190"/>
      <c r="UKI191" s="190"/>
      <c r="UKJ191" s="190"/>
      <c r="UKK191" s="190"/>
      <c r="UKL191" s="190"/>
      <c r="UKM191" s="190"/>
      <c r="UKN191" s="190"/>
      <c r="UKO191" s="190"/>
      <c r="UKP191" s="190"/>
      <c r="UKQ191" s="190"/>
      <c r="UKR191" s="190"/>
      <c r="UKS191" s="190"/>
      <c r="UKT191" s="190"/>
      <c r="UKU191" s="190"/>
      <c r="UKV191" s="190"/>
      <c r="UKW191" s="190"/>
      <c r="UKX191" s="190"/>
      <c r="UKY191" s="190"/>
      <c r="UKZ191" s="190"/>
      <c r="ULA191" s="190"/>
      <c r="ULB191" s="190"/>
      <c r="ULC191" s="190"/>
      <c r="ULD191" s="190"/>
      <c r="ULE191" s="190"/>
      <c r="ULF191" s="190"/>
      <c r="ULG191" s="190"/>
      <c r="ULH191" s="190"/>
      <c r="ULI191" s="190"/>
      <c r="ULJ191" s="190"/>
      <c r="ULK191" s="190"/>
      <c r="ULL191" s="190"/>
      <c r="ULM191" s="190"/>
      <c r="ULN191" s="190"/>
      <c r="ULO191" s="190"/>
      <c r="ULP191" s="190"/>
      <c r="ULQ191" s="190"/>
      <c r="ULR191" s="190"/>
      <c r="ULS191" s="190"/>
      <c r="ULT191" s="190"/>
      <c r="ULU191" s="190"/>
      <c r="ULV191" s="190"/>
      <c r="ULW191" s="190"/>
      <c r="ULX191" s="190"/>
      <c r="ULY191" s="190"/>
      <c r="ULZ191" s="190"/>
      <c r="UMA191" s="190"/>
      <c r="UMB191" s="190"/>
      <c r="UMC191" s="190"/>
      <c r="UMD191" s="190"/>
      <c r="UME191" s="190"/>
      <c r="UMF191" s="190"/>
      <c r="UMG191" s="190"/>
      <c r="UMH191" s="190"/>
      <c r="UMI191" s="190"/>
      <c r="UMJ191" s="190"/>
      <c r="UMK191" s="190"/>
      <c r="UML191" s="190"/>
      <c r="UMM191" s="190"/>
      <c r="UMN191" s="190"/>
      <c r="UMO191" s="190"/>
      <c r="UMP191" s="190"/>
      <c r="UMQ191" s="190"/>
      <c r="UMR191" s="190"/>
      <c r="UMS191" s="190"/>
      <c r="UMT191" s="190"/>
      <c r="UMU191" s="190"/>
      <c r="UMV191" s="190"/>
      <c r="UMW191" s="190"/>
      <c r="UMX191" s="190"/>
      <c r="UMY191" s="190"/>
      <c r="UMZ191" s="190"/>
      <c r="UNA191" s="190"/>
      <c r="UNB191" s="190"/>
      <c r="UNC191" s="190"/>
      <c r="UND191" s="190"/>
      <c r="UNE191" s="190"/>
      <c r="UNF191" s="190"/>
      <c r="UNG191" s="190"/>
      <c r="UNH191" s="190"/>
      <c r="UNI191" s="190"/>
      <c r="UNJ191" s="190"/>
      <c r="UNK191" s="190"/>
      <c r="UNL191" s="190"/>
      <c r="UNM191" s="190"/>
      <c r="UNN191" s="190"/>
      <c r="UNO191" s="190"/>
      <c r="UNP191" s="190"/>
      <c r="UNQ191" s="190"/>
      <c r="UNR191" s="190"/>
      <c r="UNS191" s="190"/>
      <c r="UNT191" s="190"/>
      <c r="UNU191" s="190"/>
      <c r="UNV191" s="190"/>
      <c r="UNW191" s="190"/>
      <c r="UNX191" s="190"/>
      <c r="UNY191" s="190"/>
      <c r="UNZ191" s="190"/>
      <c r="UOA191" s="190"/>
      <c r="UOB191" s="190"/>
      <c r="UOC191" s="190"/>
      <c r="UOD191" s="190"/>
      <c r="UOE191" s="190"/>
      <c r="UOF191" s="190"/>
      <c r="UOG191" s="190"/>
      <c r="UOH191" s="190"/>
      <c r="UOI191" s="190"/>
      <c r="UOJ191" s="190"/>
      <c r="UOK191" s="190"/>
      <c r="UOL191" s="190"/>
      <c r="UOM191" s="190"/>
      <c r="UON191" s="190"/>
      <c r="UOO191" s="190"/>
      <c r="UOP191" s="190"/>
      <c r="UOQ191" s="190"/>
      <c r="UOR191" s="190"/>
      <c r="UOS191" s="190"/>
      <c r="UOT191" s="190"/>
      <c r="UOU191" s="190"/>
      <c r="UOV191" s="190"/>
      <c r="UOW191" s="190"/>
      <c r="UOX191" s="190"/>
      <c r="UOY191" s="190"/>
      <c r="UOZ191" s="190"/>
      <c r="UPA191" s="190"/>
      <c r="UPB191" s="190"/>
      <c r="UPC191" s="190"/>
      <c r="UPD191" s="190"/>
      <c r="UPE191" s="190"/>
      <c r="UPF191" s="190"/>
      <c r="UPG191" s="190"/>
      <c r="UPH191" s="190"/>
      <c r="UPI191" s="190"/>
      <c r="UPJ191" s="190"/>
      <c r="UPK191" s="190"/>
      <c r="UPL191" s="190"/>
      <c r="UPM191" s="190"/>
      <c r="UPN191" s="190"/>
      <c r="UPO191" s="190"/>
      <c r="UPP191" s="190"/>
      <c r="UPQ191" s="190"/>
      <c r="UPR191" s="190"/>
      <c r="UPS191" s="190"/>
      <c r="UPT191" s="190"/>
      <c r="UPU191" s="190"/>
      <c r="UPV191" s="190"/>
      <c r="UPW191" s="190"/>
      <c r="UPX191" s="190"/>
      <c r="UPY191" s="190"/>
      <c r="UPZ191" s="190"/>
      <c r="UQA191" s="190"/>
      <c r="UQB191" s="190"/>
      <c r="UQC191" s="190"/>
      <c r="UQD191" s="190"/>
      <c r="UQE191" s="190"/>
      <c r="UQF191" s="190"/>
      <c r="UQG191" s="190"/>
      <c r="UQH191" s="190"/>
      <c r="UQI191" s="190"/>
      <c r="UQJ191" s="190"/>
      <c r="UQK191" s="190"/>
      <c r="UQL191" s="190"/>
      <c r="UQM191" s="190"/>
      <c r="UQN191" s="190"/>
      <c r="UQO191" s="190"/>
      <c r="UQP191" s="190"/>
      <c r="UQQ191" s="190"/>
      <c r="UQR191" s="190"/>
      <c r="UQS191" s="190"/>
      <c r="UQT191" s="190"/>
      <c r="UQU191" s="190"/>
      <c r="UQV191" s="190"/>
      <c r="UQW191" s="190"/>
      <c r="UQX191" s="190"/>
      <c r="UQY191" s="190"/>
      <c r="UQZ191" s="190"/>
      <c r="URA191" s="190"/>
      <c r="URB191" s="190"/>
      <c r="URC191" s="190"/>
      <c r="URD191" s="190"/>
      <c r="URE191" s="190"/>
      <c r="URF191" s="190"/>
      <c r="URG191" s="190"/>
      <c r="URH191" s="190"/>
      <c r="URI191" s="190"/>
      <c r="URJ191" s="190"/>
      <c r="URK191" s="190"/>
      <c r="URL191" s="190"/>
      <c r="URM191" s="190"/>
      <c r="URN191" s="190"/>
      <c r="URO191" s="190"/>
      <c r="URP191" s="190"/>
      <c r="URQ191" s="190"/>
      <c r="URR191" s="190"/>
      <c r="URS191" s="190"/>
      <c r="URT191" s="190"/>
      <c r="URU191" s="190"/>
      <c r="URV191" s="190"/>
      <c r="URW191" s="190"/>
      <c r="URX191" s="190"/>
      <c r="URY191" s="190"/>
      <c r="URZ191" s="190"/>
      <c r="USA191" s="190"/>
      <c r="USB191" s="190"/>
      <c r="USC191" s="190"/>
      <c r="USD191" s="190"/>
      <c r="USE191" s="190"/>
      <c r="USF191" s="190"/>
      <c r="USG191" s="190"/>
      <c r="USH191" s="190"/>
      <c r="USI191" s="190"/>
      <c r="USJ191" s="190"/>
      <c r="USK191" s="190"/>
      <c r="USL191" s="190"/>
      <c r="USM191" s="190"/>
      <c r="USN191" s="190"/>
      <c r="USO191" s="190"/>
      <c r="USP191" s="190"/>
      <c r="USQ191" s="190"/>
      <c r="USR191" s="190"/>
      <c r="USS191" s="190"/>
      <c r="UST191" s="190"/>
      <c r="USU191" s="190"/>
      <c r="USV191" s="190"/>
      <c r="USW191" s="190"/>
      <c r="USX191" s="190"/>
      <c r="USY191" s="190"/>
      <c r="USZ191" s="190"/>
      <c r="UTA191" s="190"/>
      <c r="UTB191" s="190"/>
      <c r="UTC191" s="190"/>
      <c r="UTD191" s="190"/>
      <c r="UTE191" s="190"/>
      <c r="UTF191" s="190"/>
      <c r="UTG191" s="190"/>
      <c r="UTH191" s="190"/>
      <c r="UTI191" s="190"/>
      <c r="UTJ191" s="190"/>
      <c r="UTK191" s="190"/>
      <c r="UTL191" s="190"/>
      <c r="UTM191" s="190"/>
      <c r="UTN191" s="190"/>
      <c r="UTO191" s="190"/>
      <c r="UTP191" s="190"/>
      <c r="UTQ191" s="190"/>
      <c r="UTR191" s="190"/>
      <c r="UTS191" s="190"/>
      <c r="UTT191" s="190"/>
      <c r="UTU191" s="190"/>
      <c r="UTV191" s="190"/>
      <c r="UTW191" s="190"/>
      <c r="UTX191" s="190"/>
      <c r="UTY191" s="190"/>
      <c r="UTZ191" s="190"/>
      <c r="UUA191" s="190"/>
      <c r="UUB191" s="190"/>
      <c r="UUC191" s="190"/>
      <c r="UUD191" s="190"/>
      <c r="UUE191" s="190"/>
      <c r="UUF191" s="190"/>
      <c r="UUG191" s="190"/>
      <c r="UUH191" s="190"/>
      <c r="UUI191" s="190"/>
      <c r="UUJ191" s="190"/>
      <c r="UUK191" s="190"/>
      <c r="UUL191" s="190"/>
      <c r="UUM191" s="190"/>
      <c r="UUN191" s="190"/>
      <c r="UUO191" s="190"/>
      <c r="UUP191" s="190"/>
      <c r="UUQ191" s="190"/>
      <c r="UUR191" s="190"/>
      <c r="UUS191" s="190"/>
      <c r="UUT191" s="190"/>
      <c r="UUU191" s="190"/>
      <c r="UUV191" s="190"/>
      <c r="UUW191" s="190"/>
      <c r="UUX191" s="190"/>
      <c r="UUY191" s="190"/>
      <c r="UUZ191" s="190"/>
      <c r="UVA191" s="190"/>
      <c r="UVB191" s="190"/>
      <c r="UVC191" s="190"/>
      <c r="UVD191" s="190"/>
      <c r="UVE191" s="190"/>
      <c r="UVF191" s="190"/>
      <c r="UVG191" s="190"/>
      <c r="UVH191" s="190"/>
      <c r="UVI191" s="190"/>
      <c r="UVJ191" s="190"/>
      <c r="UVK191" s="190"/>
      <c r="UVL191" s="190"/>
      <c r="UVM191" s="190"/>
      <c r="UVN191" s="190"/>
      <c r="UVO191" s="190"/>
      <c r="UVP191" s="190"/>
      <c r="UVQ191" s="190"/>
      <c r="UVR191" s="190"/>
      <c r="UVS191" s="190"/>
      <c r="UVT191" s="190"/>
      <c r="UVU191" s="190"/>
      <c r="UVV191" s="190"/>
      <c r="UVW191" s="190"/>
      <c r="UVX191" s="190"/>
      <c r="UVY191" s="190"/>
      <c r="UVZ191" s="190"/>
      <c r="UWA191" s="190"/>
      <c r="UWB191" s="190"/>
      <c r="UWC191" s="190"/>
      <c r="UWD191" s="190"/>
      <c r="UWE191" s="190"/>
      <c r="UWF191" s="190"/>
      <c r="UWG191" s="190"/>
      <c r="UWH191" s="190"/>
      <c r="UWI191" s="190"/>
      <c r="UWJ191" s="190"/>
      <c r="UWK191" s="190"/>
      <c r="UWL191" s="190"/>
      <c r="UWM191" s="190"/>
      <c r="UWN191" s="190"/>
      <c r="UWO191" s="190"/>
      <c r="UWP191" s="190"/>
      <c r="UWQ191" s="190"/>
      <c r="UWR191" s="190"/>
      <c r="UWS191" s="190"/>
      <c r="UWT191" s="190"/>
      <c r="UWU191" s="190"/>
      <c r="UWV191" s="190"/>
      <c r="UWW191" s="190"/>
      <c r="UWX191" s="190"/>
      <c r="UWY191" s="190"/>
      <c r="UWZ191" s="190"/>
      <c r="UXA191" s="190"/>
      <c r="UXB191" s="190"/>
      <c r="UXC191" s="190"/>
      <c r="UXD191" s="190"/>
      <c r="UXE191" s="190"/>
      <c r="UXF191" s="190"/>
      <c r="UXG191" s="190"/>
      <c r="UXH191" s="190"/>
      <c r="UXI191" s="190"/>
      <c r="UXJ191" s="190"/>
      <c r="UXK191" s="190"/>
      <c r="UXL191" s="190"/>
      <c r="UXM191" s="190"/>
      <c r="UXN191" s="190"/>
      <c r="UXO191" s="190"/>
      <c r="UXP191" s="190"/>
      <c r="UXQ191" s="190"/>
      <c r="UXR191" s="190"/>
      <c r="UXS191" s="190"/>
      <c r="UXT191" s="190"/>
      <c r="UXU191" s="190"/>
      <c r="UXV191" s="190"/>
      <c r="UXW191" s="190"/>
      <c r="UXX191" s="190"/>
      <c r="UXY191" s="190"/>
      <c r="UXZ191" s="190"/>
      <c r="UYA191" s="190"/>
      <c r="UYB191" s="190"/>
      <c r="UYC191" s="190"/>
      <c r="UYD191" s="190"/>
      <c r="UYE191" s="190"/>
      <c r="UYF191" s="190"/>
      <c r="UYG191" s="190"/>
      <c r="UYH191" s="190"/>
      <c r="UYI191" s="190"/>
      <c r="UYJ191" s="190"/>
      <c r="UYK191" s="190"/>
      <c r="UYL191" s="190"/>
      <c r="UYM191" s="190"/>
      <c r="UYN191" s="190"/>
      <c r="UYO191" s="190"/>
      <c r="UYP191" s="190"/>
      <c r="UYQ191" s="190"/>
      <c r="UYR191" s="190"/>
      <c r="UYS191" s="190"/>
      <c r="UYT191" s="190"/>
      <c r="UYU191" s="190"/>
      <c r="UYV191" s="190"/>
      <c r="UYW191" s="190"/>
      <c r="UYX191" s="190"/>
      <c r="UYY191" s="190"/>
      <c r="UYZ191" s="190"/>
      <c r="UZA191" s="190"/>
      <c r="UZB191" s="190"/>
      <c r="UZC191" s="190"/>
      <c r="UZD191" s="190"/>
      <c r="UZE191" s="190"/>
      <c r="UZF191" s="190"/>
      <c r="UZG191" s="190"/>
      <c r="UZH191" s="190"/>
      <c r="UZI191" s="190"/>
      <c r="UZJ191" s="190"/>
      <c r="UZK191" s="190"/>
      <c r="UZL191" s="190"/>
      <c r="UZM191" s="190"/>
      <c r="UZN191" s="190"/>
      <c r="UZO191" s="190"/>
      <c r="UZP191" s="190"/>
      <c r="UZQ191" s="190"/>
      <c r="UZR191" s="190"/>
      <c r="UZS191" s="190"/>
      <c r="UZT191" s="190"/>
      <c r="UZU191" s="190"/>
      <c r="UZV191" s="190"/>
      <c r="UZW191" s="190"/>
      <c r="UZX191" s="190"/>
      <c r="UZY191" s="190"/>
      <c r="UZZ191" s="190"/>
      <c r="VAA191" s="190"/>
      <c r="VAB191" s="190"/>
      <c r="VAC191" s="190"/>
      <c r="VAD191" s="190"/>
      <c r="VAE191" s="190"/>
      <c r="VAF191" s="190"/>
      <c r="VAG191" s="190"/>
      <c r="VAH191" s="190"/>
      <c r="VAI191" s="190"/>
      <c r="VAJ191" s="190"/>
      <c r="VAK191" s="190"/>
      <c r="VAL191" s="190"/>
      <c r="VAM191" s="190"/>
      <c r="VAN191" s="190"/>
      <c r="VAO191" s="190"/>
      <c r="VAP191" s="190"/>
      <c r="VAQ191" s="190"/>
      <c r="VAR191" s="190"/>
      <c r="VAS191" s="190"/>
      <c r="VAT191" s="190"/>
      <c r="VAU191" s="190"/>
      <c r="VAV191" s="190"/>
      <c r="VAW191" s="190"/>
      <c r="VAX191" s="190"/>
      <c r="VAY191" s="190"/>
      <c r="VAZ191" s="190"/>
      <c r="VBA191" s="190"/>
      <c r="VBB191" s="190"/>
      <c r="VBC191" s="190"/>
      <c r="VBD191" s="190"/>
      <c r="VBE191" s="190"/>
      <c r="VBF191" s="190"/>
      <c r="VBG191" s="190"/>
      <c r="VBH191" s="190"/>
      <c r="VBI191" s="190"/>
      <c r="VBJ191" s="190"/>
      <c r="VBK191" s="190"/>
      <c r="VBL191" s="190"/>
      <c r="VBM191" s="190"/>
      <c r="VBN191" s="190"/>
      <c r="VBO191" s="190"/>
      <c r="VBP191" s="190"/>
      <c r="VBQ191" s="190"/>
      <c r="VBR191" s="190"/>
      <c r="VBS191" s="190"/>
      <c r="VBT191" s="190"/>
      <c r="VBU191" s="190"/>
      <c r="VBV191" s="190"/>
      <c r="VBW191" s="190"/>
      <c r="VBX191" s="190"/>
      <c r="VBY191" s="190"/>
      <c r="VBZ191" s="190"/>
      <c r="VCA191" s="190"/>
      <c r="VCB191" s="190"/>
      <c r="VCC191" s="190"/>
      <c r="VCD191" s="190"/>
      <c r="VCE191" s="190"/>
      <c r="VCF191" s="190"/>
      <c r="VCG191" s="190"/>
      <c r="VCH191" s="190"/>
      <c r="VCI191" s="190"/>
      <c r="VCJ191" s="190"/>
      <c r="VCK191" s="190"/>
      <c r="VCL191" s="190"/>
      <c r="VCM191" s="190"/>
      <c r="VCN191" s="190"/>
      <c r="VCO191" s="190"/>
      <c r="VCP191" s="190"/>
      <c r="VCQ191" s="190"/>
      <c r="VCR191" s="190"/>
      <c r="VCS191" s="190"/>
      <c r="VCT191" s="190"/>
      <c r="VCU191" s="190"/>
      <c r="VCV191" s="190"/>
      <c r="VCW191" s="190"/>
      <c r="VCX191" s="190"/>
      <c r="VCY191" s="190"/>
      <c r="VCZ191" s="190"/>
      <c r="VDA191" s="190"/>
      <c r="VDB191" s="190"/>
      <c r="VDC191" s="190"/>
      <c r="VDD191" s="190"/>
      <c r="VDE191" s="190"/>
      <c r="VDF191" s="190"/>
      <c r="VDG191" s="190"/>
      <c r="VDH191" s="190"/>
      <c r="VDI191" s="190"/>
      <c r="VDJ191" s="190"/>
      <c r="VDK191" s="190"/>
      <c r="VDL191" s="190"/>
      <c r="VDM191" s="190"/>
      <c r="VDN191" s="190"/>
      <c r="VDO191" s="190"/>
      <c r="VDP191" s="190"/>
      <c r="VDQ191" s="190"/>
      <c r="VDR191" s="190"/>
      <c r="VDS191" s="190"/>
      <c r="VDT191" s="190"/>
      <c r="VDU191" s="190"/>
      <c r="VDV191" s="190"/>
      <c r="VDW191" s="190"/>
      <c r="VDX191" s="190"/>
      <c r="VDY191" s="190"/>
      <c r="VDZ191" s="190"/>
      <c r="VEA191" s="190"/>
      <c r="VEB191" s="190"/>
      <c r="VEC191" s="190"/>
      <c r="VED191" s="190"/>
      <c r="VEE191" s="190"/>
      <c r="VEF191" s="190"/>
      <c r="VEG191" s="190"/>
      <c r="VEH191" s="190"/>
      <c r="VEI191" s="190"/>
      <c r="VEJ191" s="190"/>
      <c r="VEK191" s="190"/>
      <c r="VEL191" s="190"/>
      <c r="VEM191" s="190"/>
      <c r="VEN191" s="190"/>
      <c r="VEO191" s="190"/>
      <c r="VEP191" s="190"/>
      <c r="VEQ191" s="190"/>
      <c r="VER191" s="190"/>
      <c r="VES191" s="190"/>
      <c r="VET191" s="190"/>
      <c r="VEU191" s="190"/>
      <c r="VEV191" s="190"/>
      <c r="VEW191" s="190"/>
      <c r="VEX191" s="190"/>
      <c r="VEY191" s="190"/>
      <c r="VEZ191" s="190"/>
      <c r="VFA191" s="190"/>
      <c r="VFB191" s="190"/>
      <c r="VFC191" s="190"/>
      <c r="VFD191" s="190"/>
      <c r="VFE191" s="190"/>
      <c r="VFF191" s="190"/>
      <c r="VFG191" s="190"/>
      <c r="VFH191" s="190"/>
      <c r="VFI191" s="190"/>
      <c r="VFJ191" s="190"/>
      <c r="VFK191" s="190"/>
      <c r="VFL191" s="190"/>
      <c r="VFM191" s="190"/>
      <c r="VFN191" s="190"/>
      <c r="VFO191" s="190"/>
      <c r="VFP191" s="190"/>
      <c r="VFQ191" s="190"/>
      <c r="VFR191" s="190"/>
      <c r="VFS191" s="190"/>
      <c r="VFT191" s="190"/>
      <c r="VFU191" s="190"/>
      <c r="VFV191" s="190"/>
      <c r="VFW191" s="190"/>
      <c r="VFX191" s="190"/>
      <c r="VFY191" s="190"/>
      <c r="VFZ191" s="190"/>
      <c r="VGA191" s="190"/>
      <c r="VGB191" s="190"/>
      <c r="VGC191" s="190"/>
      <c r="VGD191" s="190"/>
      <c r="VGE191" s="190"/>
      <c r="VGF191" s="190"/>
      <c r="VGG191" s="190"/>
      <c r="VGH191" s="190"/>
      <c r="VGI191" s="190"/>
      <c r="VGJ191" s="190"/>
      <c r="VGK191" s="190"/>
      <c r="VGL191" s="190"/>
      <c r="VGM191" s="190"/>
      <c r="VGN191" s="190"/>
      <c r="VGO191" s="190"/>
      <c r="VGP191" s="190"/>
      <c r="VGQ191" s="190"/>
      <c r="VGR191" s="190"/>
      <c r="VGS191" s="190"/>
      <c r="VGT191" s="190"/>
      <c r="VGU191" s="190"/>
      <c r="VGV191" s="190"/>
      <c r="VGW191" s="190"/>
      <c r="VGX191" s="190"/>
      <c r="VGY191" s="190"/>
      <c r="VGZ191" s="190"/>
      <c r="VHA191" s="190"/>
      <c r="VHB191" s="190"/>
      <c r="VHC191" s="190"/>
      <c r="VHD191" s="190"/>
      <c r="VHE191" s="190"/>
      <c r="VHF191" s="190"/>
      <c r="VHG191" s="190"/>
      <c r="VHH191" s="190"/>
      <c r="VHI191" s="190"/>
      <c r="VHJ191" s="190"/>
      <c r="VHK191" s="190"/>
      <c r="VHL191" s="190"/>
      <c r="VHM191" s="190"/>
      <c r="VHN191" s="190"/>
      <c r="VHO191" s="190"/>
      <c r="VHP191" s="190"/>
      <c r="VHQ191" s="190"/>
      <c r="VHR191" s="190"/>
      <c r="VHS191" s="190"/>
      <c r="VHT191" s="190"/>
      <c r="VHU191" s="190"/>
      <c r="VHV191" s="190"/>
      <c r="VHW191" s="190"/>
      <c r="VHX191" s="190"/>
      <c r="VHY191" s="190"/>
      <c r="VHZ191" s="190"/>
      <c r="VIA191" s="190"/>
      <c r="VIB191" s="190"/>
      <c r="VIC191" s="190"/>
      <c r="VID191" s="190"/>
      <c r="VIE191" s="190"/>
      <c r="VIF191" s="190"/>
      <c r="VIG191" s="190"/>
      <c r="VIH191" s="190"/>
      <c r="VII191" s="190"/>
      <c r="VIJ191" s="190"/>
      <c r="VIK191" s="190"/>
      <c r="VIL191" s="190"/>
      <c r="VIM191" s="190"/>
      <c r="VIN191" s="190"/>
      <c r="VIO191" s="190"/>
      <c r="VIP191" s="190"/>
      <c r="VIQ191" s="190"/>
      <c r="VIR191" s="190"/>
      <c r="VIS191" s="190"/>
      <c r="VIT191" s="190"/>
      <c r="VIU191" s="190"/>
      <c r="VIV191" s="190"/>
      <c r="VIW191" s="190"/>
      <c r="VIX191" s="190"/>
      <c r="VIY191" s="190"/>
      <c r="VIZ191" s="190"/>
      <c r="VJA191" s="190"/>
      <c r="VJB191" s="190"/>
      <c r="VJC191" s="190"/>
      <c r="VJD191" s="190"/>
      <c r="VJE191" s="190"/>
      <c r="VJF191" s="190"/>
      <c r="VJG191" s="190"/>
      <c r="VJH191" s="190"/>
      <c r="VJI191" s="190"/>
      <c r="VJJ191" s="190"/>
      <c r="VJK191" s="190"/>
      <c r="VJL191" s="190"/>
      <c r="VJM191" s="190"/>
      <c r="VJN191" s="190"/>
      <c r="VJO191" s="190"/>
      <c r="VJP191" s="190"/>
      <c r="VJQ191" s="190"/>
      <c r="VJR191" s="190"/>
      <c r="VJS191" s="190"/>
      <c r="VJT191" s="190"/>
      <c r="VJU191" s="190"/>
      <c r="VJV191" s="190"/>
      <c r="VJW191" s="190"/>
      <c r="VJX191" s="190"/>
      <c r="VJY191" s="190"/>
      <c r="VJZ191" s="190"/>
      <c r="VKA191" s="190"/>
      <c r="VKB191" s="190"/>
      <c r="VKC191" s="190"/>
      <c r="VKD191" s="190"/>
      <c r="VKE191" s="190"/>
      <c r="VKF191" s="190"/>
      <c r="VKG191" s="190"/>
      <c r="VKH191" s="190"/>
      <c r="VKI191" s="190"/>
      <c r="VKJ191" s="190"/>
      <c r="VKK191" s="190"/>
      <c r="VKL191" s="190"/>
      <c r="VKM191" s="190"/>
      <c r="VKN191" s="190"/>
      <c r="VKO191" s="190"/>
      <c r="VKP191" s="190"/>
      <c r="VKQ191" s="190"/>
      <c r="VKR191" s="190"/>
      <c r="VKS191" s="190"/>
      <c r="VKT191" s="190"/>
      <c r="VKU191" s="190"/>
      <c r="VKV191" s="190"/>
      <c r="VKW191" s="190"/>
      <c r="VKX191" s="190"/>
      <c r="VKY191" s="190"/>
      <c r="VKZ191" s="190"/>
      <c r="VLA191" s="190"/>
      <c r="VLB191" s="190"/>
      <c r="VLC191" s="190"/>
      <c r="VLD191" s="190"/>
      <c r="VLE191" s="190"/>
      <c r="VLF191" s="190"/>
      <c r="VLG191" s="190"/>
      <c r="VLH191" s="190"/>
      <c r="VLI191" s="190"/>
      <c r="VLJ191" s="190"/>
      <c r="VLK191" s="190"/>
      <c r="VLL191" s="190"/>
      <c r="VLM191" s="190"/>
      <c r="VLN191" s="190"/>
      <c r="VLO191" s="190"/>
      <c r="VLP191" s="190"/>
      <c r="VLQ191" s="190"/>
      <c r="VLR191" s="190"/>
      <c r="VLS191" s="190"/>
      <c r="VLT191" s="190"/>
      <c r="VLU191" s="190"/>
      <c r="VLV191" s="190"/>
      <c r="VLW191" s="190"/>
      <c r="VLX191" s="190"/>
      <c r="VLY191" s="190"/>
      <c r="VLZ191" s="190"/>
      <c r="VMA191" s="190"/>
      <c r="VMB191" s="190"/>
      <c r="VMC191" s="190"/>
      <c r="VMD191" s="190"/>
      <c r="VME191" s="190"/>
      <c r="VMF191" s="190"/>
      <c r="VMG191" s="190"/>
      <c r="VMH191" s="190"/>
      <c r="VMI191" s="190"/>
      <c r="VMJ191" s="190"/>
      <c r="VMK191" s="190"/>
      <c r="VML191" s="190"/>
      <c r="VMM191" s="190"/>
      <c r="VMN191" s="190"/>
      <c r="VMO191" s="190"/>
      <c r="VMP191" s="190"/>
      <c r="VMQ191" s="190"/>
      <c r="VMR191" s="190"/>
      <c r="VMS191" s="190"/>
      <c r="VMT191" s="190"/>
      <c r="VMU191" s="190"/>
      <c r="VMV191" s="190"/>
      <c r="VMW191" s="190"/>
      <c r="VMX191" s="190"/>
      <c r="VMY191" s="190"/>
      <c r="VMZ191" s="190"/>
      <c r="VNA191" s="190"/>
      <c r="VNB191" s="190"/>
      <c r="VNC191" s="190"/>
      <c r="VND191" s="190"/>
      <c r="VNE191" s="190"/>
      <c r="VNF191" s="190"/>
      <c r="VNG191" s="190"/>
      <c r="VNH191" s="190"/>
      <c r="VNI191" s="190"/>
      <c r="VNJ191" s="190"/>
      <c r="VNK191" s="190"/>
      <c r="VNL191" s="190"/>
      <c r="VNM191" s="190"/>
      <c r="VNN191" s="190"/>
      <c r="VNO191" s="190"/>
      <c r="VNP191" s="190"/>
      <c r="VNQ191" s="190"/>
      <c r="VNR191" s="190"/>
      <c r="VNS191" s="190"/>
      <c r="VNT191" s="190"/>
      <c r="VNU191" s="190"/>
      <c r="VNV191" s="190"/>
      <c r="VNW191" s="190"/>
      <c r="VNX191" s="190"/>
      <c r="VNY191" s="190"/>
      <c r="VNZ191" s="190"/>
      <c r="VOA191" s="190"/>
      <c r="VOB191" s="190"/>
      <c r="VOC191" s="190"/>
      <c r="VOD191" s="190"/>
      <c r="VOE191" s="190"/>
      <c r="VOF191" s="190"/>
      <c r="VOG191" s="190"/>
      <c r="VOH191" s="190"/>
      <c r="VOI191" s="190"/>
      <c r="VOJ191" s="190"/>
      <c r="VOK191" s="190"/>
      <c r="VOL191" s="190"/>
      <c r="VOM191" s="190"/>
      <c r="VON191" s="190"/>
      <c r="VOO191" s="190"/>
      <c r="VOP191" s="190"/>
      <c r="VOQ191" s="190"/>
      <c r="VOR191" s="190"/>
      <c r="VOS191" s="190"/>
      <c r="VOT191" s="190"/>
      <c r="VOU191" s="190"/>
      <c r="VOV191" s="190"/>
      <c r="VOW191" s="190"/>
      <c r="VOX191" s="190"/>
      <c r="VOY191" s="190"/>
      <c r="VOZ191" s="190"/>
      <c r="VPA191" s="190"/>
      <c r="VPB191" s="190"/>
      <c r="VPC191" s="190"/>
      <c r="VPD191" s="190"/>
      <c r="VPE191" s="190"/>
      <c r="VPF191" s="190"/>
      <c r="VPG191" s="190"/>
      <c r="VPH191" s="190"/>
      <c r="VPI191" s="190"/>
      <c r="VPJ191" s="190"/>
      <c r="VPK191" s="190"/>
      <c r="VPL191" s="190"/>
      <c r="VPM191" s="190"/>
      <c r="VPN191" s="190"/>
      <c r="VPO191" s="190"/>
      <c r="VPP191" s="190"/>
      <c r="VPQ191" s="190"/>
      <c r="VPR191" s="190"/>
      <c r="VPS191" s="190"/>
      <c r="VPT191" s="190"/>
      <c r="VPU191" s="190"/>
      <c r="VPV191" s="190"/>
      <c r="VPW191" s="190"/>
      <c r="VPX191" s="190"/>
      <c r="VPY191" s="190"/>
      <c r="VPZ191" s="190"/>
      <c r="VQA191" s="190"/>
      <c r="VQB191" s="190"/>
      <c r="VQC191" s="190"/>
      <c r="VQD191" s="190"/>
      <c r="VQE191" s="190"/>
      <c r="VQF191" s="190"/>
      <c r="VQG191" s="190"/>
      <c r="VQH191" s="190"/>
      <c r="VQI191" s="190"/>
      <c r="VQJ191" s="190"/>
      <c r="VQK191" s="190"/>
      <c r="VQL191" s="190"/>
      <c r="VQM191" s="190"/>
      <c r="VQN191" s="190"/>
      <c r="VQO191" s="190"/>
      <c r="VQP191" s="190"/>
      <c r="VQQ191" s="190"/>
      <c r="VQR191" s="190"/>
      <c r="VQS191" s="190"/>
      <c r="VQT191" s="190"/>
      <c r="VQU191" s="190"/>
      <c r="VQV191" s="190"/>
      <c r="VQW191" s="190"/>
      <c r="VQX191" s="190"/>
      <c r="VQY191" s="190"/>
      <c r="VQZ191" s="190"/>
      <c r="VRA191" s="190"/>
      <c r="VRB191" s="190"/>
      <c r="VRC191" s="190"/>
      <c r="VRD191" s="190"/>
      <c r="VRE191" s="190"/>
      <c r="VRF191" s="190"/>
      <c r="VRG191" s="190"/>
      <c r="VRH191" s="190"/>
      <c r="VRI191" s="190"/>
      <c r="VRJ191" s="190"/>
      <c r="VRK191" s="190"/>
      <c r="VRL191" s="190"/>
      <c r="VRM191" s="190"/>
      <c r="VRN191" s="190"/>
      <c r="VRO191" s="190"/>
      <c r="VRP191" s="190"/>
      <c r="VRQ191" s="190"/>
      <c r="VRR191" s="190"/>
      <c r="VRS191" s="190"/>
      <c r="VRT191" s="190"/>
      <c r="VRU191" s="190"/>
      <c r="VRV191" s="190"/>
      <c r="VRW191" s="190"/>
      <c r="VRX191" s="190"/>
      <c r="VRY191" s="190"/>
      <c r="VRZ191" s="190"/>
      <c r="VSA191" s="190"/>
      <c r="VSB191" s="190"/>
      <c r="VSC191" s="190"/>
      <c r="VSD191" s="190"/>
      <c r="VSE191" s="190"/>
      <c r="VSF191" s="190"/>
      <c r="VSG191" s="190"/>
      <c r="VSH191" s="190"/>
      <c r="VSI191" s="190"/>
      <c r="VSJ191" s="190"/>
      <c r="VSK191" s="190"/>
      <c r="VSL191" s="190"/>
      <c r="VSM191" s="190"/>
      <c r="VSN191" s="190"/>
      <c r="VSO191" s="190"/>
      <c r="VSP191" s="190"/>
      <c r="VSQ191" s="190"/>
      <c r="VSR191" s="190"/>
      <c r="VSS191" s="190"/>
      <c r="VST191" s="190"/>
      <c r="VSU191" s="190"/>
      <c r="VSV191" s="190"/>
      <c r="VSW191" s="190"/>
      <c r="VSX191" s="190"/>
      <c r="VSY191" s="190"/>
      <c r="VSZ191" s="190"/>
      <c r="VTA191" s="190"/>
      <c r="VTB191" s="190"/>
      <c r="VTC191" s="190"/>
      <c r="VTD191" s="190"/>
      <c r="VTE191" s="190"/>
      <c r="VTF191" s="190"/>
      <c r="VTG191" s="190"/>
      <c r="VTH191" s="190"/>
      <c r="VTI191" s="190"/>
      <c r="VTJ191" s="190"/>
      <c r="VTK191" s="190"/>
      <c r="VTL191" s="190"/>
      <c r="VTM191" s="190"/>
      <c r="VTN191" s="190"/>
      <c r="VTO191" s="190"/>
      <c r="VTP191" s="190"/>
      <c r="VTQ191" s="190"/>
      <c r="VTR191" s="190"/>
      <c r="VTS191" s="190"/>
      <c r="VTT191" s="190"/>
      <c r="VTU191" s="190"/>
      <c r="VTV191" s="190"/>
      <c r="VTW191" s="190"/>
      <c r="VTX191" s="190"/>
      <c r="VTY191" s="190"/>
      <c r="VTZ191" s="190"/>
      <c r="VUA191" s="190"/>
      <c r="VUB191" s="190"/>
      <c r="VUC191" s="190"/>
      <c r="VUD191" s="190"/>
      <c r="VUE191" s="190"/>
      <c r="VUF191" s="190"/>
      <c r="VUG191" s="190"/>
      <c r="VUH191" s="190"/>
      <c r="VUI191" s="190"/>
      <c r="VUJ191" s="190"/>
      <c r="VUK191" s="190"/>
      <c r="VUL191" s="190"/>
      <c r="VUM191" s="190"/>
      <c r="VUN191" s="190"/>
      <c r="VUO191" s="190"/>
      <c r="VUP191" s="190"/>
      <c r="VUQ191" s="190"/>
      <c r="VUR191" s="190"/>
      <c r="VUS191" s="190"/>
      <c r="VUT191" s="190"/>
      <c r="VUU191" s="190"/>
      <c r="VUV191" s="190"/>
      <c r="VUW191" s="190"/>
      <c r="VUX191" s="190"/>
      <c r="VUY191" s="190"/>
      <c r="VUZ191" s="190"/>
      <c r="VVA191" s="190"/>
      <c r="VVB191" s="190"/>
      <c r="VVC191" s="190"/>
      <c r="VVD191" s="190"/>
      <c r="VVE191" s="190"/>
      <c r="VVF191" s="190"/>
      <c r="VVG191" s="190"/>
      <c r="VVH191" s="190"/>
      <c r="VVI191" s="190"/>
      <c r="VVJ191" s="190"/>
      <c r="VVK191" s="190"/>
      <c r="VVL191" s="190"/>
      <c r="VVM191" s="190"/>
      <c r="VVN191" s="190"/>
      <c r="VVO191" s="190"/>
      <c r="VVP191" s="190"/>
      <c r="VVQ191" s="190"/>
      <c r="VVR191" s="190"/>
      <c r="VVS191" s="190"/>
      <c r="VVT191" s="190"/>
      <c r="VVU191" s="190"/>
      <c r="VVV191" s="190"/>
      <c r="VVW191" s="190"/>
      <c r="VVX191" s="190"/>
      <c r="VVY191" s="190"/>
      <c r="VVZ191" s="190"/>
      <c r="VWA191" s="190"/>
      <c r="VWB191" s="190"/>
      <c r="VWC191" s="190"/>
      <c r="VWD191" s="190"/>
      <c r="VWE191" s="190"/>
      <c r="VWF191" s="190"/>
      <c r="VWG191" s="190"/>
      <c r="VWH191" s="190"/>
      <c r="VWI191" s="190"/>
      <c r="VWJ191" s="190"/>
      <c r="VWK191" s="190"/>
      <c r="VWL191" s="190"/>
      <c r="VWM191" s="190"/>
      <c r="VWN191" s="190"/>
      <c r="VWO191" s="190"/>
      <c r="VWP191" s="190"/>
      <c r="VWQ191" s="190"/>
      <c r="VWR191" s="190"/>
      <c r="VWS191" s="190"/>
      <c r="VWT191" s="190"/>
      <c r="VWU191" s="190"/>
      <c r="VWV191" s="190"/>
      <c r="VWW191" s="190"/>
      <c r="VWX191" s="190"/>
      <c r="VWY191" s="190"/>
      <c r="VWZ191" s="190"/>
      <c r="VXA191" s="190"/>
      <c r="VXB191" s="190"/>
      <c r="VXC191" s="190"/>
      <c r="VXD191" s="190"/>
      <c r="VXE191" s="190"/>
      <c r="VXF191" s="190"/>
      <c r="VXG191" s="190"/>
      <c r="VXH191" s="190"/>
      <c r="VXI191" s="190"/>
      <c r="VXJ191" s="190"/>
      <c r="VXK191" s="190"/>
      <c r="VXL191" s="190"/>
      <c r="VXM191" s="190"/>
      <c r="VXN191" s="190"/>
      <c r="VXO191" s="190"/>
      <c r="VXP191" s="190"/>
      <c r="VXQ191" s="190"/>
      <c r="VXR191" s="190"/>
      <c r="VXS191" s="190"/>
      <c r="VXT191" s="190"/>
      <c r="VXU191" s="190"/>
      <c r="VXV191" s="190"/>
      <c r="VXW191" s="190"/>
      <c r="VXX191" s="190"/>
      <c r="VXY191" s="190"/>
      <c r="VXZ191" s="190"/>
      <c r="VYA191" s="190"/>
      <c r="VYB191" s="190"/>
      <c r="VYC191" s="190"/>
      <c r="VYD191" s="190"/>
      <c r="VYE191" s="190"/>
      <c r="VYF191" s="190"/>
      <c r="VYG191" s="190"/>
      <c r="VYH191" s="190"/>
      <c r="VYI191" s="190"/>
      <c r="VYJ191" s="190"/>
      <c r="VYK191" s="190"/>
      <c r="VYL191" s="190"/>
      <c r="VYM191" s="190"/>
      <c r="VYN191" s="190"/>
      <c r="VYO191" s="190"/>
      <c r="VYP191" s="190"/>
      <c r="VYQ191" s="190"/>
      <c r="VYR191" s="190"/>
      <c r="VYS191" s="190"/>
      <c r="VYT191" s="190"/>
      <c r="VYU191" s="190"/>
      <c r="VYV191" s="190"/>
      <c r="VYW191" s="190"/>
      <c r="VYX191" s="190"/>
      <c r="VYY191" s="190"/>
      <c r="VYZ191" s="190"/>
      <c r="VZA191" s="190"/>
      <c r="VZB191" s="190"/>
      <c r="VZC191" s="190"/>
      <c r="VZD191" s="190"/>
      <c r="VZE191" s="190"/>
      <c r="VZF191" s="190"/>
      <c r="VZG191" s="190"/>
      <c r="VZH191" s="190"/>
      <c r="VZI191" s="190"/>
      <c r="VZJ191" s="190"/>
      <c r="VZK191" s="190"/>
      <c r="VZL191" s="190"/>
      <c r="VZM191" s="190"/>
      <c r="VZN191" s="190"/>
      <c r="VZO191" s="190"/>
      <c r="VZP191" s="190"/>
      <c r="VZQ191" s="190"/>
      <c r="VZR191" s="190"/>
      <c r="VZS191" s="190"/>
      <c r="VZT191" s="190"/>
      <c r="VZU191" s="190"/>
      <c r="VZV191" s="190"/>
      <c r="VZW191" s="190"/>
      <c r="VZX191" s="190"/>
      <c r="VZY191" s="190"/>
      <c r="VZZ191" s="190"/>
      <c r="WAA191" s="190"/>
      <c r="WAB191" s="190"/>
      <c r="WAC191" s="190"/>
      <c r="WAD191" s="190"/>
      <c r="WAE191" s="190"/>
      <c r="WAF191" s="190"/>
      <c r="WAG191" s="190"/>
      <c r="WAH191" s="190"/>
      <c r="WAI191" s="190"/>
      <c r="WAJ191" s="190"/>
      <c r="WAK191" s="190"/>
      <c r="WAL191" s="190"/>
      <c r="WAM191" s="190"/>
      <c r="WAN191" s="190"/>
      <c r="WAO191" s="190"/>
      <c r="WAP191" s="190"/>
      <c r="WAQ191" s="190"/>
      <c r="WAR191" s="190"/>
      <c r="WAS191" s="190"/>
      <c r="WAT191" s="190"/>
      <c r="WAU191" s="190"/>
      <c r="WAV191" s="190"/>
      <c r="WAW191" s="190"/>
      <c r="WAX191" s="190"/>
      <c r="WAY191" s="190"/>
      <c r="WAZ191" s="190"/>
      <c r="WBA191" s="190"/>
      <c r="WBB191" s="190"/>
      <c r="WBC191" s="190"/>
      <c r="WBD191" s="190"/>
      <c r="WBE191" s="190"/>
      <c r="WBF191" s="190"/>
      <c r="WBG191" s="190"/>
      <c r="WBH191" s="190"/>
      <c r="WBI191" s="190"/>
      <c r="WBJ191" s="190"/>
      <c r="WBK191" s="190"/>
      <c r="WBL191" s="190"/>
      <c r="WBM191" s="190"/>
      <c r="WBN191" s="190"/>
      <c r="WBO191" s="190"/>
      <c r="WBP191" s="190"/>
      <c r="WBQ191" s="190"/>
      <c r="WBR191" s="190"/>
      <c r="WBS191" s="190"/>
      <c r="WBT191" s="190"/>
      <c r="WBU191" s="190"/>
      <c r="WBV191" s="190"/>
      <c r="WBW191" s="190"/>
      <c r="WBX191" s="190"/>
      <c r="WBY191" s="190"/>
      <c r="WBZ191" s="190"/>
      <c r="WCA191" s="190"/>
      <c r="WCB191" s="190"/>
      <c r="WCC191" s="190"/>
      <c r="WCD191" s="190"/>
      <c r="WCE191" s="190"/>
      <c r="WCF191" s="190"/>
      <c r="WCG191" s="190"/>
      <c r="WCH191" s="190"/>
      <c r="WCI191" s="190"/>
      <c r="WCJ191" s="190"/>
      <c r="WCK191" s="190"/>
      <c r="WCL191" s="190"/>
      <c r="WCM191" s="190"/>
      <c r="WCN191" s="190"/>
      <c r="WCO191" s="190"/>
      <c r="WCP191" s="190"/>
      <c r="WCQ191" s="190"/>
      <c r="WCR191" s="190"/>
      <c r="WCS191" s="190"/>
      <c r="WCT191" s="190"/>
      <c r="WCU191" s="190"/>
      <c r="WCV191" s="190"/>
      <c r="WCW191" s="190"/>
      <c r="WCX191" s="190"/>
      <c r="WCY191" s="190"/>
      <c r="WCZ191" s="190"/>
      <c r="WDA191" s="190"/>
      <c r="WDB191" s="190"/>
      <c r="WDC191" s="190"/>
      <c r="WDD191" s="190"/>
      <c r="WDE191" s="190"/>
      <c r="WDF191" s="190"/>
      <c r="WDG191" s="190"/>
      <c r="WDH191" s="190"/>
      <c r="WDI191" s="190"/>
      <c r="WDJ191" s="190"/>
      <c r="WDK191" s="190"/>
      <c r="WDL191" s="190"/>
      <c r="WDM191" s="190"/>
      <c r="WDN191" s="190"/>
      <c r="WDO191" s="190"/>
      <c r="WDP191" s="190"/>
      <c r="WDQ191" s="190"/>
      <c r="WDR191" s="190"/>
      <c r="WDS191" s="190"/>
      <c r="WDT191" s="190"/>
      <c r="WDU191" s="190"/>
      <c r="WDV191" s="190"/>
      <c r="WDW191" s="190"/>
      <c r="WDX191" s="190"/>
      <c r="WDY191" s="190"/>
      <c r="WDZ191" s="190"/>
      <c r="WEA191" s="190"/>
      <c r="WEB191" s="190"/>
      <c r="WEC191" s="190"/>
      <c r="WED191" s="190"/>
      <c r="WEE191" s="190"/>
      <c r="WEF191" s="190"/>
      <c r="WEG191" s="190"/>
      <c r="WEH191" s="190"/>
      <c r="WEI191" s="190"/>
      <c r="WEJ191" s="190"/>
      <c r="WEK191" s="190"/>
      <c r="WEL191" s="190"/>
      <c r="WEM191" s="190"/>
      <c r="WEN191" s="190"/>
      <c r="WEO191" s="190"/>
      <c r="WEP191" s="190"/>
      <c r="WEQ191" s="190"/>
      <c r="WER191" s="190"/>
      <c r="WES191" s="190"/>
      <c r="WET191" s="190"/>
      <c r="WEU191" s="190"/>
      <c r="WEV191" s="190"/>
      <c r="WEW191" s="190"/>
      <c r="WEX191" s="190"/>
      <c r="WEY191" s="190"/>
      <c r="WEZ191" s="190"/>
      <c r="WFA191" s="190"/>
      <c r="WFB191" s="190"/>
      <c r="WFC191" s="190"/>
      <c r="WFD191" s="190"/>
      <c r="WFE191" s="190"/>
      <c r="WFF191" s="190"/>
      <c r="WFG191" s="190"/>
      <c r="WFH191" s="190"/>
      <c r="WFI191" s="190"/>
      <c r="WFJ191" s="190"/>
      <c r="WFK191" s="190"/>
      <c r="WFL191" s="190"/>
      <c r="WFM191" s="190"/>
      <c r="WFN191" s="190"/>
      <c r="WFO191" s="190"/>
      <c r="WFP191" s="190"/>
      <c r="WFQ191" s="190"/>
      <c r="WFR191" s="190"/>
      <c r="WFS191" s="190"/>
      <c r="WFT191" s="190"/>
      <c r="WFU191" s="190"/>
      <c r="WFV191" s="190"/>
      <c r="WFW191" s="190"/>
      <c r="WFX191" s="190"/>
      <c r="WFY191" s="190"/>
      <c r="WFZ191" s="190"/>
      <c r="WGA191" s="190"/>
      <c r="WGB191" s="190"/>
      <c r="WGC191" s="190"/>
      <c r="WGD191" s="190"/>
      <c r="WGE191" s="190"/>
      <c r="WGF191" s="190"/>
      <c r="WGG191" s="190"/>
      <c r="WGH191" s="190"/>
      <c r="WGI191" s="190"/>
      <c r="WGJ191" s="190"/>
      <c r="WGK191" s="190"/>
      <c r="WGL191" s="190"/>
      <c r="WGM191" s="190"/>
      <c r="WGN191" s="190"/>
      <c r="WGO191" s="190"/>
      <c r="WGP191" s="190"/>
      <c r="WGQ191" s="190"/>
      <c r="WGR191" s="190"/>
      <c r="WGS191" s="190"/>
      <c r="WGT191" s="190"/>
      <c r="WGU191" s="190"/>
      <c r="WGV191" s="190"/>
      <c r="WGW191" s="190"/>
      <c r="WGX191" s="190"/>
      <c r="WGY191" s="190"/>
      <c r="WGZ191" s="190"/>
      <c r="WHA191" s="190"/>
      <c r="WHB191" s="190"/>
      <c r="WHC191" s="190"/>
      <c r="WHD191" s="190"/>
      <c r="WHE191" s="190"/>
      <c r="WHF191" s="190"/>
      <c r="WHG191" s="190"/>
      <c r="WHH191" s="190"/>
      <c r="WHI191" s="190"/>
      <c r="WHJ191" s="190"/>
      <c r="WHK191" s="190"/>
      <c r="WHL191" s="190"/>
      <c r="WHM191" s="190"/>
      <c r="WHN191" s="190"/>
      <c r="WHO191" s="190"/>
      <c r="WHP191" s="190"/>
      <c r="WHQ191" s="190"/>
      <c r="WHR191" s="190"/>
      <c r="WHS191" s="190"/>
      <c r="WHT191" s="190"/>
      <c r="WHU191" s="190"/>
      <c r="WHV191" s="190"/>
      <c r="WHW191" s="190"/>
      <c r="WHX191" s="190"/>
      <c r="WHY191" s="190"/>
      <c r="WHZ191" s="190"/>
      <c r="WIA191" s="190"/>
      <c r="WIB191" s="190"/>
      <c r="WIC191" s="190"/>
      <c r="WID191" s="190"/>
      <c r="WIE191" s="190"/>
      <c r="WIF191" s="190"/>
      <c r="WIG191" s="190"/>
      <c r="WIH191" s="190"/>
      <c r="WII191" s="190"/>
      <c r="WIJ191" s="190"/>
      <c r="WIK191" s="190"/>
      <c r="WIL191" s="190"/>
      <c r="WIM191" s="190"/>
      <c r="WIN191" s="190"/>
      <c r="WIO191" s="190"/>
      <c r="WIP191" s="190"/>
      <c r="WIQ191" s="190"/>
      <c r="WIR191" s="190"/>
      <c r="WIS191" s="190"/>
      <c r="WIT191" s="190"/>
      <c r="WIU191" s="190"/>
      <c r="WIV191" s="190"/>
      <c r="WIW191" s="190"/>
      <c r="WIX191" s="190"/>
      <c r="WIY191" s="190"/>
      <c r="WIZ191" s="190"/>
      <c r="WJA191" s="190"/>
      <c r="WJB191" s="190"/>
      <c r="WJC191" s="190"/>
      <c r="WJD191" s="190"/>
      <c r="WJE191" s="190"/>
      <c r="WJF191" s="190"/>
      <c r="WJG191" s="190"/>
      <c r="WJH191" s="190"/>
      <c r="WJI191" s="190"/>
      <c r="WJJ191" s="190"/>
      <c r="WJK191" s="190"/>
      <c r="WJL191" s="190"/>
      <c r="WJM191" s="190"/>
      <c r="WJN191" s="190"/>
      <c r="WJO191" s="190"/>
      <c r="WJP191" s="190"/>
      <c r="WJQ191" s="190"/>
      <c r="WJR191" s="190"/>
      <c r="WJS191" s="190"/>
      <c r="WJT191" s="190"/>
      <c r="WJU191" s="190"/>
      <c r="WJV191" s="190"/>
      <c r="WJW191" s="190"/>
      <c r="WJX191" s="190"/>
      <c r="WJY191" s="190"/>
      <c r="WJZ191" s="190"/>
      <c r="WKA191" s="190"/>
      <c r="WKB191" s="190"/>
      <c r="WKC191" s="190"/>
      <c r="WKD191" s="190"/>
      <c r="WKE191" s="190"/>
      <c r="WKF191" s="190"/>
      <c r="WKG191" s="190"/>
      <c r="WKH191" s="190"/>
      <c r="WKI191" s="190"/>
      <c r="WKJ191" s="190"/>
      <c r="WKK191" s="190"/>
      <c r="WKL191" s="190"/>
      <c r="WKM191" s="190"/>
      <c r="WKN191" s="190"/>
      <c r="WKO191" s="190"/>
      <c r="WKP191" s="190"/>
      <c r="WKQ191" s="190"/>
      <c r="WKR191" s="190"/>
      <c r="WKS191" s="190"/>
      <c r="WKT191" s="190"/>
      <c r="WKU191" s="190"/>
      <c r="WKV191" s="190"/>
      <c r="WKW191" s="190"/>
      <c r="WKX191" s="190"/>
      <c r="WKY191" s="190"/>
      <c r="WKZ191" s="190"/>
      <c r="WLA191" s="190"/>
      <c r="WLB191" s="190"/>
      <c r="WLC191" s="190"/>
      <c r="WLD191" s="190"/>
      <c r="WLE191" s="190"/>
      <c r="WLF191" s="190"/>
      <c r="WLG191" s="190"/>
      <c r="WLH191" s="190"/>
      <c r="WLI191" s="190"/>
      <c r="WLJ191" s="190"/>
      <c r="WLK191" s="190"/>
      <c r="WLL191" s="190"/>
      <c r="WLM191" s="190"/>
      <c r="WLN191" s="190"/>
      <c r="WLO191" s="190"/>
      <c r="WLP191" s="190"/>
      <c r="WLQ191" s="190"/>
      <c r="WLR191" s="190"/>
      <c r="WLS191" s="190"/>
      <c r="WLT191" s="190"/>
      <c r="WLU191" s="190"/>
      <c r="WLV191" s="190"/>
      <c r="WLW191" s="190"/>
      <c r="WLX191" s="190"/>
      <c r="WLY191" s="190"/>
      <c r="WLZ191" s="190"/>
      <c r="WMA191" s="190"/>
      <c r="WMB191" s="190"/>
      <c r="WMC191" s="190"/>
      <c r="WMD191" s="190"/>
      <c r="WME191" s="190"/>
      <c r="WMF191" s="190"/>
      <c r="WMG191" s="190"/>
      <c r="WMH191" s="190"/>
      <c r="WMI191" s="190"/>
      <c r="WMJ191" s="190"/>
      <c r="WMK191" s="190"/>
      <c r="WML191" s="190"/>
      <c r="WMM191" s="190"/>
      <c r="WMN191" s="190"/>
      <c r="WMO191" s="190"/>
      <c r="WMP191" s="190"/>
      <c r="WMQ191" s="190"/>
      <c r="WMR191" s="190"/>
      <c r="WMS191" s="190"/>
      <c r="WMT191" s="190"/>
      <c r="WMU191" s="190"/>
      <c r="WMV191" s="190"/>
      <c r="WMW191" s="190"/>
      <c r="WMX191" s="190"/>
      <c r="WMY191" s="190"/>
      <c r="WMZ191" s="190"/>
      <c r="WNA191" s="190"/>
      <c r="WNB191" s="190"/>
      <c r="WNC191" s="190"/>
      <c r="WND191" s="190"/>
      <c r="WNE191" s="190"/>
      <c r="WNF191" s="190"/>
      <c r="WNG191" s="190"/>
      <c r="WNH191" s="190"/>
      <c r="WNI191" s="190"/>
      <c r="WNJ191" s="190"/>
      <c r="WNK191" s="190"/>
      <c r="WNL191" s="190"/>
      <c r="WNM191" s="190"/>
      <c r="WNN191" s="190"/>
      <c r="WNO191" s="190"/>
      <c r="WNP191" s="190"/>
      <c r="WNQ191" s="190"/>
      <c r="WNR191" s="190"/>
      <c r="WNS191" s="190"/>
      <c r="WNT191" s="190"/>
      <c r="WNU191" s="190"/>
      <c r="WNV191" s="190"/>
      <c r="WNW191" s="190"/>
      <c r="WNX191" s="190"/>
      <c r="WNY191" s="190"/>
      <c r="WNZ191" s="190"/>
      <c r="WOA191" s="190"/>
      <c r="WOB191" s="190"/>
      <c r="WOC191" s="190"/>
      <c r="WOD191" s="190"/>
      <c r="WOE191" s="190"/>
      <c r="WOF191" s="190"/>
      <c r="WOG191" s="190"/>
      <c r="WOH191" s="190"/>
      <c r="WOI191" s="190"/>
      <c r="WOJ191" s="190"/>
      <c r="WOK191" s="190"/>
      <c r="WOL191" s="190"/>
      <c r="WOM191" s="190"/>
      <c r="WON191" s="190"/>
      <c r="WOO191" s="190"/>
      <c r="WOP191" s="190"/>
      <c r="WOQ191" s="190"/>
      <c r="WOR191" s="190"/>
      <c r="WOS191" s="190"/>
      <c r="WOT191" s="190"/>
      <c r="WOU191" s="190"/>
      <c r="WOV191" s="190"/>
      <c r="WOW191" s="190"/>
      <c r="WOX191" s="190"/>
      <c r="WOY191" s="190"/>
      <c r="WOZ191" s="190"/>
      <c r="WPA191" s="190"/>
      <c r="WPB191" s="190"/>
      <c r="WPC191" s="190"/>
      <c r="WPD191" s="190"/>
      <c r="WPE191" s="190"/>
      <c r="WPF191" s="190"/>
      <c r="WPG191" s="190"/>
      <c r="WPH191" s="190"/>
      <c r="WPI191" s="190"/>
      <c r="WPJ191" s="190"/>
      <c r="WPK191" s="190"/>
      <c r="WPL191" s="190"/>
      <c r="WPM191" s="190"/>
      <c r="WPN191" s="190"/>
      <c r="WPO191" s="190"/>
      <c r="WPP191" s="190"/>
      <c r="WPQ191" s="190"/>
      <c r="WPR191" s="190"/>
      <c r="WPS191" s="190"/>
      <c r="WPT191" s="190"/>
      <c r="WPU191" s="190"/>
      <c r="WPV191" s="190"/>
      <c r="WPW191" s="190"/>
      <c r="WPX191" s="190"/>
      <c r="WPY191" s="190"/>
      <c r="WPZ191" s="190"/>
      <c r="WQA191" s="190"/>
      <c r="WQB191" s="190"/>
      <c r="WQC191" s="190"/>
      <c r="WQD191" s="190"/>
      <c r="WQE191" s="190"/>
      <c r="WQF191" s="190"/>
      <c r="WQG191" s="190"/>
      <c r="WQH191" s="190"/>
      <c r="WQI191" s="190"/>
      <c r="WQJ191" s="190"/>
      <c r="WQK191" s="190"/>
      <c r="WQL191" s="190"/>
      <c r="WQM191" s="190"/>
      <c r="WQN191" s="190"/>
      <c r="WQO191" s="190"/>
      <c r="WQP191" s="190"/>
      <c r="WQQ191" s="190"/>
      <c r="WQR191" s="190"/>
      <c r="WQS191" s="190"/>
      <c r="WQT191" s="190"/>
      <c r="WQU191" s="190"/>
      <c r="WQV191" s="190"/>
      <c r="WQW191" s="190"/>
      <c r="WQX191" s="190"/>
      <c r="WQY191" s="190"/>
      <c r="WQZ191" s="190"/>
      <c r="WRA191" s="190"/>
      <c r="WRB191" s="190"/>
      <c r="WRC191" s="190"/>
      <c r="WRD191" s="190"/>
      <c r="WRE191" s="190"/>
      <c r="WRF191" s="190"/>
      <c r="WRG191" s="190"/>
      <c r="WRH191" s="190"/>
      <c r="WRI191" s="190"/>
      <c r="WRJ191" s="190"/>
      <c r="WRK191" s="190"/>
      <c r="WRL191" s="190"/>
      <c r="WRM191" s="190"/>
      <c r="WRN191" s="190"/>
      <c r="WRO191" s="190"/>
      <c r="WRP191" s="190"/>
      <c r="WRQ191" s="190"/>
      <c r="WRR191" s="190"/>
      <c r="WRS191" s="190"/>
      <c r="WRT191" s="190"/>
      <c r="WRU191" s="190"/>
      <c r="WRV191" s="190"/>
      <c r="WRW191" s="190"/>
      <c r="WRX191" s="190"/>
      <c r="WRY191" s="190"/>
      <c r="WRZ191" s="190"/>
      <c r="WSA191" s="190"/>
      <c r="WSB191" s="190"/>
      <c r="WSC191" s="190"/>
      <c r="WSD191" s="190"/>
      <c r="WSE191" s="190"/>
      <c r="WSF191" s="190"/>
      <c r="WSG191" s="190"/>
      <c r="WSH191" s="190"/>
      <c r="WSI191" s="190"/>
      <c r="WSJ191" s="190"/>
      <c r="WSK191" s="190"/>
      <c r="WSL191" s="190"/>
      <c r="WSM191" s="190"/>
      <c r="WSN191" s="190"/>
      <c r="WSO191" s="190"/>
      <c r="WSP191" s="190"/>
      <c r="WSQ191" s="190"/>
      <c r="WSR191" s="190"/>
      <c r="WSS191" s="190"/>
      <c r="WST191" s="190"/>
      <c r="WSU191" s="190"/>
      <c r="WSV191" s="190"/>
      <c r="WSW191" s="190"/>
      <c r="WSX191" s="190"/>
      <c r="WSY191" s="190"/>
      <c r="WSZ191" s="190"/>
      <c r="WTA191" s="190"/>
      <c r="WTB191" s="190"/>
      <c r="WTC191" s="190"/>
      <c r="WTD191" s="190"/>
      <c r="WTE191" s="190"/>
      <c r="WTF191" s="190"/>
      <c r="WTG191" s="190"/>
      <c r="WTH191" s="190"/>
      <c r="WTI191" s="190"/>
      <c r="WTJ191" s="190"/>
      <c r="WTK191" s="190"/>
      <c r="WTL191" s="190"/>
      <c r="WTM191" s="190"/>
      <c r="WTN191" s="190"/>
      <c r="WTO191" s="190"/>
      <c r="WTP191" s="190"/>
      <c r="WTQ191" s="190"/>
      <c r="WTR191" s="190"/>
      <c r="WTS191" s="190"/>
      <c r="WTT191" s="190"/>
      <c r="WTU191" s="190"/>
      <c r="WTV191" s="190"/>
      <c r="WTW191" s="190"/>
      <c r="WTX191" s="190"/>
      <c r="WTY191" s="190"/>
      <c r="WTZ191" s="190"/>
      <c r="WUA191" s="190"/>
      <c r="WUB191" s="190"/>
      <c r="WUC191" s="190"/>
      <c r="WUD191" s="190"/>
      <c r="WUE191" s="190"/>
      <c r="WUF191" s="190"/>
      <c r="WUG191" s="190"/>
      <c r="WUH191" s="190"/>
      <c r="WUI191" s="190"/>
      <c r="WUJ191" s="190"/>
      <c r="WUK191" s="190"/>
      <c r="WUL191" s="190"/>
      <c r="WUM191" s="190"/>
      <c r="WUN191" s="190"/>
      <c r="WUO191" s="190"/>
      <c r="WUP191" s="190"/>
      <c r="WUQ191" s="190"/>
      <c r="WUR191" s="190"/>
      <c r="WUS191" s="190"/>
      <c r="WUT191" s="190"/>
      <c r="WUU191" s="190"/>
      <c r="WUV191" s="190"/>
      <c r="WUW191" s="190"/>
      <c r="WUX191" s="190"/>
      <c r="WUY191" s="190"/>
      <c r="WUZ191" s="190"/>
      <c r="WVA191" s="190"/>
      <c r="WVB191" s="190"/>
      <c r="WVC191" s="190"/>
      <c r="WVD191" s="190"/>
      <c r="WVE191" s="190"/>
      <c r="WVF191" s="190"/>
      <c r="WVG191" s="190"/>
      <c r="WVH191" s="190"/>
      <c r="WVI191" s="190"/>
      <c r="WVJ191" s="190"/>
      <c r="WVK191" s="190"/>
      <c r="WVL191" s="190"/>
      <c r="WVM191" s="190"/>
      <c r="WVN191" s="190"/>
      <c r="WVO191" s="190"/>
      <c r="WVP191" s="190"/>
      <c r="WVQ191" s="190"/>
      <c r="WVR191" s="190"/>
      <c r="WVS191" s="190"/>
      <c r="WVT191" s="190"/>
      <c r="WVU191" s="190"/>
      <c r="WVV191" s="190"/>
      <c r="WVW191" s="190"/>
      <c r="WVX191" s="190"/>
      <c r="WVY191" s="190"/>
      <c r="WVZ191" s="190"/>
      <c r="WWA191" s="190"/>
      <c r="WWB191" s="190"/>
      <c r="WWC191" s="190"/>
      <c r="WWD191" s="190"/>
      <c r="WWE191" s="190"/>
      <c r="WWF191" s="190"/>
      <c r="WWG191" s="190"/>
      <c r="WWH191" s="190"/>
      <c r="WWI191" s="190"/>
      <c r="WWJ191" s="190"/>
      <c r="WWK191" s="190"/>
      <c r="WWL191" s="190"/>
      <c r="WWM191" s="190"/>
      <c r="WWN191" s="190"/>
      <c r="WWO191" s="190"/>
      <c r="WWP191" s="190"/>
      <c r="WWQ191" s="190"/>
      <c r="WWR191" s="190"/>
      <c r="WWS191" s="190"/>
      <c r="WWT191" s="190"/>
      <c r="WWU191" s="190"/>
      <c r="WWV191" s="190"/>
      <c r="WWW191" s="190"/>
      <c r="WWX191" s="190"/>
      <c r="WWY191" s="190"/>
      <c r="WWZ191" s="190"/>
      <c r="WXA191" s="190"/>
      <c r="WXB191" s="190"/>
      <c r="WXC191" s="190"/>
      <c r="WXD191" s="190"/>
      <c r="WXE191" s="190"/>
      <c r="WXF191" s="190"/>
      <c r="WXG191" s="190"/>
      <c r="WXH191" s="190"/>
      <c r="WXI191" s="190"/>
      <c r="WXJ191" s="190"/>
      <c r="WXK191" s="190"/>
      <c r="WXL191" s="190"/>
      <c r="WXM191" s="190"/>
      <c r="WXN191" s="190"/>
      <c r="WXO191" s="190"/>
      <c r="WXP191" s="190"/>
      <c r="WXQ191" s="190"/>
      <c r="WXR191" s="190"/>
      <c r="WXS191" s="190"/>
      <c r="WXT191" s="190"/>
      <c r="WXU191" s="190"/>
      <c r="WXV191" s="190"/>
      <c r="WXW191" s="190"/>
      <c r="WXX191" s="190"/>
      <c r="WXY191" s="190"/>
      <c r="WXZ191" s="190"/>
      <c r="WYA191" s="190"/>
      <c r="WYB191" s="190"/>
      <c r="WYC191" s="190"/>
      <c r="WYD191" s="190"/>
      <c r="WYE191" s="190"/>
      <c r="WYF191" s="190"/>
      <c r="WYG191" s="190"/>
      <c r="WYH191" s="190"/>
      <c r="WYI191" s="190"/>
      <c r="WYJ191" s="190"/>
      <c r="WYK191" s="190"/>
      <c r="WYL191" s="190"/>
      <c r="WYM191" s="190"/>
      <c r="WYN191" s="190"/>
      <c r="WYO191" s="190"/>
      <c r="WYP191" s="190"/>
      <c r="WYQ191" s="190"/>
      <c r="WYR191" s="190"/>
      <c r="WYS191" s="190"/>
      <c r="WYT191" s="190"/>
      <c r="WYU191" s="190"/>
      <c r="WYV191" s="190"/>
      <c r="WYW191" s="190"/>
      <c r="WYX191" s="190"/>
      <c r="WYY191" s="190"/>
      <c r="WYZ191" s="190"/>
      <c r="WZA191" s="190"/>
      <c r="WZB191" s="190"/>
      <c r="WZC191" s="190"/>
      <c r="WZD191" s="190"/>
      <c r="WZE191" s="190"/>
      <c r="WZF191" s="190"/>
      <c r="WZG191" s="190"/>
      <c r="WZH191" s="190"/>
      <c r="WZI191" s="190"/>
      <c r="WZJ191" s="190"/>
      <c r="WZK191" s="190"/>
      <c r="WZL191" s="190"/>
      <c r="WZM191" s="190"/>
      <c r="WZN191" s="190"/>
      <c r="WZO191" s="190"/>
      <c r="WZP191" s="190"/>
      <c r="WZQ191" s="190"/>
      <c r="WZR191" s="190"/>
      <c r="WZS191" s="190"/>
      <c r="WZT191" s="190"/>
      <c r="WZU191" s="190"/>
      <c r="WZV191" s="190"/>
      <c r="WZW191" s="190"/>
      <c r="WZX191" s="190"/>
      <c r="WZY191" s="190"/>
      <c r="WZZ191" s="190"/>
      <c r="XAA191" s="190"/>
      <c r="XAB191" s="190"/>
      <c r="XAC191" s="190"/>
      <c r="XAD191" s="190"/>
      <c r="XAE191" s="190"/>
      <c r="XAF191" s="190"/>
      <c r="XAG191" s="190"/>
      <c r="XAH191" s="190"/>
      <c r="XAI191" s="190"/>
      <c r="XAJ191" s="190"/>
      <c r="XAK191" s="190"/>
      <c r="XAL191" s="190"/>
      <c r="XAM191" s="190"/>
      <c r="XAN191" s="190"/>
      <c r="XAO191" s="190"/>
      <c r="XAP191" s="190"/>
      <c r="XAQ191" s="190"/>
      <c r="XAR191" s="190"/>
      <c r="XAS191" s="190"/>
      <c r="XAT191" s="190"/>
      <c r="XAU191" s="190"/>
      <c r="XAV191" s="190"/>
      <c r="XAW191" s="190"/>
      <c r="XAX191" s="190"/>
      <c r="XAY191" s="190"/>
      <c r="XAZ191" s="190"/>
      <c r="XBA191" s="190"/>
      <c r="XBB191" s="190"/>
      <c r="XBC191" s="190"/>
      <c r="XBD191" s="190"/>
      <c r="XBE191" s="190"/>
      <c r="XBF191" s="190"/>
      <c r="XBG191" s="190"/>
      <c r="XBH191" s="190"/>
      <c r="XBI191" s="190"/>
      <c r="XBJ191" s="190"/>
      <c r="XBK191" s="190"/>
      <c r="XBL191" s="190"/>
      <c r="XBM191" s="190"/>
      <c r="XBN191" s="190"/>
      <c r="XBO191" s="190"/>
      <c r="XBP191" s="190"/>
      <c r="XBQ191" s="190"/>
      <c r="XBR191" s="190"/>
      <c r="XBS191" s="190"/>
      <c r="XBT191" s="190"/>
      <c r="XBU191" s="190"/>
      <c r="XBV191" s="190"/>
      <c r="XBW191" s="190"/>
      <c r="XBX191" s="190"/>
      <c r="XBY191" s="190"/>
      <c r="XBZ191" s="190"/>
    </row>
    <row r="192" spans="1:16302" s="190" customFormat="1" ht="13.8" thickBot="1" x14ac:dyDescent="0.3">
      <c r="A192" s="189"/>
      <c r="B192" s="217" t="s">
        <v>2226</v>
      </c>
      <c r="C192" s="216"/>
      <c r="D192" s="213" t="s">
        <v>1206</v>
      </c>
      <c r="E192" s="213"/>
      <c r="F192" s="215"/>
      <c r="G192" s="215"/>
      <c r="H192" s="215"/>
      <c r="I192" s="215" t="s">
        <v>1206</v>
      </c>
      <c r="J192" s="214"/>
      <c r="K192" s="214"/>
      <c r="L192" s="214"/>
      <c r="M192" s="214"/>
      <c r="N192" s="214" t="s">
        <v>1206</v>
      </c>
      <c r="O192" s="214" t="s">
        <v>1206</v>
      </c>
      <c r="P192" s="213"/>
      <c r="Q192" s="212"/>
      <c r="R192" s="212"/>
      <c r="S192" s="211"/>
    </row>
    <row r="193" spans="1:19" s="190" customFormat="1" x14ac:dyDescent="0.25">
      <c r="A193" s="255" t="s">
        <v>1211</v>
      </c>
      <c r="B193" s="210"/>
      <c r="C193" s="307" t="s">
        <v>2225</v>
      </c>
      <c r="D193" s="209" t="s">
        <v>2224</v>
      </c>
      <c r="E193" s="208" t="s">
        <v>2223</v>
      </c>
      <c r="F193" s="207" t="s">
        <v>2204</v>
      </c>
      <c r="G193" s="206">
        <v>3990</v>
      </c>
      <c r="H193" s="206">
        <f>ROUND(ROUND(G193*$H$1,2),0)</f>
        <v>18394</v>
      </c>
      <c r="I193" s="446">
        <v>2</v>
      </c>
      <c r="J193" s="446" t="s">
        <v>2740</v>
      </c>
      <c r="K193" s="446" t="s">
        <v>3</v>
      </c>
      <c r="L193" s="302">
        <v>84715000</v>
      </c>
      <c r="M193" s="305" t="s">
        <v>650</v>
      </c>
      <c r="N193" s="446">
        <v>3</v>
      </c>
      <c r="O193" s="446">
        <v>0.61899999999999999</v>
      </c>
      <c r="P193" s="303" t="s">
        <v>2741</v>
      </c>
      <c r="Q193" s="204" t="s">
        <v>2742</v>
      </c>
      <c r="R193" s="605" t="s">
        <v>2743</v>
      </c>
      <c r="S193" s="301">
        <v>4060039088093</v>
      </c>
    </row>
    <row r="194" spans="1:19" s="190" customFormat="1" x14ac:dyDescent="0.25">
      <c r="A194" s="255" t="s">
        <v>1211</v>
      </c>
      <c r="B194" s="210"/>
      <c r="C194" s="307" t="s">
        <v>2222</v>
      </c>
      <c r="D194" s="209" t="s">
        <v>2221</v>
      </c>
      <c r="E194" s="208" t="s">
        <v>2744</v>
      </c>
      <c r="F194" s="207" t="s">
        <v>2204</v>
      </c>
      <c r="G194" s="206">
        <v>3000</v>
      </c>
      <c r="H194" s="206">
        <f t="shared" ref="H194:H203" si="17">ROUND(ROUND(G194*$H$1,2),0)</f>
        <v>13830</v>
      </c>
      <c r="I194" s="446">
        <v>2</v>
      </c>
      <c r="J194" s="446" t="s">
        <v>2740</v>
      </c>
      <c r="K194" s="446" t="s">
        <v>3</v>
      </c>
      <c r="L194" s="302">
        <v>85235190</v>
      </c>
      <c r="M194" s="305" t="s">
        <v>650</v>
      </c>
      <c r="N194" s="446">
        <v>2</v>
      </c>
      <c r="O194" s="446">
        <v>2E-3</v>
      </c>
      <c r="P194" s="303" t="s">
        <v>2741</v>
      </c>
      <c r="Q194" s="204" t="s">
        <v>2745</v>
      </c>
      <c r="R194" s="606"/>
      <c r="S194" s="301">
        <v>4060039088413</v>
      </c>
    </row>
    <row r="195" spans="1:19" s="190" customFormat="1" x14ac:dyDescent="0.25">
      <c r="A195" s="255" t="s">
        <v>1211</v>
      </c>
      <c r="B195" s="210"/>
      <c r="C195" s="307" t="s">
        <v>2220</v>
      </c>
      <c r="D195" s="209" t="s">
        <v>2219</v>
      </c>
      <c r="E195" s="208" t="s">
        <v>2746</v>
      </c>
      <c r="F195" s="207" t="s">
        <v>2204</v>
      </c>
      <c r="G195" s="206">
        <v>6000</v>
      </c>
      <c r="H195" s="206">
        <f t="shared" si="17"/>
        <v>27660</v>
      </c>
      <c r="I195" s="446">
        <v>2</v>
      </c>
      <c r="J195" s="446" t="s">
        <v>2740</v>
      </c>
      <c r="K195" s="446" t="s">
        <v>3</v>
      </c>
      <c r="L195" s="302">
        <v>85235190</v>
      </c>
      <c r="M195" s="305" t="s">
        <v>650</v>
      </c>
      <c r="N195" s="446">
        <v>2</v>
      </c>
      <c r="O195" s="446">
        <v>2E-3</v>
      </c>
      <c r="P195" s="303" t="s">
        <v>2741</v>
      </c>
      <c r="Q195" s="204" t="s">
        <v>2745</v>
      </c>
      <c r="R195" s="606"/>
      <c r="S195" s="301">
        <v>4060039088420</v>
      </c>
    </row>
    <row r="196" spans="1:19" s="190" customFormat="1" x14ac:dyDescent="0.25">
      <c r="A196" s="255" t="s">
        <v>1211</v>
      </c>
      <c r="B196" s="210"/>
      <c r="C196" s="307" t="s">
        <v>2218</v>
      </c>
      <c r="D196" s="209" t="s">
        <v>2217</v>
      </c>
      <c r="E196" s="208" t="s">
        <v>2747</v>
      </c>
      <c r="F196" s="207" t="s">
        <v>2204</v>
      </c>
      <c r="G196" s="206">
        <v>9000</v>
      </c>
      <c r="H196" s="206">
        <f t="shared" si="17"/>
        <v>41490</v>
      </c>
      <c r="I196" s="446">
        <v>2</v>
      </c>
      <c r="J196" s="446" t="s">
        <v>2740</v>
      </c>
      <c r="K196" s="446" t="s">
        <v>3</v>
      </c>
      <c r="L196" s="302">
        <v>85235190</v>
      </c>
      <c r="M196" s="305" t="s">
        <v>650</v>
      </c>
      <c r="N196" s="446">
        <v>2</v>
      </c>
      <c r="O196" s="446">
        <v>2E-3</v>
      </c>
      <c r="P196" s="303" t="s">
        <v>2741</v>
      </c>
      <c r="Q196" s="204" t="s">
        <v>2745</v>
      </c>
      <c r="R196" s="606"/>
      <c r="S196" s="301">
        <v>4060039088437</v>
      </c>
    </row>
    <row r="197" spans="1:19" s="190" customFormat="1" x14ac:dyDescent="0.25">
      <c r="A197" s="255" t="s">
        <v>1211</v>
      </c>
      <c r="B197" s="210"/>
      <c r="C197" s="307" t="s">
        <v>2216</v>
      </c>
      <c r="D197" s="209" t="s">
        <v>2215</v>
      </c>
      <c r="E197" s="208" t="s">
        <v>2748</v>
      </c>
      <c r="F197" s="207" t="s">
        <v>2204</v>
      </c>
      <c r="G197" s="206">
        <v>12000</v>
      </c>
      <c r="H197" s="206">
        <f t="shared" si="17"/>
        <v>55320</v>
      </c>
      <c r="I197" s="446">
        <v>2</v>
      </c>
      <c r="J197" s="446" t="s">
        <v>2740</v>
      </c>
      <c r="K197" s="446" t="s">
        <v>3</v>
      </c>
      <c r="L197" s="302">
        <v>85235190</v>
      </c>
      <c r="M197" s="305" t="s">
        <v>650</v>
      </c>
      <c r="N197" s="446">
        <v>2</v>
      </c>
      <c r="O197" s="446">
        <v>2E-3</v>
      </c>
      <c r="P197" s="303" t="s">
        <v>2741</v>
      </c>
      <c r="Q197" s="204" t="s">
        <v>2745</v>
      </c>
      <c r="R197" s="606"/>
      <c r="S197" s="301">
        <v>4060039088444</v>
      </c>
    </row>
    <row r="198" spans="1:19" s="190" customFormat="1" x14ac:dyDescent="0.25">
      <c r="A198" s="255" t="s">
        <v>1211</v>
      </c>
      <c r="B198" s="210"/>
      <c r="C198" s="307" t="s">
        <v>2214</v>
      </c>
      <c r="D198" s="209" t="s">
        <v>2213</v>
      </c>
      <c r="E198" s="208" t="s">
        <v>2212</v>
      </c>
      <c r="F198" s="207" t="s">
        <v>2204</v>
      </c>
      <c r="G198" s="206">
        <v>270</v>
      </c>
      <c r="H198" s="206">
        <f t="shared" si="17"/>
        <v>1245</v>
      </c>
      <c r="I198" s="446">
        <v>2</v>
      </c>
      <c r="J198" s="446" t="s">
        <v>2740</v>
      </c>
      <c r="K198" s="446" t="s">
        <v>3</v>
      </c>
      <c r="L198" s="302">
        <v>85176200</v>
      </c>
      <c r="M198" s="305" t="s">
        <v>610</v>
      </c>
      <c r="N198" s="446">
        <v>2</v>
      </c>
      <c r="O198" s="446">
        <v>0.10100000000000001</v>
      </c>
      <c r="P198" s="303" t="s">
        <v>2741</v>
      </c>
      <c r="Q198" s="204" t="s">
        <v>2742</v>
      </c>
      <c r="R198" s="606"/>
      <c r="S198" s="301">
        <v>4060039088451</v>
      </c>
    </row>
    <row r="199" spans="1:19" s="190" customFormat="1" x14ac:dyDescent="0.25">
      <c r="A199" s="255" t="s">
        <v>1211</v>
      </c>
      <c r="B199" s="210"/>
      <c r="C199" s="307" t="s">
        <v>2211</v>
      </c>
      <c r="D199" s="209" t="s">
        <v>2210</v>
      </c>
      <c r="E199" s="208" t="s">
        <v>2209</v>
      </c>
      <c r="F199" s="207" t="s">
        <v>2204</v>
      </c>
      <c r="G199" s="206">
        <v>200</v>
      </c>
      <c r="H199" s="206">
        <f t="shared" si="17"/>
        <v>922</v>
      </c>
      <c r="I199" s="446">
        <v>2</v>
      </c>
      <c r="J199" s="446" t="s">
        <v>2740</v>
      </c>
      <c r="K199" s="446" t="s">
        <v>3</v>
      </c>
      <c r="L199" s="302">
        <v>85176200</v>
      </c>
      <c r="M199" s="305" t="s">
        <v>610</v>
      </c>
      <c r="N199" s="446">
        <v>2</v>
      </c>
      <c r="O199" s="446">
        <v>9.7000000000000003E-2</v>
      </c>
      <c r="P199" s="303" t="s">
        <v>2741</v>
      </c>
      <c r="Q199" s="204" t="s">
        <v>2742</v>
      </c>
      <c r="R199" s="606"/>
      <c r="S199" s="301">
        <v>4060039088468</v>
      </c>
    </row>
    <row r="200" spans="1:19" s="190" customFormat="1" x14ac:dyDescent="0.25">
      <c r="A200" s="255" t="s">
        <v>1211</v>
      </c>
      <c r="B200" s="210"/>
      <c r="C200" s="307" t="s">
        <v>2208</v>
      </c>
      <c r="D200" s="209" t="s">
        <v>2207</v>
      </c>
      <c r="E200" s="208" t="s">
        <v>2749</v>
      </c>
      <c r="F200" s="207" t="s">
        <v>2204</v>
      </c>
      <c r="G200" s="206">
        <v>150</v>
      </c>
      <c r="H200" s="206">
        <f t="shared" si="17"/>
        <v>692</v>
      </c>
      <c r="I200" s="446">
        <v>2</v>
      </c>
      <c r="J200" s="446" t="s">
        <v>2740</v>
      </c>
      <c r="K200" s="446" t="s">
        <v>3</v>
      </c>
      <c r="L200" s="302">
        <v>84145925</v>
      </c>
      <c r="M200" s="305" t="s">
        <v>650</v>
      </c>
      <c r="N200" s="446">
        <v>0</v>
      </c>
      <c r="O200" s="446">
        <v>3.9E-2</v>
      </c>
      <c r="P200" s="303" t="s">
        <v>2741</v>
      </c>
      <c r="Q200" s="204" t="s">
        <v>2745</v>
      </c>
      <c r="R200" s="606"/>
      <c r="S200" s="301">
        <v>4060039148261</v>
      </c>
    </row>
    <row r="201" spans="1:19" s="190" customFormat="1" x14ac:dyDescent="0.25">
      <c r="A201" s="255" t="s">
        <v>1211</v>
      </c>
      <c r="B201" s="210"/>
      <c r="C201" s="307" t="s">
        <v>2206</v>
      </c>
      <c r="D201" s="209" t="s">
        <v>2205</v>
      </c>
      <c r="E201" s="208" t="s">
        <v>2750</v>
      </c>
      <c r="F201" s="207" t="s">
        <v>2204</v>
      </c>
      <c r="G201" s="206">
        <v>2750</v>
      </c>
      <c r="H201" s="206">
        <f t="shared" si="17"/>
        <v>12678</v>
      </c>
      <c r="I201" s="446">
        <v>2</v>
      </c>
      <c r="J201" s="446" t="s">
        <v>2740</v>
      </c>
      <c r="K201" s="446" t="s">
        <v>3</v>
      </c>
      <c r="L201" s="302">
        <v>85176200</v>
      </c>
      <c r="M201" s="305" t="s">
        <v>610</v>
      </c>
      <c r="N201" s="446">
        <v>2</v>
      </c>
      <c r="O201" s="446">
        <v>0.56000000000000005</v>
      </c>
      <c r="P201" s="303" t="s">
        <v>2741</v>
      </c>
      <c r="Q201" s="204" t="s">
        <v>2742</v>
      </c>
      <c r="R201" s="606"/>
      <c r="S201" s="301">
        <v>4060039148278</v>
      </c>
    </row>
    <row r="202" spans="1:19" s="190" customFormat="1" x14ac:dyDescent="0.25">
      <c r="A202" s="255"/>
      <c r="B202" s="188" t="s">
        <v>2202</v>
      </c>
      <c r="C202" s="175" t="s">
        <v>1082</v>
      </c>
      <c r="D202" s="180" t="s">
        <v>1081</v>
      </c>
      <c r="E202" s="222" t="s">
        <v>2201</v>
      </c>
      <c r="F202" s="186" t="s">
        <v>665</v>
      </c>
      <c r="G202" s="185">
        <v>7520.09</v>
      </c>
      <c r="H202" s="206">
        <f t="shared" si="17"/>
        <v>34668</v>
      </c>
      <c r="I202" s="389" t="s">
        <v>1216</v>
      </c>
      <c r="J202" s="300" t="s">
        <v>227</v>
      </c>
      <c r="K202" s="183" t="s">
        <v>3</v>
      </c>
      <c r="L202" s="221">
        <v>85258900</v>
      </c>
      <c r="M202" s="183" t="s">
        <v>609</v>
      </c>
      <c r="N202" s="221"/>
      <c r="O202" s="221" t="s">
        <v>2200</v>
      </c>
      <c r="P202" s="220"/>
      <c r="Q202" s="183" t="s">
        <v>2742</v>
      </c>
      <c r="R202" s="219"/>
      <c r="S202" s="229">
        <v>4060039159519</v>
      </c>
    </row>
    <row r="203" spans="1:19" s="190" customFormat="1" ht="13.8" thickBot="1" x14ac:dyDescent="0.3">
      <c r="A203" s="189"/>
      <c r="B203" s="188" t="s">
        <v>2199</v>
      </c>
      <c r="C203" s="175" t="s">
        <v>615</v>
      </c>
      <c r="D203" s="180" t="s">
        <v>616</v>
      </c>
      <c r="E203" s="222" t="s">
        <v>2198</v>
      </c>
      <c r="F203" s="186" t="s">
        <v>665</v>
      </c>
      <c r="G203" s="185">
        <v>7520.09</v>
      </c>
      <c r="H203" s="206">
        <f t="shared" si="17"/>
        <v>34668</v>
      </c>
      <c r="I203" s="389" t="s">
        <v>1216</v>
      </c>
      <c r="J203" s="183" t="s">
        <v>227</v>
      </c>
      <c r="K203" s="183" t="s">
        <v>3</v>
      </c>
      <c r="L203" s="221">
        <v>8525801931</v>
      </c>
      <c r="M203" s="183" t="s">
        <v>609</v>
      </c>
      <c r="N203" s="221">
        <v>44</v>
      </c>
      <c r="O203" s="221" t="s">
        <v>2197</v>
      </c>
      <c r="P203" s="220"/>
      <c r="Q203" s="183" t="s">
        <v>1305</v>
      </c>
      <c r="R203" s="219"/>
      <c r="S203" s="299">
        <v>8717332541010</v>
      </c>
    </row>
    <row r="204" spans="1:19" s="190" customFormat="1" ht="13.8" thickBot="1" x14ac:dyDescent="0.3">
      <c r="A204" s="189"/>
      <c r="B204" s="217" t="s">
        <v>2196</v>
      </c>
      <c r="C204" s="216"/>
      <c r="D204" s="213" t="s">
        <v>1206</v>
      </c>
      <c r="E204" s="213"/>
      <c r="F204" s="215"/>
      <c r="G204" s="215"/>
      <c r="H204" s="215"/>
      <c r="I204" s="215" t="s">
        <v>1206</v>
      </c>
      <c r="J204" s="214"/>
      <c r="K204" s="214"/>
      <c r="L204" s="214"/>
      <c r="M204" s="214"/>
      <c r="N204" s="214" t="s">
        <v>1206</v>
      </c>
      <c r="O204" s="214" t="s">
        <v>1206</v>
      </c>
      <c r="P204" s="213"/>
      <c r="Q204" s="212"/>
      <c r="R204" s="212"/>
      <c r="S204" s="211"/>
    </row>
    <row r="205" spans="1:19" s="190" customFormat="1" x14ac:dyDescent="0.25">
      <c r="A205" s="189"/>
      <c r="B205" s="297" t="s">
        <v>2195</v>
      </c>
      <c r="C205" s="295" t="s">
        <v>772</v>
      </c>
      <c r="D205" s="296" t="s">
        <v>780</v>
      </c>
      <c r="E205" s="295" t="s">
        <v>2194</v>
      </c>
      <c r="F205" s="186" t="s">
        <v>665</v>
      </c>
      <c r="G205" s="185">
        <v>1154.74</v>
      </c>
      <c r="H205" s="185">
        <f>ROUND(ROUND(G205*$H$1,2),0)</f>
        <v>5323</v>
      </c>
      <c r="I205" s="389" t="s">
        <v>1216</v>
      </c>
      <c r="J205" s="183" t="s">
        <v>227</v>
      </c>
      <c r="K205" s="181" t="s">
        <v>32</v>
      </c>
      <c r="L205" s="239">
        <v>8517620000</v>
      </c>
      <c r="M205" s="181" t="s">
        <v>609</v>
      </c>
      <c r="N205" s="239">
        <v>11</v>
      </c>
      <c r="O205" s="239" t="s">
        <v>2193</v>
      </c>
      <c r="P205" s="182"/>
      <c r="Q205" s="180"/>
      <c r="R205" s="179"/>
      <c r="S205" s="179">
        <v>4060039021670</v>
      </c>
    </row>
    <row r="206" spans="1:19" s="190" customFormat="1" x14ac:dyDescent="0.25">
      <c r="A206" s="189"/>
      <c r="B206" s="297" t="s">
        <v>2192</v>
      </c>
      <c r="C206" s="295" t="s">
        <v>773</v>
      </c>
      <c r="D206" s="296" t="s">
        <v>781</v>
      </c>
      <c r="E206" s="295" t="s">
        <v>2191</v>
      </c>
      <c r="F206" s="186" t="s">
        <v>665</v>
      </c>
      <c r="G206" s="185">
        <v>663.86</v>
      </c>
      <c r="H206" s="185">
        <f t="shared" ref="H206:H215" si="18">ROUND(ROUND(G206*$H$1,2),0)</f>
        <v>3060</v>
      </c>
      <c r="I206" s="389" t="s">
        <v>1216</v>
      </c>
      <c r="J206" s="183" t="s">
        <v>227</v>
      </c>
      <c r="K206" s="181" t="s">
        <v>32</v>
      </c>
      <c r="L206" s="239">
        <v>8531900000</v>
      </c>
      <c r="M206" s="181" t="s">
        <v>653</v>
      </c>
      <c r="N206" s="239">
        <v>93</v>
      </c>
      <c r="O206" s="239" t="s">
        <v>2190</v>
      </c>
      <c r="P206" s="182"/>
      <c r="Q206" s="180"/>
      <c r="R206" s="179"/>
      <c r="S206" s="179">
        <v>4060039021687</v>
      </c>
    </row>
    <row r="207" spans="1:19" s="190" customFormat="1" x14ac:dyDescent="0.25">
      <c r="A207" s="189"/>
      <c r="B207" s="297" t="s">
        <v>2189</v>
      </c>
      <c r="C207" s="295" t="s">
        <v>774</v>
      </c>
      <c r="D207" s="296" t="s">
        <v>782</v>
      </c>
      <c r="E207" s="295" t="s">
        <v>2188</v>
      </c>
      <c r="F207" s="186" t="s">
        <v>665</v>
      </c>
      <c r="G207" s="185">
        <v>12.53</v>
      </c>
      <c r="H207" s="185">
        <f t="shared" si="18"/>
        <v>58</v>
      </c>
      <c r="I207" s="389" t="s">
        <v>1216</v>
      </c>
      <c r="J207" s="183" t="s">
        <v>227</v>
      </c>
      <c r="K207" s="181" t="s">
        <v>32</v>
      </c>
      <c r="L207" s="239">
        <v>8536909599</v>
      </c>
      <c r="M207" s="181" t="s">
        <v>653</v>
      </c>
      <c r="N207" s="239">
        <v>92</v>
      </c>
      <c r="O207" s="239" t="s">
        <v>2187</v>
      </c>
      <c r="P207" s="182"/>
      <c r="Q207" s="180"/>
      <c r="R207" s="179"/>
      <c r="S207" s="179">
        <v>4060039021694</v>
      </c>
    </row>
    <row r="208" spans="1:19" s="190" customFormat="1" x14ac:dyDescent="0.25">
      <c r="A208" s="189"/>
      <c r="B208" s="297" t="s">
        <v>2186</v>
      </c>
      <c r="C208" s="295" t="s">
        <v>775</v>
      </c>
      <c r="D208" s="296" t="s">
        <v>783</v>
      </c>
      <c r="E208" s="295" t="s">
        <v>2185</v>
      </c>
      <c r="F208" s="186" t="s">
        <v>665</v>
      </c>
      <c r="G208" s="185">
        <v>144.05000000000001</v>
      </c>
      <c r="H208" s="185">
        <f t="shared" si="18"/>
        <v>664</v>
      </c>
      <c r="I208" s="389" t="s">
        <v>1216</v>
      </c>
      <c r="J208" s="183" t="s">
        <v>227</v>
      </c>
      <c r="K208" s="181" t="s">
        <v>32</v>
      </c>
      <c r="L208" s="239">
        <v>8536501999</v>
      </c>
      <c r="M208" s="181" t="s">
        <v>653</v>
      </c>
      <c r="N208" s="239">
        <v>5</v>
      </c>
      <c r="O208" s="239" t="s">
        <v>2184</v>
      </c>
      <c r="P208" s="182"/>
      <c r="Q208" s="180"/>
      <c r="R208" s="179"/>
      <c r="S208" s="179">
        <v>4060039021700</v>
      </c>
    </row>
    <row r="209" spans="1:19" s="190" customFormat="1" x14ac:dyDescent="0.25">
      <c r="A209" s="189"/>
      <c r="B209" s="297" t="s">
        <v>2183</v>
      </c>
      <c r="C209" s="295" t="s">
        <v>776</v>
      </c>
      <c r="D209" s="296" t="s">
        <v>784</v>
      </c>
      <c r="E209" s="295" t="s">
        <v>2182</v>
      </c>
      <c r="F209" s="186" t="s">
        <v>665</v>
      </c>
      <c r="G209" s="185">
        <v>832.96</v>
      </c>
      <c r="H209" s="185">
        <f t="shared" si="18"/>
        <v>3840</v>
      </c>
      <c r="I209" s="389" t="s">
        <v>1216</v>
      </c>
      <c r="J209" s="183" t="s">
        <v>227</v>
      </c>
      <c r="K209" s="181" t="s">
        <v>32</v>
      </c>
      <c r="L209" s="239">
        <v>8536501999</v>
      </c>
      <c r="M209" s="181" t="s">
        <v>653</v>
      </c>
      <c r="N209" s="239">
        <v>6</v>
      </c>
      <c r="O209" s="239" t="s">
        <v>2181</v>
      </c>
      <c r="P209" s="182"/>
      <c r="Q209" s="180"/>
      <c r="R209" s="179"/>
      <c r="S209" s="179">
        <v>4060039022233</v>
      </c>
    </row>
    <row r="210" spans="1:19" s="190" customFormat="1" x14ac:dyDescent="0.25">
      <c r="A210" s="189"/>
      <c r="B210" s="297" t="s">
        <v>2180</v>
      </c>
      <c r="C210" s="295" t="s">
        <v>777</v>
      </c>
      <c r="D210" s="296" t="s">
        <v>785</v>
      </c>
      <c r="E210" s="295" t="s">
        <v>2179</v>
      </c>
      <c r="F210" s="186" t="s">
        <v>665</v>
      </c>
      <c r="G210" s="185">
        <v>85.18</v>
      </c>
      <c r="H210" s="185">
        <f t="shared" si="18"/>
        <v>393</v>
      </c>
      <c r="I210" s="389" t="s">
        <v>1564</v>
      </c>
      <c r="J210" s="183" t="s">
        <v>227</v>
      </c>
      <c r="K210" s="181" t="s">
        <v>32</v>
      </c>
      <c r="L210" s="239">
        <v>8506501000</v>
      </c>
      <c r="M210" s="181" t="s">
        <v>653</v>
      </c>
      <c r="N210" s="239">
        <v>120</v>
      </c>
      <c r="O210" s="239" t="s">
        <v>1978</v>
      </c>
      <c r="P210" s="182"/>
      <c r="Q210" s="180"/>
      <c r="R210" s="179"/>
      <c r="S210" s="179">
        <v>4060039022226</v>
      </c>
    </row>
    <row r="211" spans="1:19" s="190" customFormat="1" x14ac:dyDescent="0.25">
      <c r="A211" s="189"/>
      <c r="B211" s="297" t="s">
        <v>2178</v>
      </c>
      <c r="C211" s="295" t="s">
        <v>2177</v>
      </c>
      <c r="D211" s="296" t="s">
        <v>2176</v>
      </c>
      <c r="E211" s="295" t="s">
        <v>2175</v>
      </c>
      <c r="F211" s="186" t="s">
        <v>665</v>
      </c>
      <c r="G211" s="185">
        <v>860.52</v>
      </c>
      <c r="H211" s="185">
        <f t="shared" si="18"/>
        <v>3967</v>
      </c>
      <c r="I211" s="389" t="s">
        <v>1216</v>
      </c>
      <c r="J211" s="183" t="s">
        <v>227</v>
      </c>
      <c r="K211" s="181" t="s">
        <v>32</v>
      </c>
      <c r="L211" s="239">
        <v>8536501999</v>
      </c>
      <c r="M211" s="181" t="s">
        <v>653</v>
      </c>
      <c r="N211" s="239">
        <v>1</v>
      </c>
      <c r="O211" s="239" t="s">
        <v>1789</v>
      </c>
      <c r="P211" s="182"/>
      <c r="Q211" s="180"/>
      <c r="R211" s="179"/>
      <c r="S211" s="179">
        <v>4060039022257</v>
      </c>
    </row>
    <row r="212" spans="1:19" s="190" customFormat="1" ht="16.8" x14ac:dyDescent="0.25">
      <c r="A212" s="189"/>
      <c r="B212" s="297" t="s">
        <v>2174</v>
      </c>
      <c r="C212" s="295" t="s">
        <v>778</v>
      </c>
      <c r="D212" s="296" t="s">
        <v>786</v>
      </c>
      <c r="E212" s="295" t="s">
        <v>2173</v>
      </c>
      <c r="F212" s="186" t="s">
        <v>665</v>
      </c>
      <c r="G212" s="185">
        <v>11.66</v>
      </c>
      <c r="H212" s="185">
        <f t="shared" si="18"/>
        <v>54</v>
      </c>
      <c r="I212" s="389" t="s">
        <v>1216</v>
      </c>
      <c r="J212" s="183" t="s">
        <v>227</v>
      </c>
      <c r="K212" s="181" t="s">
        <v>32</v>
      </c>
      <c r="L212" s="239">
        <v>3926909790</v>
      </c>
      <c r="M212" s="181" t="s">
        <v>653</v>
      </c>
      <c r="N212" s="239">
        <v>4</v>
      </c>
      <c r="O212" s="239" t="s">
        <v>2172</v>
      </c>
      <c r="P212" s="298" t="s">
        <v>2171</v>
      </c>
      <c r="Q212" s="180"/>
      <c r="R212" s="179"/>
      <c r="S212" s="179">
        <v>4060039022240</v>
      </c>
    </row>
    <row r="213" spans="1:19" s="190" customFormat="1" ht="16.8" x14ac:dyDescent="0.25">
      <c r="A213" s="189"/>
      <c r="B213" s="297" t="s">
        <v>2170</v>
      </c>
      <c r="C213" s="295" t="s">
        <v>2169</v>
      </c>
      <c r="D213" s="296" t="s">
        <v>2168</v>
      </c>
      <c r="E213" s="295" t="s">
        <v>2167</v>
      </c>
      <c r="F213" s="186" t="s">
        <v>665</v>
      </c>
      <c r="G213" s="185">
        <v>14.03</v>
      </c>
      <c r="H213" s="185">
        <f t="shared" si="18"/>
        <v>65</v>
      </c>
      <c r="I213" s="389" t="s">
        <v>1216</v>
      </c>
      <c r="J213" s="183" t="s">
        <v>227</v>
      </c>
      <c r="K213" s="181" t="s">
        <v>32</v>
      </c>
      <c r="L213" s="239">
        <v>926909790</v>
      </c>
      <c r="M213" s="181" t="s">
        <v>653</v>
      </c>
      <c r="N213" s="239">
        <v>1</v>
      </c>
      <c r="O213" s="239" t="s">
        <v>2166</v>
      </c>
      <c r="P213" s="298" t="s">
        <v>2160</v>
      </c>
      <c r="Q213" s="180"/>
      <c r="R213" s="179"/>
      <c r="S213" s="179">
        <v>4060039022264</v>
      </c>
    </row>
    <row r="214" spans="1:19" s="190" customFormat="1" ht="16.8" x14ac:dyDescent="0.25">
      <c r="A214" s="287"/>
      <c r="B214" s="297" t="s">
        <v>2165</v>
      </c>
      <c r="C214" s="295" t="s">
        <v>2164</v>
      </c>
      <c r="D214" s="296" t="s">
        <v>2163</v>
      </c>
      <c r="E214" s="295" t="s">
        <v>2162</v>
      </c>
      <c r="F214" s="186" t="s">
        <v>665</v>
      </c>
      <c r="G214" s="185">
        <v>21.05</v>
      </c>
      <c r="H214" s="185">
        <f t="shared" si="18"/>
        <v>97</v>
      </c>
      <c r="I214" s="389" t="s">
        <v>1216</v>
      </c>
      <c r="J214" s="183" t="s">
        <v>227</v>
      </c>
      <c r="K214" s="181" t="s">
        <v>32</v>
      </c>
      <c r="L214" s="239">
        <v>3926909790</v>
      </c>
      <c r="M214" s="181" t="s">
        <v>653</v>
      </c>
      <c r="N214" s="239">
        <v>0</v>
      </c>
      <c r="O214" s="239" t="s">
        <v>2161</v>
      </c>
      <c r="P214" s="298" t="s">
        <v>2160</v>
      </c>
      <c r="Q214" s="180"/>
      <c r="R214" s="179"/>
      <c r="S214" s="179">
        <v>4060039022271</v>
      </c>
    </row>
    <row r="215" spans="1:19" s="190" customFormat="1" ht="13.8" thickBot="1" x14ac:dyDescent="0.3">
      <c r="A215" s="287"/>
      <c r="B215" s="297" t="s">
        <v>2159</v>
      </c>
      <c r="C215" s="295" t="s">
        <v>779</v>
      </c>
      <c r="D215" s="296" t="s">
        <v>787</v>
      </c>
      <c r="E215" s="295" t="s">
        <v>2158</v>
      </c>
      <c r="F215" s="186" t="s">
        <v>665</v>
      </c>
      <c r="G215" s="185">
        <v>1377.83</v>
      </c>
      <c r="H215" s="185">
        <f t="shared" si="18"/>
        <v>6352</v>
      </c>
      <c r="I215" s="389" t="s">
        <v>1216</v>
      </c>
      <c r="J215" s="183" t="s">
        <v>227</v>
      </c>
      <c r="K215" s="181" t="s">
        <v>32</v>
      </c>
      <c r="L215" s="239">
        <v>8536909599</v>
      </c>
      <c r="M215" s="181" t="s">
        <v>653</v>
      </c>
      <c r="N215" s="239">
        <v>1</v>
      </c>
      <c r="O215" s="239" t="s">
        <v>2157</v>
      </c>
      <c r="P215" s="182"/>
      <c r="Q215" s="180"/>
      <c r="R215" s="179"/>
      <c r="S215" s="179">
        <v>4060039022288</v>
      </c>
    </row>
    <row r="216" spans="1:19" s="190" customFormat="1" ht="13.8" thickBot="1" x14ac:dyDescent="0.3">
      <c r="A216" s="287"/>
      <c r="B216" s="217" t="s">
        <v>2156</v>
      </c>
      <c r="C216" s="216"/>
      <c r="D216" s="213" t="s">
        <v>1206</v>
      </c>
      <c r="E216" s="213"/>
      <c r="F216" s="215"/>
      <c r="G216" s="215"/>
      <c r="H216" s="215"/>
      <c r="I216" s="215" t="s">
        <v>1206</v>
      </c>
      <c r="J216" s="214"/>
      <c r="K216" s="214"/>
      <c r="L216" s="214"/>
      <c r="M216" s="214"/>
      <c r="N216" s="214" t="s">
        <v>1206</v>
      </c>
      <c r="O216" s="214" t="s">
        <v>1206</v>
      </c>
      <c r="P216" s="213"/>
      <c r="Q216" s="212"/>
      <c r="R216" s="212"/>
      <c r="S216" s="211"/>
    </row>
    <row r="217" spans="1:19" s="190" customFormat="1" x14ac:dyDescent="0.25">
      <c r="A217" s="287"/>
      <c r="B217" s="200" t="s">
        <v>2155</v>
      </c>
      <c r="C217" s="198"/>
      <c r="D217" s="199"/>
      <c r="E217" s="198"/>
      <c r="F217" s="197"/>
      <c r="G217" s="196"/>
      <c r="H217" s="196"/>
      <c r="I217" s="365" t="s">
        <v>1206</v>
      </c>
      <c r="J217" s="193"/>
      <c r="K217" s="193"/>
      <c r="L217" s="193"/>
      <c r="M217" s="193"/>
      <c r="N217" s="193" t="s">
        <v>1206</v>
      </c>
      <c r="O217" s="193" t="s">
        <v>1206</v>
      </c>
      <c r="P217" s="194"/>
      <c r="Q217" s="193"/>
      <c r="R217" s="193"/>
      <c r="S217" s="191"/>
    </row>
    <row r="218" spans="1:19" s="190" customFormat="1" x14ac:dyDescent="0.25">
      <c r="A218" s="287"/>
      <c r="B218" s="188" t="s">
        <v>2154</v>
      </c>
      <c r="C218" s="175" t="s">
        <v>660</v>
      </c>
      <c r="D218" s="180" t="s">
        <v>401</v>
      </c>
      <c r="E218" s="222" t="s">
        <v>2153</v>
      </c>
      <c r="F218" s="186" t="s">
        <v>665</v>
      </c>
      <c r="G218" s="185">
        <v>1841.87</v>
      </c>
      <c r="H218" s="185">
        <f>ROUND(ROUND(G218*$H$1,2),0)</f>
        <v>8491</v>
      </c>
      <c r="I218" s="389" t="s">
        <v>1216</v>
      </c>
      <c r="J218" s="183" t="s">
        <v>227</v>
      </c>
      <c r="K218" s="183" t="s">
        <v>3</v>
      </c>
      <c r="L218" s="221">
        <v>8536501999</v>
      </c>
      <c r="M218" s="183" t="s">
        <v>650</v>
      </c>
      <c r="N218" s="221">
        <v>11</v>
      </c>
      <c r="O218" s="221" t="s">
        <v>2152</v>
      </c>
      <c r="P218" s="220"/>
      <c r="Q218" s="183"/>
      <c r="R218" s="183"/>
      <c r="S218" s="229">
        <v>8717332341863</v>
      </c>
    </row>
    <row r="219" spans="1:19" s="190" customFormat="1" x14ac:dyDescent="0.25">
      <c r="A219" s="287"/>
      <c r="B219" s="188" t="s">
        <v>2151</v>
      </c>
      <c r="C219" s="175" t="s">
        <v>404</v>
      </c>
      <c r="D219" s="180" t="s">
        <v>403</v>
      </c>
      <c r="E219" s="222" t="s">
        <v>2150</v>
      </c>
      <c r="F219" s="186" t="s">
        <v>665</v>
      </c>
      <c r="G219" s="185">
        <v>2368.31</v>
      </c>
      <c r="H219" s="185">
        <f t="shared" ref="H219:H236" si="19">ROUND(ROUND(G219*$H$1,2),0)</f>
        <v>10918</v>
      </c>
      <c r="I219" s="389" t="s">
        <v>1216</v>
      </c>
      <c r="J219" s="183" t="s">
        <v>227</v>
      </c>
      <c r="K219" s="183" t="s">
        <v>3</v>
      </c>
      <c r="L219" s="221">
        <v>8536501999</v>
      </c>
      <c r="M219" s="183" t="s">
        <v>650</v>
      </c>
      <c r="N219" s="221">
        <v>1</v>
      </c>
      <c r="O219" s="221" t="s">
        <v>2105</v>
      </c>
      <c r="P219" s="220"/>
      <c r="Q219" s="183"/>
      <c r="R219" s="183"/>
      <c r="S219" s="229">
        <v>8717332341870</v>
      </c>
    </row>
    <row r="220" spans="1:19" s="190" customFormat="1" x14ac:dyDescent="0.25">
      <c r="A220" s="287"/>
      <c r="B220" s="188" t="s">
        <v>2149</v>
      </c>
      <c r="C220" s="175" t="s">
        <v>407</v>
      </c>
      <c r="D220" s="180" t="s">
        <v>406</v>
      </c>
      <c r="E220" s="222" t="s">
        <v>2148</v>
      </c>
      <c r="F220" s="186" t="s">
        <v>665</v>
      </c>
      <c r="G220" s="185">
        <v>2894.78</v>
      </c>
      <c r="H220" s="185">
        <f t="shared" si="19"/>
        <v>13345</v>
      </c>
      <c r="I220" s="389" t="s">
        <v>1216</v>
      </c>
      <c r="J220" s="183" t="s">
        <v>227</v>
      </c>
      <c r="K220" s="183" t="s">
        <v>3</v>
      </c>
      <c r="L220" s="221">
        <v>8536501999</v>
      </c>
      <c r="M220" s="183" t="s">
        <v>650</v>
      </c>
      <c r="N220" s="221">
        <v>1</v>
      </c>
      <c r="O220" s="221" t="s">
        <v>2105</v>
      </c>
      <c r="P220" s="220"/>
      <c r="Q220" s="183"/>
      <c r="R220" s="183"/>
      <c r="S220" s="229">
        <v>8717332341887</v>
      </c>
    </row>
    <row r="221" spans="1:19" s="190" customFormat="1" x14ac:dyDescent="0.25">
      <c r="A221" s="287"/>
      <c r="B221" s="188" t="s">
        <v>2147</v>
      </c>
      <c r="C221" s="175" t="s">
        <v>410</v>
      </c>
      <c r="D221" s="180" t="s">
        <v>409</v>
      </c>
      <c r="E221" s="222" t="s">
        <v>2146</v>
      </c>
      <c r="F221" s="186" t="s">
        <v>665</v>
      </c>
      <c r="G221" s="185">
        <v>210.03</v>
      </c>
      <c r="H221" s="185">
        <f t="shared" si="19"/>
        <v>968</v>
      </c>
      <c r="I221" s="389" t="s">
        <v>1216</v>
      </c>
      <c r="J221" s="183" t="s">
        <v>227</v>
      </c>
      <c r="K221" s="183" t="s">
        <v>3</v>
      </c>
      <c r="L221" s="221">
        <v>8536909599</v>
      </c>
      <c r="M221" s="183" t="s">
        <v>650</v>
      </c>
      <c r="N221" s="221">
        <v>14</v>
      </c>
      <c r="O221" s="221" t="s">
        <v>1819</v>
      </c>
      <c r="P221" s="220"/>
      <c r="Q221" s="183"/>
      <c r="R221" s="183"/>
      <c r="S221" s="229">
        <v>8717332341856</v>
      </c>
    </row>
    <row r="222" spans="1:19" s="190" customFormat="1" x14ac:dyDescent="0.25">
      <c r="A222" s="287"/>
      <c r="B222" s="188" t="s">
        <v>2145</v>
      </c>
      <c r="C222" s="175" t="s">
        <v>419</v>
      </c>
      <c r="D222" s="180" t="s">
        <v>418</v>
      </c>
      <c r="E222" s="222" t="s">
        <v>2144</v>
      </c>
      <c r="F222" s="186" t="s">
        <v>665</v>
      </c>
      <c r="G222" s="185">
        <v>5230.25</v>
      </c>
      <c r="H222" s="185">
        <f t="shared" si="19"/>
        <v>24111</v>
      </c>
      <c r="I222" s="389" t="s">
        <v>1216</v>
      </c>
      <c r="J222" s="183" t="s">
        <v>227</v>
      </c>
      <c r="K222" s="183" t="s">
        <v>3</v>
      </c>
      <c r="L222" s="221">
        <v>8536501999</v>
      </c>
      <c r="M222" s="183" t="s">
        <v>650</v>
      </c>
      <c r="N222" s="221">
        <v>4</v>
      </c>
      <c r="O222" s="221" t="s">
        <v>2013</v>
      </c>
      <c r="P222" s="231"/>
      <c r="Q222" s="183"/>
      <c r="R222" s="219"/>
      <c r="S222" s="229">
        <v>8717332263530</v>
      </c>
    </row>
    <row r="223" spans="1:19" s="190" customFormat="1" x14ac:dyDescent="0.25">
      <c r="A223" s="287"/>
      <c r="B223" s="188" t="s">
        <v>2143</v>
      </c>
      <c r="C223" s="175" t="s">
        <v>422</v>
      </c>
      <c r="D223" s="180" t="s">
        <v>421</v>
      </c>
      <c r="E223" s="222" t="s">
        <v>2142</v>
      </c>
      <c r="F223" s="186" t="s">
        <v>665</v>
      </c>
      <c r="G223" s="185">
        <v>5230.25</v>
      </c>
      <c r="H223" s="185">
        <f t="shared" si="19"/>
        <v>24111</v>
      </c>
      <c r="I223" s="389" t="s">
        <v>1216</v>
      </c>
      <c r="J223" s="183" t="s">
        <v>227</v>
      </c>
      <c r="K223" s="183" t="s">
        <v>3</v>
      </c>
      <c r="L223" s="221">
        <v>8536501999</v>
      </c>
      <c r="M223" s="183" t="s">
        <v>650</v>
      </c>
      <c r="N223" s="221">
        <v>6</v>
      </c>
      <c r="O223" s="221" t="s">
        <v>2131</v>
      </c>
      <c r="P223" s="231"/>
      <c r="Q223" s="183"/>
      <c r="R223" s="219"/>
      <c r="S223" s="229">
        <v>8717332263547</v>
      </c>
    </row>
    <row r="224" spans="1:19" s="190" customFormat="1" x14ac:dyDescent="0.25">
      <c r="A224" s="287"/>
      <c r="B224" s="188" t="s">
        <v>2141</v>
      </c>
      <c r="C224" s="175" t="s">
        <v>413</v>
      </c>
      <c r="D224" s="180" t="s">
        <v>412</v>
      </c>
      <c r="E224" s="222" t="s">
        <v>414</v>
      </c>
      <c r="F224" s="186" t="s">
        <v>665</v>
      </c>
      <c r="G224" s="185">
        <v>2357.1799999999998</v>
      </c>
      <c r="H224" s="185">
        <f t="shared" si="19"/>
        <v>10867</v>
      </c>
      <c r="I224" s="389" t="s">
        <v>1216</v>
      </c>
      <c r="J224" s="183" t="s">
        <v>227</v>
      </c>
      <c r="K224" s="221">
        <v>1</v>
      </c>
      <c r="L224" s="221">
        <v>8536501999</v>
      </c>
      <c r="M224" s="183" t="s">
        <v>650</v>
      </c>
      <c r="N224" s="221">
        <v>32</v>
      </c>
      <c r="O224" s="221" t="s">
        <v>2140</v>
      </c>
      <c r="P224" s="231"/>
      <c r="Q224" s="183"/>
      <c r="R224" s="219"/>
      <c r="S224" s="229">
        <v>8717332263554</v>
      </c>
    </row>
    <row r="225" spans="1:19" s="190" customFormat="1" x14ac:dyDescent="0.25">
      <c r="A225" s="287"/>
      <c r="B225" s="188" t="s">
        <v>2139</v>
      </c>
      <c r="C225" s="175" t="s">
        <v>416</v>
      </c>
      <c r="D225" s="180" t="s">
        <v>415</v>
      </c>
      <c r="E225" s="222" t="s">
        <v>417</v>
      </c>
      <c r="F225" s="186" t="s">
        <v>665</v>
      </c>
      <c r="G225" s="185">
        <v>2357.1799999999998</v>
      </c>
      <c r="H225" s="185">
        <f t="shared" si="19"/>
        <v>10867</v>
      </c>
      <c r="I225" s="389" t="s">
        <v>1216</v>
      </c>
      <c r="J225" s="183" t="s">
        <v>227</v>
      </c>
      <c r="K225" s="183" t="s">
        <v>3</v>
      </c>
      <c r="L225" s="221">
        <v>8536501999</v>
      </c>
      <c r="M225" s="183" t="s">
        <v>650</v>
      </c>
      <c r="N225" s="221">
        <v>23</v>
      </c>
      <c r="O225" s="221" t="s">
        <v>2131</v>
      </c>
      <c r="P225" s="231"/>
      <c r="Q225" s="183"/>
      <c r="R225" s="219"/>
      <c r="S225" s="229">
        <v>8717332263561</v>
      </c>
    </row>
    <row r="226" spans="1:19" s="190" customFormat="1" x14ac:dyDescent="0.25">
      <c r="A226" s="287"/>
      <c r="B226" s="188" t="s">
        <v>2138</v>
      </c>
      <c r="C226" s="175" t="s">
        <v>425</v>
      </c>
      <c r="D226" s="180" t="s">
        <v>424</v>
      </c>
      <c r="E226" s="222" t="s">
        <v>2137</v>
      </c>
      <c r="F226" s="186" t="s">
        <v>665</v>
      </c>
      <c r="G226" s="185">
        <v>2507.89</v>
      </c>
      <c r="H226" s="185">
        <f t="shared" si="19"/>
        <v>11561</v>
      </c>
      <c r="I226" s="389" t="s">
        <v>1216</v>
      </c>
      <c r="J226" s="183" t="s">
        <v>227</v>
      </c>
      <c r="K226" s="183" t="s">
        <v>3</v>
      </c>
      <c r="L226" s="221">
        <v>8536501999</v>
      </c>
      <c r="M226" s="183" t="s">
        <v>650</v>
      </c>
      <c r="N226" s="221">
        <v>5</v>
      </c>
      <c r="O226" s="221" t="s">
        <v>2131</v>
      </c>
      <c r="P226" s="220"/>
      <c r="Q226" s="183"/>
      <c r="R226" s="183"/>
      <c r="S226" s="229">
        <v>8717332382514</v>
      </c>
    </row>
    <row r="227" spans="1:19" s="190" customFormat="1" x14ac:dyDescent="0.25">
      <c r="A227" s="287"/>
      <c r="B227" s="188" t="s">
        <v>2136</v>
      </c>
      <c r="C227" s="175" t="s">
        <v>428</v>
      </c>
      <c r="D227" s="180" t="s">
        <v>427</v>
      </c>
      <c r="E227" s="222" t="s">
        <v>2135</v>
      </c>
      <c r="F227" s="186" t="s">
        <v>665</v>
      </c>
      <c r="G227" s="185">
        <v>2507.89</v>
      </c>
      <c r="H227" s="185">
        <f t="shared" si="19"/>
        <v>11561</v>
      </c>
      <c r="I227" s="389" t="s">
        <v>1216</v>
      </c>
      <c r="J227" s="183" t="s">
        <v>227</v>
      </c>
      <c r="K227" s="183" t="s">
        <v>3</v>
      </c>
      <c r="L227" s="221">
        <v>8536501999</v>
      </c>
      <c r="M227" s="183" t="s">
        <v>650</v>
      </c>
      <c r="N227" s="221">
        <v>7</v>
      </c>
      <c r="O227" s="221" t="s">
        <v>2134</v>
      </c>
      <c r="P227" s="220"/>
      <c r="Q227" s="183"/>
      <c r="R227" s="183"/>
      <c r="S227" s="229">
        <v>8717332382507</v>
      </c>
    </row>
    <row r="228" spans="1:19" s="190" customFormat="1" x14ac:dyDescent="0.25">
      <c r="A228" s="287"/>
      <c r="B228" s="188" t="s">
        <v>2133</v>
      </c>
      <c r="C228" s="175" t="s">
        <v>431</v>
      </c>
      <c r="D228" s="180" t="s">
        <v>430</v>
      </c>
      <c r="E228" s="222" t="s">
        <v>2132</v>
      </c>
      <c r="F228" s="186" t="s">
        <v>665</v>
      </c>
      <c r="G228" s="185">
        <v>5748.06</v>
      </c>
      <c r="H228" s="185">
        <f t="shared" si="19"/>
        <v>26499</v>
      </c>
      <c r="I228" s="389" t="s">
        <v>1216</v>
      </c>
      <c r="J228" s="183" t="s">
        <v>227</v>
      </c>
      <c r="K228" s="183" t="s">
        <v>227</v>
      </c>
      <c r="L228" s="221">
        <v>8531900000</v>
      </c>
      <c r="M228" s="183" t="s">
        <v>650</v>
      </c>
      <c r="N228" s="221">
        <v>0</v>
      </c>
      <c r="O228" s="221" t="s">
        <v>2131</v>
      </c>
      <c r="P228" s="220"/>
      <c r="Q228" s="183"/>
      <c r="R228" s="183"/>
      <c r="S228" s="229">
        <v>8717332382491</v>
      </c>
    </row>
    <row r="229" spans="1:19" s="190" customFormat="1" x14ac:dyDescent="0.25">
      <c r="A229" s="287"/>
      <c r="B229" s="188" t="s">
        <v>2130</v>
      </c>
      <c r="C229" s="175" t="s">
        <v>434</v>
      </c>
      <c r="D229" s="180" t="s">
        <v>433</v>
      </c>
      <c r="E229" s="222" t="s">
        <v>2129</v>
      </c>
      <c r="F229" s="186" t="s">
        <v>665</v>
      </c>
      <c r="G229" s="185">
        <v>5748.06</v>
      </c>
      <c r="H229" s="185">
        <f t="shared" si="19"/>
        <v>26499</v>
      </c>
      <c r="I229" s="389" t="s">
        <v>1216</v>
      </c>
      <c r="J229" s="183" t="s">
        <v>227</v>
      </c>
      <c r="K229" s="183" t="s">
        <v>3</v>
      </c>
      <c r="L229" s="221">
        <v>8536501999</v>
      </c>
      <c r="M229" s="183" t="s">
        <v>650</v>
      </c>
      <c r="N229" s="221">
        <v>0</v>
      </c>
      <c r="O229" s="221" t="s">
        <v>2128</v>
      </c>
      <c r="P229" s="220"/>
      <c r="Q229" s="183"/>
      <c r="R229" s="183"/>
      <c r="S229" s="229">
        <v>8717332382484</v>
      </c>
    </row>
    <row r="230" spans="1:19" s="190" customFormat="1" x14ac:dyDescent="0.25">
      <c r="A230" s="287"/>
      <c r="B230" s="188" t="s">
        <v>2127</v>
      </c>
      <c r="C230" s="175" t="s">
        <v>437</v>
      </c>
      <c r="D230" s="180" t="s">
        <v>436</v>
      </c>
      <c r="E230" s="222" t="s">
        <v>2126</v>
      </c>
      <c r="F230" s="186" t="s">
        <v>665</v>
      </c>
      <c r="G230" s="185">
        <v>262.77</v>
      </c>
      <c r="H230" s="185">
        <f t="shared" si="19"/>
        <v>1211</v>
      </c>
      <c r="I230" s="389" t="s">
        <v>1216</v>
      </c>
      <c r="J230" s="183" t="s">
        <v>227</v>
      </c>
      <c r="K230" s="183" t="s">
        <v>3</v>
      </c>
      <c r="L230" s="221">
        <v>3926909790</v>
      </c>
      <c r="M230" s="183" t="s">
        <v>650</v>
      </c>
      <c r="N230" s="221">
        <v>6</v>
      </c>
      <c r="O230" s="221" t="s">
        <v>2008</v>
      </c>
      <c r="P230" s="220"/>
      <c r="Q230" s="183"/>
      <c r="R230" s="183"/>
      <c r="S230" s="229">
        <v>8717332815821</v>
      </c>
    </row>
    <row r="231" spans="1:19" s="190" customFormat="1" ht="16.8" x14ac:dyDescent="0.25">
      <c r="A231" s="287"/>
      <c r="B231" s="188" t="s">
        <v>2125</v>
      </c>
      <c r="C231" s="175" t="s">
        <v>815</v>
      </c>
      <c r="D231" s="180" t="s">
        <v>818</v>
      </c>
      <c r="E231" s="222" t="s">
        <v>2124</v>
      </c>
      <c r="F231" s="186" t="s">
        <v>665</v>
      </c>
      <c r="G231" s="185">
        <v>653.79</v>
      </c>
      <c r="H231" s="185">
        <f t="shared" si="19"/>
        <v>3014</v>
      </c>
      <c r="I231" s="389" t="s">
        <v>1216</v>
      </c>
      <c r="J231" s="183" t="s">
        <v>227</v>
      </c>
      <c r="K231" s="183" t="s">
        <v>3</v>
      </c>
      <c r="L231" s="221">
        <v>8531900000</v>
      </c>
      <c r="M231" s="183" t="s">
        <v>650</v>
      </c>
      <c r="N231" s="221">
        <v>21</v>
      </c>
      <c r="O231" s="221" t="s">
        <v>2123</v>
      </c>
      <c r="P231" s="220"/>
      <c r="Q231" s="183"/>
      <c r="R231" s="219" t="s">
        <v>2118</v>
      </c>
      <c r="S231" s="229">
        <v>8717332036431</v>
      </c>
    </row>
    <row r="232" spans="1:19" s="190" customFormat="1" ht="16.8" x14ac:dyDescent="0.25">
      <c r="A232" s="287"/>
      <c r="B232" s="188" t="s">
        <v>2122</v>
      </c>
      <c r="C232" s="175" t="s">
        <v>816</v>
      </c>
      <c r="D232" s="180" t="s">
        <v>819</v>
      </c>
      <c r="E232" s="222" t="s">
        <v>2121</v>
      </c>
      <c r="F232" s="186" t="s">
        <v>665</v>
      </c>
      <c r="G232" s="185">
        <v>1067.3900000000001</v>
      </c>
      <c r="H232" s="185">
        <f t="shared" si="19"/>
        <v>4921</v>
      </c>
      <c r="I232" s="389" t="s">
        <v>1216</v>
      </c>
      <c r="J232" s="183" t="s">
        <v>227</v>
      </c>
      <c r="K232" s="183" t="s">
        <v>3</v>
      </c>
      <c r="L232" s="221">
        <v>8531900000</v>
      </c>
      <c r="M232" s="183" t="s">
        <v>650</v>
      </c>
      <c r="N232" s="221">
        <v>10</v>
      </c>
      <c r="O232" s="221" t="s">
        <v>1338</v>
      </c>
      <c r="P232" s="220"/>
      <c r="Q232" s="183"/>
      <c r="R232" s="219" t="s">
        <v>2118</v>
      </c>
      <c r="S232" s="229">
        <v>8717332036448</v>
      </c>
    </row>
    <row r="233" spans="1:19" s="190" customFormat="1" ht="16.8" x14ac:dyDescent="0.25">
      <c r="A233" s="287"/>
      <c r="B233" s="188" t="s">
        <v>2120</v>
      </c>
      <c r="C233" s="175" t="s">
        <v>817</v>
      </c>
      <c r="D233" s="180" t="s">
        <v>820</v>
      </c>
      <c r="E233" s="222" t="s">
        <v>2119</v>
      </c>
      <c r="F233" s="186" t="s">
        <v>665</v>
      </c>
      <c r="G233" s="185">
        <v>2864.18</v>
      </c>
      <c r="H233" s="185">
        <f t="shared" si="19"/>
        <v>13204</v>
      </c>
      <c r="I233" s="389" t="s">
        <v>1216</v>
      </c>
      <c r="J233" s="183" t="s">
        <v>227</v>
      </c>
      <c r="K233" s="183" t="s">
        <v>3</v>
      </c>
      <c r="L233" s="221">
        <v>8531900000</v>
      </c>
      <c r="M233" s="183" t="s">
        <v>650</v>
      </c>
      <c r="N233" s="221">
        <v>0</v>
      </c>
      <c r="O233" s="221" t="s">
        <v>1246</v>
      </c>
      <c r="P233" s="220"/>
      <c r="Q233" s="183"/>
      <c r="R233" s="219" t="s">
        <v>2118</v>
      </c>
      <c r="S233" s="229">
        <v>8717332036455</v>
      </c>
    </row>
    <row r="234" spans="1:19" s="190" customFormat="1" x14ac:dyDescent="0.25">
      <c r="A234" s="287"/>
      <c r="B234" s="188" t="s">
        <v>2117</v>
      </c>
      <c r="C234" s="175" t="s">
        <v>439</v>
      </c>
      <c r="D234" s="180" t="s">
        <v>636</v>
      </c>
      <c r="E234" s="222" t="s">
        <v>2116</v>
      </c>
      <c r="F234" s="186" t="s">
        <v>665</v>
      </c>
      <c r="G234" s="185">
        <v>658.24</v>
      </c>
      <c r="H234" s="185">
        <f t="shared" si="19"/>
        <v>3034</v>
      </c>
      <c r="I234" s="389" t="s">
        <v>1216</v>
      </c>
      <c r="J234" s="183" t="s">
        <v>227</v>
      </c>
      <c r="K234" s="221" t="s">
        <v>3</v>
      </c>
      <c r="L234" s="221">
        <v>8531900000</v>
      </c>
      <c r="M234" s="183" t="s">
        <v>650</v>
      </c>
      <c r="N234" s="221">
        <v>46</v>
      </c>
      <c r="O234" s="221" t="s">
        <v>1246</v>
      </c>
      <c r="P234" s="220"/>
      <c r="Q234" s="183"/>
      <c r="R234" s="219"/>
      <c r="S234" s="229">
        <v>8717332036486</v>
      </c>
    </row>
    <row r="235" spans="1:19" s="190" customFormat="1" x14ac:dyDescent="0.25">
      <c r="A235" s="287"/>
      <c r="B235" s="188" t="s">
        <v>2115</v>
      </c>
      <c r="C235" s="175" t="s">
        <v>441</v>
      </c>
      <c r="D235" s="180" t="s">
        <v>1174</v>
      </c>
      <c r="E235" s="222" t="s">
        <v>2114</v>
      </c>
      <c r="F235" s="186" t="s">
        <v>665</v>
      </c>
      <c r="G235" s="185">
        <v>1067.3900000000001</v>
      </c>
      <c r="H235" s="185">
        <f t="shared" si="19"/>
        <v>4921</v>
      </c>
      <c r="I235" s="389" t="s">
        <v>1216</v>
      </c>
      <c r="J235" s="183" t="s">
        <v>227</v>
      </c>
      <c r="K235" s="221" t="s">
        <v>3</v>
      </c>
      <c r="L235" s="221">
        <v>8531900000</v>
      </c>
      <c r="M235" s="183" t="s">
        <v>650</v>
      </c>
      <c r="N235" s="221">
        <v>35</v>
      </c>
      <c r="O235" s="221" t="s">
        <v>1914</v>
      </c>
      <c r="P235" s="220"/>
      <c r="Q235" s="183"/>
      <c r="R235" s="219"/>
      <c r="S235" s="229">
        <v>8717332036493</v>
      </c>
    </row>
    <row r="236" spans="1:19" s="190" customFormat="1" x14ac:dyDescent="0.25">
      <c r="A236" s="287"/>
      <c r="B236" s="188" t="s">
        <v>2113</v>
      </c>
      <c r="C236" s="175" t="s">
        <v>443</v>
      </c>
      <c r="D236" s="180" t="s">
        <v>637</v>
      </c>
      <c r="E236" s="222" t="s">
        <v>2112</v>
      </c>
      <c r="F236" s="186" t="s">
        <v>665</v>
      </c>
      <c r="G236" s="185">
        <v>2868.63</v>
      </c>
      <c r="H236" s="185">
        <f t="shared" si="19"/>
        <v>13224</v>
      </c>
      <c r="I236" s="389" t="s">
        <v>1216</v>
      </c>
      <c r="J236" s="183" t="s">
        <v>227</v>
      </c>
      <c r="K236" s="183" t="s">
        <v>3</v>
      </c>
      <c r="L236" s="221">
        <v>8531900000</v>
      </c>
      <c r="M236" s="183" t="s">
        <v>650</v>
      </c>
      <c r="N236" s="221">
        <v>18</v>
      </c>
      <c r="O236" s="221" t="s">
        <v>1257</v>
      </c>
      <c r="P236" s="220"/>
      <c r="Q236" s="183"/>
      <c r="R236" s="219"/>
      <c r="S236" s="229">
        <v>8717332036509</v>
      </c>
    </row>
    <row r="237" spans="1:19" s="190" customFormat="1" x14ac:dyDescent="0.25">
      <c r="A237" s="287"/>
      <c r="B237" s="200" t="s">
        <v>2111</v>
      </c>
      <c r="C237" s="198"/>
      <c r="D237" s="199"/>
      <c r="E237" s="198"/>
      <c r="F237" s="197"/>
      <c r="G237" s="196"/>
      <c r="H237" s="196"/>
      <c r="I237" s="365" t="s">
        <v>1206</v>
      </c>
      <c r="J237" s="193"/>
      <c r="K237" s="193"/>
      <c r="L237" s="193"/>
      <c r="M237" s="193"/>
      <c r="N237" s="193" t="s">
        <v>1206</v>
      </c>
      <c r="O237" s="193" t="s">
        <v>1206</v>
      </c>
      <c r="P237" s="194"/>
      <c r="Q237" s="193"/>
      <c r="R237" s="193"/>
      <c r="S237" s="191"/>
    </row>
    <row r="238" spans="1:19" s="190" customFormat="1" x14ac:dyDescent="0.25">
      <c r="A238" s="287"/>
      <c r="B238" s="188" t="s">
        <v>2110</v>
      </c>
      <c r="C238" s="188" t="s">
        <v>801</v>
      </c>
      <c r="D238" s="252" t="s">
        <v>808</v>
      </c>
      <c r="E238" s="236" t="s">
        <v>2109</v>
      </c>
      <c r="F238" s="186" t="s">
        <v>665</v>
      </c>
      <c r="G238" s="185">
        <v>1665.01</v>
      </c>
      <c r="H238" s="185">
        <f>ROUND(ROUND(G238*$H$1,2),0)</f>
        <v>7676</v>
      </c>
      <c r="I238" s="389" t="s">
        <v>1216</v>
      </c>
      <c r="J238" s="183" t="s">
        <v>227</v>
      </c>
      <c r="K238" s="183" t="s">
        <v>3</v>
      </c>
      <c r="L238" s="221">
        <v>8536501999</v>
      </c>
      <c r="M238" s="183" t="s">
        <v>650</v>
      </c>
      <c r="N238" s="221">
        <v>2</v>
      </c>
      <c r="O238" s="221" t="s">
        <v>2108</v>
      </c>
      <c r="P238" s="220"/>
      <c r="Q238" s="183"/>
      <c r="R238" s="219"/>
      <c r="S238" s="229">
        <v>8717332485130</v>
      </c>
    </row>
    <row r="239" spans="1:19" s="190" customFormat="1" x14ac:dyDescent="0.25">
      <c r="A239" s="287"/>
      <c r="B239" s="188" t="s">
        <v>2107</v>
      </c>
      <c r="C239" s="188" t="s">
        <v>802</v>
      </c>
      <c r="D239" s="252" t="s">
        <v>809</v>
      </c>
      <c r="E239" s="236" t="s">
        <v>2106</v>
      </c>
      <c r="F239" s="186" t="s">
        <v>665</v>
      </c>
      <c r="G239" s="185">
        <v>2191.4699999999998</v>
      </c>
      <c r="H239" s="185">
        <f t="shared" ref="H239:H244" si="20">ROUND(ROUND(G239*$H$1,2),0)</f>
        <v>10103</v>
      </c>
      <c r="I239" s="389" t="s">
        <v>1216</v>
      </c>
      <c r="J239" s="183" t="s">
        <v>227</v>
      </c>
      <c r="K239" s="183" t="s">
        <v>227</v>
      </c>
      <c r="L239" s="221">
        <v>8536501999</v>
      </c>
      <c r="M239" s="183" t="s">
        <v>650</v>
      </c>
      <c r="N239" s="221">
        <v>0</v>
      </c>
      <c r="O239" s="221" t="s">
        <v>2105</v>
      </c>
      <c r="P239" s="220"/>
      <c r="Q239" s="183"/>
      <c r="R239" s="219"/>
      <c r="S239" s="229">
        <v>8717332485147</v>
      </c>
    </row>
    <row r="240" spans="1:19" s="190" customFormat="1" x14ac:dyDescent="0.25">
      <c r="A240" s="287"/>
      <c r="B240" s="188" t="s">
        <v>2104</v>
      </c>
      <c r="C240" s="188" t="s">
        <v>803</v>
      </c>
      <c r="D240" s="252" t="s">
        <v>810</v>
      </c>
      <c r="E240" s="236" t="s">
        <v>2103</v>
      </c>
      <c r="F240" s="186" t="s">
        <v>665</v>
      </c>
      <c r="G240" s="185">
        <v>2179.02</v>
      </c>
      <c r="H240" s="185">
        <f t="shared" si="20"/>
        <v>10045</v>
      </c>
      <c r="I240" s="389" t="s">
        <v>1216</v>
      </c>
      <c r="J240" s="183" t="s">
        <v>227</v>
      </c>
      <c r="K240" s="183" t="s">
        <v>3</v>
      </c>
      <c r="L240" s="221">
        <v>8536501999</v>
      </c>
      <c r="M240" s="183" t="s">
        <v>650</v>
      </c>
      <c r="N240" s="221">
        <v>6</v>
      </c>
      <c r="O240" s="221" t="s">
        <v>2102</v>
      </c>
      <c r="P240" s="220"/>
      <c r="Q240" s="183"/>
      <c r="R240" s="219"/>
      <c r="S240" s="229">
        <v>8717332485154</v>
      </c>
    </row>
    <row r="241" spans="1:19" s="190" customFormat="1" x14ac:dyDescent="0.25">
      <c r="A241" s="287"/>
      <c r="B241" s="188" t="s">
        <v>2101</v>
      </c>
      <c r="C241" s="188" t="s">
        <v>804</v>
      </c>
      <c r="D241" s="252" t="s">
        <v>811</v>
      </c>
      <c r="E241" s="236" t="s">
        <v>2100</v>
      </c>
      <c r="F241" s="186" t="s">
        <v>665</v>
      </c>
      <c r="G241" s="185">
        <v>2179.02</v>
      </c>
      <c r="H241" s="185">
        <f t="shared" si="20"/>
        <v>10045</v>
      </c>
      <c r="I241" s="389" t="s">
        <v>1216</v>
      </c>
      <c r="J241" s="183" t="s">
        <v>227</v>
      </c>
      <c r="K241" s="183" t="s">
        <v>3</v>
      </c>
      <c r="L241" s="221">
        <v>8536501999</v>
      </c>
      <c r="M241" s="183" t="s">
        <v>650</v>
      </c>
      <c r="N241" s="221">
        <v>8</v>
      </c>
      <c r="O241" s="221" t="s">
        <v>2016</v>
      </c>
      <c r="P241" s="220"/>
      <c r="Q241" s="183"/>
      <c r="R241" s="219"/>
      <c r="S241" s="229">
        <v>8717332485161</v>
      </c>
    </row>
    <row r="242" spans="1:19" s="190" customFormat="1" x14ac:dyDescent="0.25">
      <c r="A242" s="287"/>
      <c r="B242" s="188" t="s">
        <v>2099</v>
      </c>
      <c r="C242" s="188" t="s">
        <v>805</v>
      </c>
      <c r="D242" s="252" t="s">
        <v>812</v>
      </c>
      <c r="E242" s="236" t="s">
        <v>2098</v>
      </c>
      <c r="F242" s="186" t="s">
        <v>665</v>
      </c>
      <c r="G242" s="185">
        <v>208.64</v>
      </c>
      <c r="H242" s="185">
        <f t="shared" si="20"/>
        <v>962</v>
      </c>
      <c r="I242" s="389" t="s">
        <v>1216</v>
      </c>
      <c r="J242" s="183" t="s">
        <v>227</v>
      </c>
      <c r="K242" s="183" t="s">
        <v>3</v>
      </c>
      <c r="L242" s="221">
        <v>8531900000</v>
      </c>
      <c r="M242" s="183" t="s">
        <v>650</v>
      </c>
      <c r="N242" s="221">
        <v>0</v>
      </c>
      <c r="O242" s="221" t="s">
        <v>2097</v>
      </c>
      <c r="P242" s="220"/>
      <c r="Q242" s="183"/>
      <c r="R242" s="219"/>
      <c r="S242" s="229">
        <v>8717332485178</v>
      </c>
    </row>
    <row r="243" spans="1:19" s="190" customFormat="1" x14ac:dyDescent="0.25">
      <c r="A243" s="287"/>
      <c r="B243" s="188" t="s">
        <v>2096</v>
      </c>
      <c r="C243" s="188" t="s">
        <v>806</v>
      </c>
      <c r="D243" s="252" t="s">
        <v>813</v>
      </c>
      <c r="E243" s="236" t="s">
        <v>2095</v>
      </c>
      <c r="F243" s="186" t="s">
        <v>665</v>
      </c>
      <c r="G243" s="185">
        <v>392.41</v>
      </c>
      <c r="H243" s="185">
        <f t="shared" si="20"/>
        <v>1809</v>
      </c>
      <c r="I243" s="389" t="s">
        <v>1216</v>
      </c>
      <c r="J243" s="183" t="s">
        <v>227</v>
      </c>
      <c r="K243" s="183" t="s">
        <v>227</v>
      </c>
      <c r="L243" s="221">
        <v>8536490099</v>
      </c>
      <c r="M243" s="183" t="s">
        <v>650</v>
      </c>
      <c r="N243" s="221">
        <v>0</v>
      </c>
      <c r="O243" s="221" t="s">
        <v>1246</v>
      </c>
      <c r="P243" s="220"/>
      <c r="Q243" s="183"/>
      <c r="R243" s="219"/>
      <c r="S243" s="229">
        <v>8717332485185</v>
      </c>
    </row>
    <row r="244" spans="1:19" s="190" customFormat="1" x14ac:dyDescent="0.25">
      <c r="A244" s="287"/>
      <c r="B244" s="188" t="s">
        <v>2094</v>
      </c>
      <c r="C244" s="188" t="s">
        <v>807</v>
      </c>
      <c r="D244" s="252" t="s">
        <v>814</v>
      </c>
      <c r="E244" s="236" t="s">
        <v>2093</v>
      </c>
      <c r="F244" s="186" t="s">
        <v>665</v>
      </c>
      <c r="G244" s="185">
        <v>48.37</v>
      </c>
      <c r="H244" s="185">
        <f t="shared" si="20"/>
        <v>223</v>
      </c>
      <c r="I244" s="389" t="s">
        <v>1216</v>
      </c>
      <c r="J244" s="183" t="s">
        <v>227</v>
      </c>
      <c r="K244" s="183" t="s">
        <v>227</v>
      </c>
      <c r="L244" s="221">
        <v>7326909890</v>
      </c>
      <c r="M244" s="183" t="s">
        <v>650</v>
      </c>
      <c r="N244" s="221">
        <v>0</v>
      </c>
      <c r="O244" s="221" t="s">
        <v>2092</v>
      </c>
      <c r="P244" s="220"/>
      <c r="Q244" s="183"/>
      <c r="R244" s="219"/>
      <c r="S244" s="229">
        <v>8717332485192</v>
      </c>
    </row>
    <row r="245" spans="1:19" s="190" customFormat="1" x14ac:dyDescent="0.25">
      <c r="A245" s="287"/>
      <c r="B245" s="200" t="s">
        <v>2091</v>
      </c>
      <c r="C245" s="198"/>
      <c r="D245" s="199"/>
      <c r="E245" s="198"/>
      <c r="F245" s="197"/>
      <c r="G245" s="196"/>
      <c r="H245" s="196"/>
      <c r="I245" s="365" t="s">
        <v>1206</v>
      </c>
      <c r="J245" s="193"/>
      <c r="K245" s="193"/>
      <c r="L245" s="193"/>
      <c r="M245" s="193"/>
      <c r="N245" s="193" t="s">
        <v>1206</v>
      </c>
      <c r="O245" s="193" t="s">
        <v>1206</v>
      </c>
      <c r="P245" s="194"/>
      <c r="Q245" s="193"/>
      <c r="R245" s="193"/>
      <c r="S245" s="191"/>
    </row>
    <row r="246" spans="1:19" s="190" customFormat="1" x14ac:dyDescent="0.25">
      <c r="A246" s="287"/>
      <c r="B246" s="188" t="s">
        <v>2090</v>
      </c>
      <c r="C246" s="175" t="s">
        <v>447</v>
      </c>
      <c r="D246" s="180" t="s">
        <v>446</v>
      </c>
      <c r="E246" s="222" t="s">
        <v>2089</v>
      </c>
      <c r="F246" s="186" t="s">
        <v>665</v>
      </c>
      <c r="G246" s="185">
        <v>125.81</v>
      </c>
      <c r="H246" s="185">
        <f>ROUND(ROUND(G246*$H$1,2),0)</f>
        <v>580</v>
      </c>
      <c r="I246" s="389" t="s">
        <v>1216</v>
      </c>
      <c r="J246" s="183" t="s">
        <v>227</v>
      </c>
      <c r="K246" s="183" t="s">
        <v>3</v>
      </c>
      <c r="L246" s="221">
        <v>7326909890</v>
      </c>
      <c r="M246" s="183" t="s">
        <v>650</v>
      </c>
      <c r="N246" s="221">
        <v>2</v>
      </c>
      <c r="O246" s="221" t="s">
        <v>2088</v>
      </c>
      <c r="P246" s="220"/>
      <c r="Q246" s="183" t="s">
        <v>584</v>
      </c>
      <c r="R246" s="219"/>
      <c r="S246" s="229">
        <v>8717332036516</v>
      </c>
    </row>
    <row r="247" spans="1:19" s="190" customFormat="1" ht="16.8" x14ac:dyDescent="0.25">
      <c r="A247" s="287"/>
      <c r="B247" s="188" t="s">
        <v>2087</v>
      </c>
      <c r="C247" s="175" t="s">
        <v>450</v>
      </c>
      <c r="D247" s="180" t="s">
        <v>449</v>
      </c>
      <c r="E247" s="222" t="s">
        <v>2086</v>
      </c>
      <c r="F247" s="186" t="s">
        <v>665</v>
      </c>
      <c r="G247" s="185">
        <v>2.25</v>
      </c>
      <c r="H247" s="185">
        <f t="shared" ref="H247:H267" si="21">ROUND(ROUND(G247*$H$1,2),0)</f>
        <v>10</v>
      </c>
      <c r="I247" s="389" t="s">
        <v>1216</v>
      </c>
      <c r="J247" s="183" t="s">
        <v>227</v>
      </c>
      <c r="K247" s="183" t="s">
        <v>3</v>
      </c>
      <c r="L247" s="221">
        <v>3926909790</v>
      </c>
      <c r="M247" s="183" t="s">
        <v>650</v>
      </c>
      <c r="N247" s="221">
        <v>750</v>
      </c>
      <c r="O247" s="221" t="s">
        <v>1685</v>
      </c>
      <c r="P247" s="247" t="s">
        <v>2048</v>
      </c>
      <c r="Q247" s="183" t="s">
        <v>584</v>
      </c>
      <c r="R247" s="219"/>
      <c r="S247" s="229">
        <v>8717332036530</v>
      </c>
    </row>
    <row r="248" spans="1:19" s="190" customFormat="1" ht="16.8" x14ac:dyDescent="0.25">
      <c r="A248" s="287"/>
      <c r="B248" s="188" t="s">
        <v>2085</v>
      </c>
      <c r="C248" s="175" t="s">
        <v>453</v>
      </c>
      <c r="D248" s="180" t="s">
        <v>452</v>
      </c>
      <c r="E248" s="222" t="s">
        <v>2084</v>
      </c>
      <c r="F248" s="186" t="s">
        <v>665</v>
      </c>
      <c r="G248" s="185">
        <v>2.25</v>
      </c>
      <c r="H248" s="185">
        <f t="shared" si="21"/>
        <v>10</v>
      </c>
      <c r="I248" s="389" t="s">
        <v>1216</v>
      </c>
      <c r="J248" s="183" t="s">
        <v>227</v>
      </c>
      <c r="K248" s="183" t="s">
        <v>3</v>
      </c>
      <c r="L248" s="221">
        <v>3926909790</v>
      </c>
      <c r="M248" s="183" t="s">
        <v>650</v>
      </c>
      <c r="N248" s="221">
        <v>154</v>
      </c>
      <c r="O248" s="221" t="s">
        <v>1722</v>
      </c>
      <c r="P248" s="247" t="s">
        <v>2048</v>
      </c>
      <c r="Q248" s="183" t="s">
        <v>584</v>
      </c>
      <c r="R248" s="219"/>
      <c r="S248" s="229">
        <v>8717332036547</v>
      </c>
    </row>
    <row r="249" spans="1:19" s="190" customFormat="1" ht="16.8" x14ac:dyDescent="0.25">
      <c r="A249" s="287"/>
      <c r="B249" s="188" t="s">
        <v>2083</v>
      </c>
      <c r="C249" s="175" t="s">
        <v>455</v>
      </c>
      <c r="D249" s="180" t="s">
        <v>454</v>
      </c>
      <c r="E249" s="222" t="s">
        <v>2082</v>
      </c>
      <c r="F249" s="186" t="s">
        <v>665</v>
      </c>
      <c r="G249" s="185">
        <v>2.25</v>
      </c>
      <c r="H249" s="185">
        <f t="shared" si="21"/>
        <v>10</v>
      </c>
      <c r="I249" s="389" t="s">
        <v>1216</v>
      </c>
      <c r="J249" s="183" t="s">
        <v>227</v>
      </c>
      <c r="K249" s="183" t="s">
        <v>3</v>
      </c>
      <c r="L249" s="221">
        <v>3926909790</v>
      </c>
      <c r="M249" s="183" t="s">
        <v>650</v>
      </c>
      <c r="N249" s="221">
        <v>150</v>
      </c>
      <c r="O249" s="221" t="s">
        <v>2034</v>
      </c>
      <c r="P249" s="247" t="s">
        <v>2048</v>
      </c>
      <c r="Q249" s="183" t="s">
        <v>584</v>
      </c>
      <c r="R249" s="219"/>
      <c r="S249" s="229">
        <v>8717332036554</v>
      </c>
    </row>
    <row r="250" spans="1:19" s="190" customFormat="1" ht="16.8" x14ac:dyDescent="0.25">
      <c r="A250" s="287"/>
      <c r="B250" s="188" t="s">
        <v>2081</v>
      </c>
      <c r="C250" s="175" t="s">
        <v>457</v>
      </c>
      <c r="D250" s="180" t="s">
        <v>456</v>
      </c>
      <c r="E250" s="222" t="s">
        <v>2080</v>
      </c>
      <c r="F250" s="186" t="s">
        <v>665</v>
      </c>
      <c r="G250" s="185">
        <v>2.25</v>
      </c>
      <c r="H250" s="185">
        <f t="shared" si="21"/>
        <v>10</v>
      </c>
      <c r="I250" s="389" t="s">
        <v>1216</v>
      </c>
      <c r="J250" s="183" t="s">
        <v>227</v>
      </c>
      <c r="K250" s="183" t="s">
        <v>3</v>
      </c>
      <c r="L250" s="221">
        <v>3926909790</v>
      </c>
      <c r="M250" s="183" t="s">
        <v>650</v>
      </c>
      <c r="N250" s="221">
        <v>136</v>
      </c>
      <c r="O250" s="221" t="s">
        <v>1685</v>
      </c>
      <c r="P250" s="247" t="s">
        <v>2048</v>
      </c>
      <c r="Q250" s="183" t="s">
        <v>584</v>
      </c>
      <c r="R250" s="219"/>
      <c r="S250" s="229">
        <v>8717332036561</v>
      </c>
    </row>
    <row r="251" spans="1:19" s="190" customFormat="1" ht="16.8" x14ac:dyDescent="0.25">
      <c r="A251" s="287"/>
      <c r="B251" s="188" t="s">
        <v>2079</v>
      </c>
      <c r="C251" s="175" t="s">
        <v>459</v>
      </c>
      <c r="D251" s="180" t="s">
        <v>458</v>
      </c>
      <c r="E251" s="222" t="s">
        <v>2078</v>
      </c>
      <c r="F251" s="186" t="s">
        <v>665</v>
      </c>
      <c r="G251" s="185">
        <v>2.25</v>
      </c>
      <c r="H251" s="185">
        <f t="shared" si="21"/>
        <v>10</v>
      </c>
      <c r="I251" s="389" t="s">
        <v>1216</v>
      </c>
      <c r="J251" s="183" t="s">
        <v>227</v>
      </c>
      <c r="K251" s="183" t="s">
        <v>3</v>
      </c>
      <c r="L251" s="221">
        <v>3926909790</v>
      </c>
      <c r="M251" s="183" t="s">
        <v>650</v>
      </c>
      <c r="N251" s="221">
        <v>125</v>
      </c>
      <c r="O251" s="221" t="s">
        <v>1717</v>
      </c>
      <c r="P251" s="247" t="s">
        <v>2048</v>
      </c>
      <c r="Q251" s="183" t="s">
        <v>584</v>
      </c>
      <c r="R251" s="219"/>
      <c r="S251" s="229">
        <v>8717332036578</v>
      </c>
    </row>
    <row r="252" spans="1:19" s="190" customFormat="1" ht="16.8" x14ac:dyDescent="0.25">
      <c r="A252" s="287"/>
      <c r="B252" s="188" t="s">
        <v>2077</v>
      </c>
      <c r="C252" s="175" t="s">
        <v>461</v>
      </c>
      <c r="D252" s="180" t="s">
        <v>460</v>
      </c>
      <c r="E252" s="222" t="s">
        <v>2076</v>
      </c>
      <c r="F252" s="186" t="s">
        <v>665</v>
      </c>
      <c r="G252" s="185">
        <v>2.25</v>
      </c>
      <c r="H252" s="185">
        <f t="shared" si="21"/>
        <v>10</v>
      </c>
      <c r="I252" s="389" t="s">
        <v>1216</v>
      </c>
      <c r="J252" s="183" t="s">
        <v>227</v>
      </c>
      <c r="K252" s="183" t="s">
        <v>3</v>
      </c>
      <c r="L252" s="221">
        <v>3926909790</v>
      </c>
      <c r="M252" s="183" t="s">
        <v>650</v>
      </c>
      <c r="N252" s="221">
        <v>122</v>
      </c>
      <c r="O252" s="221" t="s">
        <v>1338</v>
      </c>
      <c r="P252" s="247" t="s">
        <v>2048</v>
      </c>
      <c r="Q252" s="183" t="s">
        <v>584</v>
      </c>
      <c r="R252" s="219"/>
      <c r="S252" s="229">
        <v>8717332036585</v>
      </c>
    </row>
    <row r="253" spans="1:19" s="190" customFormat="1" ht="16.8" x14ac:dyDescent="0.25">
      <c r="A253" s="287"/>
      <c r="B253" s="188" t="s">
        <v>2075</v>
      </c>
      <c r="C253" s="175" t="s">
        <v>463</v>
      </c>
      <c r="D253" s="180" t="s">
        <v>462</v>
      </c>
      <c r="E253" s="222" t="s">
        <v>2074</v>
      </c>
      <c r="F253" s="186" t="s">
        <v>665</v>
      </c>
      <c r="G253" s="185">
        <v>2.25</v>
      </c>
      <c r="H253" s="185">
        <f t="shared" si="21"/>
        <v>10</v>
      </c>
      <c r="I253" s="389" t="s">
        <v>1216</v>
      </c>
      <c r="J253" s="183" t="s">
        <v>227</v>
      </c>
      <c r="K253" s="183" t="s">
        <v>3</v>
      </c>
      <c r="L253" s="221">
        <v>3926909790</v>
      </c>
      <c r="M253" s="183" t="s">
        <v>650</v>
      </c>
      <c r="N253" s="221">
        <v>132</v>
      </c>
      <c r="O253" s="221" t="s">
        <v>1685</v>
      </c>
      <c r="P253" s="247" t="s">
        <v>2048</v>
      </c>
      <c r="Q253" s="183" t="s">
        <v>584</v>
      </c>
      <c r="R253" s="219"/>
      <c r="S253" s="229">
        <v>8717332036592</v>
      </c>
    </row>
    <row r="254" spans="1:19" s="190" customFormat="1" ht="16.8" x14ac:dyDescent="0.25">
      <c r="A254" s="287"/>
      <c r="B254" s="188" t="s">
        <v>2073</v>
      </c>
      <c r="C254" s="175" t="s">
        <v>465</v>
      </c>
      <c r="D254" s="180" t="s">
        <v>464</v>
      </c>
      <c r="E254" s="222" t="s">
        <v>2072</v>
      </c>
      <c r="F254" s="186" t="s">
        <v>665</v>
      </c>
      <c r="G254" s="185">
        <v>2.25</v>
      </c>
      <c r="H254" s="185">
        <f t="shared" si="21"/>
        <v>10</v>
      </c>
      <c r="I254" s="389" t="s">
        <v>1216</v>
      </c>
      <c r="J254" s="183" t="s">
        <v>227</v>
      </c>
      <c r="K254" s="183" t="s">
        <v>3</v>
      </c>
      <c r="L254" s="221">
        <v>3926909790</v>
      </c>
      <c r="M254" s="183" t="s">
        <v>650</v>
      </c>
      <c r="N254" s="221">
        <v>95</v>
      </c>
      <c r="O254" s="221" t="s">
        <v>2071</v>
      </c>
      <c r="P254" s="247" t="s">
        <v>2048</v>
      </c>
      <c r="Q254" s="183" t="s">
        <v>584</v>
      </c>
      <c r="R254" s="219"/>
      <c r="S254" s="229">
        <v>8717332036608</v>
      </c>
    </row>
    <row r="255" spans="1:19" s="190" customFormat="1" ht="16.8" x14ac:dyDescent="0.25">
      <c r="A255" s="287"/>
      <c r="B255" s="188" t="s">
        <v>2070</v>
      </c>
      <c r="C255" s="175" t="s">
        <v>467</v>
      </c>
      <c r="D255" s="180" t="s">
        <v>466</v>
      </c>
      <c r="E255" s="222" t="s">
        <v>2069</v>
      </c>
      <c r="F255" s="186" t="s">
        <v>665</v>
      </c>
      <c r="G255" s="185">
        <v>2.25</v>
      </c>
      <c r="H255" s="185">
        <f t="shared" si="21"/>
        <v>10</v>
      </c>
      <c r="I255" s="389" t="s">
        <v>1216</v>
      </c>
      <c r="J255" s="183" t="s">
        <v>227</v>
      </c>
      <c r="K255" s="183" t="s">
        <v>3</v>
      </c>
      <c r="L255" s="221">
        <v>3926909790</v>
      </c>
      <c r="M255" s="183" t="s">
        <v>650</v>
      </c>
      <c r="N255" s="221">
        <v>126</v>
      </c>
      <c r="O255" s="221" t="s">
        <v>1722</v>
      </c>
      <c r="P255" s="247" t="s">
        <v>2048</v>
      </c>
      <c r="Q255" s="183" t="s">
        <v>584</v>
      </c>
      <c r="R255" s="219"/>
      <c r="S255" s="229">
        <v>8717332036615</v>
      </c>
    </row>
    <row r="256" spans="1:19" s="190" customFormat="1" ht="16.8" x14ac:dyDescent="0.25">
      <c r="A256" s="287"/>
      <c r="B256" s="188" t="s">
        <v>2068</v>
      </c>
      <c r="C256" s="175" t="s">
        <v>469</v>
      </c>
      <c r="D256" s="180" t="s">
        <v>468</v>
      </c>
      <c r="E256" s="222" t="s">
        <v>2067</v>
      </c>
      <c r="F256" s="186" t="s">
        <v>665</v>
      </c>
      <c r="G256" s="185">
        <v>2.25</v>
      </c>
      <c r="H256" s="185">
        <f t="shared" si="21"/>
        <v>10</v>
      </c>
      <c r="I256" s="389" t="s">
        <v>1216</v>
      </c>
      <c r="J256" s="183" t="s">
        <v>227</v>
      </c>
      <c r="K256" s="183" t="s">
        <v>3</v>
      </c>
      <c r="L256" s="221">
        <v>3926909790</v>
      </c>
      <c r="M256" s="183" t="s">
        <v>650</v>
      </c>
      <c r="N256" s="221">
        <v>50</v>
      </c>
      <c r="O256" s="221" t="s">
        <v>1722</v>
      </c>
      <c r="P256" s="247" t="s">
        <v>2048</v>
      </c>
      <c r="Q256" s="183" t="s">
        <v>584</v>
      </c>
      <c r="R256" s="219"/>
      <c r="S256" s="229">
        <v>8717332036622</v>
      </c>
    </row>
    <row r="257" spans="1:19" s="190" customFormat="1" ht="16.8" x14ac:dyDescent="0.25">
      <c r="A257" s="287"/>
      <c r="B257" s="188" t="s">
        <v>2066</v>
      </c>
      <c r="C257" s="175" t="s">
        <v>471</v>
      </c>
      <c r="D257" s="180" t="s">
        <v>470</v>
      </c>
      <c r="E257" s="222" t="s">
        <v>2065</v>
      </c>
      <c r="F257" s="186" t="s">
        <v>665</v>
      </c>
      <c r="G257" s="185">
        <v>2.25</v>
      </c>
      <c r="H257" s="185">
        <f t="shared" si="21"/>
        <v>10</v>
      </c>
      <c r="I257" s="389" t="s">
        <v>1216</v>
      </c>
      <c r="J257" s="183" t="s">
        <v>227</v>
      </c>
      <c r="K257" s="183" t="s">
        <v>3</v>
      </c>
      <c r="L257" s="221">
        <v>3926909790</v>
      </c>
      <c r="M257" s="183" t="s">
        <v>650</v>
      </c>
      <c r="N257" s="221">
        <v>52</v>
      </c>
      <c r="O257" s="221" t="s">
        <v>1722</v>
      </c>
      <c r="P257" s="247" t="s">
        <v>2048</v>
      </c>
      <c r="Q257" s="183" t="s">
        <v>584</v>
      </c>
      <c r="R257" s="219"/>
      <c r="S257" s="229">
        <v>8717332036639</v>
      </c>
    </row>
    <row r="258" spans="1:19" s="190" customFormat="1" ht="16.8" x14ac:dyDescent="0.25">
      <c r="A258" s="287"/>
      <c r="B258" s="188" t="s">
        <v>2064</v>
      </c>
      <c r="C258" s="175" t="s">
        <v>473</v>
      </c>
      <c r="D258" s="180" t="s">
        <v>472</v>
      </c>
      <c r="E258" s="222" t="s">
        <v>2063</v>
      </c>
      <c r="F258" s="186" t="s">
        <v>665</v>
      </c>
      <c r="G258" s="185">
        <v>2.25</v>
      </c>
      <c r="H258" s="185">
        <f t="shared" si="21"/>
        <v>10</v>
      </c>
      <c r="I258" s="389" t="s">
        <v>1216</v>
      </c>
      <c r="J258" s="183" t="s">
        <v>227</v>
      </c>
      <c r="K258" s="183" t="s">
        <v>3</v>
      </c>
      <c r="L258" s="221">
        <v>3926909790</v>
      </c>
      <c r="M258" s="183" t="s">
        <v>650</v>
      </c>
      <c r="N258" s="221">
        <v>37</v>
      </c>
      <c r="O258" s="221" t="s">
        <v>1722</v>
      </c>
      <c r="P258" s="247" t="s">
        <v>2048</v>
      </c>
      <c r="Q258" s="183" t="s">
        <v>584</v>
      </c>
      <c r="R258" s="219"/>
      <c r="S258" s="229">
        <v>8717332036646</v>
      </c>
    </row>
    <row r="259" spans="1:19" s="190" customFormat="1" ht="16.8" x14ac:dyDescent="0.25">
      <c r="A259" s="287"/>
      <c r="B259" s="188" t="s">
        <v>2062</v>
      </c>
      <c r="C259" s="175" t="s">
        <v>475</v>
      </c>
      <c r="D259" s="180" t="s">
        <v>474</v>
      </c>
      <c r="E259" s="222" t="s">
        <v>2061</v>
      </c>
      <c r="F259" s="186" t="s">
        <v>665</v>
      </c>
      <c r="G259" s="185">
        <v>2.25</v>
      </c>
      <c r="H259" s="185">
        <f t="shared" si="21"/>
        <v>10</v>
      </c>
      <c r="I259" s="389" t="s">
        <v>1216</v>
      </c>
      <c r="J259" s="183" t="s">
        <v>227</v>
      </c>
      <c r="K259" s="183" t="s">
        <v>3</v>
      </c>
      <c r="L259" s="221">
        <v>3926909790</v>
      </c>
      <c r="M259" s="183" t="s">
        <v>650</v>
      </c>
      <c r="N259" s="221">
        <v>53</v>
      </c>
      <c r="O259" s="221" t="s">
        <v>2060</v>
      </c>
      <c r="P259" s="247" t="s">
        <v>2048</v>
      </c>
      <c r="Q259" s="183" t="s">
        <v>584</v>
      </c>
      <c r="R259" s="219"/>
      <c r="S259" s="229">
        <v>8717332036653</v>
      </c>
    </row>
    <row r="260" spans="1:19" s="190" customFormat="1" ht="16.8" x14ac:dyDescent="0.25">
      <c r="A260" s="287"/>
      <c r="B260" s="188" t="s">
        <v>2059</v>
      </c>
      <c r="C260" s="175" t="s">
        <v>477</v>
      </c>
      <c r="D260" s="180" t="s">
        <v>476</v>
      </c>
      <c r="E260" s="222" t="s">
        <v>2058</v>
      </c>
      <c r="F260" s="186" t="s">
        <v>665</v>
      </c>
      <c r="G260" s="185">
        <v>2.25</v>
      </c>
      <c r="H260" s="185">
        <f t="shared" si="21"/>
        <v>10</v>
      </c>
      <c r="I260" s="389" t="s">
        <v>1216</v>
      </c>
      <c r="J260" s="183" t="s">
        <v>227</v>
      </c>
      <c r="K260" s="183" t="s">
        <v>3</v>
      </c>
      <c r="L260" s="221">
        <v>3926909790</v>
      </c>
      <c r="M260" s="183" t="s">
        <v>650</v>
      </c>
      <c r="N260" s="221">
        <v>30</v>
      </c>
      <c r="O260" s="221" t="s">
        <v>1675</v>
      </c>
      <c r="P260" s="247" t="s">
        <v>2048</v>
      </c>
      <c r="Q260" s="183" t="s">
        <v>584</v>
      </c>
      <c r="R260" s="219"/>
      <c r="S260" s="229">
        <v>8717332036660</v>
      </c>
    </row>
    <row r="261" spans="1:19" s="190" customFormat="1" ht="16.8" x14ac:dyDescent="0.25">
      <c r="A261" s="287"/>
      <c r="B261" s="188" t="s">
        <v>2057</v>
      </c>
      <c r="C261" s="175" t="s">
        <v>479</v>
      </c>
      <c r="D261" s="180" t="s">
        <v>478</v>
      </c>
      <c r="E261" s="222" t="s">
        <v>2056</v>
      </c>
      <c r="F261" s="186" t="s">
        <v>665</v>
      </c>
      <c r="G261" s="185">
        <v>2.25</v>
      </c>
      <c r="H261" s="185">
        <f t="shared" si="21"/>
        <v>10</v>
      </c>
      <c r="I261" s="389" t="s">
        <v>1216</v>
      </c>
      <c r="J261" s="183" t="s">
        <v>227</v>
      </c>
      <c r="K261" s="183" t="s">
        <v>3</v>
      </c>
      <c r="L261" s="221">
        <v>3926909790</v>
      </c>
      <c r="M261" s="183" t="s">
        <v>650</v>
      </c>
      <c r="N261" s="221">
        <v>45</v>
      </c>
      <c r="O261" s="221" t="s">
        <v>2055</v>
      </c>
      <c r="P261" s="247" t="s">
        <v>2048</v>
      </c>
      <c r="Q261" s="183" t="s">
        <v>584</v>
      </c>
      <c r="R261" s="219"/>
      <c r="S261" s="229">
        <v>8717332036677</v>
      </c>
    </row>
    <row r="262" spans="1:19" s="190" customFormat="1" ht="16.8" x14ac:dyDescent="0.25">
      <c r="A262" s="287"/>
      <c r="B262" s="188" t="s">
        <v>2054</v>
      </c>
      <c r="C262" s="175" t="s">
        <v>481</v>
      </c>
      <c r="D262" s="180" t="s">
        <v>480</v>
      </c>
      <c r="E262" s="222" t="s">
        <v>2053</v>
      </c>
      <c r="F262" s="186" t="s">
        <v>665</v>
      </c>
      <c r="G262" s="185">
        <v>2.25</v>
      </c>
      <c r="H262" s="185">
        <f t="shared" si="21"/>
        <v>10</v>
      </c>
      <c r="I262" s="389" t="s">
        <v>1216</v>
      </c>
      <c r="J262" s="183" t="s">
        <v>227</v>
      </c>
      <c r="K262" s="183" t="s">
        <v>3</v>
      </c>
      <c r="L262" s="221">
        <v>3926909790</v>
      </c>
      <c r="M262" s="183" t="s">
        <v>650</v>
      </c>
      <c r="N262" s="221">
        <v>53</v>
      </c>
      <c r="O262" s="221" t="s">
        <v>1722</v>
      </c>
      <c r="P262" s="247" t="s">
        <v>2048</v>
      </c>
      <c r="Q262" s="183" t="s">
        <v>584</v>
      </c>
      <c r="R262" s="219"/>
      <c r="S262" s="229">
        <v>8717332036684</v>
      </c>
    </row>
    <row r="263" spans="1:19" s="190" customFormat="1" ht="16.8" x14ac:dyDescent="0.25">
      <c r="A263" s="287"/>
      <c r="B263" s="188" t="s">
        <v>2052</v>
      </c>
      <c r="C263" s="175" t="s">
        <v>483</v>
      </c>
      <c r="D263" s="180" t="s">
        <v>482</v>
      </c>
      <c r="E263" s="222" t="s">
        <v>2051</v>
      </c>
      <c r="F263" s="186" t="s">
        <v>665</v>
      </c>
      <c r="G263" s="185">
        <v>2.25</v>
      </c>
      <c r="H263" s="185">
        <f t="shared" si="21"/>
        <v>10</v>
      </c>
      <c r="I263" s="389" t="s">
        <v>1216</v>
      </c>
      <c r="J263" s="183" t="s">
        <v>227</v>
      </c>
      <c r="K263" s="183" t="s">
        <v>3</v>
      </c>
      <c r="L263" s="221">
        <v>3926909790</v>
      </c>
      <c r="M263" s="183" t="s">
        <v>650</v>
      </c>
      <c r="N263" s="221">
        <v>35</v>
      </c>
      <c r="O263" s="221" t="s">
        <v>1722</v>
      </c>
      <c r="P263" s="247" t="s">
        <v>2048</v>
      </c>
      <c r="Q263" s="183" t="s">
        <v>584</v>
      </c>
      <c r="R263" s="219"/>
      <c r="S263" s="229">
        <v>8717332036691</v>
      </c>
    </row>
    <row r="264" spans="1:19" s="190" customFormat="1" ht="16.8" x14ac:dyDescent="0.25">
      <c r="A264" s="287"/>
      <c r="B264" s="188" t="s">
        <v>2050</v>
      </c>
      <c r="C264" s="175" t="s">
        <v>485</v>
      </c>
      <c r="D264" s="180" t="s">
        <v>484</v>
      </c>
      <c r="E264" s="222" t="s">
        <v>2049</v>
      </c>
      <c r="F264" s="186" t="s">
        <v>665</v>
      </c>
      <c r="G264" s="185">
        <v>2.25</v>
      </c>
      <c r="H264" s="185">
        <f t="shared" si="21"/>
        <v>10</v>
      </c>
      <c r="I264" s="389" t="s">
        <v>1216</v>
      </c>
      <c r="J264" s="183" t="s">
        <v>227</v>
      </c>
      <c r="K264" s="183" t="s">
        <v>3</v>
      </c>
      <c r="L264" s="221">
        <v>3926909790</v>
      </c>
      <c r="M264" s="183" t="s">
        <v>650</v>
      </c>
      <c r="N264" s="221">
        <v>51</v>
      </c>
      <c r="O264" s="221" t="s">
        <v>1722</v>
      </c>
      <c r="P264" s="247" t="s">
        <v>2048</v>
      </c>
      <c r="Q264" s="183" t="s">
        <v>584</v>
      </c>
      <c r="R264" s="219"/>
      <c r="S264" s="229">
        <v>8717332036707</v>
      </c>
    </row>
    <row r="265" spans="1:19" s="190" customFormat="1" x14ac:dyDescent="0.25">
      <c r="A265" s="287"/>
      <c r="B265" s="188" t="s">
        <v>2047</v>
      </c>
      <c r="C265" s="175" t="s">
        <v>487</v>
      </c>
      <c r="D265" s="180" t="s">
        <v>486</v>
      </c>
      <c r="E265" s="222" t="s">
        <v>2046</v>
      </c>
      <c r="F265" s="186" t="s">
        <v>665</v>
      </c>
      <c r="G265" s="185">
        <v>74.569999999999993</v>
      </c>
      <c r="H265" s="185">
        <f t="shared" si="21"/>
        <v>344</v>
      </c>
      <c r="I265" s="389" t="s">
        <v>1216</v>
      </c>
      <c r="J265" s="183" t="s">
        <v>227</v>
      </c>
      <c r="K265" s="183" t="s">
        <v>3</v>
      </c>
      <c r="L265" s="221">
        <v>8531900000</v>
      </c>
      <c r="M265" s="183" t="s">
        <v>650</v>
      </c>
      <c r="N265" s="221">
        <v>4</v>
      </c>
      <c r="O265" s="221" t="s">
        <v>1597</v>
      </c>
      <c r="P265" s="220"/>
      <c r="Q265" s="183" t="s">
        <v>584</v>
      </c>
      <c r="R265" s="219"/>
      <c r="S265" s="301" t="s">
        <v>2751</v>
      </c>
    </row>
    <row r="266" spans="1:19" s="190" customFormat="1" x14ac:dyDescent="0.25">
      <c r="A266" s="287"/>
      <c r="B266" s="188" t="s">
        <v>2045</v>
      </c>
      <c r="C266" s="175" t="s">
        <v>490</v>
      </c>
      <c r="D266" s="180" t="s">
        <v>489</v>
      </c>
      <c r="E266" s="222" t="s">
        <v>2044</v>
      </c>
      <c r="F266" s="186" t="s">
        <v>665</v>
      </c>
      <c r="G266" s="185">
        <v>46.6</v>
      </c>
      <c r="H266" s="185">
        <f t="shared" si="21"/>
        <v>215</v>
      </c>
      <c r="I266" s="389" t="s">
        <v>1216</v>
      </c>
      <c r="J266" s="183" t="s">
        <v>227</v>
      </c>
      <c r="K266" s="183" t="s">
        <v>3</v>
      </c>
      <c r="L266" s="221">
        <v>3917400099</v>
      </c>
      <c r="M266" s="183" t="s">
        <v>650</v>
      </c>
      <c r="N266" s="221">
        <v>8</v>
      </c>
      <c r="O266" s="221" t="s">
        <v>1338</v>
      </c>
      <c r="P266" s="220"/>
      <c r="Q266" s="183" t="s">
        <v>584</v>
      </c>
      <c r="R266" s="219"/>
      <c r="S266" s="301" t="s">
        <v>2752</v>
      </c>
    </row>
    <row r="267" spans="1:19" s="190" customFormat="1" x14ac:dyDescent="0.25">
      <c r="A267" s="287"/>
      <c r="B267" s="188" t="s">
        <v>2043</v>
      </c>
      <c r="C267" s="175" t="s">
        <v>493</v>
      </c>
      <c r="D267" s="180" t="s">
        <v>492</v>
      </c>
      <c r="E267" s="222" t="s">
        <v>2042</v>
      </c>
      <c r="F267" s="186" t="s">
        <v>665</v>
      </c>
      <c r="G267" s="185">
        <v>1001.71</v>
      </c>
      <c r="H267" s="185">
        <f t="shared" si="21"/>
        <v>4618</v>
      </c>
      <c r="I267" s="389" t="s">
        <v>1216</v>
      </c>
      <c r="J267" s="183" t="s">
        <v>227</v>
      </c>
      <c r="K267" s="183" t="s">
        <v>3</v>
      </c>
      <c r="L267" s="221">
        <v>8523491000</v>
      </c>
      <c r="M267" s="183" t="s">
        <v>650</v>
      </c>
      <c r="N267" s="221">
        <v>2</v>
      </c>
      <c r="O267" s="221" t="s">
        <v>2041</v>
      </c>
      <c r="P267" s="220"/>
      <c r="Q267" s="183"/>
      <c r="R267" s="183"/>
      <c r="S267" s="229">
        <v>8717332289066</v>
      </c>
    </row>
    <row r="268" spans="1:19" s="190" customFormat="1" x14ac:dyDescent="0.25">
      <c r="A268" s="287"/>
      <c r="B268" s="200" t="s">
        <v>2040</v>
      </c>
      <c r="C268" s="198"/>
      <c r="D268" s="199" t="s">
        <v>1206</v>
      </c>
      <c r="E268" s="198"/>
      <c r="F268" s="197"/>
      <c r="G268" s="196"/>
      <c r="H268" s="196"/>
      <c r="I268" s="365" t="s">
        <v>1206</v>
      </c>
      <c r="J268" s="193"/>
      <c r="K268" s="193"/>
      <c r="L268" s="193"/>
      <c r="M268" s="193"/>
      <c r="N268" s="193" t="s">
        <v>1206</v>
      </c>
      <c r="O268" s="193" t="s">
        <v>1206</v>
      </c>
      <c r="P268" s="194"/>
      <c r="Q268" s="193"/>
      <c r="R268" s="192"/>
      <c r="S268" s="191"/>
    </row>
    <row r="269" spans="1:19" s="190" customFormat="1" x14ac:dyDescent="0.25">
      <c r="A269" s="287"/>
      <c r="B269" s="188" t="s">
        <v>2039</v>
      </c>
      <c r="C269" s="175" t="s">
        <v>496</v>
      </c>
      <c r="D269" s="180" t="s">
        <v>495</v>
      </c>
      <c r="E269" s="222" t="s">
        <v>2038</v>
      </c>
      <c r="F269" s="186" t="s">
        <v>665</v>
      </c>
      <c r="G269" s="185">
        <v>702.06</v>
      </c>
      <c r="H269" s="185">
        <f>ROUND(ROUND(G269*$H$1,2),0)</f>
        <v>3237</v>
      </c>
      <c r="I269" s="389" t="s">
        <v>1216</v>
      </c>
      <c r="J269" s="183" t="s">
        <v>227</v>
      </c>
      <c r="K269" s="183" t="s">
        <v>3</v>
      </c>
      <c r="L269" s="221">
        <v>3917320099</v>
      </c>
      <c r="M269" s="183" t="s">
        <v>650</v>
      </c>
      <c r="N269" s="221">
        <v>3</v>
      </c>
      <c r="O269" s="221" t="s">
        <v>2037</v>
      </c>
      <c r="P269" s="220"/>
      <c r="Q269" s="183"/>
      <c r="R269" s="219"/>
      <c r="S269" s="229">
        <v>8717332264858</v>
      </c>
    </row>
    <row r="270" spans="1:19" s="190" customFormat="1" ht="16.8" x14ac:dyDescent="0.25">
      <c r="A270" s="287"/>
      <c r="B270" s="188" t="s">
        <v>2036</v>
      </c>
      <c r="C270" s="175" t="s">
        <v>499</v>
      </c>
      <c r="D270" s="180" t="s">
        <v>498</v>
      </c>
      <c r="E270" s="222" t="s">
        <v>2035</v>
      </c>
      <c r="F270" s="186" t="s">
        <v>665</v>
      </c>
      <c r="G270" s="185">
        <v>23.88</v>
      </c>
      <c r="H270" s="185">
        <f t="shared" ref="H270:H280" si="22">ROUND(ROUND(G270*$H$1,2),0)</f>
        <v>110</v>
      </c>
      <c r="I270" s="389" t="s">
        <v>1216</v>
      </c>
      <c r="J270" s="183" t="s">
        <v>227</v>
      </c>
      <c r="K270" s="183" t="s">
        <v>3</v>
      </c>
      <c r="L270" s="221">
        <v>3917400099</v>
      </c>
      <c r="M270" s="183" t="s">
        <v>650</v>
      </c>
      <c r="N270" s="221">
        <v>42</v>
      </c>
      <c r="O270" s="221" t="s">
        <v>2034</v>
      </c>
      <c r="P270" s="247" t="s">
        <v>2033</v>
      </c>
      <c r="Q270" s="183"/>
      <c r="R270" s="219"/>
      <c r="S270" s="229">
        <v>8717332264834</v>
      </c>
    </row>
    <row r="271" spans="1:19" s="190" customFormat="1" x14ac:dyDescent="0.25">
      <c r="A271" s="287"/>
      <c r="B271" s="188" t="s">
        <v>2032</v>
      </c>
      <c r="C271" s="175" t="s">
        <v>501</v>
      </c>
      <c r="D271" s="180" t="s">
        <v>500</v>
      </c>
      <c r="E271" s="222" t="s">
        <v>2031</v>
      </c>
      <c r="F271" s="186" t="s">
        <v>665</v>
      </c>
      <c r="G271" s="185">
        <v>8.68</v>
      </c>
      <c r="H271" s="185">
        <f t="shared" si="22"/>
        <v>40</v>
      </c>
      <c r="I271" s="389" t="s">
        <v>1216</v>
      </c>
      <c r="J271" s="183" t="s">
        <v>227</v>
      </c>
      <c r="K271" s="183" t="s">
        <v>3</v>
      </c>
      <c r="L271" s="221">
        <v>3926909790</v>
      </c>
      <c r="M271" s="183" t="s">
        <v>650</v>
      </c>
      <c r="N271" s="221">
        <v>0</v>
      </c>
      <c r="O271" s="221" t="s">
        <v>2030</v>
      </c>
      <c r="P271" s="220"/>
      <c r="Q271" s="183"/>
      <c r="R271" s="219"/>
      <c r="S271" s="229">
        <v>8717332264827</v>
      </c>
    </row>
    <row r="272" spans="1:19" s="190" customFormat="1" x14ac:dyDescent="0.25">
      <c r="A272" s="287"/>
      <c r="B272" s="188" t="s">
        <v>2029</v>
      </c>
      <c r="C272" s="175" t="s">
        <v>504</v>
      </c>
      <c r="D272" s="180" t="s">
        <v>503</v>
      </c>
      <c r="E272" s="222" t="s">
        <v>2028</v>
      </c>
      <c r="F272" s="186" t="s">
        <v>665</v>
      </c>
      <c r="G272" s="185">
        <v>61.53</v>
      </c>
      <c r="H272" s="185">
        <f t="shared" si="22"/>
        <v>284</v>
      </c>
      <c r="I272" s="389" t="s">
        <v>1216</v>
      </c>
      <c r="J272" s="183" t="s">
        <v>227</v>
      </c>
      <c r="K272" s="183" t="s">
        <v>3</v>
      </c>
      <c r="L272" s="221">
        <v>3926909790</v>
      </c>
      <c r="M272" s="183" t="s">
        <v>650</v>
      </c>
      <c r="N272" s="221">
        <v>9</v>
      </c>
      <c r="O272" s="221" t="s">
        <v>1742</v>
      </c>
      <c r="P272" s="220"/>
      <c r="Q272" s="183"/>
      <c r="R272" s="219"/>
      <c r="S272" s="229">
        <v>8717332264803</v>
      </c>
    </row>
    <row r="273" spans="1:19" s="190" customFormat="1" x14ac:dyDescent="0.25">
      <c r="A273" s="287"/>
      <c r="B273" s="188" t="s">
        <v>2027</v>
      </c>
      <c r="C273" s="175" t="s">
        <v>507</v>
      </c>
      <c r="D273" s="180" t="s">
        <v>506</v>
      </c>
      <c r="E273" s="222" t="s">
        <v>2026</v>
      </c>
      <c r="F273" s="186" t="s">
        <v>665</v>
      </c>
      <c r="G273" s="185">
        <v>10.14</v>
      </c>
      <c r="H273" s="185">
        <f t="shared" si="22"/>
        <v>47</v>
      </c>
      <c r="I273" s="389" t="s">
        <v>1216</v>
      </c>
      <c r="J273" s="183" t="s">
        <v>227</v>
      </c>
      <c r="K273" s="183" t="s">
        <v>3</v>
      </c>
      <c r="L273" s="221">
        <v>3917400099</v>
      </c>
      <c r="M273" s="183" t="s">
        <v>650</v>
      </c>
      <c r="N273" s="221">
        <v>60</v>
      </c>
      <c r="O273" s="221" t="s">
        <v>1978</v>
      </c>
      <c r="P273" s="220"/>
      <c r="Q273" s="183"/>
      <c r="R273" s="219"/>
      <c r="S273" s="229">
        <v>8717332264797</v>
      </c>
    </row>
    <row r="274" spans="1:19" s="190" customFormat="1" x14ac:dyDescent="0.25">
      <c r="A274" s="287"/>
      <c r="B274" s="188" t="s">
        <v>2025</v>
      </c>
      <c r="C274" s="175" t="s">
        <v>510</v>
      </c>
      <c r="D274" s="180" t="s">
        <v>509</v>
      </c>
      <c r="E274" s="222" t="s">
        <v>2024</v>
      </c>
      <c r="F274" s="186" t="s">
        <v>665</v>
      </c>
      <c r="G274" s="185">
        <v>8.68</v>
      </c>
      <c r="H274" s="185">
        <f t="shared" si="22"/>
        <v>40</v>
      </c>
      <c r="I274" s="389" t="s">
        <v>1216</v>
      </c>
      <c r="J274" s="183" t="s">
        <v>227</v>
      </c>
      <c r="K274" s="183" t="s">
        <v>3</v>
      </c>
      <c r="L274" s="221">
        <v>3917400099</v>
      </c>
      <c r="M274" s="183" t="s">
        <v>650</v>
      </c>
      <c r="N274" s="221">
        <v>157</v>
      </c>
      <c r="O274" s="221" t="s">
        <v>1722</v>
      </c>
      <c r="P274" s="220"/>
      <c r="Q274" s="183"/>
      <c r="R274" s="219"/>
      <c r="S274" s="229">
        <v>8717332264780</v>
      </c>
    </row>
    <row r="275" spans="1:19" s="190" customFormat="1" x14ac:dyDescent="0.25">
      <c r="A275" s="287"/>
      <c r="B275" s="188" t="s">
        <v>2023</v>
      </c>
      <c r="C275" s="175" t="s">
        <v>513</v>
      </c>
      <c r="D275" s="180" t="s">
        <v>512</v>
      </c>
      <c r="E275" s="222" t="s">
        <v>2022</v>
      </c>
      <c r="F275" s="186" t="s">
        <v>665</v>
      </c>
      <c r="G275" s="185">
        <v>542.83000000000004</v>
      </c>
      <c r="H275" s="185">
        <f t="shared" si="22"/>
        <v>2502</v>
      </c>
      <c r="I275" s="389" t="s">
        <v>1216</v>
      </c>
      <c r="J275" s="183" t="s">
        <v>227</v>
      </c>
      <c r="K275" s="183" t="s">
        <v>3</v>
      </c>
      <c r="L275" s="221">
        <v>3917320099</v>
      </c>
      <c r="M275" s="183" t="s">
        <v>650</v>
      </c>
      <c r="N275" s="221">
        <v>1</v>
      </c>
      <c r="O275" s="221" t="s">
        <v>2021</v>
      </c>
      <c r="P275" s="220"/>
      <c r="Q275" s="183"/>
      <c r="R275" s="219"/>
      <c r="S275" s="229">
        <v>8717332264773</v>
      </c>
    </row>
    <row r="276" spans="1:19" s="190" customFormat="1" x14ac:dyDescent="0.25">
      <c r="A276" s="287"/>
      <c r="B276" s="188" t="s">
        <v>2020</v>
      </c>
      <c r="C276" s="175" t="s">
        <v>516</v>
      </c>
      <c r="D276" s="180" t="s">
        <v>515</v>
      </c>
      <c r="E276" s="222" t="s">
        <v>2019</v>
      </c>
      <c r="F276" s="186" t="s">
        <v>665</v>
      </c>
      <c r="G276" s="185">
        <v>253.33</v>
      </c>
      <c r="H276" s="185">
        <f t="shared" si="22"/>
        <v>1168</v>
      </c>
      <c r="I276" s="389" t="s">
        <v>1216</v>
      </c>
      <c r="J276" s="183" t="s">
        <v>227</v>
      </c>
      <c r="K276" s="183" t="s">
        <v>3</v>
      </c>
      <c r="L276" s="221">
        <v>8481808190</v>
      </c>
      <c r="M276" s="183" t="s">
        <v>650</v>
      </c>
      <c r="N276" s="221">
        <v>29</v>
      </c>
      <c r="O276" s="221" t="s">
        <v>1612</v>
      </c>
      <c r="P276" s="220"/>
      <c r="Q276" s="183"/>
      <c r="R276" s="219"/>
      <c r="S276" s="229">
        <v>8717332264766</v>
      </c>
    </row>
    <row r="277" spans="1:19" s="190" customFormat="1" x14ac:dyDescent="0.25">
      <c r="A277" s="287"/>
      <c r="B277" s="188" t="s">
        <v>2018</v>
      </c>
      <c r="C277" s="175" t="s">
        <v>519</v>
      </c>
      <c r="D277" s="180" t="s">
        <v>518</v>
      </c>
      <c r="E277" s="222" t="s">
        <v>2017</v>
      </c>
      <c r="F277" s="186" t="s">
        <v>665</v>
      </c>
      <c r="G277" s="185">
        <v>651.39</v>
      </c>
      <c r="H277" s="185">
        <f t="shared" si="22"/>
        <v>3003</v>
      </c>
      <c r="I277" s="389" t="s">
        <v>1216</v>
      </c>
      <c r="J277" s="183" t="s">
        <v>227</v>
      </c>
      <c r="K277" s="183" t="s">
        <v>3</v>
      </c>
      <c r="L277" s="221">
        <v>8421210090</v>
      </c>
      <c r="M277" s="183" t="s">
        <v>650</v>
      </c>
      <c r="N277" s="221">
        <v>2</v>
      </c>
      <c r="O277" s="221" t="s">
        <v>2016</v>
      </c>
      <c r="P277" s="220"/>
      <c r="Q277" s="183"/>
      <c r="R277" s="219"/>
      <c r="S277" s="229">
        <v>8717332264759</v>
      </c>
    </row>
    <row r="278" spans="1:19" s="190" customFormat="1" x14ac:dyDescent="0.25">
      <c r="A278" s="287"/>
      <c r="B278" s="188" t="s">
        <v>2015</v>
      </c>
      <c r="C278" s="175" t="s">
        <v>522</v>
      </c>
      <c r="D278" s="180" t="s">
        <v>521</v>
      </c>
      <c r="E278" s="222" t="s">
        <v>2014</v>
      </c>
      <c r="F278" s="186" t="s">
        <v>665</v>
      </c>
      <c r="G278" s="185">
        <v>2605.5700000000002</v>
      </c>
      <c r="H278" s="185">
        <f t="shared" si="22"/>
        <v>12012</v>
      </c>
      <c r="I278" s="389" t="s">
        <v>1216</v>
      </c>
      <c r="J278" s="183" t="s">
        <v>227</v>
      </c>
      <c r="K278" s="183" t="s">
        <v>3</v>
      </c>
      <c r="L278" s="221">
        <v>7326909890</v>
      </c>
      <c r="M278" s="183" t="s">
        <v>650</v>
      </c>
      <c r="N278" s="221">
        <v>0</v>
      </c>
      <c r="O278" s="221" t="s">
        <v>2013</v>
      </c>
      <c r="P278" s="220"/>
      <c r="Q278" s="183"/>
      <c r="R278" s="219"/>
      <c r="S278" s="229">
        <v>8717332264742</v>
      </c>
    </row>
    <row r="279" spans="1:19" s="190" customFormat="1" x14ac:dyDescent="0.25">
      <c r="A279" s="287"/>
      <c r="B279" s="188" t="s">
        <v>2012</v>
      </c>
      <c r="C279" s="175" t="s">
        <v>525</v>
      </c>
      <c r="D279" s="180" t="s">
        <v>524</v>
      </c>
      <c r="E279" s="222" t="s">
        <v>2011</v>
      </c>
      <c r="F279" s="186" t="s">
        <v>665</v>
      </c>
      <c r="G279" s="185">
        <v>52.1</v>
      </c>
      <c r="H279" s="185">
        <f t="shared" si="22"/>
        <v>240</v>
      </c>
      <c r="I279" s="389" t="s">
        <v>1216</v>
      </c>
      <c r="J279" s="183" t="s">
        <v>227</v>
      </c>
      <c r="K279" s="183" t="s">
        <v>3</v>
      </c>
      <c r="L279" s="221">
        <v>84219900</v>
      </c>
      <c r="M279" s="183" t="s">
        <v>650</v>
      </c>
      <c r="N279" s="221">
        <v>97</v>
      </c>
      <c r="O279" s="221" t="s">
        <v>1911</v>
      </c>
      <c r="P279" s="220"/>
      <c r="Q279" s="183"/>
      <c r="R279" s="219"/>
      <c r="S279" s="229">
        <v>8717332264735</v>
      </c>
    </row>
    <row r="280" spans="1:19" s="190" customFormat="1" x14ac:dyDescent="0.25">
      <c r="A280" s="287"/>
      <c r="B280" s="188" t="s">
        <v>2010</v>
      </c>
      <c r="C280" s="175" t="s">
        <v>528</v>
      </c>
      <c r="D280" s="180" t="s">
        <v>527</v>
      </c>
      <c r="E280" s="222" t="s">
        <v>2009</v>
      </c>
      <c r="F280" s="186" t="s">
        <v>665</v>
      </c>
      <c r="G280" s="185">
        <v>260.56</v>
      </c>
      <c r="H280" s="185">
        <f t="shared" si="22"/>
        <v>1201</v>
      </c>
      <c r="I280" s="389" t="s">
        <v>1216</v>
      </c>
      <c r="J280" s="183" t="s">
        <v>227</v>
      </c>
      <c r="K280" s="183" t="s">
        <v>3</v>
      </c>
      <c r="L280" s="221">
        <v>8421999099</v>
      </c>
      <c r="M280" s="183" t="s">
        <v>650</v>
      </c>
      <c r="N280" s="221">
        <v>56</v>
      </c>
      <c r="O280" s="221" t="s">
        <v>2008</v>
      </c>
      <c r="P280" s="220"/>
      <c r="Q280" s="183"/>
      <c r="R280" s="219"/>
      <c r="S280" s="229">
        <v>8717332264728</v>
      </c>
    </row>
    <row r="281" spans="1:19" s="190" customFormat="1" x14ac:dyDescent="0.25">
      <c r="A281" s="287"/>
      <c r="B281" s="200" t="s">
        <v>2007</v>
      </c>
      <c r="C281" s="198"/>
      <c r="D281" s="199" t="s">
        <v>1206</v>
      </c>
      <c r="E281" s="198"/>
      <c r="F281" s="197"/>
      <c r="G281" s="196"/>
      <c r="H281" s="196"/>
      <c r="I281" s="365" t="s">
        <v>1206</v>
      </c>
      <c r="J281" s="193"/>
      <c r="K281" s="193"/>
      <c r="L281" s="193"/>
      <c r="M281" s="193"/>
      <c r="N281" s="193" t="s">
        <v>1206</v>
      </c>
      <c r="O281" s="193" t="s">
        <v>1206</v>
      </c>
      <c r="P281" s="194"/>
      <c r="Q281" s="193"/>
      <c r="R281" s="192"/>
      <c r="S281" s="191"/>
    </row>
    <row r="282" spans="1:19" s="190" customFormat="1" x14ac:dyDescent="0.25">
      <c r="A282" s="289"/>
      <c r="B282" s="266" t="s">
        <v>2006</v>
      </c>
      <c r="C282" s="222" t="s">
        <v>233</v>
      </c>
      <c r="D282" s="220" t="s">
        <v>232</v>
      </c>
      <c r="E282" s="243" t="s">
        <v>2005</v>
      </c>
      <c r="F282" s="242" t="s">
        <v>665</v>
      </c>
      <c r="G282" s="185">
        <v>3236.88</v>
      </c>
      <c r="H282" s="185">
        <f>ROUND(ROUND(G282*$H$1,2),0)</f>
        <v>14922</v>
      </c>
      <c r="I282" s="389" t="s">
        <v>1216</v>
      </c>
      <c r="J282" s="183" t="s">
        <v>227</v>
      </c>
      <c r="K282" s="183" t="s">
        <v>3</v>
      </c>
      <c r="L282" s="241">
        <v>8536501999</v>
      </c>
      <c r="M282" s="219" t="s">
        <v>651</v>
      </c>
      <c r="N282" s="221">
        <v>7</v>
      </c>
      <c r="O282" s="221" t="s">
        <v>2004</v>
      </c>
      <c r="P282" s="240"/>
      <c r="Q282" s="219"/>
      <c r="R282" s="219" t="s">
        <v>2003</v>
      </c>
      <c r="S282" s="229">
        <v>8717332929009</v>
      </c>
    </row>
    <row r="283" spans="1:19" s="190" customFormat="1" x14ac:dyDescent="0.25">
      <c r="A283" s="289"/>
      <c r="B283" s="266" t="s">
        <v>2002</v>
      </c>
      <c r="C283" s="222" t="s">
        <v>1046</v>
      </c>
      <c r="D283" s="220" t="s">
        <v>1042</v>
      </c>
      <c r="E283" s="243" t="s">
        <v>2001</v>
      </c>
      <c r="F283" s="242" t="s">
        <v>665</v>
      </c>
      <c r="G283" s="185">
        <v>1564.83</v>
      </c>
      <c r="H283" s="185">
        <f t="shared" ref="H283:H290" si="23">ROUND(ROUND(G283*$H$1,2),0)</f>
        <v>7214</v>
      </c>
      <c r="I283" s="389" t="s">
        <v>1216</v>
      </c>
      <c r="J283" s="183" t="s">
        <v>227</v>
      </c>
      <c r="K283" s="183" t="s">
        <v>3</v>
      </c>
      <c r="L283" s="241" t="s">
        <v>2000</v>
      </c>
      <c r="M283" s="219" t="s">
        <v>651</v>
      </c>
      <c r="N283" s="221">
        <v>15</v>
      </c>
      <c r="O283" s="221" t="s">
        <v>1999</v>
      </c>
      <c r="P283" s="240"/>
      <c r="Q283" s="219"/>
      <c r="R283" s="219" t="s">
        <v>1998</v>
      </c>
      <c r="S283" s="229">
        <v>4060039150370</v>
      </c>
    </row>
    <row r="284" spans="1:19" s="190" customFormat="1" x14ac:dyDescent="0.25">
      <c r="A284" s="289"/>
      <c r="B284" s="266" t="s">
        <v>1997</v>
      </c>
      <c r="C284" s="222" t="s">
        <v>236</v>
      </c>
      <c r="D284" s="220" t="s">
        <v>235</v>
      </c>
      <c r="E284" s="243" t="s">
        <v>1996</v>
      </c>
      <c r="F284" s="242" t="s">
        <v>665</v>
      </c>
      <c r="G284" s="185">
        <v>2796.55</v>
      </c>
      <c r="H284" s="185">
        <f t="shared" si="23"/>
        <v>12892</v>
      </c>
      <c r="I284" s="389" t="s">
        <v>1216</v>
      </c>
      <c r="J284" s="183" t="s">
        <v>227</v>
      </c>
      <c r="K284" s="183" t="s">
        <v>3</v>
      </c>
      <c r="L284" s="241">
        <v>8536501999</v>
      </c>
      <c r="M284" s="219" t="s">
        <v>651</v>
      </c>
      <c r="N284" s="221">
        <v>2</v>
      </c>
      <c r="O284" s="221" t="s">
        <v>1995</v>
      </c>
      <c r="P284" s="240"/>
      <c r="Q284" s="219"/>
      <c r="R284" s="219"/>
      <c r="S284" s="229">
        <v>8717332929016</v>
      </c>
    </row>
    <row r="285" spans="1:19" s="190" customFormat="1" x14ac:dyDescent="0.25">
      <c r="A285" s="289"/>
      <c r="B285" s="266" t="s">
        <v>1994</v>
      </c>
      <c r="C285" s="222" t="s">
        <v>239</v>
      </c>
      <c r="D285" s="220" t="s">
        <v>238</v>
      </c>
      <c r="E285" s="243" t="s">
        <v>1993</v>
      </c>
      <c r="F285" s="242" t="s">
        <v>665</v>
      </c>
      <c r="G285" s="185">
        <v>2600</v>
      </c>
      <c r="H285" s="185">
        <f t="shared" si="23"/>
        <v>11986</v>
      </c>
      <c r="I285" s="389" t="s">
        <v>1216</v>
      </c>
      <c r="J285" s="183" t="s">
        <v>227</v>
      </c>
      <c r="K285" s="183" t="s">
        <v>3</v>
      </c>
      <c r="L285" s="241">
        <v>8536501999</v>
      </c>
      <c r="M285" s="219" t="s">
        <v>651</v>
      </c>
      <c r="N285" s="221">
        <v>10</v>
      </c>
      <c r="O285" s="221" t="s">
        <v>1992</v>
      </c>
      <c r="P285" s="240"/>
      <c r="Q285" s="219"/>
      <c r="R285" s="219" t="s">
        <v>1991</v>
      </c>
      <c r="S285" s="229">
        <v>8717332929023</v>
      </c>
    </row>
    <row r="286" spans="1:19" s="190" customFormat="1" x14ac:dyDescent="0.25">
      <c r="A286" s="289"/>
      <c r="B286" s="266" t="s">
        <v>1990</v>
      </c>
      <c r="C286" s="222" t="s">
        <v>242</v>
      </c>
      <c r="D286" s="220" t="s">
        <v>241</v>
      </c>
      <c r="E286" s="243" t="s">
        <v>1989</v>
      </c>
      <c r="F286" s="242" t="s">
        <v>665</v>
      </c>
      <c r="G286" s="185">
        <v>1506.34</v>
      </c>
      <c r="H286" s="185">
        <f t="shared" si="23"/>
        <v>6944</v>
      </c>
      <c r="I286" s="389" t="s">
        <v>1216</v>
      </c>
      <c r="J286" s="183" t="s">
        <v>227</v>
      </c>
      <c r="K286" s="183" t="s">
        <v>3</v>
      </c>
      <c r="L286" s="241">
        <v>8531900000</v>
      </c>
      <c r="M286" s="219" t="s">
        <v>651</v>
      </c>
      <c r="N286" s="221">
        <v>7</v>
      </c>
      <c r="O286" s="221" t="s">
        <v>1634</v>
      </c>
      <c r="P286" s="240"/>
      <c r="Q286" s="219"/>
      <c r="R286" s="219"/>
      <c r="S286" s="229">
        <v>8717332493821</v>
      </c>
    </row>
    <row r="287" spans="1:19" s="190" customFormat="1" x14ac:dyDescent="0.25">
      <c r="A287" s="289"/>
      <c r="B287" s="266">
        <v>705000083264</v>
      </c>
      <c r="C287" s="222" t="s">
        <v>244</v>
      </c>
      <c r="D287" s="220" t="s">
        <v>243</v>
      </c>
      <c r="E287" s="243" t="s">
        <v>1988</v>
      </c>
      <c r="F287" s="242" t="s">
        <v>665</v>
      </c>
      <c r="G287" s="185">
        <v>421</v>
      </c>
      <c r="H287" s="185">
        <f t="shared" si="23"/>
        <v>1941</v>
      </c>
      <c r="I287" s="389" t="s">
        <v>1216</v>
      </c>
      <c r="J287" s="183" t="s">
        <v>227</v>
      </c>
      <c r="K287" s="183" t="s">
        <v>3</v>
      </c>
      <c r="L287" s="241">
        <v>8536501999</v>
      </c>
      <c r="M287" s="219" t="s">
        <v>651</v>
      </c>
      <c r="N287" s="221">
        <v>18</v>
      </c>
      <c r="O287" s="221" t="s">
        <v>1987</v>
      </c>
      <c r="P287" s="240"/>
      <c r="Q287" s="219"/>
      <c r="R287" s="219"/>
      <c r="S287" s="229">
        <v>8717332359769</v>
      </c>
    </row>
    <row r="288" spans="1:19" s="190" customFormat="1" x14ac:dyDescent="0.25">
      <c r="A288" s="289"/>
      <c r="B288" s="266" t="s">
        <v>1986</v>
      </c>
      <c r="C288" s="222" t="s">
        <v>246</v>
      </c>
      <c r="D288" s="220" t="s">
        <v>245</v>
      </c>
      <c r="E288" s="243" t="s">
        <v>1985</v>
      </c>
      <c r="F288" s="242" t="s">
        <v>665</v>
      </c>
      <c r="G288" s="185">
        <v>421.96</v>
      </c>
      <c r="H288" s="185">
        <f t="shared" si="23"/>
        <v>1945</v>
      </c>
      <c r="I288" s="389" t="s">
        <v>1216</v>
      </c>
      <c r="J288" s="183" t="s">
        <v>227</v>
      </c>
      <c r="K288" s="183" t="s">
        <v>3</v>
      </c>
      <c r="L288" s="241">
        <v>7326909890</v>
      </c>
      <c r="M288" s="219" t="s">
        <v>652</v>
      </c>
      <c r="N288" s="221">
        <v>14</v>
      </c>
      <c r="O288" s="221" t="s">
        <v>1984</v>
      </c>
      <c r="P288" s="240"/>
      <c r="Q288" s="219"/>
      <c r="R288" s="219"/>
      <c r="S288" s="229">
        <v>8717332390779</v>
      </c>
    </row>
    <row r="289" spans="1:19" s="190" customFormat="1" x14ac:dyDescent="0.25">
      <c r="A289" s="289"/>
      <c r="B289" s="266" t="s">
        <v>1983</v>
      </c>
      <c r="C289" s="222" t="s">
        <v>248</v>
      </c>
      <c r="D289" s="220" t="s">
        <v>247</v>
      </c>
      <c r="E289" s="243" t="s">
        <v>1982</v>
      </c>
      <c r="F289" s="242" t="s">
        <v>665</v>
      </c>
      <c r="G289" s="185">
        <v>267.08999999999997</v>
      </c>
      <c r="H289" s="185">
        <f t="shared" si="23"/>
        <v>1231</v>
      </c>
      <c r="I289" s="389" t="s">
        <v>1216</v>
      </c>
      <c r="J289" s="183" t="s">
        <v>227</v>
      </c>
      <c r="K289" s="183" t="s">
        <v>3</v>
      </c>
      <c r="L289" s="241">
        <v>7326909890</v>
      </c>
      <c r="M289" s="219" t="s">
        <v>652</v>
      </c>
      <c r="N289" s="221">
        <v>7</v>
      </c>
      <c r="O289" s="221" t="s">
        <v>1981</v>
      </c>
      <c r="P289" s="240"/>
      <c r="Q289" s="219"/>
      <c r="R289" s="219"/>
      <c r="S289" s="229">
        <v>8717332390786</v>
      </c>
    </row>
    <row r="290" spans="1:19" s="190" customFormat="1" x14ac:dyDescent="0.25">
      <c r="A290" s="255"/>
      <c r="B290" s="266" t="s">
        <v>1980</v>
      </c>
      <c r="C290" s="222" t="s">
        <v>250</v>
      </c>
      <c r="D290" s="220" t="s">
        <v>249</v>
      </c>
      <c r="E290" s="243" t="s">
        <v>1979</v>
      </c>
      <c r="F290" s="242" t="s">
        <v>665</v>
      </c>
      <c r="G290" s="185">
        <v>233.71</v>
      </c>
      <c r="H290" s="185">
        <f t="shared" si="23"/>
        <v>1077</v>
      </c>
      <c r="I290" s="389" t="s">
        <v>1216</v>
      </c>
      <c r="J290" s="183" t="s">
        <v>227</v>
      </c>
      <c r="K290" s="183" t="s">
        <v>3</v>
      </c>
      <c r="L290" s="241">
        <v>7326909890</v>
      </c>
      <c r="M290" s="219" t="s">
        <v>652</v>
      </c>
      <c r="N290" s="221">
        <v>6</v>
      </c>
      <c r="O290" s="221" t="s">
        <v>1978</v>
      </c>
      <c r="P290" s="240"/>
      <c r="Q290" s="219"/>
      <c r="R290" s="219"/>
      <c r="S290" s="229">
        <v>8717332390793</v>
      </c>
    </row>
    <row r="291" spans="1:19" s="190" customFormat="1" x14ac:dyDescent="0.25">
      <c r="A291" s="189"/>
      <c r="B291" s="200" t="s">
        <v>1977</v>
      </c>
      <c r="C291" s="198"/>
      <c r="D291" s="199" t="s">
        <v>1206</v>
      </c>
      <c r="E291" s="198"/>
      <c r="F291" s="197"/>
      <c r="G291" s="196"/>
      <c r="H291" s="196"/>
      <c r="I291" s="365" t="s">
        <v>1206</v>
      </c>
      <c r="J291" s="193"/>
      <c r="K291" s="193"/>
      <c r="L291" s="193"/>
      <c r="M291" s="193"/>
      <c r="N291" s="193" t="s">
        <v>1206</v>
      </c>
      <c r="O291" s="193" t="s">
        <v>1206</v>
      </c>
      <c r="P291" s="194"/>
      <c r="Q291" s="193"/>
      <c r="R291" s="192"/>
      <c r="S291" s="191"/>
    </row>
    <row r="292" spans="1:19" s="190" customFormat="1" x14ac:dyDescent="0.25">
      <c r="A292" s="255"/>
      <c r="B292" s="266" t="s">
        <v>1976</v>
      </c>
      <c r="C292" s="222" t="s">
        <v>1975</v>
      </c>
      <c r="D292" s="220" t="s">
        <v>1048</v>
      </c>
      <c r="E292" s="243" t="s">
        <v>1974</v>
      </c>
      <c r="F292" s="242" t="s">
        <v>665</v>
      </c>
      <c r="G292" s="294">
        <v>3437.97</v>
      </c>
      <c r="H292" s="294">
        <f>ROUND(ROUND(G292*$H$1,2),0)</f>
        <v>15849</v>
      </c>
      <c r="I292" s="389" t="s">
        <v>1216</v>
      </c>
      <c r="J292" s="183" t="s">
        <v>227</v>
      </c>
      <c r="K292" s="183" t="s">
        <v>3</v>
      </c>
      <c r="L292" s="241">
        <v>8536501990</v>
      </c>
      <c r="M292" s="219" t="s">
        <v>651</v>
      </c>
      <c r="N292" s="221"/>
      <c r="O292" s="221" t="s">
        <v>1973</v>
      </c>
      <c r="P292" s="240"/>
      <c r="Q292" s="219"/>
      <c r="R292" s="219"/>
      <c r="S292" s="229">
        <v>4060039128997</v>
      </c>
    </row>
    <row r="293" spans="1:19" s="190" customFormat="1" x14ac:dyDescent="0.25">
      <c r="A293" s="255"/>
      <c r="B293" s="266" t="s">
        <v>1972</v>
      </c>
      <c r="C293" s="222" t="s">
        <v>1049</v>
      </c>
      <c r="D293" s="220" t="s">
        <v>1050</v>
      </c>
      <c r="E293" s="243" t="s">
        <v>1971</v>
      </c>
      <c r="F293" s="242" t="s">
        <v>665</v>
      </c>
      <c r="G293" s="185">
        <v>1629.8</v>
      </c>
      <c r="H293" s="294">
        <f t="shared" ref="H293:H305" si="24">ROUND(ROUND(G293*$H$1,2),0)</f>
        <v>7513</v>
      </c>
      <c r="I293" s="389" t="s">
        <v>1216</v>
      </c>
      <c r="J293" s="183" t="s">
        <v>227</v>
      </c>
      <c r="K293" s="183" t="s">
        <v>3</v>
      </c>
      <c r="L293" s="241">
        <v>85444993</v>
      </c>
      <c r="M293" s="219" t="s">
        <v>651</v>
      </c>
      <c r="N293" s="221">
        <v>1</v>
      </c>
      <c r="O293" s="184" t="s">
        <v>1970</v>
      </c>
      <c r="P293" s="240" t="s">
        <v>1951</v>
      </c>
      <c r="Q293" s="219"/>
      <c r="R293" s="219"/>
      <c r="S293" s="229">
        <v>4060039133205</v>
      </c>
    </row>
    <row r="294" spans="1:19" s="190" customFormat="1" x14ac:dyDescent="0.25">
      <c r="A294" s="255"/>
      <c r="B294" s="266" t="s">
        <v>1969</v>
      </c>
      <c r="C294" s="222" t="s">
        <v>1051</v>
      </c>
      <c r="D294" s="220" t="s">
        <v>1052</v>
      </c>
      <c r="E294" s="243" t="s">
        <v>1968</v>
      </c>
      <c r="F294" s="242" t="s">
        <v>665</v>
      </c>
      <c r="G294" s="185">
        <v>4077.32</v>
      </c>
      <c r="H294" s="294">
        <f t="shared" si="24"/>
        <v>18796</v>
      </c>
      <c r="I294" s="389" t="s">
        <v>1216</v>
      </c>
      <c r="J294" s="183" t="s">
        <v>227</v>
      </c>
      <c r="K294" s="183" t="s">
        <v>3</v>
      </c>
      <c r="L294" s="241">
        <v>85444993</v>
      </c>
      <c r="M294" s="219" t="s">
        <v>651</v>
      </c>
      <c r="N294" s="221">
        <v>1</v>
      </c>
      <c r="O294" s="184" t="s">
        <v>1967</v>
      </c>
      <c r="P294" s="240" t="s">
        <v>1947</v>
      </c>
      <c r="Q294" s="219"/>
      <c r="R294" s="219"/>
      <c r="S294" s="229">
        <v>4060039133212</v>
      </c>
    </row>
    <row r="295" spans="1:19" s="190" customFormat="1" x14ac:dyDescent="0.25">
      <c r="A295" s="255"/>
      <c r="B295" s="266" t="s">
        <v>1966</v>
      </c>
      <c r="C295" s="222" t="s">
        <v>1053</v>
      </c>
      <c r="D295" s="220" t="s">
        <v>1054</v>
      </c>
      <c r="E295" s="243" t="s">
        <v>1965</v>
      </c>
      <c r="F295" s="242" t="s">
        <v>665</v>
      </c>
      <c r="G295" s="185">
        <v>8123.08</v>
      </c>
      <c r="H295" s="294">
        <f t="shared" si="24"/>
        <v>37447</v>
      </c>
      <c r="I295" s="389" t="s">
        <v>1216</v>
      </c>
      <c r="J295" s="183" t="s">
        <v>227</v>
      </c>
      <c r="K295" s="183" t="s">
        <v>3</v>
      </c>
      <c r="L295" s="241">
        <v>85444993</v>
      </c>
      <c r="M295" s="219" t="s">
        <v>651</v>
      </c>
      <c r="N295" s="221">
        <v>2</v>
      </c>
      <c r="O295" s="184" t="s">
        <v>1964</v>
      </c>
      <c r="P295" s="240" t="s">
        <v>1943</v>
      </c>
      <c r="Q295" s="219"/>
      <c r="R295" s="219"/>
      <c r="S295" s="229">
        <v>4060039133229</v>
      </c>
    </row>
    <row r="296" spans="1:19" s="190" customFormat="1" x14ac:dyDescent="0.25">
      <c r="A296" s="255"/>
      <c r="B296" s="266" t="s">
        <v>1963</v>
      </c>
      <c r="C296" s="222" t="s">
        <v>1055</v>
      </c>
      <c r="D296" s="220" t="s">
        <v>1056</v>
      </c>
      <c r="E296" s="243" t="s">
        <v>1962</v>
      </c>
      <c r="F296" s="242" t="s">
        <v>665</v>
      </c>
      <c r="G296" s="185">
        <v>2050.2199999999998</v>
      </c>
      <c r="H296" s="294">
        <f t="shared" si="24"/>
        <v>9452</v>
      </c>
      <c r="I296" s="389" t="s">
        <v>1216</v>
      </c>
      <c r="J296" s="183" t="s">
        <v>227</v>
      </c>
      <c r="K296" s="183" t="s">
        <v>3</v>
      </c>
      <c r="L296" s="241">
        <v>85444993</v>
      </c>
      <c r="M296" s="219" t="s">
        <v>651</v>
      </c>
      <c r="N296" s="221">
        <v>0</v>
      </c>
      <c r="O296" s="184" t="s">
        <v>1961</v>
      </c>
      <c r="P296" s="240" t="s">
        <v>1951</v>
      </c>
      <c r="Q296" s="219"/>
      <c r="R296" s="219"/>
      <c r="S296" s="229">
        <v>4060039154903</v>
      </c>
    </row>
    <row r="297" spans="1:19" s="190" customFormat="1" x14ac:dyDescent="0.25">
      <c r="A297" s="255"/>
      <c r="B297" s="266" t="s">
        <v>1960</v>
      </c>
      <c r="C297" s="222" t="s">
        <v>1057</v>
      </c>
      <c r="D297" s="220" t="s">
        <v>1058</v>
      </c>
      <c r="E297" s="243" t="s">
        <v>1959</v>
      </c>
      <c r="F297" s="242" t="s">
        <v>665</v>
      </c>
      <c r="G297" s="185">
        <v>5060.6899999999996</v>
      </c>
      <c r="H297" s="294">
        <f t="shared" si="24"/>
        <v>23330</v>
      </c>
      <c r="I297" s="389" t="s">
        <v>1216</v>
      </c>
      <c r="J297" s="183" t="s">
        <v>227</v>
      </c>
      <c r="K297" s="183" t="s">
        <v>3</v>
      </c>
      <c r="L297" s="241">
        <v>85444993</v>
      </c>
      <c r="M297" s="219" t="s">
        <v>651</v>
      </c>
      <c r="N297" s="221">
        <v>0</v>
      </c>
      <c r="O297" s="184" t="s">
        <v>1958</v>
      </c>
      <c r="P297" s="240" t="s">
        <v>1947</v>
      </c>
      <c r="Q297" s="219"/>
      <c r="R297" s="219"/>
      <c r="S297" s="229">
        <v>4060039154910</v>
      </c>
    </row>
    <row r="298" spans="1:19" s="190" customFormat="1" x14ac:dyDescent="0.25">
      <c r="A298" s="255"/>
      <c r="B298" s="266" t="s">
        <v>1957</v>
      </c>
      <c r="C298" s="222" t="s">
        <v>1059</v>
      </c>
      <c r="D298" s="220" t="s">
        <v>1060</v>
      </c>
      <c r="E298" s="243" t="s">
        <v>1956</v>
      </c>
      <c r="F298" s="242" t="s">
        <v>665</v>
      </c>
      <c r="G298" s="185">
        <v>9861.8700000000008</v>
      </c>
      <c r="H298" s="294">
        <f t="shared" si="24"/>
        <v>45463</v>
      </c>
      <c r="I298" s="389" t="s">
        <v>1216</v>
      </c>
      <c r="J298" s="183" t="s">
        <v>227</v>
      </c>
      <c r="K298" s="183" t="s">
        <v>3</v>
      </c>
      <c r="L298" s="241">
        <v>85444993</v>
      </c>
      <c r="M298" s="219" t="s">
        <v>651</v>
      </c>
      <c r="N298" s="221">
        <v>0</v>
      </c>
      <c r="O298" s="184" t="s">
        <v>1955</v>
      </c>
      <c r="P298" s="240" t="s">
        <v>1943</v>
      </c>
      <c r="Q298" s="219"/>
      <c r="R298" s="219"/>
      <c r="S298" s="229">
        <v>4060039154927</v>
      </c>
    </row>
    <row r="299" spans="1:19" s="190" customFormat="1" x14ac:dyDescent="0.25">
      <c r="A299" s="255"/>
      <c r="B299" s="266" t="s">
        <v>1954</v>
      </c>
      <c r="C299" s="222" t="s">
        <v>1061</v>
      </c>
      <c r="D299" s="220" t="s">
        <v>1062</v>
      </c>
      <c r="E299" s="243" t="s">
        <v>1953</v>
      </c>
      <c r="F299" s="242" t="s">
        <v>665</v>
      </c>
      <c r="G299" s="185">
        <v>3282.97</v>
      </c>
      <c r="H299" s="294">
        <f t="shared" si="24"/>
        <v>15134</v>
      </c>
      <c r="I299" s="389" t="s">
        <v>1216</v>
      </c>
      <c r="J299" s="183" t="s">
        <v>227</v>
      </c>
      <c r="K299" s="183" t="s">
        <v>3</v>
      </c>
      <c r="L299" s="241">
        <v>85444993</v>
      </c>
      <c r="M299" s="219" t="s">
        <v>651</v>
      </c>
      <c r="N299" s="221">
        <v>0</v>
      </c>
      <c r="O299" s="184" t="s">
        <v>1952</v>
      </c>
      <c r="P299" s="240" t="s">
        <v>1951</v>
      </c>
      <c r="Q299" s="219"/>
      <c r="R299" s="219"/>
      <c r="S299" s="229">
        <v>4060039154934</v>
      </c>
    </row>
    <row r="300" spans="1:19" s="190" customFormat="1" x14ac:dyDescent="0.25">
      <c r="A300" s="255"/>
      <c r="B300" s="266" t="s">
        <v>1950</v>
      </c>
      <c r="C300" s="222" t="s">
        <v>1063</v>
      </c>
      <c r="D300" s="220" t="s">
        <v>1064</v>
      </c>
      <c r="E300" s="243" t="s">
        <v>1949</v>
      </c>
      <c r="F300" s="242" t="s">
        <v>665</v>
      </c>
      <c r="G300" s="185">
        <v>8029.01</v>
      </c>
      <c r="H300" s="294">
        <f t="shared" si="24"/>
        <v>37014</v>
      </c>
      <c r="I300" s="389" t="s">
        <v>1216</v>
      </c>
      <c r="J300" s="183" t="s">
        <v>227</v>
      </c>
      <c r="K300" s="183" t="s">
        <v>3</v>
      </c>
      <c r="L300" s="241">
        <v>85444993</v>
      </c>
      <c r="M300" s="219" t="s">
        <v>651</v>
      </c>
      <c r="N300" s="221">
        <v>0</v>
      </c>
      <c r="O300" s="184" t="s">
        <v>1948</v>
      </c>
      <c r="P300" s="240" t="s">
        <v>1947</v>
      </c>
      <c r="Q300" s="219"/>
      <c r="R300" s="219"/>
      <c r="S300" s="229">
        <v>4060039154941</v>
      </c>
    </row>
    <row r="301" spans="1:19" s="190" customFormat="1" x14ac:dyDescent="0.25">
      <c r="A301" s="255"/>
      <c r="B301" s="266" t="s">
        <v>1946</v>
      </c>
      <c r="C301" s="222" t="s">
        <v>1065</v>
      </c>
      <c r="D301" s="220" t="s">
        <v>1066</v>
      </c>
      <c r="E301" s="243" t="s">
        <v>1945</v>
      </c>
      <c r="F301" s="242" t="s">
        <v>665</v>
      </c>
      <c r="G301" s="185">
        <v>15701.17</v>
      </c>
      <c r="H301" s="294">
        <f t="shared" si="24"/>
        <v>72382</v>
      </c>
      <c r="I301" s="389" t="s">
        <v>1216</v>
      </c>
      <c r="J301" s="183" t="s">
        <v>227</v>
      </c>
      <c r="K301" s="183" t="s">
        <v>3</v>
      </c>
      <c r="L301" s="241">
        <v>85444993</v>
      </c>
      <c r="M301" s="219" t="s">
        <v>651</v>
      </c>
      <c r="N301" s="221">
        <v>0</v>
      </c>
      <c r="O301" s="184" t="s">
        <v>1944</v>
      </c>
      <c r="P301" s="240" t="s">
        <v>1943</v>
      </c>
      <c r="Q301" s="219"/>
      <c r="R301" s="219"/>
      <c r="S301" s="229">
        <v>4060039154958</v>
      </c>
    </row>
    <row r="302" spans="1:19" s="190" customFormat="1" x14ac:dyDescent="0.25">
      <c r="A302" s="255"/>
      <c r="B302" s="266" t="s">
        <v>1942</v>
      </c>
      <c r="C302" s="222" t="s">
        <v>1067</v>
      </c>
      <c r="D302" s="220" t="s">
        <v>1068</v>
      </c>
      <c r="E302" s="243" t="s">
        <v>1941</v>
      </c>
      <c r="F302" s="242" t="s">
        <v>665</v>
      </c>
      <c r="G302" s="185">
        <v>433.92</v>
      </c>
      <c r="H302" s="294">
        <f t="shared" si="24"/>
        <v>2000</v>
      </c>
      <c r="I302" s="389" t="s">
        <v>1216</v>
      </c>
      <c r="J302" s="183" t="s">
        <v>227</v>
      </c>
      <c r="K302" s="183" t="s">
        <v>3</v>
      </c>
      <c r="L302" s="241">
        <v>85319000</v>
      </c>
      <c r="M302" s="219" t="s">
        <v>651</v>
      </c>
      <c r="N302" s="221">
        <v>0</v>
      </c>
      <c r="O302" s="184" t="s">
        <v>1940</v>
      </c>
      <c r="P302" s="240"/>
      <c r="Q302" s="219"/>
      <c r="R302" s="219"/>
      <c r="S302" s="229">
        <v>4060039133236</v>
      </c>
    </row>
    <row r="303" spans="1:19" s="190" customFormat="1" x14ac:dyDescent="0.25">
      <c r="A303" s="255"/>
      <c r="B303" s="266" t="s">
        <v>1939</v>
      </c>
      <c r="C303" s="222" t="s">
        <v>1069</v>
      </c>
      <c r="D303" s="220" t="s">
        <v>1070</v>
      </c>
      <c r="E303" s="243" t="s">
        <v>1938</v>
      </c>
      <c r="F303" s="242" t="s">
        <v>665</v>
      </c>
      <c r="G303" s="185">
        <v>333.78</v>
      </c>
      <c r="H303" s="294">
        <f t="shared" si="24"/>
        <v>1539</v>
      </c>
      <c r="I303" s="389" t="s">
        <v>1216</v>
      </c>
      <c r="J303" s="183" t="s">
        <v>227</v>
      </c>
      <c r="K303" s="183" t="s">
        <v>3</v>
      </c>
      <c r="L303" s="241">
        <v>85319000</v>
      </c>
      <c r="M303" s="219" t="s">
        <v>651</v>
      </c>
      <c r="N303" s="221">
        <v>1</v>
      </c>
      <c r="O303" s="184" t="s">
        <v>1937</v>
      </c>
      <c r="P303" s="240"/>
      <c r="Q303" s="219"/>
      <c r="R303" s="219"/>
      <c r="S303" s="229">
        <v>4060039133243</v>
      </c>
    </row>
    <row r="304" spans="1:19" s="190" customFormat="1" ht="16.8" x14ac:dyDescent="0.25">
      <c r="A304" s="255"/>
      <c r="B304" s="266" t="s">
        <v>1936</v>
      </c>
      <c r="C304" s="222" t="s">
        <v>1071</v>
      </c>
      <c r="D304" s="220" t="s">
        <v>1072</v>
      </c>
      <c r="E304" s="243" t="s">
        <v>1935</v>
      </c>
      <c r="F304" s="242" t="s">
        <v>665</v>
      </c>
      <c r="G304" s="185">
        <v>318.44</v>
      </c>
      <c r="H304" s="294">
        <f t="shared" si="24"/>
        <v>1468</v>
      </c>
      <c r="I304" s="389" t="s">
        <v>1216</v>
      </c>
      <c r="J304" s="183" t="s">
        <v>227</v>
      </c>
      <c r="K304" s="183" t="s">
        <v>3</v>
      </c>
      <c r="L304" s="241">
        <v>73261990</v>
      </c>
      <c r="M304" s="219" t="s">
        <v>651</v>
      </c>
      <c r="N304" s="221">
        <v>0</v>
      </c>
      <c r="O304" s="184" t="s">
        <v>1934</v>
      </c>
      <c r="P304" s="240" t="s">
        <v>1933</v>
      </c>
      <c r="Q304" s="219"/>
      <c r="R304" s="219"/>
      <c r="S304" s="229">
        <v>4060039133267</v>
      </c>
    </row>
    <row r="305" spans="1:19" s="190" customFormat="1" x14ac:dyDescent="0.25">
      <c r="A305" s="255"/>
      <c r="B305" s="266" t="s">
        <v>1932</v>
      </c>
      <c r="C305" s="222" t="s">
        <v>1073</v>
      </c>
      <c r="D305" s="220" t="s">
        <v>1074</v>
      </c>
      <c r="E305" s="243" t="s">
        <v>1931</v>
      </c>
      <c r="F305" s="242" t="s">
        <v>665</v>
      </c>
      <c r="G305" s="185">
        <v>83.44</v>
      </c>
      <c r="H305" s="294">
        <f t="shared" si="24"/>
        <v>385</v>
      </c>
      <c r="I305" s="389" t="s">
        <v>1216</v>
      </c>
      <c r="J305" s="183" t="s">
        <v>227</v>
      </c>
      <c r="K305" s="183" t="s">
        <v>3</v>
      </c>
      <c r="L305" s="241">
        <v>39259010</v>
      </c>
      <c r="M305" s="219" t="s">
        <v>651</v>
      </c>
      <c r="N305" s="221">
        <v>0</v>
      </c>
      <c r="O305" s="184" t="s">
        <v>1930</v>
      </c>
      <c r="P305" s="240"/>
      <c r="Q305" s="219"/>
      <c r="R305" s="219"/>
      <c r="S305" s="229">
        <v>4060039133250</v>
      </c>
    </row>
    <row r="306" spans="1:19" s="190" customFormat="1" x14ac:dyDescent="0.25">
      <c r="A306" s="189"/>
      <c r="B306" s="200" t="s">
        <v>1929</v>
      </c>
      <c r="C306" s="198"/>
      <c r="D306" s="199" t="s">
        <v>1206</v>
      </c>
      <c r="E306" s="198"/>
      <c r="F306" s="197"/>
      <c r="G306" s="196"/>
      <c r="H306" s="196"/>
      <c r="I306" s="365" t="s">
        <v>1206</v>
      </c>
      <c r="J306" s="193"/>
      <c r="K306" s="193"/>
      <c r="L306" s="193"/>
      <c r="M306" s="193"/>
      <c r="N306" s="193" t="s">
        <v>1206</v>
      </c>
      <c r="O306" s="193" t="s">
        <v>1206</v>
      </c>
      <c r="P306" s="194"/>
      <c r="Q306" s="237"/>
      <c r="R306" s="192"/>
      <c r="S306" s="191"/>
    </row>
    <row r="307" spans="1:19" s="190" customFormat="1" x14ac:dyDescent="0.25">
      <c r="A307" s="189"/>
      <c r="B307" s="188" t="s">
        <v>1928</v>
      </c>
      <c r="C307" s="175" t="s">
        <v>143</v>
      </c>
      <c r="D307" s="180" t="s">
        <v>142</v>
      </c>
      <c r="E307" s="222" t="s">
        <v>1927</v>
      </c>
      <c r="F307" s="186" t="s">
        <v>665</v>
      </c>
      <c r="G307" s="185">
        <v>227.71</v>
      </c>
      <c r="H307" s="185">
        <f>ROUND(ROUND(G307*$H$1,2),0)</f>
        <v>1050</v>
      </c>
      <c r="I307" s="389" t="s">
        <v>1592</v>
      </c>
      <c r="J307" s="183" t="s">
        <v>227</v>
      </c>
      <c r="K307" s="183" t="s">
        <v>3</v>
      </c>
      <c r="L307" s="221">
        <v>8536909599</v>
      </c>
      <c r="M307" s="183" t="s">
        <v>610</v>
      </c>
      <c r="N307" s="221">
        <v>125</v>
      </c>
      <c r="O307" s="221" t="s">
        <v>1926</v>
      </c>
      <c r="P307" s="220"/>
      <c r="Q307" s="183"/>
      <c r="R307" s="219"/>
      <c r="S307" s="229">
        <v>8717332264193</v>
      </c>
    </row>
    <row r="308" spans="1:19" s="190" customFormat="1" x14ac:dyDescent="0.25">
      <c r="A308" s="289"/>
      <c r="B308" s="188" t="s">
        <v>1925</v>
      </c>
      <c r="C308" s="244" t="s">
        <v>171</v>
      </c>
      <c r="D308" s="180" t="s">
        <v>608</v>
      </c>
      <c r="E308" s="222" t="s">
        <v>1924</v>
      </c>
      <c r="F308" s="186" t="s">
        <v>665</v>
      </c>
      <c r="G308" s="185">
        <v>113.93</v>
      </c>
      <c r="H308" s="185">
        <f t="shared" ref="H308:H313" si="25">ROUND(ROUND(G308*$H$1,2),0)</f>
        <v>525</v>
      </c>
      <c r="I308" s="389" t="s">
        <v>1592</v>
      </c>
      <c r="J308" s="183" t="s">
        <v>227</v>
      </c>
      <c r="K308" s="183" t="s">
        <v>3</v>
      </c>
      <c r="L308" s="221">
        <v>8531103000</v>
      </c>
      <c r="M308" s="183" t="s">
        <v>609</v>
      </c>
      <c r="N308" s="221">
        <v>136</v>
      </c>
      <c r="O308" s="221" t="s">
        <v>1378</v>
      </c>
      <c r="P308" s="293"/>
      <c r="Q308" s="292" t="s">
        <v>1305</v>
      </c>
      <c r="R308" s="263"/>
      <c r="S308" s="229">
        <v>8717332974498</v>
      </c>
    </row>
    <row r="309" spans="1:19" s="190" customFormat="1" x14ac:dyDescent="0.25">
      <c r="A309" s="289"/>
      <c r="B309" s="244" t="s">
        <v>1923</v>
      </c>
      <c r="C309" s="244" t="s">
        <v>147</v>
      </c>
      <c r="D309" s="180" t="s">
        <v>146</v>
      </c>
      <c r="E309" s="222" t="s">
        <v>1922</v>
      </c>
      <c r="F309" s="186" t="s">
        <v>665</v>
      </c>
      <c r="G309" s="185">
        <v>23.48</v>
      </c>
      <c r="H309" s="185">
        <f t="shared" si="25"/>
        <v>108</v>
      </c>
      <c r="I309" s="389" t="s">
        <v>1216</v>
      </c>
      <c r="J309" s="183" t="s">
        <v>227</v>
      </c>
      <c r="K309" s="183" t="s">
        <v>3</v>
      </c>
      <c r="L309" s="221">
        <v>7608208990</v>
      </c>
      <c r="M309" s="183" t="s">
        <v>610</v>
      </c>
      <c r="N309" s="221">
        <v>11</v>
      </c>
      <c r="O309" s="221" t="s">
        <v>1921</v>
      </c>
      <c r="P309" s="220"/>
      <c r="Q309" s="183"/>
      <c r="R309" s="219"/>
      <c r="S309" s="229">
        <v>8717332288274</v>
      </c>
    </row>
    <row r="310" spans="1:19" s="190" customFormat="1" x14ac:dyDescent="0.25">
      <c r="A310" s="289"/>
      <c r="B310" s="244" t="s">
        <v>1920</v>
      </c>
      <c r="C310" s="244" t="s">
        <v>150</v>
      </c>
      <c r="D310" s="180" t="s">
        <v>149</v>
      </c>
      <c r="E310" s="222" t="s">
        <v>1919</v>
      </c>
      <c r="F310" s="186" t="s">
        <v>665</v>
      </c>
      <c r="G310" s="185">
        <v>45.59</v>
      </c>
      <c r="H310" s="185">
        <f t="shared" si="25"/>
        <v>210</v>
      </c>
      <c r="I310" s="389" t="s">
        <v>1216</v>
      </c>
      <c r="J310" s="183" t="s">
        <v>227</v>
      </c>
      <c r="K310" s="183" t="s">
        <v>3</v>
      </c>
      <c r="L310" s="221">
        <v>7608208990</v>
      </c>
      <c r="M310" s="183" t="s">
        <v>610</v>
      </c>
      <c r="N310" s="221">
        <v>31</v>
      </c>
      <c r="O310" s="221" t="s">
        <v>1338</v>
      </c>
      <c r="P310" s="220"/>
      <c r="Q310" s="183"/>
      <c r="R310" s="219"/>
      <c r="S310" s="229">
        <v>8717332288458</v>
      </c>
    </row>
    <row r="311" spans="1:19" s="190" customFormat="1" x14ac:dyDescent="0.25">
      <c r="A311" s="289"/>
      <c r="B311" s="244" t="s">
        <v>1918</v>
      </c>
      <c r="C311" s="244" t="s">
        <v>153</v>
      </c>
      <c r="D311" s="180" t="s">
        <v>152</v>
      </c>
      <c r="E311" s="222" t="s">
        <v>1917</v>
      </c>
      <c r="F311" s="186" t="s">
        <v>665</v>
      </c>
      <c r="G311" s="185">
        <v>75.989999999999995</v>
      </c>
      <c r="H311" s="185">
        <f t="shared" si="25"/>
        <v>350</v>
      </c>
      <c r="I311" s="389" t="s">
        <v>1216</v>
      </c>
      <c r="J311" s="183" t="s">
        <v>227</v>
      </c>
      <c r="K311" s="183" t="s">
        <v>3</v>
      </c>
      <c r="L311" s="221">
        <v>7608208990</v>
      </c>
      <c r="M311" s="183" t="s">
        <v>610</v>
      </c>
      <c r="N311" s="221">
        <v>31</v>
      </c>
      <c r="O311" s="221" t="s">
        <v>1515</v>
      </c>
      <c r="P311" s="220"/>
      <c r="Q311" s="183"/>
      <c r="R311" s="219"/>
      <c r="S311" s="229">
        <v>8717332288465</v>
      </c>
    </row>
    <row r="312" spans="1:19" s="190" customFormat="1" x14ac:dyDescent="0.25">
      <c r="A312" s="287"/>
      <c r="B312" s="188" t="s">
        <v>1916</v>
      </c>
      <c r="C312" s="244" t="s">
        <v>155</v>
      </c>
      <c r="D312" s="180" t="s">
        <v>1085</v>
      </c>
      <c r="E312" s="222" t="s">
        <v>1915</v>
      </c>
      <c r="F312" s="186" t="s">
        <v>665</v>
      </c>
      <c r="G312" s="185">
        <v>140.66</v>
      </c>
      <c r="H312" s="185">
        <f t="shared" si="25"/>
        <v>648</v>
      </c>
      <c r="I312" s="389" t="s">
        <v>1216</v>
      </c>
      <c r="J312" s="183" t="s">
        <v>227</v>
      </c>
      <c r="K312" s="183" t="s">
        <v>3</v>
      </c>
      <c r="L312" s="221">
        <v>8421999099</v>
      </c>
      <c r="M312" s="183" t="s">
        <v>610</v>
      </c>
      <c r="N312" s="221">
        <v>2</v>
      </c>
      <c r="O312" s="221" t="s">
        <v>1914</v>
      </c>
      <c r="P312" s="220"/>
      <c r="Q312" s="183"/>
      <c r="R312" s="219"/>
      <c r="S312" s="229">
        <v>782695089828</v>
      </c>
    </row>
    <row r="313" spans="1:19" s="190" customFormat="1" x14ac:dyDescent="0.25">
      <c r="A313" s="287"/>
      <c r="B313" s="188" t="s">
        <v>1913</v>
      </c>
      <c r="C313" s="188" t="s">
        <v>158</v>
      </c>
      <c r="D313" s="180" t="s">
        <v>157</v>
      </c>
      <c r="E313" s="222" t="s">
        <v>1912</v>
      </c>
      <c r="F313" s="186" t="s">
        <v>665</v>
      </c>
      <c r="G313" s="185">
        <v>49.82</v>
      </c>
      <c r="H313" s="185">
        <f t="shared" si="25"/>
        <v>230</v>
      </c>
      <c r="I313" s="389" t="s">
        <v>1216</v>
      </c>
      <c r="J313" s="183" t="s">
        <v>227</v>
      </c>
      <c r="K313" s="183" t="s">
        <v>3</v>
      </c>
      <c r="L313" s="221">
        <v>85371099</v>
      </c>
      <c r="M313" s="183" t="s">
        <v>610</v>
      </c>
      <c r="N313" s="221">
        <v>4</v>
      </c>
      <c r="O313" s="221" t="s">
        <v>1911</v>
      </c>
      <c r="P313" s="220"/>
      <c r="Q313" s="183"/>
      <c r="R313" s="219"/>
      <c r="S313" s="229">
        <v>800549091183</v>
      </c>
    </row>
    <row r="314" spans="1:19" s="190" customFormat="1" x14ac:dyDescent="0.25">
      <c r="A314" s="287"/>
      <c r="B314" s="200" t="s">
        <v>1910</v>
      </c>
      <c r="C314" s="198"/>
      <c r="D314" s="199" t="s">
        <v>1206</v>
      </c>
      <c r="E314" s="198"/>
      <c r="F314" s="197"/>
      <c r="G314" s="196"/>
      <c r="H314" s="196"/>
      <c r="I314" s="365" t="s">
        <v>1206</v>
      </c>
      <c r="J314" s="193"/>
      <c r="K314" s="193"/>
      <c r="L314" s="193"/>
      <c r="M314" s="193"/>
      <c r="N314" s="193" t="s">
        <v>1206</v>
      </c>
      <c r="O314" s="193" t="s">
        <v>1206</v>
      </c>
      <c r="P314" s="194"/>
      <c r="Q314" s="193"/>
      <c r="R314" s="192"/>
      <c r="S314" s="191"/>
    </row>
    <row r="315" spans="1:19" s="190" customFormat="1" ht="16.8" x14ac:dyDescent="0.25">
      <c r="A315" s="287"/>
      <c r="B315" s="266"/>
      <c r="C315" s="244" t="s">
        <v>1086</v>
      </c>
      <c r="D315" s="220" t="s">
        <v>1087</v>
      </c>
      <c r="E315" s="243" t="s">
        <v>1909</v>
      </c>
      <c r="F315" s="242" t="s">
        <v>665</v>
      </c>
      <c r="G315" s="185">
        <v>6593.54</v>
      </c>
      <c r="H315" s="185">
        <f>ROUND(ROUND(G315*$H$1,2),0)</f>
        <v>30396</v>
      </c>
      <c r="I315" s="389" t="s">
        <v>1216</v>
      </c>
      <c r="J315" s="183" t="s">
        <v>227</v>
      </c>
      <c r="K315" s="183" t="s">
        <v>227</v>
      </c>
      <c r="L315" s="241">
        <v>85365019</v>
      </c>
      <c r="M315" s="219" t="s">
        <v>650</v>
      </c>
      <c r="N315" s="221"/>
      <c r="O315" s="221" t="s">
        <v>1899</v>
      </c>
      <c r="P315" s="240" t="s">
        <v>1908</v>
      </c>
      <c r="Q315" s="219"/>
      <c r="R315" s="219"/>
      <c r="S315" s="229">
        <v>4060039188960</v>
      </c>
    </row>
    <row r="316" spans="1:19" s="190" customFormat="1" ht="16.8" x14ac:dyDescent="0.25">
      <c r="A316" s="287"/>
      <c r="B316" s="188"/>
      <c r="C316" s="175">
        <v>924420</v>
      </c>
      <c r="D316" s="180" t="s">
        <v>1134</v>
      </c>
      <c r="E316" s="222" t="s">
        <v>1130</v>
      </c>
      <c r="F316" s="186" t="s">
        <v>665</v>
      </c>
      <c r="G316" s="185">
        <v>8171.47</v>
      </c>
      <c r="H316" s="185">
        <f t="shared" ref="H316:H325" si="26">ROUND(ROUND(G316*$H$1,2),0)</f>
        <v>37670</v>
      </c>
      <c r="I316" s="389" t="s">
        <v>1216</v>
      </c>
      <c r="J316" s="183" t="s">
        <v>227</v>
      </c>
      <c r="K316" s="183" t="s">
        <v>227</v>
      </c>
      <c r="L316" s="221" t="s">
        <v>1900</v>
      </c>
      <c r="M316" s="183" t="s">
        <v>650</v>
      </c>
      <c r="N316" s="221">
        <v>2</v>
      </c>
      <c r="O316" s="221" t="s">
        <v>1899</v>
      </c>
      <c r="P316" s="230" t="s">
        <v>1907</v>
      </c>
      <c r="Q316" s="183"/>
      <c r="R316" s="219"/>
      <c r="S316" s="229">
        <v>4060039188977</v>
      </c>
    </row>
    <row r="317" spans="1:19" s="190" customFormat="1" x14ac:dyDescent="0.25">
      <c r="A317" s="287"/>
      <c r="B317" s="188"/>
      <c r="C317" s="175">
        <v>926826</v>
      </c>
      <c r="D317" s="180" t="s">
        <v>1131</v>
      </c>
      <c r="E317" s="222" t="s">
        <v>1132</v>
      </c>
      <c r="F317" s="186" t="s">
        <v>665</v>
      </c>
      <c r="G317" s="185">
        <v>676.26</v>
      </c>
      <c r="H317" s="185">
        <f t="shared" si="26"/>
        <v>3118</v>
      </c>
      <c r="I317" s="389" t="s">
        <v>1216</v>
      </c>
      <c r="J317" s="183" t="s">
        <v>227</v>
      </c>
      <c r="K317" s="183" t="s">
        <v>227</v>
      </c>
      <c r="L317" s="221" t="s">
        <v>1906</v>
      </c>
      <c r="M317" s="183" t="s">
        <v>650</v>
      </c>
      <c r="N317" s="221">
        <v>2</v>
      </c>
      <c r="O317" s="221" t="s">
        <v>1904</v>
      </c>
      <c r="P317" s="230"/>
      <c r="Q317" s="183"/>
      <c r="R317" s="219"/>
      <c r="S317" s="229">
        <v>4060039189004</v>
      </c>
    </row>
    <row r="318" spans="1:19" s="190" customFormat="1" x14ac:dyDescent="0.25">
      <c r="A318" s="287"/>
      <c r="B318" s="266"/>
      <c r="C318" s="222">
        <v>929144</v>
      </c>
      <c r="D318" s="220" t="s">
        <v>1088</v>
      </c>
      <c r="E318" s="243" t="s">
        <v>1905</v>
      </c>
      <c r="F318" s="242" t="s">
        <v>665</v>
      </c>
      <c r="G318" s="185">
        <v>503.72</v>
      </c>
      <c r="H318" s="185">
        <f t="shared" si="26"/>
        <v>2322</v>
      </c>
      <c r="I318" s="389" t="s">
        <v>1216</v>
      </c>
      <c r="J318" s="183" t="s">
        <v>227</v>
      </c>
      <c r="K318" s="183" t="s">
        <v>227</v>
      </c>
      <c r="L318" s="241">
        <v>85319000</v>
      </c>
      <c r="M318" s="219" t="s">
        <v>650</v>
      </c>
      <c r="N318" s="221"/>
      <c r="O318" s="221" t="s">
        <v>1904</v>
      </c>
      <c r="P318" s="240"/>
      <c r="Q318" s="219"/>
      <c r="R318" s="219"/>
      <c r="S318" s="229">
        <v>4060039188991</v>
      </c>
    </row>
    <row r="319" spans="1:19" s="190" customFormat="1" x14ac:dyDescent="0.25">
      <c r="A319" s="287"/>
      <c r="B319" s="266"/>
      <c r="C319" s="222">
        <v>924441</v>
      </c>
      <c r="D319" s="220" t="s">
        <v>1089</v>
      </c>
      <c r="E319" s="243" t="s">
        <v>1903</v>
      </c>
      <c r="F319" s="242" t="s">
        <v>665</v>
      </c>
      <c r="G319" s="185">
        <v>340.94</v>
      </c>
      <c r="H319" s="185">
        <f t="shared" si="26"/>
        <v>1572</v>
      </c>
      <c r="I319" s="389" t="s">
        <v>1216</v>
      </c>
      <c r="J319" s="183" t="s">
        <v>227</v>
      </c>
      <c r="K319" s="183" t="s">
        <v>227</v>
      </c>
      <c r="L319" s="241">
        <v>85389099</v>
      </c>
      <c r="M319" s="219" t="s">
        <v>650</v>
      </c>
      <c r="N319" s="221"/>
      <c r="O319" s="221" t="s">
        <v>1902</v>
      </c>
      <c r="P319" s="240"/>
      <c r="Q319" s="219"/>
      <c r="R319" s="219"/>
      <c r="S319" s="229">
        <v>4060039189028</v>
      </c>
    </row>
    <row r="320" spans="1:19" s="190" customFormat="1" x14ac:dyDescent="0.25">
      <c r="A320" s="287"/>
      <c r="B320" s="266"/>
      <c r="C320" s="222">
        <v>904757</v>
      </c>
      <c r="D320" s="220" t="s">
        <v>1090</v>
      </c>
      <c r="E320" s="243" t="s">
        <v>1901</v>
      </c>
      <c r="F320" s="242" t="s">
        <v>665</v>
      </c>
      <c r="G320" s="185">
        <v>53.41</v>
      </c>
      <c r="H320" s="185">
        <f t="shared" si="26"/>
        <v>246</v>
      </c>
      <c r="I320" s="389" t="s">
        <v>1216</v>
      </c>
      <c r="J320" s="183" t="s">
        <v>227</v>
      </c>
      <c r="K320" s="183" t="s">
        <v>227</v>
      </c>
      <c r="L320" s="241">
        <v>85389099</v>
      </c>
      <c r="M320" s="219" t="s">
        <v>650</v>
      </c>
      <c r="N320" s="221"/>
      <c r="O320" s="221" t="s">
        <v>1372</v>
      </c>
      <c r="P320" s="240"/>
      <c r="Q320" s="219"/>
      <c r="R320" s="219"/>
      <c r="S320" s="229">
        <v>4060039189042</v>
      </c>
    </row>
    <row r="321" spans="1:19" s="190" customFormat="1" ht="16.8" x14ac:dyDescent="0.25">
      <c r="A321" s="287"/>
      <c r="B321" s="291"/>
      <c r="C321" s="222">
        <v>911674</v>
      </c>
      <c r="D321" s="220" t="s">
        <v>1091</v>
      </c>
      <c r="E321" s="243" t="s">
        <v>1092</v>
      </c>
      <c r="F321" s="242" t="s">
        <v>665</v>
      </c>
      <c r="G321" s="185">
        <v>9580.36</v>
      </c>
      <c r="H321" s="185">
        <f t="shared" si="26"/>
        <v>44165</v>
      </c>
      <c r="I321" s="389" t="s">
        <v>1216</v>
      </c>
      <c r="J321" s="183" t="s">
        <v>227</v>
      </c>
      <c r="K321" s="183" t="s">
        <v>227</v>
      </c>
      <c r="L321" s="241" t="s">
        <v>1900</v>
      </c>
      <c r="M321" s="219" t="s">
        <v>650</v>
      </c>
      <c r="N321" s="221"/>
      <c r="O321" s="221" t="s">
        <v>1899</v>
      </c>
      <c r="P321" s="240" t="s">
        <v>1898</v>
      </c>
      <c r="Q321" s="219"/>
      <c r="R321" s="219"/>
      <c r="S321" s="229">
        <v>4060039188984</v>
      </c>
    </row>
    <row r="322" spans="1:19" s="190" customFormat="1" x14ac:dyDescent="0.25">
      <c r="A322" s="287"/>
      <c r="B322" s="291"/>
      <c r="C322" s="222">
        <v>922689</v>
      </c>
      <c r="D322" s="220" t="s">
        <v>1093</v>
      </c>
      <c r="E322" s="243" t="s">
        <v>1897</v>
      </c>
      <c r="F322" s="242" t="s">
        <v>665</v>
      </c>
      <c r="G322" s="185">
        <v>2113.31</v>
      </c>
      <c r="H322" s="185">
        <f t="shared" si="26"/>
        <v>9742</v>
      </c>
      <c r="I322" s="389" t="s">
        <v>1216</v>
      </c>
      <c r="J322" s="183" t="s">
        <v>227</v>
      </c>
      <c r="K322" s="183" t="s">
        <v>227</v>
      </c>
      <c r="L322" s="241" t="s">
        <v>1896</v>
      </c>
      <c r="M322" s="219" t="s">
        <v>650</v>
      </c>
      <c r="N322" s="221"/>
      <c r="O322" s="221" t="s">
        <v>1895</v>
      </c>
      <c r="P322" s="240"/>
      <c r="Q322" s="219"/>
      <c r="R322" s="219"/>
      <c r="S322" s="229">
        <v>4060039189011</v>
      </c>
    </row>
    <row r="323" spans="1:19" s="190" customFormat="1" x14ac:dyDescent="0.25">
      <c r="A323" s="287"/>
      <c r="B323" s="291"/>
      <c r="C323" s="222">
        <v>924442</v>
      </c>
      <c r="D323" s="220" t="s">
        <v>1094</v>
      </c>
      <c r="E323" s="243" t="s">
        <v>1894</v>
      </c>
      <c r="F323" s="242" t="s">
        <v>665</v>
      </c>
      <c r="G323" s="185">
        <v>619.91</v>
      </c>
      <c r="H323" s="185">
        <f t="shared" si="26"/>
        <v>2858</v>
      </c>
      <c r="I323" s="389" t="s">
        <v>1216</v>
      </c>
      <c r="J323" s="183" t="s">
        <v>227</v>
      </c>
      <c r="K323" s="183" t="s">
        <v>227</v>
      </c>
      <c r="L323" s="241" t="s">
        <v>1893</v>
      </c>
      <c r="M323" s="219" t="s">
        <v>650</v>
      </c>
      <c r="N323" s="221"/>
      <c r="O323" s="221" t="s">
        <v>1892</v>
      </c>
      <c r="P323" s="240"/>
      <c r="Q323" s="219"/>
      <c r="R323" s="219"/>
      <c r="S323" s="229">
        <v>4060039189035</v>
      </c>
    </row>
    <row r="324" spans="1:19" s="190" customFormat="1" x14ac:dyDescent="0.25">
      <c r="A324" s="287"/>
      <c r="B324" s="266" t="s">
        <v>1891</v>
      </c>
      <c r="C324" s="222" t="s">
        <v>657</v>
      </c>
      <c r="D324" s="220" t="s">
        <v>252</v>
      </c>
      <c r="E324" s="243" t="s">
        <v>1075</v>
      </c>
      <c r="F324" s="242" t="s">
        <v>665</v>
      </c>
      <c r="G324" s="185">
        <v>7326.16</v>
      </c>
      <c r="H324" s="185">
        <f t="shared" si="26"/>
        <v>33774</v>
      </c>
      <c r="I324" s="389" t="s">
        <v>1216</v>
      </c>
      <c r="J324" s="183" t="s">
        <v>227</v>
      </c>
      <c r="K324" s="183" t="s">
        <v>3</v>
      </c>
      <c r="L324" s="241">
        <v>8536501999</v>
      </c>
      <c r="M324" s="219" t="s">
        <v>651</v>
      </c>
      <c r="N324" s="221">
        <v>6</v>
      </c>
      <c r="O324" s="221" t="s">
        <v>1890</v>
      </c>
      <c r="P324" s="240"/>
      <c r="Q324" s="219" t="s">
        <v>1305</v>
      </c>
      <c r="R324" s="219"/>
      <c r="S324" s="229">
        <v>8717332906345</v>
      </c>
    </row>
    <row r="325" spans="1:19" s="190" customFormat="1" x14ac:dyDescent="0.25">
      <c r="A325" s="287"/>
      <c r="B325" s="266" t="s">
        <v>1889</v>
      </c>
      <c r="C325" s="222" t="s">
        <v>658</v>
      </c>
      <c r="D325" s="220" t="s">
        <v>253</v>
      </c>
      <c r="E325" s="243" t="s">
        <v>1076</v>
      </c>
      <c r="F325" s="242" t="s">
        <v>665</v>
      </c>
      <c r="G325" s="185">
        <v>433.99</v>
      </c>
      <c r="H325" s="185">
        <f t="shared" si="26"/>
        <v>2001</v>
      </c>
      <c r="I325" s="389" t="s">
        <v>1216</v>
      </c>
      <c r="J325" s="183" t="s">
        <v>227</v>
      </c>
      <c r="K325" s="183" t="s">
        <v>3</v>
      </c>
      <c r="L325" s="241">
        <v>8536501999</v>
      </c>
      <c r="M325" s="219" t="s">
        <v>651</v>
      </c>
      <c r="N325" s="221">
        <v>9</v>
      </c>
      <c r="O325" s="221" t="s">
        <v>1888</v>
      </c>
      <c r="P325" s="240"/>
      <c r="Q325" s="219" t="s">
        <v>1305</v>
      </c>
      <c r="R325" s="219"/>
      <c r="S325" s="229">
        <v>8717332906376</v>
      </c>
    </row>
    <row r="326" spans="1:19" s="190" customFormat="1" x14ac:dyDescent="0.25">
      <c r="A326" s="289"/>
      <c r="B326" s="200" t="s">
        <v>1887</v>
      </c>
      <c r="C326" s="198"/>
      <c r="D326" s="199" t="s">
        <v>1206</v>
      </c>
      <c r="E326" s="198"/>
      <c r="F326" s="197"/>
      <c r="G326" s="196"/>
      <c r="H326" s="196"/>
      <c r="I326" s="365" t="s">
        <v>1206</v>
      </c>
      <c r="J326" s="193"/>
      <c r="K326" s="193"/>
      <c r="L326" s="193"/>
      <c r="M326" s="193"/>
      <c r="N326" s="193" t="s">
        <v>1206</v>
      </c>
      <c r="O326" s="193" t="s">
        <v>1206</v>
      </c>
      <c r="P326" s="194"/>
      <c r="Q326" s="237"/>
      <c r="R326" s="192"/>
      <c r="S326" s="191"/>
    </row>
    <row r="327" spans="1:19" s="190" customFormat="1" x14ac:dyDescent="0.25">
      <c r="A327" s="287"/>
      <c r="B327" s="188" t="s">
        <v>1886</v>
      </c>
      <c r="C327" s="175" t="s">
        <v>262</v>
      </c>
      <c r="D327" s="180" t="s">
        <v>261</v>
      </c>
      <c r="E327" s="222" t="s">
        <v>1885</v>
      </c>
      <c r="F327" s="186" t="s">
        <v>665</v>
      </c>
      <c r="G327" s="185">
        <v>64.510000000000005</v>
      </c>
      <c r="H327" s="185">
        <f>ROUND(ROUND(G327*$H$1,2),0)</f>
        <v>297</v>
      </c>
      <c r="I327" s="389" t="s">
        <v>1216</v>
      </c>
      <c r="J327" s="183" t="s">
        <v>227</v>
      </c>
      <c r="K327" s="221">
        <v>1</v>
      </c>
      <c r="L327" s="221">
        <v>8536501999</v>
      </c>
      <c r="M327" s="183" t="s">
        <v>610</v>
      </c>
      <c r="N327" s="221">
        <v>992</v>
      </c>
      <c r="O327" s="221" t="s">
        <v>1794</v>
      </c>
      <c r="P327" s="220"/>
      <c r="Q327" s="183" t="s">
        <v>1305</v>
      </c>
      <c r="R327" s="219"/>
      <c r="S327" s="229">
        <v>8717332250127</v>
      </c>
    </row>
    <row r="328" spans="1:19" s="190" customFormat="1" x14ac:dyDescent="0.25">
      <c r="A328" s="287"/>
      <c r="B328" s="188" t="s">
        <v>1884</v>
      </c>
      <c r="C328" s="175" t="s">
        <v>265</v>
      </c>
      <c r="D328" s="180" t="s">
        <v>264</v>
      </c>
      <c r="E328" s="222" t="s">
        <v>1883</v>
      </c>
      <c r="F328" s="186" t="s">
        <v>665</v>
      </c>
      <c r="G328" s="185">
        <v>161.24</v>
      </c>
      <c r="H328" s="185">
        <f t="shared" ref="H328:H345" si="27">ROUND(ROUND(G328*$H$1,2),0)</f>
        <v>743</v>
      </c>
      <c r="I328" s="389" t="s">
        <v>1216</v>
      </c>
      <c r="J328" s="183" t="s">
        <v>227</v>
      </c>
      <c r="K328" s="221">
        <v>1</v>
      </c>
      <c r="L328" s="221">
        <v>8536501999</v>
      </c>
      <c r="M328" s="183" t="s">
        <v>610</v>
      </c>
      <c r="N328" s="221">
        <v>62</v>
      </c>
      <c r="O328" s="221" t="s">
        <v>1882</v>
      </c>
      <c r="P328" s="220"/>
      <c r="Q328" s="183" t="s">
        <v>1305</v>
      </c>
      <c r="R328" s="219"/>
      <c r="S328" s="229">
        <v>8717332250134</v>
      </c>
    </row>
    <row r="329" spans="1:19" s="190" customFormat="1" x14ac:dyDescent="0.25">
      <c r="A329" s="287"/>
      <c r="B329" s="188" t="s">
        <v>1881</v>
      </c>
      <c r="C329" s="175" t="s">
        <v>1880</v>
      </c>
      <c r="D329" s="180" t="s">
        <v>1879</v>
      </c>
      <c r="E329" s="222" t="s">
        <v>1878</v>
      </c>
      <c r="F329" s="186" t="s">
        <v>665</v>
      </c>
      <c r="G329" s="185">
        <v>64.510000000000005</v>
      </c>
      <c r="H329" s="185">
        <f t="shared" si="27"/>
        <v>297</v>
      </c>
      <c r="I329" s="389" t="s">
        <v>1216</v>
      </c>
      <c r="J329" s="183" t="s">
        <v>227</v>
      </c>
      <c r="K329" s="221">
        <v>1</v>
      </c>
      <c r="L329" s="221">
        <v>8536501999</v>
      </c>
      <c r="M329" s="183" t="s">
        <v>610</v>
      </c>
      <c r="N329" s="221">
        <v>222</v>
      </c>
      <c r="O329" s="221" t="s">
        <v>1476</v>
      </c>
      <c r="P329" s="220"/>
      <c r="Q329" s="183" t="s">
        <v>1305</v>
      </c>
      <c r="R329" s="219"/>
      <c r="S329" s="229">
        <v>8717332250141</v>
      </c>
    </row>
    <row r="330" spans="1:19" s="190" customFormat="1" x14ac:dyDescent="0.25">
      <c r="A330" s="287"/>
      <c r="B330" s="188" t="s">
        <v>1877</v>
      </c>
      <c r="C330" s="175" t="s">
        <v>1876</v>
      </c>
      <c r="D330" s="180" t="s">
        <v>1875</v>
      </c>
      <c r="E330" s="222" t="s">
        <v>1874</v>
      </c>
      <c r="F330" s="186" t="s">
        <v>665</v>
      </c>
      <c r="G330" s="185">
        <v>161.24</v>
      </c>
      <c r="H330" s="185">
        <f t="shared" si="27"/>
        <v>743</v>
      </c>
      <c r="I330" s="389" t="s">
        <v>1216</v>
      </c>
      <c r="J330" s="183" t="s">
        <v>227</v>
      </c>
      <c r="K330" s="183" t="s">
        <v>3</v>
      </c>
      <c r="L330" s="221">
        <v>8531900000</v>
      </c>
      <c r="M330" s="183" t="s">
        <v>610</v>
      </c>
      <c r="N330" s="221">
        <v>7</v>
      </c>
      <c r="O330" s="221" t="s">
        <v>1764</v>
      </c>
      <c r="P330" s="220"/>
      <c r="Q330" s="183" t="s">
        <v>1305</v>
      </c>
      <c r="R330" s="219"/>
      <c r="S330" s="229">
        <v>8717332250158</v>
      </c>
    </row>
    <row r="331" spans="1:19" s="190" customFormat="1" x14ac:dyDescent="0.25">
      <c r="A331" s="287"/>
      <c r="B331" s="188" t="s">
        <v>1873</v>
      </c>
      <c r="C331" s="175" t="s">
        <v>1872</v>
      </c>
      <c r="D331" s="180" t="s">
        <v>1871</v>
      </c>
      <c r="E331" s="222" t="s">
        <v>1870</v>
      </c>
      <c r="F331" s="186" t="s">
        <v>665</v>
      </c>
      <c r="G331" s="185">
        <v>64.510000000000005</v>
      </c>
      <c r="H331" s="185">
        <f t="shared" si="27"/>
        <v>297</v>
      </c>
      <c r="I331" s="389" t="s">
        <v>1216</v>
      </c>
      <c r="J331" s="183" t="s">
        <v>227</v>
      </c>
      <c r="K331" s="183" t="s">
        <v>3</v>
      </c>
      <c r="L331" s="221">
        <v>8531900000</v>
      </c>
      <c r="M331" s="183" t="s">
        <v>610</v>
      </c>
      <c r="N331" s="221">
        <v>28</v>
      </c>
      <c r="O331" s="221" t="s">
        <v>1775</v>
      </c>
      <c r="P331" s="220"/>
      <c r="Q331" s="183" t="s">
        <v>1305</v>
      </c>
      <c r="R331" s="219"/>
      <c r="S331" s="229">
        <v>8717332250165</v>
      </c>
    </row>
    <row r="332" spans="1:19" s="190" customFormat="1" x14ac:dyDescent="0.25">
      <c r="A332" s="287"/>
      <c r="B332" s="188" t="s">
        <v>1869</v>
      </c>
      <c r="C332" s="188" t="s">
        <v>1868</v>
      </c>
      <c r="D332" s="180" t="s">
        <v>1867</v>
      </c>
      <c r="E332" s="222" t="s">
        <v>1866</v>
      </c>
      <c r="F332" s="186" t="s">
        <v>665</v>
      </c>
      <c r="G332" s="185">
        <v>67.239999999999995</v>
      </c>
      <c r="H332" s="185">
        <f t="shared" si="27"/>
        <v>310</v>
      </c>
      <c r="I332" s="389" t="s">
        <v>1216</v>
      </c>
      <c r="J332" s="183" t="s">
        <v>227</v>
      </c>
      <c r="K332" s="183" t="s">
        <v>3</v>
      </c>
      <c r="L332" s="221">
        <v>8536501999</v>
      </c>
      <c r="M332" s="183" t="s">
        <v>610</v>
      </c>
      <c r="N332" s="221">
        <v>20</v>
      </c>
      <c r="O332" s="221" t="s">
        <v>1865</v>
      </c>
      <c r="P332" s="220"/>
      <c r="Q332" s="183"/>
      <c r="R332" s="219"/>
      <c r="S332" s="229">
        <v>8717332250172</v>
      </c>
    </row>
    <row r="333" spans="1:19" s="190" customFormat="1" x14ac:dyDescent="0.25">
      <c r="A333" s="287"/>
      <c r="B333" s="188" t="s">
        <v>1864</v>
      </c>
      <c r="C333" s="188" t="s">
        <v>1863</v>
      </c>
      <c r="D333" s="180" t="s">
        <v>1862</v>
      </c>
      <c r="E333" s="222" t="s">
        <v>1861</v>
      </c>
      <c r="F333" s="186" t="s">
        <v>665</v>
      </c>
      <c r="G333" s="185">
        <v>67.239999999999995</v>
      </c>
      <c r="H333" s="185">
        <f t="shared" si="27"/>
        <v>310</v>
      </c>
      <c r="I333" s="389" t="s">
        <v>1216</v>
      </c>
      <c r="J333" s="183" t="s">
        <v>227</v>
      </c>
      <c r="K333" s="183" t="s">
        <v>3</v>
      </c>
      <c r="L333" s="221">
        <v>8536501999</v>
      </c>
      <c r="M333" s="183" t="s">
        <v>610</v>
      </c>
      <c r="N333" s="221">
        <v>4</v>
      </c>
      <c r="O333" s="221" t="s">
        <v>1764</v>
      </c>
      <c r="P333" s="220"/>
      <c r="Q333" s="183"/>
      <c r="R333" s="219"/>
      <c r="S333" s="229">
        <v>8717332256686</v>
      </c>
    </row>
    <row r="334" spans="1:19" s="190" customFormat="1" x14ac:dyDescent="0.25">
      <c r="A334" s="287"/>
      <c r="B334" s="290" t="s">
        <v>1860</v>
      </c>
      <c r="C334" s="188" t="s">
        <v>1859</v>
      </c>
      <c r="D334" s="180" t="s">
        <v>1858</v>
      </c>
      <c r="E334" s="222" t="s">
        <v>1857</v>
      </c>
      <c r="F334" s="186" t="s">
        <v>665</v>
      </c>
      <c r="G334" s="185">
        <v>64.510000000000005</v>
      </c>
      <c r="H334" s="185">
        <f t="shared" si="27"/>
        <v>297</v>
      </c>
      <c r="I334" s="389" t="s">
        <v>1216</v>
      </c>
      <c r="J334" s="183" t="s">
        <v>227</v>
      </c>
      <c r="K334" s="221">
        <v>1</v>
      </c>
      <c r="L334" s="221">
        <v>8536501999</v>
      </c>
      <c r="M334" s="183" t="s">
        <v>610</v>
      </c>
      <c r="N334" s="221">
        <v>15</v>
      </c>
      <c r="O334" s="221" t="s">
        <v>1764</v>
      </c>
      <c r="P334" s="220"/>
      <c r="Q334" s="183" t="s">
        <v>1305</v>
      </c>
      <c r="R334" s="219"/>
      <c r="S334" s="229">
        <v>8717332951499</v>
      </c>
    </row>
    <row r="335" spans="1:19" s="190" customFormat="1" x14ac:dyDescent="0.25">
      <c r="A335" s="287"/>
      <c r="B335" s="188" t="s">
        <v>1856</v>
      </c>
      <c r="C335" s="188" t="s">
        <v>945</v>
      </c>
      <c r="D335" s="180" t="s">
        <v>948</v>
      </c>
      <c r="E335" s="222" t="s">
        <v>1855</v>
      </c>
      <c r="F335" s="186" t="s">
        <v>665</v>
      </c>
      <c r="G335" s="185">
        <v>75.650000000000006</v>
      </c>
      <c r="H335" s="185">
        <f t="shared" si="27"/>
        <v>349</v>
      </c>
      <c r="I335" s="389" t="s">
        <v>1216</v>
      </c>
      <c r="J335" s="183" t="s">
        <v>227</v>
      </c>
      <c r="K335" s="183" t="s">
        <v>3</v>
      </c>
      <c r="L335" s="221">
        <v>8536501999</v>
      </c>
      <c r="M335" s="183" t="s">
        <v>610</v>
      </c>
      <c r="N335" s="221">
        <v>64</v>
      </c>
      <c r="O335" s="221" t="s">
        <v>1838</v>
      </c>
      <c r="P335" s="220"/>
      <c r="Q335" s="183"/>
      <c r="R335" s="219"/>
      <c r="S335" s="229">
        <v>8717332259236</v>
      </c>
    </row>
    <row r="336" spans="1:19" s="190" customFormat="1" x14ac:dyDescent="0.25">
      <c r="A336" s="287"/>
      <c r="B336" s="188" t="s">
        <v>1854</v>
      </c>
      <c r="C336" s="188" t="s">
        <v>946</v>
      </c>
      <c r="D336" s="180" t="s">
        <v>949</v>
      </c>
      <c r="E336" s="222" t="s">
        <v>1853</v>
      </c>
      <c r="F336" s="186" t="s">
        <v>665</v>
      </c>
      <c r="G336" s="185">
        <v>75.650000000000006</v>
      </c>
      <c r="H336" s="185">
        <f t="shared" si="27"/>
        <v>349</v>
      </c>
      <c r="I336" s="389" t="s">
        <v>1216</v>
      </c>
      <c r="J336" s="183" t="s">
        <v>227</v>
      </c>
      <c r="K336" s="221">
        <v>1</v>
      </c>
      <c r="L336" s="221">
        <v>8536501999</v>
      </c>
      <c r="M336" s="183" t="s">
        <v>610</v>
      </c>
      <c r="N336" s="221">
        <v>497</v>
      </c>
      <c r="O336" s="221" t="s">
        <v>1704</v>
      </c>
      <c r="P336" s="220"/>
      <c r="Q336" s="183"/>
      <c r="R336" s="219"/>
      <c r="S336" s="229">
        <v>8717332259243</v>
      </c>
    </row>
    <row r="337" spans="1:19" s="190" customFormat="1" x14ac:dyDescent="0.25">
      <c r="A337" s="287"/>
      <c r="B337" s="188" t="s">
        <v>1852</v>
      </c>
      <c r="C337" s="188" t="s">
        <v>943</v>
      </c>
      <c r="D337" s="180" t="s">
        <v>944</v>
      </c>
      <c r="E337" s="222" t="s">
        <v>1851</v>
      </c>
      <c r="F337" s="186" t="s">
        <v>665</v>
      </c>
      <c r="G337" s="185">
        <v>75.650000000000006</v>
      </c>
      <c r="H337" s="185">
        <f t="shared" si="27"/>
        <v>349</v>
      </c>
      <c r="I337" s="389" t="s">
        <v>1216</v>
      </c>
      <c r="J337" s="183" t="s">
        <v>227</v>
      </c>
      <c r="K337" s="183" t="s">
        <v>3</v>
      </c>
      <c r="L337" s="221">
        <v>8536501999</v>
      </c>
      <c r="M337" s="183" t="s">
        <v>610</v>
      </c>
      <c r="N337" s="221">
        <v>3</v>
      </c>
      <c r="O337" s="221" t="s">
        <v>1704</v>
      </c>
      <c r="P337" s="220"/>
      <c r="Q337" s="183"/>
      <c r="R337" s="219"/>
      <c r="S337" s="229">
        <v>8717332259250</v>
      </c>
    </row>
    <row r="338" spans="1:19" s="190" customFormat="1" x14ac:dyDescent="0.25">
      <c r="A338" s="287"/>
      <c r="B338" s="188" t="s">
        <v>1850</v>
      </c>
      <c r="C338" s="188" t="s">
        <v>947</v>
      </c>
      <c r="D338" s="180" t="s">
        <v>950</v>
      </c>
      <c r="E338" s="222" t="s">
        <v>1849</v>
      </c>
      <c r="F338" s="186" t="s">
        <v>665</v>
      </c>
      <c r="G338" s="185">
        <v>75.650000000000006</v>
      </c>
      <c r="H338" s="185">
        <f t="shared" si="27"/>
        <v>349</v>
      </c>
      <c r="I338" s="389" t="s">
        <v>1216</v>
      </c>
      <c r="J338" s="183" t="s">
        <v>227</v>
      </c>
      <c r="K338" s="183" t="s">
        <v>3</v>
      </c>
      <c r="L338" s="221">
        <v>8536501999</v>
      </c>
      <c r="M338" s="183" t="s">
        <v>610</v>
      </c>
      <c r="N338" s="221">
        <v>28</v>
      </c>
      <c r="O338" s="221" t="s">
        <v>1848</v>
      </c>
      <c r="P338" s="220"/>
      <c r="Q338" s="183"/>
      <c r="R338" s="219"/>
      <c r="S338" s="229">
        <v>8717332259267</v>
      </c>
    </row>
    <row r="339" spans="1:19" s="190" customFormat="1" x14ac:dyDescent="0.25">
      <c r="A339" s="287"/>
      <c r="B339" s="188" t="s">
        <v>1847</v>
      </c>
      <c r="C339" s="188" t="s">
        <v>1846</v>
      </c>
      <c r="D339" s="180" t="s">
        <v>1845</v>
      </c>
      <c r="E339" s="222" t="s">
        <v>1844</v>
      </c>
      <c r="F339" s="186" t="s">
        <v>665</v>
      </c>
      <c r="G339" s="185">
        <v>75.650000000000006</v>
      </c>
      <c r="H339" s="185">
        <f t="shared" si="27"/>
        <v>349</v>
      </c>
      <c r="I339" s="389" t="s">
        <v>1216</v>
      </c>
      <c r="J339" s="183" t="s">
        <v>227</v>
      </c>
      <c r="K339" s="183" t="s">
        <v>227</v>
      </c>
      <c r="L339" s="221">
        <v>8536501999</v>
      </c>
      <c r="M339" s="183" t="s">
        <v>610</v>
      </c>
      <c r="N339" s="221">
        <v>0</v>
      </c>
      <c r="O339" s="221" t="s">
        <v>1775</v>
      </c>
      <c r="P339" s="220"/>
      <c r="Q339" s="183"/>
      <c r="R339" s="219"/>
      <c r="S339" s="229" t="s">
        <v>1843</v>
      </c>
    </row>
    <row r="340" spans="1:19" s="190" customFormat="1" x14ac:dyDescent="0.25">
      <c r="A340" s="287"/>
      <c r="B340" s="188" t="s">
        <v>1842</v>
      </c>
      <c r="C340" s="188" t="s">
        <v>1841</v>
      </c>
      <c r="D340" s="180" t="s">
        <v>1840</v>
      </c>
      <c r="E340" s="222" t="s">
        <v>1839</v>
      </c>
      <c r="F340" s="186" t="s">
        <v>665</v>
      </c>
      <c r="G340" s="185">
        <v>75.650000000000006</v>
      </c>
      <c r="H340" s="185">
        <f t="shared" si="27"/>
        <v>349</v>
      </c>
      <c r="I340" s="389" t="s">
        <v>1216</v>
      </c>
      <c r="J340" s="183" t="s">
        <v>227</v>
      </c>
      <c r="K340" s="183" t="s">
        <v>3</v>
      </c>
      <c r="L340" s="221">
        <v>8536501999</v>
      </c>
      <c r="M340" s="183" t="s">
        <v>610</v>
      </c>
      <c r="N340" s="221">
        <v>12</v>
      </c>
      <c r="O340" s="221" t="s">
        <v>1838</v>
      </c>
      <c r="P340" s="220"/>
      <c r="Q340" s="183"/>
      <c r="R340" s="219"/>
      <c r="S340" s="229" t="s">
        <v>1837</v>
      </c>
    </row>
    <row r="341" spans="1:19" s="190" customFormat="1" x14ac:dyDescent="0.25">
      <c r="A341" s="287"/>
      <c r="B341" s="188" t="s">
        <v>1836</v>
      </c>
      <c r="C341" s="188" t="s">
        <v>1835</v>
      </c>
      <c r="D341" s="180" t="s">
        <v>1834</v>
      </c>
      <c r="E341" s="222" t="s">
        <v>1833</v>
      </c>
      <c r="F341" s="186" t="s">
        <v>665</v>
      </c>
      <c r="G341" s="185">
        <v>75.650000000000006</v>
      </c>
      <c r="H341" s="185">
        <f t="shared" si="27"/>
        <v>349</v>
      </c>
      <c r="I341" s="389" t="s">
        <v>1216</v>
      </c>
      <c r="J341" s="183" t="s">
        <v>227</v>
      </c>
      <c r="K341" s="183" t="s">
        <v>227</v>
      </c>
      <c r="L341" s="221">
        <v>8536501999</v>
      </c>
      <c r="M341" s="183" t="s">
        <v>610</v>
      </c>
      <c r="N341" s="221">
        <v>0</v>
      </c>
      <c r="O341" s="221" t="s">
        <v>1764</v>
      </c>
      <c r="P341" s="220"/>
      <c r="Q341" s="183"/>
      <c r="R341" s="219"/>
      <c r="S341" s="229" t="s">
        <v>1832</v>
      </c>
    </row>
    <row r="342" spans="1:19" s="190" customFormat="1" x14ac:dyDescent="0.25">
      <c r="A342" s="287"/>
      <c r="B342" s="188" t="s">
        <v>1831</v>
      </c>
      <c r="C342" s="188" t="s">
        <v>1830</v>
      </c>
      <c r="D342" s="180" t="s">
        <v>1829</v>
      </c>
      <c r="E342" s="222" t="s">
        <v>1828</v>
      </c>
      <c r="F342" s="186" t="s">
        <v>665</v>
      </c>
      <c r="G342" s="185">
        <v>75.650000000000006</v>
      </c>
      <c r="H342" s="185">
        <f t="shared" si="27"/>
        <v>349</v>
      </c>
      <c r="I342" s="389" t="s">
        <v>1216</v>
      </c>
      <c r="J342" s="183" t="s">
        <v>227</v>
      </c>
      <c r="K342" s="183" t="s">
        <v>3</v>
      </c>
      <c r="L342" s="221">
        <v>8536501999</v>
      </c>
      <c r="M342" s="183" t="s">
        <v>610</v>
      </c>
      <c r="N342" s="221">
        <v>27</v>
      </c>
      <c r="O342" s="221" t="s">
        <v>1764</v>
      </c>
      <c r="P342" s="220"/>
      <c r="Q342" s="183"/>
      <c r="R342" s="219"/>
      <c r="S342" s="229" t="s">
        <v>1827</v>
      </c>
    </row>
    <row r="343" spans="1:19" s="190" customFormat="1" ht="16.8" x14ac:dyDescent="0.25">
      <c r="A343" s="287"/>
      <c r="B343" s="188">
        <v>665000012709</v>
      </c>
      <c r="C343" s="188" t="s">
        <v>1826</v>
      </c>
      <c r="D343" s="252" t="s">
        <v>1825</v>
      </c>
      <c r="E343" s="187" t="s">
        <v>1824</v>
      </c>
      <c r="F343" s="186" t="s">
        <v>665</v>
      </c>
      <c r="G343" s="185">
        <v>249.06</v>
      </c>
      <c r="H343" s="185">
        <f t="shared" si="27"/>
        <v>1148</v>
      </c>
      <c r="I343" s="389" t="s">
        <v>1216</v>
      </c>
      <c r="J343" s="221" t="s">
        <v>227</v>
      </c>
      <c r="K343" s="221" t="s">
        <v>3</v>
      </c>
      <c r="L343" s="221">
        <v>8536501999</v>
      </c>
      <c r="M343" s="221" t="s">
        <v>610</v>
      </c>
      <c r="N343" s="221">
        <v>9</v>
      </c>
      <c r="O343" s="221" t="s">
        <v>1823</v>
      </c>
      <c r="P343" s="247"/>
      <c r="Q343" s="221"/>
      <c r="R343" s="219"/>
      <c r="S343" s="229">
        <v>8717332259212</v>
      </c>
    </row>
    <row r="344" spans="1:19" s="190" customFormat="1" ht="16.8" x14ac:dyDescent="0.25">
      <c r="A344" s="287"/>
      <c r="B344" s="188">
        <v>665000012780</v>
      </c>
      <c r="C344" s="188" t="s">
        <v>1822</v>
      </c>
      <c r="D344" s="252" t="s">
        <v>1821</v>
      </c>
      <c r="E344" s="187" t="s">
        <v>1820</v>
      </c>
      <c r="F344" s="186" t="s">
        <v>665</v>
      </c>
      <c r="G344" s="185">
        <v>249.06</v>
      </c>
      <c r="H344" s="185">
        <f t="shared" si="27"/>
        <v>1148</v>
      </c>
      <c r="I344" s="389" t="s">
        <v>1216</v>
      </c>
      <c r="J344" s="221" t="s">
        <v>227</v>
      </c>
      <c r="K344" s="221">
        <v>1</v>
      </c>
      <c r="L344" s="221">
        <v>8536501999</v>
      </c>
      <c r="M344" s="221" t="s">
        <v>610</v>
      </c>
      <c r="N344" s="221">
        <v>36</v>
      </c>
      <c r="O344" s="221" t="s">
        <v>1819</v>
      </c>
      <c r="P344" s="247"/>
      <c r="Q344" s="221"/>
      <c r="R344" s="219"/>
      <c r="S344" s="229">
        <v>8717332259229</v>
      </c>
    </row>
    <row r="345" spans="1:19" s="190" customFormat="1" x14ac:dyDescent="0.25">
      <c r="A345" s="289"/>
      <c r="B345" s="188" t="s">
        <v>1818</v>
      </c>
      <c r="C345" s="188" t="s">
        <v>1817</v>
      </c>
      <c r="D345" s="180" t="s">
        <v>1816</v>
      </c>
      <c r="E345" s="187" t="s">
        <v>1815</v>
      </c>
      <c r="F345" s="186" t="s">
        <v>665</v>
      </c>
      <c r="G345" s="185">
        <v>74.83</v>
      </c>
      <c r="H345" s="185">
        <f t="shared" si="27"/>
        <v>345</v>
      </c>
      <c r="I345" s="389" t="s">
        <v>1216</v>
      </c>
      <c r="J345" s="183" t="s">
        <v>227</v>
      </c>
      <c r="K345" s="183" t="s">
        <v>227</v>
      </c>
      <c r="L345" s="221" t="s">
        <v>1814</v>
      </c>
      <c r="M345" s="181" t="s">
        <v>610</v>
      </c>
      <c r="N345" s="221">
        <v>0</v>
      </c>
      <c r="O345" s="184">
        <v>0.27</v>
      </c>
      <c r="P345" s="220"/>
      <c r="Q345" s="181"/>
      <c r="R345" s="219" t="s">
        <v>1813</v>
      </c>
      <c r="S345" s="229">
        <v>8717332828876</v>
      </c>
    </row>
    <row r="346" spans="1:19" s="190" customFormat="1" x14ac:dyDescent="0.25">
      <c r="A346" s="287"/>
      <c r="B346" s="200" t="s">
        <v>1812</v>
      </c>
      <c r="C346" s="198"/>
      <c r="D346" s="199" t="s">
        <v>1206</v>
      </c>
      <c r="E346" s="198"/>
      <c r="F346" s="197"/>
      <c r="G346" s="196"/>
      <c r="H346" s="196"/>
      <c r="I346" s="365" t="s">
        <v>1206</v>
      </c>
      <c r="J346" s="193"/>
      <c r="K346" s="193"/>
      <c r="L346" s="193"/>
      <c r="M346" s="193"/>
      <c r="N346" s="193" t="s">
        <v>1206</v>
      </c>
      <c r="O346" s="193" t="s">
        <v>1206</v>
      </c>
      <c r="P346" s="194"/>
      <c r="Q346" s="237"/>
      <c r="R346" s="192"/>
      <c r="S346" s="191"/>
    </row>
    <row r="347" spans="1:19" s="190" customFormat="1" x14ac:dyDescent="0.25">
      <c r="A347" s="287"/>
      <c r="B347" s="188" t="s">
        <v>1811</v>
      </c>
      <c r="C347" s="175" t="s">
        <v>1810</v>
      </c>
      <c r="D347" s="180" t="s">
        <v>1809</v>
      </c>
      <c r="E347" s="222" t="s">
        <v>1808</v>
      </c>
      <c r="F347" s="186" t="s">
        <v>665</v>
      </c>
      <c r="G347" s="185">
        <v>42.52</v>
      </c>
      <c r="H347" s="185">
        <f>ROUND(ROUND(G347*$H$1,2),0)</f>
        <v>196</v>
      </c>
      <c r="I347" s="389" t="s">
        <v>1216</v>
      </c>
      <c r="J347" s="183" t="s">
        <v>227</v>
      </c>
      <c r="K347" s="221">
        <v>1</v>
      </c>
      <c r="L347" s="221">
        <v>8536501999</v>
      </c>
      <c r="M347" s="183" t="s">
        <v>610</v>
      </c>
      <c r="N347" s="221">
        <v>59</v>
      </c>
      <c r="O347" s="221" t="s">
        <v>1807</v>
      </c>
      <c r="P347" s="220"/>
      <c r="Q347" s="183" t="s">
        <v>1305</v>
      </c>
      <c r="R347" s="219"/>
      <c r="S347" s="229">
        <v>8717332250073</v>
      </c>
    </row>
    <row r="348" spans="1:19" s="190" customFormat="1" x14ac:dyDescent="0.25">
      <c r="A348" s="287"/>
      <c r="B348" s="188" t="s">
        <v>1806</v>
      </c>
      <c r="C348" s="175" t="s">
        <v>1805</v>
      </c>
      <c r="D348" s="180" t="s">
        <v>1804</v>
      </c>
      <c r="E348" s="222" t="s">
        <v>1803</v>
      </c>
      <c r="F348" s="186" t="s">
        <v>665</v>
      </c>
      <c r="G348" s="185">
        <v>107.01</v>
      </c>
      <c r="H348" s="185">
        <f t="shared" ref="H348:H358" si="28">ROUND(ROUND(G348*$H$1,2),0)</f>
        <v>493</v>
      </c>
      <c r="I348" s="389" t="s">
        <v>1216</v>
      </c>
      <c r="J348" s="183" t="s">
        <v>227</v>
      </c>
      <c r="K348" s="183" t="s">
        <v>3</v>
      </c>
      <c r="L348" s="221">
        <v>8536501999</v>
      </c>
      <c r="M348" s="183" t="s">
        <v>610</v>
      </c>
      <c r="N348" s="221">
        <v>23</v>
      </c>
      <c r="O348" s="221" t="s">
        <v>1758</v>
      </c>
      <c r="P348" s="220"/>
      <c r="Q348" s="183" t="s">
        <v>1305</v>
      </c>
      <c r="R348" s="219"/>
      <c r="S348" s="229">
        <v>8717332250080</v>
      </c>
    </row>
    <row r="349" spans="1:19" s="190" customFormat="1" x14ac:dyDescent="0.25">
      <c r="A349" s="287"/>
      <c r="B349" s="188" t="s">
        <v>1802</v>
      </c>
      <c r="C349" s="175" t="s">
        <v>1801</v>
      </c>
      <c r="D349" s="180" t="s">
        <v>1800</v>
      </c>
      <c r="E349" s="222" t="s">
        <v>1799</v>
      </c>
      <c r="F349" s="186" t="s">
        <v>665</v>
      </c>
      <c r="G349" s="185">
        <v>42.52</v>
      </c>
      <c r="H349" s="185">
        <f t="shared" si="28"/>
        <v>196</v>
      </c>
      <c r="I349" s="389" t="s">
        <v>1216</v>
      </c>
      <c r="J349" s="183" t="s">
        <v>227</v>
      </c>
      <c r="K349" s="183" t="s">
        <v>3</v>
      </c>
      <c r="L349" s="221">
        <v>8536501999</v>
      </c>
      <c r="M349" s="183" t="s">
        <v>610</v>
      </c>
      <c r="N349" s="221">
        <v>69</v>
      </c>
      <c r="O349" s="221" t="s">
        <v>1789</v>
      </c>
      <c r="P349" s="220"/>
      <c r="Q349" s="183" t="s">
        <v>1305</v>
      </c>
      <c r="R349" s="219"/>
      <c r="S349" s="229">
        <v>8717332250097</v>
      </c>
    </row>
    <row r="350" spans="1:19" s="190" customFormat="1" x14ac:dyDescent="0.25">
      <c r="A350" s="287"/>
      <c r="B350" s="188" t="s">
        <v>1798</v>
      </c>
      <c r="C350" s="175" t="s">
        <v>1797</v>
      </c>
      <c r="D350" s="180" t="s">
        <v>1796</v>
      </c>
      <c r="E350" s="222" t="s">
        <v>1795</v>
      </c>
      <c r="F350" s="186" t="s">
        <v>665</v>
      </c>
      <c r="G350" s="185">
        <v>107.01</v>
      </c>
      <c r="H350" s="185">
        <f t="shared" si="28"/>
        <v>493</v>
      </c>
      <c r="I350" s="389" t="s">
        <v>1216</v>
      </c>
      <c r="J350" s="183" t="s">
        <v>227</v>
      </c>
      <c r="K350" s="183" t="s">
        <v>3</v>
      </c>
      <c r="L350" s="221">
        <v>8536501999</v>
      </c>
      <c r="M350" s="183" t="s">
        <v>610</v>
      </c>
      <c r="N350" s="221">
        <v>4</v>
      </c>
      <c r="O350" s="221" t="s">
        <v>1794</v>
      </c>
      <c r="P350" s="220"/>
      <c r="Q350" s="183" t="s">
        <v>1305</v>
      </c>
      <c r="R350" s="219"/>
      <c r="S350" s="229">
        <v>8717332250103</v>
      </c>
    </row>
    <row r="351" spans="1:19" s="190" customFormat="1" x14ac:dyDescent="0.25">
      <c r="A351" s="287"/>
      <c r="B351" s="188" t="s">
        <v>1793</v>
      </c>
      <c r="C351" s="175" t="s">
        <v>1792</v>
      </c>
      <c r="D351" s="180" t="s">
        <v>1791</v>
      </c>
      <c r="E351" s="222" t="s">
        <v>1790</v>
      </c>
      <c r="F351" s="186" t="s">
        <v>665</v>
      </c>
      <c r="G351" s="185">
        <v>64.05</v>
      </c>
      <c r="H351" s="185">
        <f t="shared" si="28"/>
        <v>295</v>
      </c>
      <c r="I351" s="389" t="s">
        <v>1216</v>
      </c>
      <c r="J351" s="183" t="s">
        <v>227</v>
      </c>
      <c r="K351" s="183" t="s">
        <v>3</v>
      </c>
      <c r="L351" s="221">
        <v>8536501999</v>
      </c>
      <c r="M351" s="183" t="s">
        <v>610</v>
      </c>
      <c r="N351" s="221">
        <v>17</v>
      </c>
      <c r="O351" s="221" t="s">
        <v>1789</v>
      </c>
      <c r="P351" s="288"/>
      <c r="Q351" s="183" t="s">
        <v>1305</v>
      </c>
      <c r="R351" s="219"/>
      <c r="S351" s="229">
        <v>8717332258024</v>
      </c>
    </row>
    <row r="352" spans="1:19" s="190" customFormat="1" x14ac:dyDescent="0.25">
      <c r="A352" s="287"/>
      <c r="B352" s="188" t="s">
        <v>1788</v>
      </c>
      <c r="C352" s="175" t="s">
        <v>1787</v>
      </c>
      <c r="D352" s="180" t="s">
        <v>1786</v>
      </c>
      <c r="E352" s="222" t="s">
        <v>1785</v>
      </c>
      <c r="F352" s="186" t="s">
        <v>665</v>
      </c>
      <c r="G352" s="185">
        <v>42.52</v>
      </c>
      <c r="H352" s="185">
        <f t="shared" si="28"/>
        <v>196</v>
      </c>
      <c r="I352" s="389" t="s">
        <v>1216</v>
      </c>
      <c r="J352" s="183" t="s">
        <v>227</v>
      </c>
      <c r="K352" s="183" t="s">
        <v>3</v>
      </c>
      <c r="L352" s="221">
        <v>8536501999</v>
      </c>
      <c r="M352" s="183" t="s">
        <v>610</v>
      </c>
      <c r="N352" s="221">
        <v>135</v>
      </c>
      <c r="O352" s="221" t="s">
        <v>1784</v>
      </c>
      <c r="P352" s="220"/>
      <c r="Q352" s="183" t="s">
        <v>1305</v>
      </c>
      <c r="R352" s="219"/>
      <c r="S352" s="229">
        <v>8717332250110</v>
      </c>
    </row>
    <row r="353" spans="1:19" s="190" customFormat="1" x14ac:dyDescent="0.25">
      <c r="A353" s="287"/>
      <c r="B353" s="188" t="s">
        <v>1783</v>
      </c>
      <c r="C353" s="188" t="s">
        <v>568</v>
      </c>
      <c r="D353" s="180" t="s">
        <v>567</v>
      </c>
      <c r="E353" s="222" t="s">
        <v>1782</v>
      </c>
      <c r="F353" s="186" t="s">
        <v>665</v>
      </c>
      <c r="G353" s="185">
        <v>39.119999999999997</v>
      </c>
      <c r="H353" s="185">
        <f t="shared" si="28"/>
        <v>180</v>
      </c>
      <c r="I353" s="389" t="s">
        <v>1216</v>
      </c>
      <c r="J353" s="183" t="s">
        <v>227</v>
      </c>
      <c r="K353" s="183" t="s">
        <v>3</v>
      </c>
      <c r="L353" s="221">
        <v>8536501999</v>
      </c>
      <c r="M353" s="183" t="s">
        <v>610</v>
      </c>
      <c r="N353" s="221">
        <v>3</v>
      </c>
      <c r="O353" s="221" t="s">
        <v>1764</v>
      </c>
      <c r="P353" s="220"/>
      <c r="Q353" s="183"/>
      <c r="R353" s="219"/>
      <c r="S353" s="229">
        <v>8717332259090</v>
      </c>
    </row>
    <row r="354" spans="1:19" s="190" customFormat="1" x14ac:dyDescent="0.25">
      <c r="A354" s="287"/>
      <c r="B354" s="188" t="s">
        <v>1781</v>
      </c>
      <c r="C354" s="188" t="s">
        <v>570</v>
      </c>
      <c r="D354" s="180" t="s">
        <v>569</v>
      </c>
      <c r="E354" s="222" t="s">
        <v>1780</v>
      </c>
      <c r="F354" s="186" t="s">
        <v>665</v>
      </c>
      <c r="G354" s="185">
        <v>39.119999999999997</v>
      </c>
      <c r="H354" s="185">
        <f t="shared" si="28"/>
        <v>180</v>
      </c>
      <c r="I354" s="389" t="s">
        <v>1216</v>
      </c>
      <c r="J354" s="183" t="s">
        <v>227</v>
      </c>
      <c r="K354" s="183" t="s">
        <v>3</v>
      </c>
      <c r="L354" s="221">
        <v>8536501999</v>
      </c>
      <c r="M354" s="183" t="s">
        <v>610</v>
      </c>
      <c r="N354" s="221">
        <v>146</v>
      </c>
      <c r="O354" s="221" t="s">
        <v>1236</v>
      </c>
      <c r="P354" s="220"/>
      <c r="Q354" s="183"/>
      <c r="R354" s="219"/>
      <c r="S354" s="229">
        <v>8717332259168</v>
      </c>
    </row>
    <row r="355" spans="1:19" s="190" customFormat="1" ht="16.8" x14ac:dyDescent="0.25">
      <c r="A355" s="287"/>
      <c r="B355" s="188" t="s">
        <v>1779</v>
      </c>
      <c r="C355" s="188" t="s">
        <v>1778</v>
      </c>
      <c r="D355" s="180" t="s">
        <v>1777</v>
      </c>
      <c r="E355" s="222" t="s">
        <v>1776</v>
      </c>
      <c r="F355" s="186" t="s">
        <v>665</v>
      </c>
      <c r="G355" s="185">
        <v>39.119999999999997</v>
      </c>
      <c r="H355" s="185">
        <f t="shared" si="28"/>
        <v>180</v>
      </c>
      <c r="I355" s="389" t="s">
        <v>1216</v>
      </c>
      <c r="J355" s="183" t="s">
        <v>227</v>
      </c>
      <c r="K355" s="183" t="s">
        <v>3</v>
      </c>
      <c r="L355" s="221">
        <v>8536501999</v>
      </c>
      <c r="M355" s="183" t="s">
        <v>610</v>
      </c>
      <c r="N355" s="221">
        <v>2</v>
      </c>
      <c r="O355" s="221" t="s">
        <v>1775</v>
      </c>
      <c r="P355" s="220"/>
      <c r="Q355" s="183"/>
      <c r="R355" s="219"/>
      <c r="S355" s="229" t="s">
        <v>1774</v>
      </c>
    </row>
    <row r="356" spans="1:19" s="190" customFormat="1" ht="16.8" x14ac:dyDescent="0.25">
      <c r="A356" s="287"/>
      <c r="B356" s="188" t="s">
        <v>1773</v>
      </c>
      <c r="C356" s="188" t="s">
        <v>1772</v>
      </c>
      <c r="D356" s="180" t="s">
        <v>1771</v>
      </c>
      <c r="E356" s="222" t="s">
        <v>1770</v>
      </c>
      <c r="F356" s="186" t="s">
        <v>665</v>
      </c>
      <c r="G356" s="185">
        <v>39.119999999999997</v>
      </c>
      <c r="H356" s="185">
        <f t="shared" si="28"/>
        <v>180</v>
      </c>
      <c r="I356" s="389" t="s">
        <v>1216</v>
      </c>
      <c r="J356" s="183" t="s">
        <v>227</v>
      </c>
      <c r="K356" s="183" t="s">
        <v>3</v>
      </c>
      <c r="L356" s="221">
        <v>8536501999</v>
      </c>
      <c r="M356" s="183" t="s">
        <v>610</v>
      </c>
      <c r="N356" s="221">
        <v>8</v>
      </c>
      <c r="O356" s="221" t="s">
        <v>1764</v>
      </c>
      <c r="P356" s="220"/>
      <c r="Q356" s="183"/>
      <c r="R356" s="219"/>
      <c r="S356" s="229" t="s">
        <v>1769</v>
      </c>
    </row>
    <row r="357" spans="1:19" s="190" customFormat="1" x14ac:dyDescent="0.25">
      <c r="A357" s="287"/>
      <c r="B357" s="188" t="s">
        <v>1768</v>
      </c>
      <c r="C357" s="188" t="s">
        <v>1767</v>
      </c>
      <c r="D357" s="180" t="s">
        <v>1766</v>
      </c>
      <c r="E357" s="222" t="s">
        <v>1765</v>
      </c>
      <c r="F357" s="186" t="s">
        <v>665</v>
      </c>
      <c r="G357" s="185">
        <v>39.119999999999997</v>
      </c>
      <c r="H357" s="185">
        <f t="shared" si="28"/>
        <v>180</v>
      </c>
      <c r="I357" s="389" t="s">
        <v>1216</v>
      </c>
      <c r="J357" s="183" t="s">
        <v>227</v>
      </c>
      <c r="K357" s="183" t="s">
        <v>3</v>
      </c>
      <c r="L357" s="221">
        <v>8536501999</v>
      </c>
      <c r="M357" s="183" t="s">
        <v>610</v>
      </c>
      <c r="N357" s="221">
        <v>2</v>
      </c>
      <c r="O357" s="221" t="s">
        <v>1764</v>
      </c>
      <c r="P357" s="220"/>
      <c r="Q357" s="183"/>
      <c r="R357" s="219"/>
      <c r="S357" s="229" t="s">
        <v>1763</v>
      </c>
    </row>
    <row r="358" spans="1:19" s="190" customFormat="1" x14ac:dyDescent="0.25">
      <c r="A358" s="287"/>
      <c r="B358" s="188" t="s">
        <v>1762</v>
      </c>
      <c r="C358" s="188" t="s">
        <v>1761</v>
      </c>
      <c r="D358" s="180" t="s">
        <v>1760</v>
      </c>
      <c r="E358" s="222" t="s">
        <v>1759</v>
      </c>
      <c r="F358" s="186" t="s">
        <v>665</v>
      </c>
      <c r="G358" s="185">
        <v>39.119999999999997</v>
      </c>
      <c r="H358" s="185">
        <f t="shared" si="28"/>
        <v>180</v>
      </c>
      <c r="I358" s="389" t="s">
        <v>1216</v>
      </c>
      <c r="J358" s="183" t="s">
        <v>227</v>
      </c>
      <c r="K358" s="183" t="s">
        <v>3</v>
      </c>
      <c r="L358" s="221">
        <v>8536501999</v>
      </c>
      <c r="M358" s="183" t="s">
        <v>610</v>
      </c>
      <c r="N358" s="221">
        <v>23</v>
      </c>
      <c r="O358" s="221" t="s">
        <v>1758</v>
      </c>
      <c r="P358" s="220"/>
      <c r="Q358" s="183"/>
      <c r="R358" s="219"/>
      <c r="S358" s="229" t="s">
        <v>1757</v>
      </c>
    </row>
    <row r="359" spans="1:19" s="190" customFormat="1" x14ac:dyDescent="0.25">
      <c r="A359" s="287"/>
      <c r="B359" s="200" t="s">
        <v>1756</v>
      </c>
      <c r="C359" s="198"/>
      <c r="D359" s="199"/>
      <c r="E359" s="198"/>
      <c r="F359" s="197"/>
      <c r="G359" s="196"/>
      <c r="H359" s="196"/>
      <c r="I359" s="365" t="s">
        <v>1206</v>
      </c>
      <c r="J359" s="193"/>
      <c r="K359" s="193"/>
      <c r="L359" s="193"/>
      <c r="M359" s="193"/>
      <c r="N359" s="193" t="s">
        <v>1206</v>
      </c>
      <c r="O359" s="193" t="s">
        <v>1206</v>
      </c>
      <c r="P359" s="194"/>
      <c r="Q359" s="193"/>
      <c r="R359" s="193"/>
      <c r="S359" s="191"/>
    </row>
    <row r="360" spans="1:19" s="190" customFormat="1" x14ac:dyDescent="0.25">
      <c r="A360" s="255"/>
      <c r="B360" s="188" t="s">
        <v>1755</v>
      </c>
      <c r="C360" s="175" t="s">
        <v>1754</v>
      </c>
      <c r="D360" s="180" t="s">
        <v>1753</v>
      </c>
      <c r="E360" s="222" t="s">
        <v>1752</v>
      </c>
      <c r="F360" s="186" t="s">
        <v>665</v>
      </c>
      <c r="G360" s="185">
        <v>2334.71</v>
      </c>
      <c r="H360" s="185">
        <f>ROUND(ROUND(G360*$H$1,2),0)</f>
        <v>10763</v>
      </c>
      <c r="I360" s="389" t="s">
        <v>1216</v>
      </c>
      <c r="J360" s="183" t="s">
        <v>227</v>
      </c>
      <c r="K360" s="183" t="s">
        <v>3</v>
      </c>
      <c r="L360" s="221">
        <v>8536501999</v>
      </c>
      <c r="M360" s="183" t="s">
        <v>650</v>
      </c>
      <c r="N360" s="221">
        <v>1</v>
      </c>
      <c r="O360" s="221" t="s">
        <v>1751</v>
      </c>
      <c r="P360" s="220"/>
      <c r="Q360" s="183"/>
      <c r="R360" s="219"/>
      <c r="S360" s="229">
        <v>8717332019847</v>
      </c>
    </row>
    <row r="361" spans="1:19" s="190" customFormat="1" x14ac:dyDescent="0.25">
      <c r="A361" s="255"/>
      <c r="B361" s="188" t="s">
        <v>1750</v>
      </c>
      <c r="C361" s="175" t="s">
        <v>1749</v>
      </c>
      <c r="D361" s="180" t="s">
        <v>1748</v>
      </c>
      <c r="E361" s="222" t="s">
        <v>1747</v>
      </c>
      <c r="F361" s="186" t="s">
        <v>665</v>
      </c>
      <c r="G361" s="185">
        <v>2334.71</v>
      </c>
      <c r="H361" s="185">
        <f t="shared" ref="H361:H362" si="29">ROUND(ROUND(G361*$H$1,2),0)</f>
        <v>10763</v>
      </c>
      <c r="I361" s="389" t="s">
        <v>1216</v>
      </c>
      <c r="J361" s="183" t="s">
        <v>227</v>
      </c>
      <c r="K361" s="183" t="s">
        <v>3</v>
      </c>
      <c r="L361" s="221">
        <v>8536501999</v>
      </c>
      <c r="M361" s="183" t="s">
        <v>650</v>
      </c>
      <c r="N361" s="221" t="s">
        <v>1206</v>
      </c>
      <c r="O361" s="221" t="s">
        <v>1746</v>
      </c>
      <c r="P361" s="220"/>
      <c r="Q361" s="183"/>
      <c r="R361" s="219"/>
      <c r="S361" s="229">
        <v>8717332019830</v>
      </c>
    </row>
    <row r="362" spans="1:19" s="190" customFormat="1" ht="16.8" x14ac:dyDescent="0.25">
      <c r="A362" s="255"/>
      <c r="B362" s="188" t="s">
        <v>1745</v>
      </c>
      <c r="C362" s="175" t="s">
        <v>1744</v>
      </c>
      <c r="D362" s="180" t="s">
        <v>257</v>
      </c>
      <c r="E362" s="222" t="s">
        <v>1743</v>
      </c>
      <c r="F362" s="186" t="s">
        <v>665</v>
      </c>
      <c r="G362" s="185">
        <v>425.24</v>
      </c>
      <c r="H362" s="185">
        <f t="shared" si="29"/>
        <v>1960</v>
      </c>
      <c r="I362" s="389" t="s">
        <v>1216</v>
      </c>
      <c r="J362" s="183" t="s">
        <v>227</v>
      </c>
      <c r="K362" s="183" t="s">
        <v>3</v>
      </c>
      <c r="L362" s="221">
        <v>8536501999</v>
      </c>
      <c r="M362" s="183" t="s">
        <v>610</v>
      </c>
      <c r="N362" s="221">
        <v>5</v>
      </c>
      <c r="O362" s="221" t="s">
        <v>1742</v>
      </c>
      <c r="P362" s="220"/>
      <c r="Q362" s="183"/>
      <c r="R362" s="219"/>
      <c r="S362" s="301">
        <v>8717332329380</v>
      </c>
    </row>
    <row r="363" spans="1:19" s="190" customFormat="1" x14ac:dyDescent="0.25">
      <c r="A363" s="287"/>
      <c r="B363" s="200" t="s">
        <v>1741</v>
      </c>
      <c r="C363" s="198"/>
      <c r="D363" s="199"/>
      <c r="E363" s="198"/>
      <c r="F363" s="197"/>
      <c r="G363" s="196"/>
      <c r="H363" s="196"/>
      <c r="I363" s="365" t="s">
        <v>1206</v>
      </c>
      <c r="J363" s="193"/>
      <c r="K363" s="193"/>
      <c r="L363" s="193"/>
      <c r="M363" s="193"/>
      <c r="N363" s="193" t="s">
        <v>1206</v>
      </c>
      <c r="O363" s="193" t="s">
        <v>1206</v>
      </c>
      <c r="P363" s="194"/>
      <c r="Q363" s="193"/>
      <c r="R363" s="237"/>
      <c r="S363" s="191"/>
    </row>
    <row r="364" spans="1:19" s="190" customFormat="1" x14ac:dyDescent="0.25">
      <c r="A364" s="287"/>
      <c r="B364" s="188" t="s">
        <v>1740</v>
      </c>
      <c r="C364" s="175" t="s">
        <v>1739</v>
      </c>
      <c r="D364" s="180" t="s">
        <v>1738</v>
      </c>
      <c r="E364" s="222" t="s">
        <v>1737</v>
      </c>
      <c r="F364" s="186" t="s">
        <v>665</v>
      </c>
      <c r="G364" s="185">
        <v>170.96</v>
      </c>
      <c r="H364" s="185">
        <f>ROUND(ROUND(G364*$H$1,2),0)</f>
        <v>788</v>
      </c>
      <c r="I364" s="389" t="s">
        <v>1216</v>
      </c>
      <c r="J364" s="183" t="s">
        <v>227</v>
      </c>
      <c r="K364" s="183" t="s">
        <v>3</v>
      </c>
      <c r="L364" s="221">
        <v>3919908099</v>
      </c>
      <c r="M364" s="183" t="s">
        <v>650</v>
      </c>
      <c r="N364" s="221">
        <v>9</v>
      </c>
      <c r="O364" s="221" t="s">
        <v>1694</v>
      </c>
      <c r="P364" s="230"/>
      <c r="Q364" s="183" t="s">
        <v>584</v>
      </c>
      <c r="R364" s="219"/>
      <c r="S364" s="229" t="s">
        <v>1736</v>
      </c>
    </row>
    <row r="365" spans="1:19" s="190" customFormat="1" x14ac:dyDescent="0.25">
      <c r="A365" s="189"/>
      <c r="B365" s="188" t="s">
        <v>1735</v>
      </c>
      <c r="C365" s="175" t="s">
        <v>706</v>
      </c>
      <c r="D365" s="180" t="s">
        <v>705</v>
      </c>
      <c r="E365" s="222" t="s">
        <v>1734</v>
      </c>
      <c r="F365" s="186" t="s">
        <v>665</v>
      </c>
      <c r="G365" s="185">
        <v>35.17</v>
      </c>
      <c r="H365" s="185">
        <f t="shared" ref="H365:H378" si="30">ROUND(ROUND(G365*$H$1,2),0)</f>
        <v>162</v>
      </c>
      <c r="I365" s="389" t="s">
        <v>1216</v>
      </c>
      <c r="J365" s="183" t="s">
        <v>227</v>
      </c>
      <c r="K365" s="183" t="s">
        <v>3</v>
      </c>
      <c r="L365" s="221">
        <v>70060090</v>
      </c>
      <c r="M365" s="183" t="s">
        <v>650</v>
      </c>
      <c r="N365" s="221">
        <v>131</v>
      </c>
      <c r="O365" s="221" t="s">
        <v>1733</v>
      </c>
      <c r="P365" s="220"/>
      <c r="Q365" s="183"/>
      <c r="R365" s="219"/>
      <c r="S365" s="229">
        <v>8717332252374</v>
      </c>
    </row>
    <row r="366" spans="1:19" s="190" customFormat="1" x14ac:dyDescent="0.25">
      <c r="A366" s="189"/>
      <c r="B366" s="188" t="s">
        <v>1732</v>
      </c>
      <c r="C366" s="175" t="s">
        <v>1731</v>
      </c>
      <c r="D366" s="180" t="s">
        <v>1730</v>
      </c>
      <c r="E366" s="222" t="s">
        <v>1729</v>
      </c>
      <c r="F366" s="186" t="s">
        <v>665</v>
      </c>
      <c r="G366" s="185">
        <v>26.08</v>
      </c>
      <c r="H366" s="185">
        <f t="shared" si="30"/>
        <v>120</v>
      </c>
      <c r="I366" s="389" t="s">
        <v>1216</v>
      </c>
      <c r="J366" s="183" t="s">
        <v>227</v>
      </c>
      <c r="K366" s="183" t="s">
        <v>3</v>
      </c>
      <c r="L366" s="221">
        <v>70060090</v>
      </c>
      <c r="M366" s="183" t="s">
        <v>651</v>
      </c>
      <c r="N366" s="221">
        <v>12</v>
      </c>
      <c r="O366" s="221" t="s">
        <v>1338</v>
      </c>
      <c r="P366" s="220"/>
      <c r="Q366" s="183" t="s">
        <v>584</v>
      </c>
      <c r="R366" s="219"/>
      <c r="S366" s="301" t="s">
        <v>2753</v>
      </c>
    </row>
    <row r="367" spans="1:19" s="190" customFormat="1" x14ac:dyDescent="0.25">
      <c r="A367" s="189"/>
      <c r="B367" s="188" t="s">
        <v>1728</v>
      </c>
      <c r="C367" s="175" t="s">
        <v>1727</v>
      </c>
      <c r="D367" s="180" t="s">
        <v>1726</v>
      </c>
      <c r="E367" s="222" t="s">
        <v>1725</v>
      </c>
      <c r="F367" s="186" t="s">
        <v>665</v>
      </c>
      <c r="G367" s="185">
        <v>20.6</v>
      </c>
      <c r="H367" s="185">
        <f t="shared" si="30"/>
        <v>95</v>
      </c>
      <c r="I367" s="389" t="s">
        <v>1216</v>
      </c>
      <c r="J367" s="183" t="s">
        <v>227</v>
      </c>
      <c r="K367" s="183" t="s">
        <v>3</v>
      </c>
      <c r="L367" s="221">
        <v>7610909000</v>
      </c>
      <c r="M367" s="183" t="s">
        <v>650</v>
      </c>
      <c r="N367" s="221">
        <v>12</v>
      </c>
      <c r="O367" s="221" t="s">
        <v>1722</v>
      </c>
      <c r="P367" s="220"/>
      <c r="Q367" s="183" t="s">
        <v>584</v>
      </c>
      <c r="R367" s="219"/>
      <c r="S367" s="229">
        <v>8717332019700</v>
      </c>
    </row>
    <row r="368" spans="1:19" s="272" customFormat="1" x14ac:dyDescent="0.25">
      <c r="A368" s="286"/>
      <c r="B368" s="285" t="s">
        <v>1724</v>
      </c>
      <c r="C368" s="284" t="s">
        <v>268</v>
      </c>
      <c r="D368" s="283" t="s">
        <v>267</v>
      </c>
      <c r="E368" s="282" t="s">
        <v>1723</v>
      </c>
      <c r="F368" s="281" t="s">
        <v>665</v>
      </c>
      <c r="G368" s="280">
        <v>1.86</v>
      </c>
      <c r="H368" s="280">
        <f t="shared" si="30"/>
        <v>9</v>
      </c>
      <c r="I368" s="454" t="s">
        <v>1216</v>
      </c>
      <c r="J368" s="278" t="s">
        <v>227</v>
      </c>
      <c r="K368" s="278" t="s">
        <v>3</v>
      </c>
      <c r="L368" s="277">
        <v>85319010</v>
      </c>
      <c r="M368" s="274" t="s">
        <v>610</v>
      </c>
      <c r="N368" s="276">
        <v>401</v>
      </c>
      <c r="O368" s="276" t="s">
        <v>1722</v>
      </c>
      <c r="P368" s="275"/>
      <c r="Q368" s="274" t="s">
        <v>584</v>
      </c>
      <c r="R368" s="274"/>
      <c r="S368" s="465" t="s">
        <v>2754</v>
      </c>
    </row>
    <row r="369" spans="1:19" s="190" customFormat="1" x14ac:dyDescent="0.25">
      <c r="A369" s="189"/>
      <c r="B369" s="188" t="s">
        <v>1721</v>
      </c>
      <c r="C369" s="175" t="s">
        <v>1720</v>
      </c>
      <c r="D369" s="180" t="s">
        <v>1719</v>
      </c>
      <c r="E369" s="222" t="s">
        <v>1718</v>
      </c>
      <c r="F369" s="186" t="s">
        <v>665</v>
      </c>
      <c r="G369" s="185">
        <v>16.23</v>
      </c>
      <c r="H369" s="185">
        <f t="shared" si="30"/>
        <v>75</v>
      </c>
      <c r="I369" s="389" t="s">
        <v>1216</v>
      </c>
      <c r="J369" s="183" t="s">
        <v>227</v>
      </c>
      <c r="K369" s="183" t="s">
        <v>3</v>
      </c>
      <c r="L369" s="221">
        <v>3926909790</v>
      </c>
      <c r="M369" s="183" t="s">
        <v>650</v>
      </c>
      <c r="N369" s="221">
        <v>103</v>
      </c>
      <c r="O369" s="221" t="s">
        <v>1717</v>
      </c>
      <c r="P369" s="230"/>
      <c r="Q369" s="183" t="s">
        <v>584</v>
      </c>
      <c r="R369" s="219"/>
      <c r="S369" s="229">
        <v>871733209655</v>
      </c>
    </row>
    <row r="370" spans="1:19" s="190" customFormat="1" ht="16.8" x14ac:dyDescent="0.25">
      <c r="A370" s="189"/>
      <c r="B370" s="266" t="s">
        <v>1716</v>
      </c>
      <c r="C370" s="222" t="s">
        <v>1715</v>
      </c>
      <c r="D370" s="220" t="s">
        <v>1714</v>
      </c>
      <c r="E370" s="243" t="s">
        <v>1713</v>
      </c>
      <c r="F370" s="242" t="s">
        <v>665</v>
      </c>
      <c r="G370" s="185">
        <v>14.23</v>
      </c>
      <c r="H370" s="185">
        <f t="shared" si="30"/>
        <v>66</v>
      </c>
      <c r="I370" s="389" t="s">
        <v>1216</v>
      </c>
      <c r="J370" s="183" t="s">
        <v>227</v>
      </c>
      <c r="K370" s="183" t="s">
        <v>3</v>
      </c>
      <c r="L370" s="241">
        <v>3919101990</v>
      </c>
      <c r="M370" s="219" t="s">
        <v>650</v>
      </c>
      <c r="N370" s="221">
        <v>22</v>
      </c>
      <c r="O370" s="221" t="s">
        <v>1712</v>
      </c>
      <c r="P370" s="240" t="s">
        <v>1489</v>
      </c>
      <c r="Q370" s="219" t="s">
        <v>584</v>
      </c>
      <c r="R370" s="219"/>
      <c r="S370" s="229">
        <v>8717332003501</v>
      </c>
    </row>
    <row r="371" spans="1:19" s="190" customFormat="1" ht="16.8" x14ac:dyDescent="0.25">
      <c r="A371" s="189"/>
      <c r="B371" s="266" t="s">
        <v>1711</v>
      </c>
      <c r="C371" s="222" t="s">
        <v>955</v>
      </c>
      <c r="D371" s="220" t="s">
        <v>956</v>
      </c>
      <c r="E371" s="243" t="s">
        <v>1710</v>
      </c>
      <c r="F371" s="242" t="s">
        <v>665</v>
      </c>
      <c r="G371" s="185">
        <v>31.24</v>
      </c>
      <c r="H371" s="185">
        <f t="shared" si="30"/>
        <v>144</v>
      </c>
      <c r="I371" s="389" t="s">
        <v>1216</v>
      </c>
      <c r="J371" s="183" t="s">
        <v>227</v>
      </c>
      <c r="K371" s="183" t="s">
        <v>3</v>
      </c>
      <c r="L371" s="241">
        <v>3926909790</v>
      </c>
      <c r="M371" s="219" t="s">
        <v>610</v>
      </c>
      <c r="N371" s="221">
        <v>8</v>
      </c>
      <c r="O371" s="221" t="s">
        <v>1709</v>
      </c>
      <c r="P371" s="240" t="s">
        <v>1703</v>
      </c>
      <c r="Q371" s="219"/>
      <c r="R371" s="219"/>
      <c r="S371" s="229">
        <v>8717332324859</v>
      </c>
    </row>
    <row r="372" spans="1:19" s="190" customFormat="1" ht="16.8" x14ac:dyDescent="0.25">
      <c r="A372" s="189"/>
      <c r="B372" s="266" t="s">
        <v>1708</v>
      </c>
      <c r="C372" s="222" t="s">
        <v>1707</v>
      </c>
      <c r="D372" s="220" t="s">
        <v>1706</v>
      </c>
      <c r="E372" s="243" t="s">
        <v>1705</v>
      </c>
      <c r="F372" s="242" t="s">
        <v>665</v>
      </c>
      <c r="G372" s="185">
        <v>31.24</v>
      </c>
      <c r="H372" s="185">
        <f t="shared" si="30"/>
        <v>144</v>
      </c>
      <c r="I372" s="389" t="s">
        <v>1216</v>
      </c>
      <c r="J372" s="183" t="s">
        <v>227</v>
      </c>
      <c r="K372" s="183" t="s">
        <v>227</v>
      </c>
      <c r="L372" s="241">
        <v>3926909790</v>
      </c>
      <c r="M372" s="219" t="s">
        <v>610</v>
      </c>
      <c r="N372" s="221">
        <v>0</v>
      </c>
      <c r="O372" s="221" t="s">
        <v>1704</v>
      </c>
      <c r="P372" s="240" t="s">
        <v>1703</v>
      </c>
      <c r="Q372" s="219"/>
      <c r="R372" s="219"/>
      <c r="S372" s="229">
        <v>8717332324866</v>
      </c>
    </row>
    <row r="373" spans="1:19" s="190" customFormat="1" x14ac:dyDescent="0.25">
      <c r="A373" s="189"/>
      <c r="B373" s="266" t="s">
        <v>1702</v>
      </c>
      <c r="C373" s="222" t="s">
        <v>1701</v>
      </c>
      <c r="D373" s="220" t="s">
        <v>1700</v>
      </c>
      <c r="E373" s="243" t="s">
        <v>1699</v>
      </c>
      <c r="F373" s="242" t="s">
        <v>665</v>
      </c>
      <c r="G373" s="185">
        <v>13.45</v>
      </c>
      <c r="H373" s="185">
        <f t="shared" si="30"/>
        <v>62</v>
      </c>
      <c r="I373" s="389" t="s">
        <v>1216</v>
      </c>
      <c r="J373" s="183" t="s">
        <v>227</v>
      </c>
      <c r="K373" s="183" t="s">
        <v>227</v>
      </c>
      <c r="L373" s="241">
        <v>3926909790</v>
      </c>
      <c r="M373" s="219" t="s">
        <v>610</v>
      </c>
      <c r="N373" s="221">
        <v>0</v>
      </c>
      <c r="O373" s="221" t="s">
        <v>1698</v>
      </c>
      <c r="P373" s="240"/>
      <c r="Q373" s="219"/>
      <c r="R373" s="219"/>
      <c r="S373" s="229" t="s">
        <v>1697</v>
      </c>
    </row>
    <row r="374" spans="1:19" s="190" customFormat="1" ht="16.8" x14ac:dyDescent="0.25">
      <c r="A374" s="189"/>
      <c r="B374" s="188" t="s">
        <v>1696</v>
      </c>
      <c r="C374" s="175" t="s">
        <v>958</v>
      </c>
      <c r="D374" s="180" t="s">
        <v>960</v>
      </c>
      <c r="E374" s="222" t="s">
        <v>1695</v>
      </c>
      <c r="F374" s="186" t="s">
        <v>665</v>
      </c>
      <c r="G374" s="185">
        <v>51.94</v>
      </c>
      <c r="H374" s="185">
        <f t="shared" si="30"/>
        <v>239</v>
      </c>
      <c r="I374" s="389" t="s">
        <v>1216</v>
      </c>
      <c r="J374" s="183" t="s">
        <v>227</v>
      </c>
      <c r="K374" s="183" t="s">
        <v>3</v>
      </c>
      <c r="L374" s="221">
        <v>70060090</v>
      </c>
      <c r="M374" s="183" t="s">
        <v>610</v>
      </c>
      <c r="N374" s="221">
        <v>16</v>
      </c>
      <c r="O374" s="221" t="s">
        <v>1694</v>
      </c>
      <c r="P374" s="230" t="s">
        <v>1681</v>
      </c>
      <c r="Q374" s="183"/>
      <c r="R374" s="219"/>
      <c r="S374" s="229" t="s">
        <v>1693</v>
      </c>
    </row>
    <row r="375" spans="1:19" s="190" customFormat="1" x14ac:dyDescent="0.25">
      <c r="A375" s="189"/>
      <c r="B375" s="266" t="s">
        <v>1692</v>
      </c>
      <c r="C375" s="222" t="s">
        <v>1691</v>
      </c>
      <c r="D375" s="220" t="s">
        <v>1690</v>
      </c>
      <c r="E375" s="243" t="s">
        <v>1689</v>
      </c>
      <c r="F375" s="242" t="s">
        <v>665</v>
      </c>
      <c r="G375" s="185">
        <v>13.45</v>
      </c>
      <c r="H375" s="185">
        <f t="shared" si="30"/>
        <v>62</v>
      </c>
      <c r="I375" s="389" t="s">
        <v>1216</v>
      </c>
      <c r="J375" s="183" t="s">
        <v>227</v>
      </c>
      <c r="K375" s="183" t="s">
        <v>227</v>
      </c>
      <c r="L375" s="241">
        <v>3926909790</v>
      </c>
      <c r="M375" s="219" t="s">
        <v>610</v>
      </c>
      <c r="N375" s="221">
        <v>0</v>
      </c>
      <c r="O375" s="221" t="s">
        <v>1323</v>
      </c>
      <c r="P375" s="240"/>
      <c r="Q375" s="219"/>
      <c r="R375" s="219"/>
      <c r="S375" s="229" t="s">
        <v>1688</v>
      </c>
    </row>
    <row r="376" spans="1:19" s="190" customFormat="1" x14ac:dyDescent="0.25">
      <c r="A376" s="189"/>
      <c r="B376" s="266" t="s">
        <v>1687</v>
      </c>
      <c r="C376" s="222" t="s">
        <v>962</v>
      </c>
      <c r="D376" s="220" t="s">
        <v>966</v>
      </c>
      <c r="E376" s="243" t="s">
        <v>1686</v>
      </c>
      <c r="F376" s="242" t="s">
        <v>665</v>
      </c>
      <c r="G376" s="185">
        <v>1.28</v>
      </c>
      <c r="H376" s="185">
        <f t="shared" si="30"/>
        <v>6</v>
      </c>
      <c r="I376" s="389" t="s">
        <v>1216</v>
      </c>
      <c r="J376" s="183" t="s">
        <v>227</v>
      </c>
      <c r="K376" s="183" t="s">
        <v>3</v>
      </c>
      <c r="L376" s="241">
        <v>3926909790</v>
      </c>
      <c r="M376" s="219" t="s">
        <v>610</v>
      </c>
      <c r="N376" s="221">
        <v>440</v>
      </c>
      <c r="O376" s="221" t="s">
        <v>1685</v>
      </c>
      <c r="P376" s="240"/>
      <c r="Q376" s="219"/>
      <c r="R376" s="219"/>
      <c r="S376" s="301" t="s">
        <v>2755</v>
      </c>
    </row>
    <row r="377" spans="1:19" s="190" customFormat="1" ht="16.8" x14ac:dyDescent="0.25">
      <c r="A377" s="189"/>
      <c r="B377" s="266" t="s">
        <v>1683</v>
      </c>
      <c r="C377" s="222" t="s">
        <v>964</v>
      </c>
      <c r="D377" s="220" t="s">
        <v>967</v>
      </c>
      <c r="E377" s="243" t="s">
        <v>1682</v>
      </c>
      <c r="F377" s="242" t="s">
        <v>665</v>
      </c>
      <c r="G377" s="185">
        <v>18.98</v>
      </c>
      <c r="H377" s="185">
        <f t="shared" si="30"/>
        <v>88</v>
      </c>
      <c r="I377" s="389" t="s">
        <v>1216</v>
      </c>
      <c r="J377" s="183" t="s">
        <v>227</v>
      </c>
      <c r="K377" s="183" t="s">
        <v>3</v>
      </c>
      <c r="L377" s="241">
        <v>3926909790</v>
      </c>
      <c r="M377" s="219" t="s">
        <v>610</v>
      </c>
      <c r="N377" s="221">
        <v>124</v>
      </c>
      <c r="O377" s="221" t="s">
        <v>1615</v>
      </c>
      <c r="P377" s="240" t="s">
        <v>1681</v>
      </c>
      <c r="Q377" s="219"/>
      <c r="R377" s="219"/>
      <c r="S377" s="229" t="s">
        <v>1680</v>
      </c>
    </row>
    <row r="378" spans="1:19" s="190" customFormat="1" ht="17.399999999999999" thickBot="1" x14ac:dyDescent="0.3">
      <c r="A378" s="189"/>
      <c r="B378" s="188" t="s">
        <v>1679</v>
      </c>
      <c r="C378" s="188" t="s">
        <v>1678</v>
      </c>
      <c r="D378" s="180" t="s">
        <v>1677</v>
      </c>
      <c r="E378" s="187" t="s">
        <v>1676</v>
      </c>
      <c r="F378" s="186" t="s">
        <v>665</v>
      </c>
      <c r="G378" s="185">
        <v>28.48</v>
      </c>
      <c r="H378" s="185">
        <f t="shared" si="30"/>
        <v>131</v>
      </c>
      <c r="I378" s="389" t="s">
        <v>1216</v>
      </c>
      <c r="J378" s="181" t="s">
        <v>227</v>
      </c>
      <c r="K378" s="183" t="s">
        <v>227</v>
      </c>
      <c r="L378" s="221">
        <v>8309909090</v>
      </c>
      <c r="M378" s="181" t="s">
        <v>610</v>
      </c>
      <c r="N378" s="239">
        <v>0</v>
      </c>
      <c r="O378" s="239" t="s">
        <v>1675</v>
      </c>
      <c r="P378" s="240" t="s">
        <v>1674</v>
      </c>
      <c r="Q378" s="181"/>
      <c r="R378" s="219"/>
      <c r="S378" s="229">
        <v>8717332325252</v>
      </c>
    </row>
    <row r="379" spans="1:19" s="190" customFormat="1" ht="13.8" thickBot="1" x14ac:dyDescent="0.3">
      <c r="A379" s="189"/>
      <c r="B379" s="217" t="s">
        <v>1673</v>
      </c>
      <c r="C379" s="216"/>
      <c r="D379" s="213" t="s">
        <v>1206</v>
      </c>
      <c r="E379" s="213"/>
      <c r="F379" s="215"/>
      <c r="G379" s="215"/>
      <c r="H379" s="215"/>
      <c r="I379" s="215" t="s">
        <v>1206</v>
      </c>
      <c r="J379" s="214"/>
      <c r="K379" s="214"/>
      <c r="L379" s="214"/>
      <c r="M379" s="214"/>
      <c r="N379" s="214" t="s">
        <v>1206</v>
      </c>
      <c r="O379" s="214" t="s">
        <v>1206</v>
      </c>
      <c r="P379" s="213"/>
      <c r="Q379" s="212"/>
      <c r="R379" s="212"/>
      <c r="S379" s="211"/>
    </row>
    <row r="380" spans="1:19" s="190" customFormat="1" x14ac:dyDescent="0.25">
      <c r="A380" s="189"/>
      <c r="B380" s="200" t="s">
        <v>1672</v>
      </c>
      <c r="C380" s="198"/>
      <c r="D380" s="199" t="s">
        <v>1206</v>
      </c>
      <c r="E380" s="198"/>
      <c r="F380" s="197"/>
      <c r="G380" s="196"/>
      <c r="H380" s="196"/>
      <c r="I380" s="365" t="s">
        <v>1206</v>
      </c>
      <c r="J380" s="193"/>
      <c r="K380" s="193"/>
      <c r="L380" s="193"/>
      <c r="M380" s="193"/>
      <c r="N380" s="193" t="s">
        <v>1206</v>
      </c>
      <c r="O380" s="193" t="s">
        <v>1206</v>
      </c>
      <c r="P380" s="194"/>
      <c r="Q380" s="237"/>
      <c r="R380" s="192"/>
      <c r="S380" s="191"/>
    </row>
    <row r="381" spans="1:19" s="190" customFormat="1" x14ac:dyDescent="0.25">
      <c r="A381" s="255">
        <v>46125</v>
      </c>
      <c r="B381" s="448" t="s">
        <v>2756</v>
      </c>
      <c r="C381" s="449" t="s">
        <v>2757</v>
      </c>
      <c r="D381" s="450" t="s">
        <v>2758</v>
      </c>
      <c r="E381" s="449" t="s">
        <v>2759</v>
      </c>
      <c r="F381" s="207" t="s">
        <v>665</v>
      </c>
      <c r="G381" s="206">
        <v>280</v>
      </c>
      <c r="H381" s="206">
        <f>ROUND(ROUND(G381*$H$1,2),0)</f>
        <v>1291</v>
      </c>
      <c r="I381" s="436" t="s">
        <v>1592</v>
      </c>
      <c r="J381" s="446" t="s">
        <v>227</v>
      </c>
      <c r="K381" s="446" t="s">
        <v>3</v>
      </c>
      <c r="L381" s="446">
        <v>85371098</v>
      </c>
      <c r="M381" s="446" t="s">
        <v>609</v>
      </c>
      <c r="N381" s="446"/>
      <c r="O381" s="446" t="s">
        <v>1669</v>
      </c>
      <c r="P381" s="447" t="s">
        <v>2760</v>
      </c>
      <c r="Q381" s="446" t="s">
        <v>1305</v>
      </c>
      <c r="R381" s="302"/>
      <c r="S381" s="301">
        <v>4060039160461</v>
      </c>
    </row>
    <row r="382" spans="1:19" s="190" customFormat="1" x14ac:dyDescent="0.25">
      <c r="A382" s="255"/>
      <c r="B382" s="271" t="s">
        <v>1671</v>
      </c>
      <c r="C382" s="243" t="s">
        <v>1137</v>
      </c>
      <c r="D382" s="270" t="s">
        <v>1138</v>
      </c>
      <c r="E382" s="243" t="s">
        <v>1670</v>
      </c>
      <c r="F382" s="186" t="s">
        <v>665</v>
      </c>
      <c r="G382" s="185">
        <v>232.06</v>
      </c>
      <c r="H382" s="206">
        <f t="shared" ref="H382:H385" si="31">ROUND(ROUND(G382*$H$1,2),0)</f>
        <v>1070</v>
      </c>
      <c r="I382" s="389" t="s">
        <v>1592</v>
      </c>
      <c r="J382" s="269" t="s">
        <v>227</v>
      </c>
      <c r="K382" s="269" t="s">
        <v>3</v>
      </c>
      <c r="L382" s="269">
        <v>85371098</v>
      </c>
      <c r="M382" s="269" t="s">
        <v>609</v>
      </c>
      <c r="N382" s="269"/>
      <c r="O382" s="269" t="s">
        <v>1669</v>
      </c>
      <c r="P382" s="240"/>
      <c r="Q382" s="269" t="s">
        <v>1305</v>
      </c>
      <c r="R382" s="219"/>
      <c r="S382" s="229">
        <v>4060039153524</v>
      </c>
    </row>
    <row r="383" spans="1:19" s="190" customFormat="1" x14ac:dyDescent="0.25">
      <c r="A383" s="255"/>
      <c r="B383" s="271" t="s">
        <v>1668</v>
      </c>
      <c r="C383" s="243" t="s">
        <v>1139</v>
      </c>
      <c r="D383" s="270" t="s">
        <v>1140</v>
      </c>
      <c r="E383" s="243" t="s">
        <v>1667</v>
      </c>
      <c r="F383" s="186" t="s">
        <v>665</v>
      </c>
      <c r="G383" s="185">
        <v>49.73</v>
      </c>
      <c r="H383" s="206">
        <f t="shared" si="31"/>
        <v>229</v>
      </c>
      <c r="I383" s="389" t="s">
        <v>1592</v>
      </c>
      <c r="J383" s="269" t="s">
        <v>227</v>
      </c>
      <c r="K383" s="269" t="s">
        <v>3</v>
      </c>
      <c r="L383" s="269">
        <v>39269097</v>
      </c>
      <c r="M383" s="269" t="s">
        <v>609</v>
      </c>
      <c r="N383" s="269"/>
      <c r="O383" s="269" t="s">
        <v>1666</v>
      </c>
      <c r="P383" s="240"/>
      <c r="Q383" s="269" t="s">
        <v>1305</v>
      </c>
      <c r="R383" s="219"/>
      <c r="S383" s="229">
        <v>4060039153531</v>
      </c>
    </row>
    <row r="384" spans="1:19" s="190" customFormat="1" x14ac:dyDescent="0.25">
      <c r="A384" s="255"/>
      <c r="B384" s="271" t="s">
        <v>1665</v>
      </c>
      <c r="C384" s="243" t="s">
        <v>1141</v>
      </c>
      <c r="D384" s="270" t="s">
        <v>1142</v>
      </c>
      <c r="E384" s="243" t="s">
        <v>1664</v>
      </c>
      <c r="F384" s="186" t="s">
        <v>665</v>
      </c>
      <c r="G384" s="185">
        <v>19.899999999999999</v>
      </c>
      <c r="H384" s="206">
        <f t="shared" si="31"/>
        <v>92</v>
      </c>
      <c r="I384" s="389" t="s">
        <v>1592</v>
      </c>
      <c r="J384" s="269" t="s">
        <v>227</v>
      </c>
      <c r="K384" s="269" t="s">
        <v>3</v>
      </c>
      <c r="L384" s="269">
        <v>39269097</v>
      </c>
      <c r="M384" s="269" t="s">
        <v>609</v>
      </c>
      <c r="N384" s="269"/>
      <c r="O384" s="269" t="s">
        <v>1663</v>
      </c>
      <c r="P384" s="240" t="s">
        <v>1662</v>
      </c>
      <c r="Q384" s="269" t="s">
        <v>1305</v>
      </c>
      <c r="R384" s="219"/>
      <c r="S384" s="229">
        <v>4060039153548</v>
      </c>
    </row>
    <row r="385" spans="1:19" s="190" customFormat="1" x14ac:dyDescent="0.25">
      <c r="A385" s="255"/>
      <c r="B385" s="271" t="s">
        <v>1661</v>
      </c>
      <c r="C385" s="243" t="s">
        <v>1143</v>
      </c>
      <c r="D385" s="270" t="s">
        <v>1144</v>
      </c>
      <c r="E385" s="243" t="s">
        <v>1660</v>
      </c>
      <c r="F385" s="186" t="s">
        <v>665</v>
      </c>
      <c r="G385" s="185">
        <v>33.159999999999997</v>
      </c>
      <c r="H385" s="206">
        <f t="shared" si="31"/>
        <v>153</v>
      </c>
      <c r="I385" s="389" t="s">
        <v>1592</v>
      </c>
      <c r="J385" s="269" t="s">
        <v>227</v>
      </c>
      <c r="K385" s="269" t="s">
        <v>3</v>
      </c>
      <c r="L385" s="269">
        <v>85444290</v>
      </c>
      <c r="M385" s="269" t="s">
        <v>609</v>
      </c>
      <c r="N385" s="269"/>
      <c r="O385" s="269" t="s">
        <v>1659</v>
      </c>
      <c r="P385" s="240" t="s">
        <v>1658</v>
      </c>
      <c r="Q385" s="269" t="s">
        <v>1305</v>
      </c>
      <c r="R385" s="219"/>
      <c r="S385" s="229">
        <v>4060039153555</v>
      </c>
    </row>
    <row r="386" spans="1:19" s="190" customFormat="1" x14ac:dyDescent="0.25">
      <c r="A386" s="189"/>
      <c r="B386" s="200" t="s">
        <v>1657</v>
      </c>
      <c r="C386" s="198"/>
      <c r="D386" s="199" t="s">
        <v>1206</v>
      </c>
      <c r="E386" s="198"/>
      <c r="F386" s="197"/>
      <c r="G386" s="196"/>
      <c r="H386" s="196"/>
      <c r="I386" s="365" t="s">
        <v>1206</v>
      </c>
      <c r="J386" s="193"/>
      <c r="K386" s="193"/>
      <c r="L386" s="193"/>
      <c r="M386" s="193"/>
      <c r="N386" s="193" t="s">
        <v>1206</v>
      </c>
      <c r="O386" s="193" t="s">
        <v>1206</v>
      </c>
      <c r="P386" s="194"/>
      <c r="Q386" s="237"/>
      <c r="R386" s="192"/>
      <c r="S386" s="191"/>
    </row>
    <row r="387" spans="1:19" s="190" customFormat="1" x14ac:dyDescent="0.25">
      <c r="A387" s="189"/>
      <c r="B387" s="188" t="s">
        <v>1656</v>
      </c>
      <c r="C387" s="188" t="s">
        <v>1655</v>
      </c>
      <c r="D387" s="180" t="s">
        <v>1654</v>
      </c>
      <c r="E387" s="187" t="s">
        <v>1653</v>
      </c>
      <c r="F387" s="186" t="s">
        <v>665</v>
      </c>
      <c r="G387" s="185">
        <v>236.32</v>
      </c>
      <c r="H387" s="185">
        <f>ROUND(ROUND(G387*$H$1,2),0)</f>
        <v>1089</v>
      </c>
      <c r="I387" s="389" t="s">
        <v>1592</v>
      </c>
      <c r="J387" s="181" t="s">
        <v>227</v>
      </c>
      <c r="K387" s="181" t="s">
        <v>3</v>
      </c>
      <c r="L387" s="221">
        <v>8517620000</v>
      </c>
      <c r="M387" s="181" t="s">
        <v>610</v>
      </c>
      <c r="N387" s="239">
        <v>20</v>
      </c>
      <c r="O387" s="239" t="s">
        <v>1652</v>
      </c>
      <c r="P387" s="267"/>
      <c r="Q387" s="181"/>
      <c r="R387" s="263"/>
      <c r="S387" s="229">
        <v>8717332288403</v>
      </c>
    </row>
    <row r="388" spans="1:19" s="190" customFormat="1" x14ac:dyDescent="0.25">
      <c r="A388" s="189"/>
      <c r="B388" s="188" t="s">
        <v>1651</v>
      </c>
      <c r="C388" s="188" t="s">
        <v>1650</v>
      </c>
      <c r="D388" s="180" t="s">
        <v>1649</v>
      </c>
      <c r="E388" s="187" t="s">
        <v>1648</v>
      </c>
      <c r="F388" s="186" t="s">
        <v>665</v>
      </c>
      <c r="G388" s="185">
        <v>112.33</v>
      </c>
      <c r="H388" s="185">
        <f t="shared" ref="H388:H407" si="32">ROUND(ROUND(G388*$H$1,2),0)</f>
        <v>518</v>
      </c>
      <c r="I388" s="389" t="s">
        <v>1592</v>
      </c>
      <c r="J388" s="181" t="s">
        <v>227</v>
      </c>
      <c r="K388" s="181" t="s">
        <v>3</v>
      </c>
      <c r="L388" s="221">
        <v>8517620000</v>
      </c>
      <c r="M388" s="181" t="s">
        <v>610</v>
      </c>
      <c r="N388" s="239">
        <v>532</v>
      </c>
      <c r="O388" s="239" t="s">
        <v>1647</v>
      </c>
      <c r="P388" s="267"/>
      <c r="Q388" s="181"/>
      <c r="R388" s="263"/>
      <c r="S388" s="229">
        <v>8717332288427</v>
      </c>
    </row>
    <row r="389" spans="1:19" s="190" customFormat="1" x14ac:dyDescent="0.25">
      <c r="A389" s="189"/>
      <c r="B389" s="188" t="s">
        <v>1646</v>
      </c>
      <c r="C389" s="188" t="s">
        <v>1645</v>
      </c>
      <c r="D389" s="180" t="s">
        <v>1644</v>
      </c>
      <c r="E389" s="187" t="s">
        <v>1643</v>
      </c>
      <c r="F389" s="186" t="s">
        <v>665</v>
      </c>
      <c r="G389" s="185">
        <v>138.76</v>
      </c>
      <c r="H389" s="185">
        <f t="shared" si="32"/>
        <v>640</v>
      </c>
      <c r="I389" s="389" t="s">
        <v>1592</v>
      </c>
      <c r="J389" s="181" t="s">
        <v>227</v>
      </c>
      <c r="K389" s="181" t="s">
        <v>3</v>
      </c>
      <c r="L389" s="221">
        <v>8517620000</v>
      </c>
      <c r="M389" s="181" t="s">
        <v>610</v>
      </c>
      <c r="N389" s="239">
        <v>122</v>
      </c>
      <c r="O389" s="239" t="s">
        <v>1642</v>
      </c>
      <c r="P389" s="267"/>
      <c r="Q389" s="181"/>
      <c r="R389" s="263"/>
      <c r="S389" s="229">
        <v>8717332288410</v>
      </c>
    </row>
    <row r="390" spans="1:19" s="190" customFormat="1" ht="16.8" x14ac:dyDescent="0.25">
      <c r="A390" s="189"/>
      <c r="B390" s="188" t="s">
        <v>1641</v>
      </c>
      <c r="C390" s="188" t="s">
        <v>299</v>
      </c>
      <c r="D390" s="180" t="s">
        <v>298</v>
      </c>
      <c r="E390" s="187" t="s">
        <v>1640</v>
      </c>
      <c r="F390" s="186" t="s">
        <v>665</v>
      </c>
      <c r="G390" s="185">
        <v>201.3</v>
      </c>
      <c r="H390" s="185">
        <f t="shared" si="32"/>
        <v>928</v>
      </c>
      <c r="I390" s="389" t="s">
        <v>1592</v>
      </c>
      <c r="J390" s="181" t="s">
        <v>227</v>
      </c>
      <c r="K390" s="181" t="s">
        <v>3</v>
      </c>
      <c r="L390" s="221">
        <v>8536501999</v>
      </c>
      <c r="M390" s="181" t="s">
        <v>610</v>
      </c>
      <c r="N390" s="239">
        <v>169</v>
      </c>
      <c r="O390" s="239" t="s">
        <v>1527</v>
      </c>
      <c r="P390" s="267"/>
      <c r="Q390" s="181"/>
      <c r="R390" s="263"/>
      <c r="S390" s="229">
        <v>8717332349562</v>
      </c>
    </row>
    <row r="391" spans="1:19" s="190" customFormat="1" x14ac:dyDescent="0.25">
      <c r="A391" s="189"/>
      <c r="B391" s="188" t="s">
        <v>1639</v>
      </c>
      <c r="C391" s="188" t="s">
        <v>293</v>
      </c>
      <c r="D391" s="180" t="s">
        <v>292</v>
      </c>
      <c r="E391" s="187" t="s">
        <v>1638</v>
      </c>
      <c r="F391" s="186" t="s">
        <v>665</v>
      </c>
      <c r="G391" s="185">
        <v>296.7</v>
      </c>
      <c r="H391" s="185">
        <f t="shared" si="32"/>
        <v>1368</v>
      </c>
      <c r="I391" s="389" t="s">
        <v>1592</v>
      </c>
      <c r="J391" s="181" t="s">
        <v>227</v>
      </c>
      <c r="K391" s="239">
        <v>1</v>
      </c>
      <c r="L391" s="221">
        <v>8517620000</v>
      </c>
      <c r="M391" s="181" t="s">
        <v>610</v>
      </c>
      <c r="N391" s="239">
        <v>355</v>
      </c>
      <c r="O391" s="239" t="s">
        <v>1637</v>
      </c>
      <c r="P391" s="267"/>
      <c r="Q391" s="181"/>
      <c r="R391" s="263"/>
      <c r="S391" s="229">
        <v>8717332288359</v>
      </c>
    </row>
    <row r="392" spans="1:19" s="190" customFormat="1" x14ac:dyDescent="0.25">
      <c r="A392" s="189"/>
      <c r="B392" s="188" t="s">
        <v>1636</v>
      </c>
      <c r="C392" s="188" t="s">
        <v>296</v>
      </c>
      <c r="D392" s="180" t="s">
        <v>295</v>
      </c>
      <c r="E392" s="187" t="s">
        <v>1635</v>
      </c>
      <c r="F392" s="186" t="s">
        <v>665</v>
      </c>
      <c r="G392" s="185">
        <v>236.32</v>
      </c>
      <c r="H392" s="185">
        <f t="shared" si="32"/>
        <v>1089</v>
      </c>
      <c r="I392" s="389" t="s">
        <v>1592</v>
      </c>
      <c r="J392" s="181" t="s">
        <v>227</v>
      </c>
      <c r="K392" s="239">
        <v>1</v>
      </c>
      <c r="L392" s="221">
        <v>8517620000</v>
      </c>
      <c r="M392" s="181" t="s">
        <v>610</v>
      </c>
      <c r="N392" s="239">
        <v>498</v>
      </c>
      <c r="O392" s="239" t="s">
        <v>1634</v>
      </c>
      <c r="P392" s="267"/>
      <c r="Q392" s="181"/>
      <c r="R392" s="263"/>
      <c r="S392" s="229">
        <v>8717332288373</v>
      </c>
    </row>
    <row r="393" spans="1:19" s="190" customFormat="1" ht="16.8" x14ac:dyDescent="0.25">
      <c r="A393" s="189"/>
      <c r="B393" s="188" t="s">
        <v>1633</v>
      </c>
      <c r="C393" s="188" t="s">
        <v>272</v>
      </c>
      <c r="D393" s="180" t="s">
        <v>271</v>
      </c>
      <c r="E393" s="187" t="s">
        <v>1632</v>
      </c>
      <c r="F393" s="186" t="s">
        <v>665</v>
      </c>
      <c r="G393" s="185">
        <v>211.17</v>
      </c>
      <c r="H393" s="185">
        <f t="shared" si="32"/>
        <v>973</v>
      </c>
      <c r="I393" s="389" t="s">
        <v>1592</v>
      </c>
      <c r="J393" s="181" t="s">
        <v>227</v>
      </c>
      <c r="K393" s="239">
        <v>1</v>
      </c>
      <c r="L393" s="221">
        <v>8517620000</v>
      </c>
      <c r="M393" s="181" t="s">
        <v>610</v>
      </c>
      <c r="N393" s="239">
        <v>295</v>
      </c>
      <c r="O393" s="239" t="s">
        <v>1631</v>
      </c>
      <c r="P393" s="267"/>
      <c r="Q393" s="181" t="s">
        <v>1305</v>
      </c>
      <c r="R393" s="263"/>
      <c r="S393" s="229">
        <v>8717332099238</v>
      </c>
    </row>
    <row r="394" spans="1:19" s="190" customFormat="1" ht="16.8" x14ac:dyDescent="0.25">
      <c r="A394" s="189"/>
      <c r="B394" s="188" t="s">
        <v>1630</v>
      </c>
      <c r="C394" s="188" t="s">
        <v>274</v>
      </c>
      <c r="D394" s="180" t="s">
        <v>273</v>
      </c>
      <c r="E394" s="187" t="s">
        <v>1629</v>
      </c>
      <c r="F394" s="186" t="s">
        <v>665</v>
      </c>
      <c r="G394" s="185">
        <v>191.96</v>
      </c>
      <c r="H394" s="185">
        <f t="shared" si="32"/>
        <v>885</v>
      </c>
      <c r="I394" s="389" t="s">
        <v>1592</v>
      </c>
      <c r="J394" s="181" t="s">
        <v>227</v>
      </c>
      <c r="K394" s="181" t="s">
        <v>3</v>
      </c>
      <c r="L394" s="221">
        <v>8517620000</v>
      </c>
      <c r="M394" s="181" t="s">
        <v>610</v>
      </c>
      <c r="N394" s="239">
        <v>108</v>
      </c>
      <c r="O394" s="239" t="s">
        <v>1628</v>
      </c>
      <c r="P394" s="268"/>
      <c r="Q394" s="181" t="s">
        <v>1305</v>
      </c>
      <c r="R394" s="263"/>
      <c r="S394" s="229">
        <v>8717332099252</v>
      </c>
    </row>
    <row r="395" spans="1:19" s="190" customFormat="1" x14ac:dyDescent="0.25">
      <c r="A395" s="189"/>
      <c r="B395" s="188" t="s">
        <v>1627</v>
      </c>
      <c r="C395" s="188" t="s">
        <v>289</v>
      </c>
      <c r="D395" s="180" t="s">
        <v>288</v>
      </c>
      <c r="E395" s="187" t="s">
        <v>1626</v>
      </c>
      <c r="F395" s="186" t="s">
        <v>665</v>
      </c>
      <c r="G395" s="185">
        <v>191.96</v>
      </c>
      <c r="H395" s="185">
        <f t="shared" si="32"/>
        <v>885</v>
      </c>
      <c r="I395" s="389" t="s">
        <v>1592</v>
      </c>
      <c r="J395" s="181" t="s">
        <v>227</v>
      </c>
      <c r="K395" s="239">
        <v>1</v>
      </c>
      <c r="L395" s="221">
        <v>8517620000</v>
      </c>
      <c r="M395" s="181" t="s">
        <v>610</v>
      </c>
      <c r="N395" s="239">
        <v>187</v>
      </c>
      <c r="O395" s="239" t="s">
        <v>1625</v>
      </c>
      <c r="P395" s="267"/>
      <c r="Q395" s="181"/>
      <c r="R395" s="263"/>
      <c r="S395" s="229">
        <v>8717332250257</v>
      </c>
    </row>
    <row r="396" spans="1:19" s="190" customFormat="1" x14ac:dyDescent="0.25">
      <c r="A396" s="189"/>
      <c r="B396" s="188" t="s">
        <v>1624</v>
      </c>
      <c r="C396" s="188" t="s">
        <v>291</v>
      </c>
      <c r="D396" s="180" t="s">
        <v>290</v>
      </c>
      <c r="E396" s="187" t="s">
        <v>1623</v>
      </c>
      <c r="F396" s="186" t="s">
        <v>665</v>
      </c>
      <c r="G396" s="185">
        <v>184.29</v>
      </c>
      <c r="H396" s="185">
        <f t="shared" si="32"/>
        <v>850</v>
      </c>
      <c r="I396" s="389" t="s">
        <v>1592</v>
      </c>
      <c r="J396" s="181" t="s">
        <v>227</v>
      </c>
      <c r="K396" s="181" t="s">
        <v>3</v>
      </c>
      <c r="L396" s="221">
        <v>8517620000</v>
      </c>
      <c r="M396" s="181" t="s">
        <v>610</v>
      </c>
      <c r="N396" s="239">
        <v>64</v>
      </c>
      <c r="O396" s="239" t="s">
        <v>1622</v>
      </c>
      <c r="P396" s="267"/>
      <c r="Q396" s="181"/>
      <c r="R396" s="263"/>
      <c r="S396" s="229">
        <v>8717332250264</v>
      </c>
    </row>
    <row r="397" spans="1:19" s="190" customFormat="1" x14ac:dyDescent="0.25">
      <c r="A397" s="189"/>
      <c r="B397" s="188" t="s">
        <v>1621</v>
      </c>
      <c r="C397" s="188" t="s">
        <v>276</v>
      </c>
      <c r="D397" s="180" t="s">
        <v>275</v>
      </c>
      <c r="E397" s="187" t="s">
        <v>1620</v>
      </c>
      <c r="F397" s="186" t="s">
        <v>665</v>
      </c>
      <c r="G397" s="185">
        <v>90.95</v>
      </c>
      <c r="H397" s="185">
        <f t="shared" si="32"/>
        <v>419</v>
      </c>
      <c r="I397" s="389" t="s">
        <v>1592</v>
      </c>
      <c r="J397" s="181" t="s">
        <v>227</v>
      </c>
      <c r="K397" s="181" t="s">
        <v>3</v>
      </c>
      <c r="L397" s="221">
        <v>8517620000</v>
      </c>
      <c r="M397" s="181" t="s">
        <v>610</v>
      </c>
      <c r="N397" s="239">
        <v>16</v>
      </c>
      <c r="O397" s="239" t="s">
        <v>1317</v>
      </c>
      <c r="P397" s="267"/>
      <c r="Q397" s="181" t="s">
        <v>1305</v>
      </c>
      <c r="R397" s="263"/>
      <c r="S397" s="229">
        <v>8717332256020</v>
      </c>
    </row>
    <row r="398" spans="1:19" s="190" customFormat="1" x14ac:dyDescent="0.25">
      <c r="A398" s="189"/>
      <c r="B398" s="188" t="s">
        <v>1619</v>
      </c>
      <c r="C398" s="188" t="s">
        <v>279</v>
      </c>
      <c r="D398" s="180" t="s">
        <v>278</v>
      </c>
      <c r="E398" s="187" t="s">
        <v>1618</v>
      </c>
      <c r="F398" s="186" t="s">
        <v>665</v>
      </c>
      <c r="G398" s="185">
        <v>115.67</v>
      </c>
      <c r="H398" s="185">
        <f t="shared" si="32"/>
        <v>533</v>
      </c>
      <c r="I398" s="389" t="s">
        <v>1592</v>
      </c>
      <c r="J398" s="181" t="s">
        <v>227</v>
      </c>
      <c r="K398" s="181" t="s">
        <v>3</v>
      </c>
      <c r="L398" s="221">
        <v>8517620000</v>
      </c>
      <c r="M398" s="181" t="s">
        <v>610</v>
      </c>
      <c r="N398" s="239">
        <v>34</v>
      </c>
      <c r="O398" s="239" t="s">
        <v>1338</v>
      </c>
      <c r="P398" s="267"/>
      <c r="Q398" s="181" t="s">
        <v>1305</v>
      </c>
      <c r="R398" s="263"/>
      <c r="S398" s="229">
        <v>8717332250295</v>
      </c>
    </row>
    <row r="399" spans="1:19" s="190" customFormat="1" x14ac:dyDescent="0.25">
      <c r="A399" s="189"/>
      <c r="B399" s="188" t="s">
        <v>1617</v>
      </c>
      <c r="C399" s="188" t="s">
        <v>281</v>
      </c>
      <c r="D399" s="180" t="s">
        <v>280</v>
      </c>
      <c r="E399" s="187" t="s">
        <v>1616</v>
      </c>
      <c r="F399" s="186" t="s">
        <v>665</v>
      </c>
      <c r="G399" s="185">
        <v>112.33</v>
      </c>
      <c r="H399" s="185">
        <f t="shared" si="32"/>
        <v>518</v>
      </c>
      <c r="I399" s="389" t="s">
        <v>1592</v>
      </c>
      <c r="J399" s="181" t="s">
        <v>227</v>
      </c>
      <c r="K399" s="181" t="s">
        <v>3</v>
      </c>
      <c r="L399" s="221">
        <v>8517620000</v>
      </c>
      <c r="M399" s="181" t="s">
        <v>610</v>
      </c>
      <c r="N399" s="239">
        <v>243</v>
      </c>
      <c r="O399" s="239" t="s">
        <v>1615</v>
      </c>
      <c r="P399" s="267"/>
      <c r="Q399" s="181" t="s">
        <v>1305</v>
      </c>
      <c r="R399" s="263"/>
      <c r="S399" s="229">
        <v>8717332250301</v>
      </c>
    </row>
    <row r="400" spans="1:19" s="190" customFormat="1" x14ac:dyDescent="0.25">
      <c r="A400" s="189"/>
      <c r="B400" s="188" t="s">
        <v>1614</v>
      </c>
      <c r="C400" s="188" t="s">
        <v>283</v>
      </c>
      <c r="D400" s="180" t="s">
        <v>282</v>
      </c>
      <c r="E400" s="187" t="s">
        <v>1613</v>
      </c>
      <c r="F400" s="186" t="s">
        <v>665</v>
      </c>
      <c r="G400" s="185">
        <v>138.76</v>
      </c>
      <c r="H400" s="185">
        <f t="shared" si="32"/>
        <v>640</v>
      </c>
      <c r="I400" s="389" t="s">
        <v>1592</v>
      </c>
      <c r="J400" s="181" t="s">
        <v>227</v>
      </c>
      <c r="K400" s="181" t="s">
        <v>3</v>
      </c>
      <c r="L400" s="221">
        <v>8517620000</v>
      </c>
      <c r="M400" s="181" t="s">
        <v>610</v>
      </c>
      <c r="N400" s="239">
        <v>157</v>
      </c>
      <c r="O400" s="239" t="s">
        <v>1612</v>
      </c>
      <c r="P400" s="267"/>
      <c r="Q400" s="181" t="s">
        <v>1305</v>
      </c>
      <c r="R400" s="263"/>
      <c r="S400" s="229">
        <v>8717332250318</v>
      </c>
    </row>
    <row r="401" spans="1:19" s="190" customFormat="1" x14ac:dyDescent="0.25">
      <c r="A401" s="189"/>
      <c r="B401" s="188" t="s">
        <v>1611</v>
      </c>
      <c r="C401" s="188" t="s">
        <v>285</v>
      </c>
      <c r="D401" s="180" t="s">
        <v>284</v>
      </c>
      <c r="E401" s="187" t="s">
        <v>1610</v>
      </c>
      <c r="F401" s="186" t="s">
        <v>665</v>
      </c>
      <c r="G401" s="185">
        <v>112.33</v>
      </c>
      <c r="H401" s="185">
        <f t="shared" si="32"/>
        <v>518</v>
      </c>
      <c r="I401" s="389" t="s">
        <v>1592</v>
      </c>
      <c r="J401" s="181" t="s">
        <v>227</v>
      </c>
      <c r="K401" s="181" t="s">
        <v>3</v>
      </c>
      <c r="L401" s="221">
        <v>8517620000</v>
      </c>
      <c r="M401" s="181" t="s">
        <v>610</v>
      </c>
      <c r="N401" s="239">
        <v>582</v>
      </c>
      <c r="O401" s="239" t="s">
        <v>1609</v>
      </c>
      <c r="P401" s="267"/>
      <c r="Q401" s="181" t="s">
        <v>1305</v>
      </c>
      <c r="R401" s="263"/>
      <c r="S401" s="229">
        <v>8717332250400</v>
      </c>
    </row>
    <row r="402" spans="1:19" s="190" customFormat="1" x14ac:dyDescent="0.25">
      <c r="A402" s="189"/>
      <c r="B402" s="188" t="s">
        <v>1608</v>
      </c>
      <c r="C402" s="188" t="s">
        <v>287</v>
      </c>
      <c r="D402" s="180" t="s">
        <v>286</v>
      </c>
      <c r="E402" s="187" t="s">
        <v>1607</v>
      </c>
      <c r="F402" s="186" t="s">
        <v>665</v>
      </c>
      <c r="G402" s="185">
        <v>138.76</v>
      </c>
      <c r="H402" s="185">
        <f t="shared" si="32"/>
        <v>640</v>
      </c>
      <c r="I402" s="389" t="s">
        <v>1592</v>
      </c>
      <c r="J402" s="181" t="s">
        <v>227</v>
      </c>
      <c r="K402" s="181" t="s">
        <v>3</v>
      </c>
      <c r="L402" s="221">
        <v>8517620000</v>
      </c>
      <c r="M402" s="181" t="s">
        <v>610</v>
      </c>
      <c r="N402" s="239">
        <v>203</v>
      </c>
      <c r="O402" s="239" t="s">
        <v>1606</v>
      </c>
      <c r="P402" s="267"/>
      <c r="Q402" s="181" t="s">
        <v>1305</v>
      </c>
      <c r="R402" s="263"/>
      <c r="S402" s="229">
        <v>8717332250417</v>
      </c>
    </row>
    <row r="403" spans="1:19" s="190" customFormat="1" x14ac:dyDescent="0.25">
      <c r="A403" s="189"/>
      <c r="B403" s="188" t="s">
        <v>1605</v>
      </c>
      <c r="C403" s="188" t="s">
        <v>301</v>
      </c>
      <c r="D403" s="180" t="s">
        <v>300</v>
      </c>
      <c r="E403" s="187" t="s">
        <v>1604</v>
      </c>
      <c r="F403" s="186" t="s">
        <v>665</v>
      </c>
      <c r="G403" s="185">
        <v>7.68</v>
      </c>
      <c r="H403" s="185">
        <f t="shared" si="32"/>
        <v>35</v>
      </c>
      <c r="I403" s="389" t="s">
        <v>1592</v>
      </c>
      <c r="J403" s="181" t="s">
        <v>227</v>
      </c>
      <c r="K403" s="181" t="s">
        <v>3</v>
      </c>
      <c r="L403" s="221">
        <v>3926909790</v>
      </c>
      <c r="M403" s="181" t="s">
        <v>610</v>
      </c>
      <c r="N403" s="239">
        <v>39</v>
      </c>
      <c r="O403" s="239" t="s">
        <v>1603</v>
      </c>
      <c r="P403" s="267"/>
      <c r="Q403" s="181" t="s">
        <v>584</v>
      </c>
      <c r="R403" s="263"/>
      <c r="S403" s="229">
        <v>8717332250424</v>
      </c>
    </row>
    <row r="404" spans="1:19" s="190" customFormat="1" x14ac:dyDescent="0.25">
      <c r="A404" s="189"/>
      <c r="B404" s="188" t="s">
        <v>1602</v>
      </c>
      <c r="C404" s="188" t="s">
        <v>304</v>
      </c>
      <c r="D404" s="180" t="s">
        <v>303</v>
      </c>
      <c r="E404" s="187" t="s">
        <v>1601</v>
      </c>
      <c r="F404" s="186" t="s">
        <v>665</v>
      </c>
      <c r="G404" s="185">
        <v>23.05</v>
      </c>
      <c r="H404" s="185">
        <f t="shared" si="32"/>
        <v>106</v>
      </c>
      <c r="I404" s="389" t="s">
        <v>1592</v>
      </c>
      <c r="J404" s="181" t="s">
        <v>227</v>
      </c>
      <c r="K404" s="239">
        <v>1</v>
      </c>
      <c r="L404" s="221">
        <v>3926909790</v>
      </c>
      <c r="M404" s="181" t="s">
        <v>610</v>
      </c>
      <c r="N404" s="239">
        <v>375</v>
      </c>
      <c r="O404" s="239" t="s">
        <v>1600</v>
      </c>
      <c r="P404" s="267"/>
      <c r="Q404" s="181" t="s">
        <v>584</v>
      </c>
      <c r="R404" s="263"/>
      <c r="S404" s="229">
        <v>8717332264636</v>
      </c>
    </row>
    <row r="405" spans="1:19" s="190" customFormat="1" x14ac:dyDescent="0.25">
      <c r="A405" s="189"/>
      <c r="B405" s="188" t="s">
        <v>1599</v>
      </c>
      <c r="C405" s="188" t="s">
        <v>305</v>
      </c>
      <c r="D405" s="180" t="s">
        <v>306</v>
      </c>
      <c r="E405" s="187" t="s">
        <v>1598</v>
      </c>
      <c r="F405" s="186" t="s">
        <v>665</v>
      </c>
      <c r="G405" s="185">
        <v>89.45</v>
      </c>
      <c r="H405" s="185">
        <f t="shared" si="32"/>
        <v>412</v>
      </c>
      <c r="I405" s="389" t="s">
        <v>1592</v>
      </c>
      <c r="J405" s="181" t="s">
        <v>227</v>
      </c>
      <c r="K405" s="181" t="s">
        <v>3</v>
      </c>
      <c r="L405" s="221">
        <v>8537109199</v>
      </c>
      <c r="M405" s="181" t="s">
        <v>610</v>
      </c>
      <c r="N405" s="239">
        <v>2</v>
      </c>
      <c r="O405" s="239" t="s">
        <v>1597</v>
      </c>
      <c r="P405" s="267"/>
      <c r="Q405" s="181"/>
      <c r="R405" s="263"/>
      <c r="S405" s="229">
        <v>8717332381395</v>
      </c>
    </row>
    <row r="406" spans="1:19" s="190" customFormat="1" x14ac:dyDescent="0.25">
      <c r="A406" s="189"/>
      <c r="B406" s="188" t="s">
        <v>1596</v>
      </c>
      <c r="C406" s="188" t="s">
        <v>307</v>
      </c>
      <c r="D406" s="180" t="s">
        <v>308</v>
      </c>
      <c r="E406" s="187" t="s">
        <v>1595</v>
      </c>
      <c r="F406" s="186" t="s">
        <v>665</v>
      </c>
      <c r="G406" s="185">
        <v>178.92</v>
      </c>
      <c r="H406" s="185">
        <f t="shared" si="32"/>
        <v>825</v>
      </c>
      <c r="I406" s="389" t="s">
        <v>1592</v>
      </c>
      <c r="J406" s="181" t="s">
        <v>227</v>
      </c>
      <c r="K406" s="181" t="s">
        <v>3</v>
      </c>
      <c r="L406" s="221">
        <v>8536501999</v>
      </c>
      <c r="M406" s="181" t="s">
        <v>610</v>
      </c>
      <c r="N406" s="239">
        <v>4</v>
      </c>
      <c r="O406" s="239" t="s">
        <v>1231</v>
      </c>
      <c r="P406" s="267"/>
      <c r="Q406" s="181" t="s">
        <v>1305</v>
      </c>
      <c r="R406" s="263"/>
      <c r="S406" s="229">
        <v>8717332361090</v>
      </c>
    </row>
    <row r="407" spans="1:19" s="190" customFormat="1" ht="13.8" thickBot="1" x14ac:dyDescent="0.3">
      <c r="A407" s="189"/>
      <c r="B407" s="188" t="s">
        <v>1594</v>
      </c>
      <c r="C407" s="188" t="s">
        <v>309</v>
      </c>
      <c r="D407" s="180" t="s">
        <v>310</v>
      </c>
      <c r="E407" s="187" t="s">
        <v>1593</v>
      </c>
      <c r="F407" s="186" t="s">
        <v>665</v>
      </c>
      <c r="G407" s="185">
        <v>164</v>
      </c>
      <c r="H407" s="185">
        <f t="shared" si="32"/>
        <v>756</v>
      </c>
      <c r="I407" s="389" t="s">
        <v>1592</v>
      </c>
      <c r="J407" s="181" t="s">
        <v>227</v>
      </c>
      <c r="K407" s="181" t="s">
        <v>3</v>
      </c>
      <c r="L407" s="221">
        <v>8536501999</v>
      </c>
      <c r="M407" s="181" t="s">
        <v>610</v>
      </c>
      <c r="N407" s="239">
        <v>0</v>
      </c>
      <c r="O407" s="239" t="s">
        <v>1591</v>
      </c>
      <c r="P407" s="267"/>
      <c r="Q407" s="181" t="s">
        <v>1305</v>
      </c>
      <c r="R407" s="263"/>
      <c r="S407" s="229">
        <v>8717332361106</v>
      </c>
    </row>
    <row r="408" spans="1:19" s="190" customFormat="1" ht="13.8" thickBot="1" x14ac:dyDescent="0.3">
      <c r="A408" s="189"/>
      <c r="B408" s="217" t="s">
        <v>1590</v>
      </c>
      <c r="C408" s="216"/>
      <c r="D408" s="213" t="s">
        <v>1206</v>
      </c>
      <c r="E408" s="213"/>
      <c r="F408" s="215"/>
      <c r="G408" s="215"/>
      <c r="H408" s="215"/>
      <c r="I408" s="215" t="s">
        <v>1206</v>
      </c>
      <c r="J408" s="214"/>
      <c r="K408" s="214"/>
      <c r="L408" s="214"/>
      <c r="M408" s="214"/>
      <c r="N408" s="214" t="s">
        <v>1206</v>
      </c>
      <c r="O408" s="214" t="s">
        <v>1206</v>
      </c>
      <c r="P408" s="213"/>
      <c r="Q408" s="212"/>
      <c r="R408" s="212"/>
      <c r="S408" s="211"/>
    </row>
    <row r="409" spans="1:19" s="190" customFormat="1" x14ac:dyDescent="0.25">
      <c r="A409" s="189"/>
      <c r="B409" s="262" t="s">
        <v>1589</v>
      </c>
      <c r="C409" s="260"/>
      <c r="D409" s="261"/>
      <c r="E409" s="260"/>
      <c r="F409" s="259"/>
      <c r="G409" s="259"/>
      <c r="H409" s="259"/>
      <c r="I409" s="443" t="s">
        <v>1206</v>
      </c>
      <c r="J409" s="256"/>
      <c r="K409" s="256"/>
      <c r="L409" s="256"/>
      <c r="M409" s="256"/>
      <c r="N409" s="256" t="s">
        <v>1206</v>
      </c>
      <c r="O409" s="256" t="s">
        <v>1206</v>
      </c>
      <c r="P409" s="257"/>
      <c r="Q409" s="256"/>
      <c r="R409" s="256"/>
      <c r="S409" s="191"/>
    </row>
    <row r="410" spans="1:19" s="190" customFormat="1" x14ac:dyDescent="0.25">
      <c r="A410" s="189"/>
      <c r="B410" s="266" t="s">
        <v>1588</v>
      </c>
      <c r="C410" s="222" t="s">
        <v>1587</v>
      </c>
      <c r="D410" s="220" t="s">
        <v>1586</v>
      </c>
      <c r="E410" s="243" t="s">
        <v>1585</v>
      </c>
      <c r="F410" s="242" t="s">
        <v>665</v>
      </c>
      <c r="G410" s="185">
        <v>404.79</v>
      </c>
      <c r="H410" s="427">
        <f>ROUND(ROUND(G410*$H$1,2),0)</f>
        <v>1866</v>
      </c>
      <c r="I410" s="385" t="s">
        <v>1216</v>
      </c>
      <c r="J410" s="181" t="s">
        <v>227</v>
      </c>
      <c r="K410" s="183" t="s">
        <v>3</v>
      </c>
      <c r="L410" s="241" t="s">
        <v>1570</v>
      </c>
      <c r="M410" s="219" t="s">
        <v>650</v>
      </c>
      <c r="N410" s="221">
        <v>42</v>
      </c>
      <c r="O410" s="221" t="s">
        <v>1569</v>
      </c>
      <c r="P410" s="240" t="s">
        <v>1579</v>
      </c>
      <c r="Q410" s="219"/>
      <c r="R410" s="263"/>
      <c r="S410" s="229" t="s">
        <v>1584</v>
      </c>
    </row>
    <row r="411" spans="1:19" s="190" customFormat="1" x14ac:dyDescent="0.25">
      <c r="A411" s="189"/>
      <c r="B411" s="266" t="s">
        <v>1583</v>
      </c>
      <c r="C411" s="222" t="s">
        <v>1582</v>
      </c>
      <c r="D411" s="220" t="s">
        <v>1581</v>
      </c>
      <c r="E411" s="243" t="s">
        <v>1580</v>
      </c>
      <c r="F411" s="242" t="s">
        <v>665</v>
      </c>
      <c r="G411" s="185">
        <v>404.79</v>
      </c>
      <c r="H411" s="427">
        <f t="shared" ref="H411:H416" si="33">ROUND(ROUND(G411*$H$1,2),0)</f>
        <v>1866</v>
      </c>
      <c r="I411" s="385" t="s">
        <v>1216</v>
      </c>
      <c r="J411" s="181" t="s">
        <v>227</v>
      </c>
      <c r="K411" s="183" t="s">
        <v>3</v>
      </c>
      <c r="L411" s="241" t="s">
        <v>1570</v>
      </c>
      <c r="M411" s="219" t="s">
        <v>650</v>
      </c>
      <c r="N411" s="221">
        <v>60</v>
      </c>
      <c r="O411" s="221" t="s">
        <v>1569</v>
      </c>
      <c r="P411" s="240" t="s">
        <v>1579</v>
      </c>
      <c r="Q411" s="219"/>
      <c r="R411" s="263"/>
      <c r="S411" s="229" t="s">
        <v>1578</v>
      </c>
    </row>
    <row r="412" spans="1:19" s="190" customFormat="1" x14ac:dyDescent="0.25">
      <c r="A412" s="189"/>
      <c r="B412" s="266" t="s">
        <v>1577</v>
      </c>
      <c r="C412" s="222" t="s">
        <v>1576</v>
      </c>
      <c r="D412" s="220" t="s">
        <v>1575</v>
      </c>
      <c r="E412" s="243" t="s">
        <v>1574</v>
      </c>
      <c r="F412" s="242" t="s">
        <v>665</v>
      </c>
      <c r="G412" s="185">
        <v>404.79</v>
      </c>
      <c r="H412" s="427">
        <f t="shared" si="33"/>
        <v>1866</v>
      </c>
      <c r="I412" s="385" t="s">
        <v>1216</v>
      </c>
      <c r="J412" s="181" t="s">
        <v>227</v>
      </c>
      <c r="K412" s="183" t="s">
        <v>3</v>
      </c>
      <c r="L412" s="241" t="s">
        <v>1570</v>
      </c>
      <c r="M412" s="219" t="s">
        <v>650</v>
      </c>
      <c r="N412" s="221">
        <v>39</v>
      </c>
      <c r="O412" s="221" t="s">
        <v>1569</v>
      </c>
      <c r="P412" s="240" t="s">
        <v>1568</v>
      </c>
      <c r="Q412" s="219"/>
      <c r="R412" s="263"/>
      <c r="S412" s="229" t="s">
        <v>1573</v>
      </c>
    </row>
    <row r="413" spans="1:19" s="190" customFormat="1" x14ac:dyDescent="0.25">
      <c r="A413" s="189"/>
      <c r="B413" s="266" t="s">
        <v>1572</v>
      </c>
      <c r="C413" s="222" t="s">
        <v>934</v>
      </c>
      <c r="D413" s="220" t="s">
        <v>939</v>
      </c>
      <c r="E413" s="243" t="s">
        <v>1571</v>
      </c>
      <c r="F413" s="242" t="s">
        <v>665</v>
      </c>
      <c r="G413" s="185">
        <v>404.79</v>
      </c>
      <c r="H413" s="427">
        <f t="shared" si="33"/>
        <v>1866</v>
      </c>
      <c r="I413" s="385" t="s">
        <v>1216</v>
      </c>
      <c r="J413" s="181" t="s">
        <v>227</v>
      </c>
      <c r="K413" s="183" t="s">
        <v>3</v>
      </c>
      <c r="L413" s="241" t="s">
        <v>1570</v>
      </c>
      <c r="M413" s="219" t="s">
        <v>650</v>
      </c>
      <c r="N413" s="221">
        <v>37</v>
      </c>
      <c r="O413" s="221" t="s">
        <v>1569</v>
      </c>
      <c r="P413" s="240" t="s">
        <v>1568</v>
      </c>
      <c r="Q413" s="219"/>
      <c r="R413" s="263"/>
      <c r="S413" s="229" t="s">
        <v>1567</v>
      </c>
    </row>
    <row r="414" spans="1:19" s="190" customFormat="1" ht="16.8" x14ac:dyDescent="0.25">
      <c r="A414" s="189"/>
      <c r="B414" s="188" t="s">
        <v>1566</v>
      </c>
      <c r="C414" s="175" t="s">
        <v>935</v>
      </c>
      <c r="D414" s="180" t="s">
        <v>940</v>
      </c>
      <c r="E414" s="222" t="s">
        <v>1565</v>
      </c>
      <c r="F414" s="186" t="s">
        <v>665</v>
      </c>
      <c r="G414" s="185">
        <v>879.14</v>
      </c>
      <c r="H414" s="427">
        <f t="shared" si="33"/>
        <v>4053</v>
      </c>
      <c r="I414" s="385" t="s">
        <v>1564</v>
      </c>
      <c r="J414" s="183" t="s">
        <v>227</v>
      </c>
      <c r="K414" s="183" t="s">
        <v>3</v>
      </c>
      <c r="L414" s="221" t="s">
        <v>1563</v>
      </c>
      <c r="M414" s="183" t="s">
        <v>650</v>
      </c>
      <c r="N414" s="221">
        <v>3</v>
      </c>
      <c r="O414" s="221" t="s">
        <v>1562</v>
      </c>
      <c r="P414" s="230" t="s">
        <v>1561</v>
      </c>
      <c r="Q414" s="183"/>
      <c r="R414" s="219" t="s">
        <v>1560</v>
      </c>
      <c r="S414" s="229" t="s">
        <v>1559</v>
      </c>
    </row>
    <row r="415" spans="1:19" s="190" customFormat="1" ht="16.8" x14ac:dyDescent="0.25">
      <c r="A415" s="189"/>
      <c r="B415" s="266" t="s">
        <v>1558</v>
      </c>
      <c r="C415" s="222" t="s">
        <v>1557</v>
      </c>
      <c r="D415" s="220" t="s">
        <v>1556</v>
      </c>
      <c r="E415" s="243" t="s">
        <v>1555</v>
      </c>
      <c r="F415" s="242" t="s">
        <v>665</v>
      </c>
      <c r="G415" s="185">
        <v>130.47999999999999</v>
      </c>
      <c r="H415" s="427">
        <f t="shared" si="33"/>
        <v>602</v>
      </c>
      <c r="I415" s="385" t="s">
        <v>1216</v>
      </c>
      <c r="J415" s="181" t="s">
        <v>227</v>
      </c>
      <c r="K415" s="183" t="s">
        <v>3</v>
      </c>
      <c r="L415" s="241" t="s">
        <v>1549</v>
      </c>
      <c r="M415" s="219" t="s">
        <v>650</v>
      </c>
      <c r="N415" s="221">
        <v>20</v>
      </c>
      <c r="O415" s="221" t="s">
        <v>1548</v>
      </c>
      <c r="P415" s="240" t="s">
        <v>1547</v>
      </c>
      <c r="Q415" s="219"/>
      <c r="R415" s="263"/>
      <c r="S415" s="229" t="s">
        <v>1554</v>
      </c>
    </row>
    <row r="416" spans="1:19" s="190" customFormat="1" ht="17.399999999999999" thickBot="1" x14ac:dyDescent="0.3">
      <c r="A416" s="189"/>
      <c r="B416" s="266" t="s">
        <v>1553</v>
      </c>
      <c r="C416" s="222" t="s">
        <v>1552</v>
      </c>
      <c r="D416" s="220" t="s">
        <v>1551</v>
      </c>
      <c r="E416" s="243" t="s">
        <v>1550</v>
      </c>
      <c r="F416" s="242" t="s">
        <v>665</v>
      </c>
      <c r="G416" s="265">
        <v>130.47999999999999</v>
      </c>
      <c r="H416" s="427">
        <f t="shared" si="33"/>
        <v>602</v>
      </c>
      <c r="I416" s="385" t="s">
        <v>1216</v>
      </c>
      <c r="J416" s="181" t="s">
        <v>227</v>
      </c>
      <c r="K416" s="183" t="s">
        <v>3</v>
      </c>
      <c r="L416" s="241" t="s">
        <v>1549</v>
      </c>
      <c r="M416" s="219" t="s">
        <v>650</v>
      </c>
      <c r="N416" s="221">
        <v>1</v>
      </c>
      <c r="O416" s="221" t="s">
        <v>1548</v>
      </c>
      <c r="P416" s="240" t="s">
        <v>1547</v>
      </c>
      <c r="Q416" s="219"/>
      <c r="R416" s="263"/>
      <c r="S416" s="229" t="s">
        <v>1546</v>
      </c>
    </row>
    <row r="417" spans="1:19" s="190" customFormat="1" x14ac:dyDescent="0.25">
      <c r="A417" s="189"/>
      <c r="B417" s="262" t="s">
        <v>1545</v>
      </c>
      <c r="C417" s="260"/>
      <c r="D417" s="261" t="s">
        <v>1206</v>
      </c>
      <c r="E417" s="260"/>
      <c r="F417" s="259"/>
      <c r="G417" s="196"/>
      <c r="H417" s="196"/>
      <c r="I417" s="443" t="s">
        <v>1206</v>
      </c>
      <c r="J417" s="256"/>
      <c r="K417" s="256"/>
      <c r="L417" s="256"/>
      <c r="M417" s="256"/>
      <c r="N417" s="256" t="s">
        <v>1206</v>
      </c>
      <c r="O417" s="256" t="s">
        <v>1206</v>
      </c>
      <c r="P417" s="257"/>
      <c r="Q417" s="256"/>
      <c r="R417" s="256"/>
      <c r="S417" s="191"/>
    </row>
    <row r="418" spans="1:19" s="190" customFormat="1" x14ac:dyDescent="0.25">
      <c r="A418" s="189"/>
      <c r="B418" s="188" t="s">
        <v>1544</v>
      </c>
      <c r="C418" s="175" t="s">
        <v>336</v>
      </c>
      <c r="D418" s="180" t="s">
        <v>335</v>
      </c>
      <c r="E418" s="222" t="s">
        <v>1543</v>
      </c>
      <c r="F418" s="186" t="s">
        <v>665</v>
      </c>
      <c r="G418" s="185">
        <v>172.42</v>
      </c>
      <c r="H418" s="185">
        <f>ROUND(ROUND(G418*$H$1,2),0)</f>
        <v>795</v>
      </c>
      <c r="I418" s="389" t="s">
        <v>1216</v>
      </c>
      <c r="J418" s="183" t="s">
        <v>227</v>
      </c>
      <c r="K418" s="183" t="s">
        <v>3</v>
      </c>
      <c r="L418" s="221">
        <v>8531103000</v>
      </c>
      <c r="M418" s="183" t="s">
        <v>610</v>
      </c>
      <c r="N418" s="221">
        <v>2179</v>
      </c>
      <c r="O418" s="221" t="s">
        <v>1539</v>
      </c>
      <c r="P418" s="220" t="s">
        <v>1542</v>
      </c>
      <c r="Q418" s="183"/>
      <c r="R418" s="219"/>
      <c r="S418" s="229">
        <v>8717332770762</v>
      </c>
    </row>
    <row r="419" spans="1:19" s="190" customFormat="1" x14ac:dyDescent="0.25">
      <c r="A419" s="189"/>
      <c r="B419" s="188" t="s">
        <v>1541</v>
      </c>
      <c r="C419" s="175" t="s">
        <v>333</v>
      </c>
      <c r="D419" s="180" t="s">
        <v>332</v>
      </c>
      <c r="E419" s="222" t="s">
        <v>1540</v>
      </c>
      <c r="F419" s="186" t="s">
        <v>665</v>
      </c>
      <c r="G419" s="185">
        <v>172.42</v>
      </c>
      <c r="H419" s="185">
        <f t="shared" ref="H419:H442" si="34">ROUND(ROUND(G419*$H$1,2),0)</f>
        <v>795</v>
      </c>
      <c r="I419" s="389" t="s">
        <v>1216</v>
      </c>
      <c r="J419" s="183" t="s">
        <v>227</v>
      </c>
      <c r="K419" s="183" t="s">
        <v>3</v>
      </c>
      <c r="L419" s="221">
        <v>8531103000</v>
      </c>
      <c r="M419" s="183" t="s">
        <v>610</v>
      </c>
      <c r="N419" s="221">
        <v>28</v>
      </c>
      <c r="O419" s="221" t="s">
        <v>1539</v>
      </c>
      <c r="P419" s="220" t="s">
        <v>1538</v>
      </c>
      <c r="Q419" s="183"/>
      <c r="R419" s="219"/>
      <c r="S419" s="229">
        <v>8717332770779</v>
      </c>
    </row>
    <row r="420" spans="1:19" s="190" customFormat="1" x14ac:dyDescent="0.25">
      <c r="A420" s="189"/>
      <c r="B420" s="188" t="s">
        <v>1537</v>
      </c>
      <c r="C420" s="175" t="s">
        <v>339</v>
      </c>
      <c r="D420" s="180" t="s">
        <v>338</v>
      </c>
      <c r="E420" s="222" t="s">
        <v>1536</v>
      </c>
      <c r="F420" s="186" t="s">
        <v>665</v>
      </c>
      <c r="G420" s="185">
        <v>180.99</v>
      </c>
      <c r="H420" s="185">
        <f t="shared" si="34"/>
        <v>834</v>
      </c>
      <c r="I420" s="389" t="s">
        <v>1216</v>
      </c>
      <c r="J420" s="183" t="s">
        <v>227</v>
      </c>
      <c r="K420" s="183" t="s">
        <v>3</v>
      </c>
      <c r="L420" s="221">
        <v>8531103000</v>
      </c>
      <c r="M420" s="183" t="s">
        <v>610</v>
      </c>
      <c r="N420" s="221">
        <v>348</v>
      </c>
      <c r="O420" s="221" t="s">
        <v>1533</v>
      </c>
      <c r="P420" s="220"/>
      <c r="Q420" s="183"/>
      <c r="R420" s="219"/>
      <c r="S420" s="229">
        <v>8717332770786</v>
      </c>
    </row>
    <row r="421" spans="1:19" s="190" customFormat="1" x14ac:dyDescent="0.25">
      <c r="A421" s="189"/>
      <c r="B421" s="188" t="s">
        <v>1535</v>
      </c>
      <c r="C421" s="175" t="s">
        <v>342</v>
      </c>
      <c r="D421" s="180" t="s">
        <v>341</v>
      </c>
      <c r="E421" s="222" t="s">
        <v>1534</v>
      </c>
      <c r="F421" s="186" t="s">
        <v>665</v>
      </c>
      <c r="G421" s="185">
        <v>180.99</v>
      </c>
      <c r="H421" s="185">
        <f t="shared" si="34"/>
        <v>834</v>
      </c>
      <c r="I421" s="389" t="s">
        <v>1216</v>
      </c>
      <c r="J421" s="183" t="s">
        <v>227</v>
      </c>
      <c r="K421" s="221">
        <v>1</v>
      </c>
      <c r="L421" s="221">
        <v>8531103000</v>
      </c>
      <c r="M421" s="183" t="s">
        <v>610</v>
      </c>
      <c r="N421" s="221">
        <v>354</v>
      </c>
      <c r="O421" s="221" t="s">
        <v>1533</v>
      </c>
      <c r="P421" s="220"/>
      <c r="Q421" s="183"/>
      <c r="R421" s="219"/>
      <c r="S421" s="229">
        <v>8717332770793</v>
      </c>
    </row>
    <row r="422" spans="1:19" s="190" customFormat="1" x14ac:dyDescent="0.25">
      <c r="A422" s="189"/>
      <c r="B422" s="188" t="s">
        <v>1532</v>
      </c>
      <c r="C422" s="175" t="s">
        <v>345</v>
      </c>
      <c r="D422" s="180" t="s">
        <v>344</v>
      </c>
      <c r="E422" s="222" t="s">
        <v>1531</v>
      </c>
      <c r="F422" s="186" t="s">
        <v>665</v>
      </c>
      <c r="G422" s="185">
        <v>199.46</v>
      </c>
      <c r="H422" s="185">
        <f t="shared" si="34"/>
        <v>920</v>
      </c>
      <c r="I422" s="389" t="s">
        <v>1216</v>
      </c>
      <c r="J422" s="183" t="s">
        <v>227</v>
      </c>
      <c r="K422" s="183" t="s">
        <v>3</v>
      </c>
      <c r="L422" s="221">
        <v>8531103000</v>
      </c>
      <c r="M422" s="183" t="s">
        <v>610</v>
      </c>
      <c r="N422" s="221">
        <v>86</v>
      </c>
      <c r="O422" s="221" t="s">
        <v>1530</v>
      </c>
      <c r="P422" s="220"/>
      <c r="Q422" s="183"/>
      <c r="R422" s="219"/>
      <c r="S422" s="229">
        <v>8717332770809</v>
      </c>
    </row>
    <row r="423" spans="1:19" s="190" customFormat="1" ht="16.8" x14ac:dyDescent="0.25">
      <c r="A423" s="189"/>
      <c r="B423" s="188" t="s">
        <v>1529</v>
      </c>
      <c r="C423" s="175" t="s">
        <v>348</v>
      </c>
      <c r="D423" s="180" t="s">
        <v>347</v>
      </c>
      <c r="E423" s="222" t="s">
        <v>1528</v>
      </c>
      <c r="F423" s="186" t="s">
        <v>665</v>
      </c>
      <c r="G423" s="185">
        <v>361.97</v>
      </c>
      <c r="H423" s="185">
        <f t="shared" si="34"/>
        <v>1669</v>
      </c>
      <c r="I423" s="389" t="s">
        <v>1216</v>
      </c>
      <c r="J423" s="183" t="s">
        <v>227</v>
      </c>
      <c r="K423" s="183" t="s">
        <v>3</v>
      </c>
      <c r="L423" s="221">
        <v>8531103000</v>
      </c>
      <c r="M423" s="183" t="s">
        <v>610</v>
      </c>
      <c r="N423" s="221">
        <v>9</v>
      </c>
      <c r="O423" s="221" t="s">
        <v>1527</v>
      </c>
      <c r="P423" s="220" t="s">
        <v>1526</v>
      </c>
      <c r="Q423" s="183"/>
      <c r="R423" s="219"/>
      <c r="S423" s="229">
        <v>8717332770823</v>
      </c>
    </row>
    <row r="424" spans="1:19" s="190" customFormat="1" x14ac:dyDescent="0.25">
      <c r="A424" s="189"/>
      <c r="B424" s="188" t="s">
        <v>1525</v>
      </c>
      <c r="C424" s="175" t="s">
        <v>1524</v>
      </c>
      <c r="D424" s="180" t="s">
        <v>1523</v>
      </c>
      <c r="E424" s="222" t="s">
        <v>1522</v>
      </c>
      <c r="F424" s="186" t="s">
        <v>665</v>
      </c>
      <c r="G424" s="185">
        <v>143.31</v>
      </c>
      <c r="H424" s="185">
        <f t="shared" si="34"/>
        <v>661</v>
      </c>
      <c r="I424" s="389" t="s">
        <v>1216</v>
      </c>
      <c r="J424" s="183" t="s">
        <v>227</v>
      </c>
      <c r="K424" s="221">
        <v>1</v>
      </c>
      <c r="L424" s="221">
        <v>8531103000</v>
      </c>
      <c r="M424" s="183" t="s">
        <v>610</v>
      </c>
      <c r="N424" s="221">
        <v>390</v>
      </c>
      <c r="O424" s="221" t="s">
        <v>1521</v>
      </c>
      <c r="P424" s="220" t="s">
        <v>1520</v>
      </c>
      <c r="Q424" s="183"/>
      <c r="R424" s="219"/>
      <c r="S424" s="229">
        <v>8717332311323</v>
      </c>
    </row>
    <row r="425" spans="1:19" s="190" customFormat="1" x14ac:dyDescent="0.25">
      <c r="A425" s="189"/>
      <c r="B425" s="188" t="s">
        <v>1519</v>
      </c>
      <c r="C425" s="175" t="s">
        <v>1518</v>
      </c>
      <c r="D425" s="180" t="s">
        <v>1517</v>
      </c>
      <c r="E425" s="222" t="s">
        <v>1516</v>
      </c>
      <c r="F425" s="186" t="s">
        <v>665</v>
      </c>
      <c r="G425" s="185">
        <v>143.31</v>
      </c>
      <c r="H425" s="185">
        <f t="shared" si="34"/>
        <v>661</v>
      </c>
      <c r="I425" s="389" t="s">
        <v>1216</v>
      </c>
      <c r="J425" s="183" t="s">
        <v>227</v>
      </c>
      <c r="K425" s="221">
        <v>1</v>
      </c>
      <c r="L425" s="221">
        <v>8531103000</v>
      </c>
      <c r="M425" s="183" t="s">
        <v>610</v>
      </c>
      <c r="N425" s="221">
        <v>105</v>
      </c>
      <c r="O425" s="221" t="s">
        <v>1515</v>
      </c>
      <c r="P425" s="220" t="s">
        <v>1514</v>
      </c>
      <c r="Q425" s="183"/>
      <c r="R425" s="219"/>
      <c r="S425" s="229">
        <v>8717332311330</v>
      </c>
    </row>
    <row r="426" spans="1:19" s="190" customFormat="1" x14ac:dyDescent="0.25">
      <c r="A426" s="189"/>
      <c r="B426" s="188" t="s">
        <v>1513</v>
      </c>
      <c r="C426" s="175" t="s">
        <v>1512</v>
      </c>
      <c r="D426" s="180" t="s">
        <v>1511</v>
      </c>
      <c r="E426" s="222" t="s">
        <v>1510</v>
      </c>
      <c r="F426" s="186" t="s">
        <v>665</v>
      </c>
      <c r="G426" s="185">
        <v>149.22</v>
      </c>
      <c r="H426" s="185">
        <f t="shared" si="34"/>
        <v>688</v>
      </c>
      <c r="I426" s="389" t="s">
        <v>1216</v>
      </c>
      <c r="J426" s="183" t="s">
        <v>227</v>
      </c>
      <c r="K426" s="183" t="s">
        <v>3</v>
      </c>
      <c r="L426" s="221">
        <v>8531103000</v>
      </c>
      <c r="M426" s="183" t="s">
        <v>610</v>
      </c>
      <c r="N426" s="221">
        <v>36</v>
      </c>
      <c r="O426" s="221" t="s">
        <v>1495</v>
      </c>
      <c r="P426" s="220"/>
      <c r="Q426" s="183"/>
      <c r="R426" s="219"/>
      <c r="S426" s="229">
        <v>8717332311347</v>
      </c>
    </row>
    <row r="427" spans="1:19" s="190" customFormat="1" x14ac:dyDescent="0.25">
      <c r="A427" s="189"/>
      <c r="B427" s="188" t="s">
        <v>1509</v>
      </c>
      <c r="C427" s="175" t="s">
        <v>1508</v>
      </c>
      <c r="D427" s="180" t="s">
        <v>1507</v>
      </c>
      <c r="E427" s="222" t="s">
        <v>1506</v>
      </c>
      <c r="F427" s="186" t="s">
        <v>665</v>
      </c>
      <c r="G427" s="185">
        <v>149.22</v>
      </c>
      <c r="H427" s="185">
        <f t="shared" si="34"/>
        <v>688</v>
      </c>
      <c r="I427" s="389" t="s">
        <v>1216</v>
      </c>
      <c r="J427" s="183" t="s">
        <v>227</v>
      </c>
      <c r="K427" s="221">
        <v>1</v>
      </c>
      <c r="L427" s="221">
        <v>8531103000</v>
      </c>
      <c r="M427" s="183" t="s">
        <v>610</v>
      </c>
      <c r="N427" s="221">
        <v>178</v>
      </c>
      <c r="O427" s="221" t="s">
        <v>1393</v>
      </c>
      <c r="P427" s="220"/>
      <c r="Q427" s="183"/>
      <c r="R427" s="219"/>
      <c r="S427" s="229">
        <v>8717332311354</v>
      </c>
    </row>
    <row r="428" spans="1:19" s="190" customFormat="1" x14ac:dyDescent="0.25">
      <c r="A428" s="189"/>
      <c r="B428" s="188" t="s">
        <v>1505</v>
      </c>
      <c r="C428" s="175" t="s">
        <v>1504</v>
      </c>
      <c r="D428" s="180" t="s">
        <v>1503</v>
      </c>
      <c r="E428" s="222" t="s">
        <v>1502</v>
      </c>
      <c r="F428" s="186" t="s">
        <v>665</v>
      </c>
      <c r="G428" s="185">
        <v>174.49</v>
      </c>
      <c r="H428" s="185">
        <f t="shared" si="34"/>
        <v>804</v>
      </c>
      <c r="I428" s="389" t="s">
        <v>1216</v>
      </c>
      <c r="J428" s="183" t="s">
        <v>227</v>
      </c>
      <c r="K428" s="221">
        <v>1</v>
      </c>
      <c r="L428" s="221">
        <v>8531103000</v>
      </c>
      <c r="M428" s="183" t="s">
        <v>610</v>
      </c>
      <c r="N428" s="221">
        <v>55</v>
      </c>
      <c r="O428" s="221" t="s">
        <v>1501</v>
      </c>
      <c r="P428" s="220"/>
      <c r="Q428" s="183"/>
      <c r="R428" s="219"/>
      <c r="S428" s="229">
        <v>8717332311361</v>
      </c>
    </row>
    <row r="429" spans="1:19" s="190" customFormat="1" ht="16.8" x14ac:dyDescent="0.25">
      <c r="A429" s="189"/>
      <c r="B429" s="188" t="s">
        <v>1500</v>
      </c>
      <c r="C429" s="175" t="s">
        <v>350</v>
      </c>
      <c r="D429" s="180" t="s">
        <v>349</v>
      </c>
      <c r="E429" s="222" t="s">
        <v>1499</v>
      </c>
      <c r="F429" s="186" t="s">
        <v>665</v>
      </c>
      <c r="G429" s="185">
        <v>115.43</v>
      </c>
      <c r="H429" s="185">
        <f t="shared" si="34"/>
        <v>532</v>
      </c>
      <c r="I429" s="389" t="s">
        <v>1216</v>
      </c>
      <c r="J429" s="183" t="s">
        <v>227</v>
      </c>
      <c r="K429" s="183" t="s">
        <v>3</v>
      </c>
      <c r="L429" s="221">
        <v>8531103000</v>
      </c>
      <c r="M429" s="183" t="s">
        <v>1496</v>
      </c>
      <c r="N429" s="221">
        <v>4</v>
      </c>
      <c r="O429" s="221" t="s">
        <v>1495</v>
      </c>
      <c r="P429" s="220" t="s">
        <v>1489</v>
      </c>
      <c r="Q429" s="183"/>
      <c r="R429" s="219"/>
      <c r="S429" s="229">
        <v>8717332311392</v>
      </c>
    </row>
    <row r="430" spans="1:19" s="190" customFormat="1" ht="16.8" x14ac:dyDescent="0.25">
      <c r="A430" s="189"/>
      <c r="B430" s="188" t="s">
        <v>1498</v>
      </c>
      <c r="C430" s="175" t="s">
        <v>352</v>
      </c>
      <c r="D430" s="180" t="s">
        <v>351</v>
      </c>
      <c r="E430" s="222" t="s">
        <v>1497</v>
      </c>
      <c r="F430" s="186" t="s">
        <v>665</v>
      </c>
      <c r="G430" s="185">
        <v>115.43</v>
      </c>
      <c r="H430" s="185">
        <f t="shared" si="34"/>
        <v>532</v>
      </c>
      <c r="I430" s="389" t="s">
        <v>1216</v>
      </c>
      <c r="J430" s="183" t="s">
        <v>227</v>
      </c>
      <c r="K430" s="183" t="s">
        <v>3</v>
      </c>
      <c r="L430" s="221">
        <v>8531103000</v>
      </c>
      <c r="M430" s="183" t="s">
        <v>1496</v>
      </c>
      <c r="N430" s="221">
        <v>17</v>
      </c>
      <c r="O430" s="221" t="s">
        <v>1495</v>
      </c>
      <c r="P430" s="220" t="s">
        <v>1489</v>
      </c>
      <c r="Q430" s="183"/>
      <c r="R430" s="219"/>
      <c r="S430" s="229">
        <v>8717332311408</v>
      </c>
    </row>
    <row r="431" spans="1:19" s="190" customFormat="1" ht="16.8" x14ac:dyDescent="0.25">
      <c r="A431" s="189"/>
      <c r="B431" s="188" t="s">
        <v>1494</v>
      </c>
      <c r="C431" s="175" t="s">
        <v>354</v>
      </c>
      <c r="D431" s="180" t="s">
        <v>353</v>
      </c>
      <c r="E431" s="222" t="s">
        <v>1493</v>
      </c>
      <c r="F431" s="186" t="s">
        <v>665</v>
      </c>
      <c r="G431" s="185">
        <v>180.06</v>
      </c>
      <c r="H431" s="185">
        <f t="shared" si="34"/>
        <v>830</v>
      </c>
      <c r="I431" s="389" t="s">
        <v>1216</v>
      </c>
      <c r="J431" s="183" t="s">
        <v>227</v>
      </c>
      <c r="K431" s="221">
        <v>1</v>
      </c>
      <c r="L431" s="221">
        <v>8531103000</v>
      </c>
      <c r="M431" s="183" t="s">
        <v>610</v>
      </c>
      <c r="N431" s="221">
        <v>64</v>
      </c>
      <c r="O431" s="221" t="s">
        <v>1490</v>
      </c>
      <c r="P431" s="220" t="s">
        <v>1489</v>
      </c>
      <c r="Q431" s="183"/>
      <c r="R431" s="219"/>
      <c r="S431" s="229">
        <v>8717332311378</v>
      </c>
    </row>
    <row r="432" spans="1:19" s="190" customFormat="1" ht="16.8" x14ac:dyDescent="0.25">
      <c r="A432" s="189"/>
      <c r="B432" s="188" t="s">
        <v>1492</v>
      </c>
      <c r="C432" s="175" t="s">
        <v>356</v>
      </c>
      <c r="D432" s="180" t="s">
        <v>355</v>
      </c>
      <c r="E432" s="222" t="s">
        <v>1491</v>
      </c>
      <c r="F432" s="186" t="s">
        <v>665</v>
      </c>
      <c r="G432" s="185">
        <v>180.06</v>
      </c>
      <c r="H432" s="185">
        <f t="shared" si="34"/>
        <v>830</v>
      </c>
      <c r="I432" s="389" t="s">
        <v>1216</v>
      </c>
      <c r="J432" s="183" t="s">
        <v>227</v>
      </c>
      <c r="K432" s="183" t="s">
        <v>3</v>
      </c>
      <c r="L432" s="221">
        <v>8531103000</v>
      </c>
      <c r="M432" s="183" t="s">
        <v>610</v>
      </c>
      <c r="N432" s="221">
        <v>5</v>
      </c>
      <c r="O432" s="221" t="s">
        <v>1490</v>
      </c>
      <c r="P432" s="220" t="s">
        <v>1489</v>
      </c>
      <c r="Q432" s="183"/>
      <c r="R432" s="219"/>
      <c r="S432" s="229">
        <v>8717332311385</v>
      </c>
    </row>
    <row r="433" spans="1:19" s="190" customFormat="1" ht="16.8" x14ac:dyDescent="0.25">
      <c r="A433" s="189"/>
      <c r="B433" s="188" t="s">
        <v>1488</v>
      </c>
      <c r="C433" s="175" t="s">
        <v>1487</v>
      </c>
      <c r="D433" s="180" t="s">
        <v>1486</v>
      </c>
      <c r="E433" s="222" t="s">
        <v>1485</v>
      </c>
      <c r="F433" s="186" t="s">
        <v>665</v>
      </c>
      <c r="G433" s="185">
        <v>593.04999999999995</v>
      </c>
      <c r="H433" s="185">
        <f t="shared" si="34"/>
        <v>2734</v>
      </c>
      <c r="I433" s="389" t="s">
        <v>1216</v>
      </c>
      <c r="J433" s="183" t="s">
        <v>227</v>
      </c>
      <c r="K433" s="183" t="s">
        <v>3</v>
      </c>
      <c r="L433" s="221">
        <v>8531900000</v>
      </c>
      <c r="M433" s="183" t="s">
        <v>650</v>
      </c>
      <c r="N433" s="221">
        <v>6</v>
      </c>
      <c r="O433" s="221" t="s">
        <v>1484</v>
      </c>
      <c r="P433" s="220"/>
      <c r="Q433" s="183" t="s">
        <v>1305</v>
      </c>
      <c r="R433" s="219"/>
      <c r="S433" s="229">
        <v>8717332019199</v>
      </c>
    </row>
    <row r="434" spans="1:19" s="190" customFormat="1" ht="16.8" x14ac:dyDescent="0.25">
      <c r="A434" s="189"/>
      <c r="B434" s="188" t="s">
        <v>1483</v>
      </c>
      <c r="C434" s="175" t="s">
        <v>1482</v>
      </c>
      <c r="D434" s="180" t="s">
        <v>1481</v>
      </c>
      <c r="E434" s="222" t="s">
        <v>1480</v>
      </c>
      <c r="F434" s="186" t="s">
        <v>665</v>
      </c>
      <c r="G434" s="185">
        <v>633.67999999999995</v>
      </c>
      <c r="H434" s="185">
        <f t="shared" si="34"/>
        <v>2921</v>
      </c>
      <c r="I434" s="389" t="s">
        <v>1216</v>
      </c>
      <c r="J434" s="183" t="s">
        <v>227</v>
      </c>
      <c r="K434" s="253" t="s">
        <v>227</v>
      </c>
      <c r="L434" s="221">
        <v>8531900000</v>
      </c>
      <c r="M434" s="183" t="s">
        <v>650</v>
      </c>
      <c r="N434" s="221">
        <v>1</v>
      </c>
      <c r="O434" s="221" t="s">
        <v>1479</v>
      </c>
      <c r="P434" s="220"/>
      <c r="Q434" s="183" t="s">
        <v>1305</v>
      </c>
      <c r="R434" s="219"/>
      <c r="S434" s="229">
        <v>8717332019205</v>
      </c>
    </row>
    <row r="435" spans="1:19" s="190" customFormat="1" x14ac:dyDescent="0.25">
      <c r="A435" s="189"/>
      <c r="B435" s="188" t="s">
        <v>1478</v>
      </c>
      <c r="C435" s="188" t="s">
        <v>315</v>
      </c>
      <c r="D435" s="252" t="s">
        <v>314</v>
      </c>
      <c r="E435" s="188" t="s">
        <v>1477</v>
      </c>
      <c r="F435" s="186" t="s">
        <v>665</v>
      </c>
      <c r="G435" s="185">
        <v>66.94</v>
      </c>
      <c r="H435" s="185">
        <f t="shared" si="34"/>
        <v>309</v>
      </c>
      <c r="I435" s="389" t="s">
        <v>1216</v>
      </c>
      <c r="J435" s="253" t="s">
        <v>227</v>
      </c>
      <c r="K435" s="249" t="s">
        <v>3</v>
      </c>
      <c r="L435" s="221">
        <v>8531103000</v>
      </c>
      <c r="M435" s="249" t="s">
        <v>610</v>
      </c>
      <c r="N435" s="249">
        <v>161</v>
      </c>
      <c r="O435" s="249" t="s">
        <v>1476</v>
      </c>
      <c r="P435" s="250"/>
      <c r="Q435" s="249"/>
      <c r="R435" s="219"/>
      <c r="S435" s="229">
        <v>8717332494477</v>
      </c>
    </row>
    <row r="436" spans="1:19" s="190" customFormat="1" x14ac:dyDescent="0.25">
      <c r="A436" s="189"/>
      <c r="B436" s="188" t="s">
        <v>1475</v>
      </c>
      <c r="C436" s="188" t="s">
        <v>318</v>
      </c>
      <c r="D436" s="252" t="s">
        <v>317</v>
      </c>
      <c r="E436" s="188" t="s">
        <v>1474</v>
      </c>
      <c r="F436" s="186" t="s">
        <v>665</v>
      </c>
      <c r="G436" s="185">
        <v>62.78</v>
      </c>
      <c r="H436" s="185">
        <f t="shared" si="34"/>
        <v>289</v>
      </c>
      <c r="I436" s="389" t="s">
        <v>1216</v>
      </c>
      <c r="J436" s="253" t="s">
        <v>227</v>
      </c>
      <c r="K436" s="249" t="s">
        <v>3</v>
      </c>
      <c r="L436" s="221">
        <v>8531103000</v>
      </c>
      <c r="M436" s="249" t="s">
        <v>610</v>
      </c>
      <c r="N436" s="249">
        <v>31</v>
      </c>
      <c r="O436" s="249" t="s">
        <v>1468</v>
      </c>
      <c r="P436" s="250"/>
      <c r="Q436" s="249"/>
      <c r="R436" s="219"/>
      <c r="S436" s="229">
        <v>8717332494484</v>
      </c>
    </row>
    <row r="437" spans="1:19" s="190" customFormat="1" x14ac:dyDescent="0.25">
      <c r="A437" s="189"/>
      <c r="B437" s="188" t="s">
        <v>1473</v>
      </c>
      <c r="C437" s="188" t="s">
        <v>321</v>
      </c>
      <c r="D437" s="252" t="s">
        <v>320</v>
      </c>
      <c r="E437" s="188" t="s">
        <v>1472</v>
      </c>
      <c r="F437" s="186" t="s">
        <v>665</v>
      </c>
      <c r="G437" s="185">
        <v>66.94</v>
      </c>
      <c r="H437" s="185">
        <f t="shared" si="34"/>
        <v>309</v>
      </c>
      <c r="I437" s="389" t="s">
        <v>1216</v>
      </c>
      <c r="J437" s="253" t="s">
        <v>227</v>
      </c>
      <c r="K437" s="249" t="s">
        <v>3</v>
      </c>
      <c r="L437" s="221">
        <v>8531103000</v>
      </c>
      <c r="M437" s="249" t="s">
        <v>610</v>
      </c>
      <c r="N437" s="249">
        <v>61</v>
      </c>
      <c r="O437" s="249" t="s">
        <v>1471</v>
      </c>
      <c r="P437" s="250"/>
      <c r="Q437" s="249"/>
      <c r="R437" s="219"/>
      <c r="S437" s="229">
        <v>8717332494491</v>
      </c>
    </row>
    <row r="438" spans="1:19" s="190" customFormat="1" x14ac:dyDescent="0.25">
      <c r="A438" s="189"/>
      <c r="B438" s="188" t="s">
        <v>1470</v>
      </c>
      <c r="C438" s="188" t="s">
        <v>324</v>
      </c>
      <c r="D438" s="252" t="s">
        <v>323</v>
      </c>
      <c r="E438" s="188" t="s">
        <v>1469</v>
      </c>
      <c r="F438" s="186" t="s">
        <v>665</v>
      </c>
      <c r="G438" s="185">
        <v>62.78</v>
      </c>
      <c r="H438" s="185">
        <f t="shared" si="34"/>
        <v>289</v>
      </c>
      <c r="I438" s="389" t="s">
        <v>1216</v>
      </c>
      <c r="J438" s="253" t="s">
        <v>227</v>
      </c>
      <c r="K438" s="249" t="s">
        <v>3</v>
      </c>
      <c r="L438" s="221">
        <v>8531103000</v>
      </c>
      <c r="M438" s="249" t="s">
        <v>610</v>
      </c>
      <c r="N438" s="249">
        <v>73</v>
      </c>
      <c r="O438" s="249" t="s">
        <v>1468</v>
      </c>
      <c r="P438" s="250"/>
      <c r="Q438" s="249"/>
      <c r="R438" s="219"/>
      <c r="S438" s="229">
        <v>8717332494507</v>
      </c>
    </row>
    <row r="439" spans="1:19" s="190" customFormat="1" x14ac:dyDescent="0.25">
      <c r="A439" s="189"/>
      <c r="B439" s="188" t="s">
        <v>1467</v>
      </c>
      <c r="C439" s="188" t="s">
        <v>1466</v>
      </c>
      <c r="D439" s="252" t="s">
        <v>326</v>
      </c>
      <c r="E439" s="188" t="s">
        <v>1465</v>
      </c>
      <c r="F439" s="186" t="s">
        <v>665</v>
      </c>
      <c r="G439" s="185">
        <v>144.05000000000001</v>
      </c>
      <c r="H439" s="185">
        <f t="shared" si="34"/>
        <v>664</v>
      </c>
      <c r="I439" s="389" t="s">
        <v>1216</v>
      </c>
      <c r="J439" s="253" t="s">
        <v>227</v>
      </c>
      <c r="K439" s="249" t="s">
        <v>3</v>
      </c>
      <c r="L439" s="221">
        <v>8531103000</v>
      </c>
      <c r="M439" s="249" t="s">
        <v>610</v>
      </c>
      <c r="N439" s="249">
        <v>73</v>
      </c>
      <c r="O439" s="249" t="s">
        <v>1464</v>
      </c>
      <c r="P439" s="250"/>
      <c r="Q439" s="249"/>
      <c r="R439" s="219"/>
      <c r="S439" s="229">
        <v>8717332494514</v>
      </c>
    </row>
    <row r="440" spans="1:19" s="190" customFormat="1" x14ac:dyDescent="0.25">
      <c r="A440" s="189"/>
      <c r="B440" s="188" t="s">
        <v>1463</v>
      </c>
      <c r="C440" s="175" t="s">
        <v>1029</v>
      </c>
      <c r="D440" s="180" t="s">
        <v>1027</v>
      </c>
      <c r="E440" s="222" t="s">
        <v>1462</v>
      </c>
      <c r="F440" s="186" t="s">
        <v>665</v>
      </c>
      <c r="G440" s="185">
        <v>585.78</v>
      </c>
      <c r="H440" s="185">
        <f t="shared" si="34"/>
        <v>2700</v>
      </c>
      <c r="I440" s="389" t="s">
        <v>1216</v>
      </c>
      <c r="J440" s="183" t="s">
        <v>227</v>
      </c>
      <c r="K440" s="183" t="s">
        <v>3</v>
      </c>
      <c r="L440" s="221">
        <v>85318070</v>
      </c>
      <c r="M440" s="249" t="s">
        <v>650</v>
      </c>
      <c r="N440" s="221">
        <v>0</v>
      </c>
      <c r="O440" s="221" t="s">
        <v>1461</v>
      </c>
      <c r="P440" s="248"/>
      <c r="Q440" s="183"/>
      <c r="R440" s="219"/>
      <c r="S440" s="229">
        <v>4060039128270</v>
      </c>
    </row>
    <row r="441" spans="1:19" s="190" customFormat="1" x14ac:dyDescent="0.25">
      <c r="A441" s="255"/>
      <c r="B441" s="188" t="s">
        <v>1460</v>
      </c>
      <c r="C441" s="188" t="s">
        <v>1030</v>
      </c>
      <c r="D441" s="252" t="s">
        <v>1028</v>
      </c>
      <c r="E441" s="188" t="s">
        <v>1459</v>
      </c>
      <c r="F441" s="186" t="s">
        <v>665</v>
      </c>
      <c r="G441" s="185">
        <v>351.89</v>
      </c>
      <c r="H441" s="185">
        <f t="shared" si="34"/>
        <v>1622</v>
      </c>
      <c r="I441" s="389" t="s">
        <v>1216</v>
      </c>
      <c r="J441" s="253" t="s">
        <v>227</v>
      </c>
      <c r="K441" s="249" t="s">
        <v>3</v>
      </c>
      <c r="L441" s="221">
        <v>85318070</v>
      </c>
      <c r="M441" s="249" t="s">
        <v>650</v>
      </c>
      <c r="N441" s="249">
        <v>1</v>
      </c>
      <c r="O441" s="249" t="s">
        <v>1458</v>
      </c>
      <c r="P441" s="250"/>
      <c r="Q441" s="249"/>
      <c r="R441" s="219"/>
      <c r="S441" s="229">
        <v>4060039128287</v>
      </c>
    </row>
    <row r="442" spans="1:19" s="190" customFormat="1" x14ac:dyDescent="0.25">
      <c r="A442" s="255"/>
      <c r="B442" s="188"/>
      <c r="C442" s="188" t="s">
        <v>1457</v>
      </c>
      <c r="D442" s="252" t="s">
        <v>1456</v>
      </c>
      <c r="E442" s="188" t="s">
        <v>1455</v>
      </c>
      <c r="F442" s="186" t="s">
        <v>665</v>
      </c>
      <c r="G442" s="185">
        <v>4192.8100000000004</v>
      </c>
      <c r="H442" s="185">
        <f t="shared" si="34"/>
        <v>19329</v>
      </c>
      <c r="I442" s="389" t="s">
        <v>1216</v>
      </c>
      <c r="J442" s="253" t="s">
        <v>227</v>
      </c>
      <c r="K442" s="249" t="s">
        <v>3</v>
      </c>
      <c r="L442" s="221">
        <v>85311030</v>
      </c>
      <c r="M442" s="249" t="s">
        <v>1454</v>
      </c>
      <c r="N442" s="249"/>
      <c r="O442" s="254" t="s">
        <v>1453</v>
      </c>
      <c r="P442" s="250"/>
      <c r="Q442" s="249"/>
      <c r="R442" s="219"/>
      <c r="S442" s="229">
        <v>4060039201850</v>
      </c>
    </row>
    <row r="443" spans="1:19" s="190" customFormat="1" x14ac:dyDescent="0.25">
      <c r="A443" s="189"/>
      <c r="B443" s="200" t="s">
        <v>1452</v>
      </c>
      <c r="C443" s="198"/>
      <c r="D443" s="199" t="s">
        <v>1206</v>
      </c>
      <c r="E443" s="198"/>
      <c r="F443" s="197"/>
      <c r="G443" s="196"/>
      <c r="H443" s="196"/>
      <c r="I443" s="365" t="s">
        <v>1206</v>
      </c>
      <c r="J443" s="193"/>
      <c r="K443" s="193"/>
      <c r="L443" s="193"/>
      <c r="M443" s="193"/>
      <c r="N443" s="193" t="s">
        <v>1206</v>
      </c>
      <c r="O443" s="193" t="s">
        <v>1206</v>
      </c>
      <c r="P443" s="194"/>
      <c r="Q443" s="237"/>
      <c r="R443" s="192"/>
      <c r="S443" s="191"/>
    </row>
    <row r="444" spans="1:19" s="190" customFormat="1" x14ac:dyDescent="0.25">
      <c r="A444" s="189"/>
      <c r="B444" s="188" t="s">
        <v>1451</v>
      </c>
      <c r="C444" s="175" t="s">
        <v>1450</v>
      </c>
      <c r="D444" s="252" t="s">
        <v>1449</v>
      </c>
      <c r="E444" s="251" t="s">
        <v>1448</v>
      </c>
      <c r="F444" s="186" t="s">
        <v>665</v>
      </c>
      <c r="G444" s="185">
        <v>113.74</v>
      </c>
      <c r="H444" s="185">
        <f>ROUND(ROUND(G444*$H$1,2),0)</f>
        <v>524</v>
      </c>
      <c r="I444" s="389" t="s">
        <v>1216</v>
      </c>
      <c r="J444" s="183" t="s">
        <v>227</v>
      </c>
      <c r="K444" s="183" t="s">
        <v>3</v>
      </c>
      <c r="L444" s="221">
        <v>8531103000</v>
      </c>
      <c r="M444" s="249" t="s">
        <v>610</v>
      </c>
      <c r="N444" s="221">
        <v>45</v>
      </c>
      <c r="O444" s="221" t="s">
        <v>1409</v>
      </c>
      <c r="P444" s="220"/>
      <c r="Q444" s="183"/>
      <c r="R444" s="219"/>
      <c r="S444" s="229">
        <v>8717332925155</v>
      </c>
    </row>
    <row r="445" spans="1:19" s="190" customFormat="1" x14ac:dyDescent="0.25">
      <c r="A445" s="189"/>
      <c r="B445" s="188" t="s">
        <v>1447</v>
      </c>
      <c r="C445" s="175" t="s">
        <v>1446</v>
      </c>
      <c r="D445" s="252" t="s">
        <v>1445</v>
      </c>
      <c r="E445" s="251" t="s">
        <v>1444</v>
      </c>
      <c r="F445" s="186" t="s">
        <v>665</v>
      </c>
      <c r="G445" s="185">
        <v>113.74</v>
      </c>
      <c r="H445" s="185">
        <f t="shared" ref="H445:H465" si="35">ROUND(ROUND(G445*$H$1,2),0)</f>
        <v>524</v>
      </c>
      <c r="I445" s="389" t="s">
        <v>1216</v>
      </c>
      <c r="J445" s="183" t="s">
        <v>227</v>
      </c>
      <c r="K445" s="183" t="s">
        <v>3</v>
      </c>
      <c r="L445" s="221">
        <v>8531103000</v>
      </c>
      <c r="M445" s="249" t="s">
        <v>610</v>
      </c>
      <c r="N445" s="221">
        <v>52</v>
      </c>
      <c r="O445" s="221" t="s">
        <v>1409</v>
      </c>
      <c r="P445" s="220"/>
      <c r="Q445" s="183"/>
      <c r="R445" s="219"/>
      <c r="S445" s="229">
        <v>8717332925162</v>
      </c>
    </row>
    <row r="446" spans="1:19" s="190" customFormat="1" x14ac:dyDescent="0.25">
      <c r="A446" s="189"/>
      <c r="B446" s="188" t="s">
        <v>1443</v>
      </c>
      <c r="C446" s="175" t="s">
        <v>1442</v>
      </c>
      <c r="D446" s="252" t="s">
        <v>1441</v>
      </c>
      <c r="E446" s="251" t="s">
        <v>1440</v>
      </c>
      <c r="F446" s="186" t="s">
        <v>665</v>
      </c>
      <c r="G446" s="185">
        <v>113.74</v>
      </c>
      <c r="H446" s="185">
        <f t="shared" si="35"/>
        <v>524</v>
      </c>
      <c r="I446" s="389" t="s">
        <v>1216</v>
      </c>
      <c r="J446" s="183" t="s">
        <v>227</v>
      </c>
      <c r="K446" s="253" t="s">
        <v>227</v>
      </c>
      <c r="L446" s="221">
        <v>8531103000</v>
      </c>
      <c r="M446" s="249" t="s">
        <v>610</v>
      </c>
      <c r="N446" s="221">
        <v>0</v>
      </c>
      <c r="O446" s="221" t="s">
        <v>1406</v>
      </c>
      <c r="P446" s="220"/>
      <c r="Q446" s="183"/>
      <c r="R446" s="219"/>
      <c r="S446" s="229">
        <v>8717332925179</v>
      </c>
    </row>
    <row r="447" spans="1:19" s="190" customFormat="1" x14ac:dyDescent="0.25">
      <c r="A447" s="189"/>
      <c r="B447" s="188" t="s">
        <v>1439</v>
      </c>
      <c r="C447" s="175" t="s">
        <v>1438</v>
      </c>
      <c r="D447" s="252" t="s">
        <v>1437</v>
      </c>
      <c r="E447" s="251" t="s">
        <v>1436</v>
      </c>
      <c r="F447" s="186" t="s">
        <v>665</v>
      </c>
      <c r="G447" s="185">
        <v>113.74</v>
      </c>
      <c r="H447" s="185">
        <f t="shared" si="35"/>
        <v>524</v>
      </c>
      <c r="I447" s="389" t="s">
        <v>1216</v>
      </c>
      <c r="J447" s="183" t="s">
        <v>227</v>
      </c>
      <c r="K447" s="183" t="s">
        <v>3</v>
      </c>
      <c r="L447" s="221">
        <v>8531103000</v>
      </c>
      <c r="M447" s="249" t="s">
        <v>610</v>
      </c>
      <c r="N447" s="221">
        <v>19</v>
      </c>
      <c r="O447" s="221" t="s">
        <v>1406</v>
      </c>
      <c r="P447" s="220"/>
      <c r="Q447" s="183"/>
      <c r="R447" s="219"/>
      <c r="S447" s="229">
        <v>8717332925186</v>
      </c>
    </row>
    <row r="448" spans="1:19" s="190" customFormat="1" x14ac:dyDescent="0.25">
      <c r="A448" s="189"/>
      <c r="B448" s="188" t="s">
        <v>1435</v>
      </c>
      <c r="C448" s="175" t="s">
        <v>1434</v>
      </c>
      <c r="D448" s="252" t="s">
        <v>1433</v>
      </c>
      <c r="E448" s="251" t="s">
        <v>1432</v>
      </c>
      <c r="F448" s="186" t="s">
        <v>665</v>
      </c>
      <c r="G448" s="185">
        <v>113.74</v>
      </c>
      <c r="H448" s="185">
        <f t="shared" si="35"/>
        <v>524</v>
      </c>
      <c r="I448" s="389" t="s">
        <v>1216</v>
      </c>
      <c r="J448" s="183" t="s">
        <v>227</v>
      </c>
      <c r="K448" s="183" t="s">
        <v>3</v>
      </c>
      <c r="L448" s="221">
        <v>8531103000</v>
      </c>
      <c r="M448" s="249" t="s">
        <v>610</v>
      </c>
      <c r="N448" s="221">
        <v>7</v>
      </c>
      <c r="O448" s="221" t="s">
        <v>1409</v>
      </c>
      <c r="P448" s="220"/>
      <c r="Q448" s="183"/>
      <c r="R448" s="219"/>
      <c r="S448" s="229">
        <v>8717332925193</v>
      </c>
    </row>
    <row r="449" spans="1:19" s="190" customFormat="1" x14ac:dyDescent="0.25">
      <c r="A449" s="189"/>
      <c r="B449" s="188" t="s">
        <v>1431</v>
      </c>
      <c r="C449" s="175" t="s">
        <v>1430</v>
      </c>
      <c r="D449" s="252" t="s">
        <v>1429</v>
      </c>
      <c r="E449" s="251" t="s">
        <v>1428</v>
      </c>
      <c r="F449" s="186" t="s">
        <v>665</v>
      </c>
      <c r="G449" s="185">
        <v>113.74</v>
      </c>
      <c r="H449" s="185">
        <f t="shared" si="35"/>
        <v>524</v>
      </c>
      <c r="I449" s="389" t="s">
        <v>1216</v>
      </c>
      <c r="J449" s="183" t="s">
        <v>227</v>
      </c>
      <c r="K449" s="183" t="s">
        <v>3</v>
      </c>
      <c r="L449" s="221">
        <v>8531103000</v>
      </c>
      <c r="M449" s="249" t="s">
        <v>610</v>
      </c>
      <c r="N449" s="221">
        <v>4</v>
      </c>
      <c r="O449" s="221" t="s">
        <v>1409</v>
      </c>
      <c r="P449" s="220"/>
      <c r="Q449" s="183"/>
      <c r="R449" s="219"/>
      <c r="S449" s="229">
        <v>8717332925209</v>
      </c>
    </row>
    <row r="450" spans="1:19" s="190" customFormat="1" x14ac:dyDescent="0.25">
      <c r="A450" s="189"/>
      <c r="B450" s="188" t="s">
        <v>1427</v>
      </c>
      <c r="C450" s="175" t="s">
        <v>1426</v>
      </c>
      <c r="D450" s="252" t="s">
        <v>1425</v>
      </c>
      <c r="E450" s="251" t="s">
        <v>1424</v>
      </c>
      <c r="F450" s="186" t="s">
        <v>665</v>
      </c>
      <c r="G450" s="185">
        <v>113.74</v>
      </c>
      <c r="H450" s="185">
        <f t="shared" si="35"/>
        <v>524</v>
      </c>
      <c r="I450" s="389" t="s">
        <v>1216</v>
      </c>
      <c r="J450" s="183" t="s">
        <v>227</v>
      </c>
      <c r="K450" s="183" t="s">
        <v>3</v>
      </c>
      <c r="L450" s="221">
        <v>8531103000</v>
      </c>
      <c r="M450" s="249" t="s">
        <v>610</v>
      </c>
      <c r="N450" s="221">
        <v>10</v>
      </c>
      <c r="O450" s="221" t="s">
        <v>1406</v>
      </c>
      <c r="P450" s="220"/>
      <c r="Q450" s="183"/>
      <c r="R450" s="219"/>
      <c r="S450" s="229">
        <v>8717332925216</v>
      </c>
    </row>
    <row r="451" spans="1:19" s="190" customFormat="1" x14ac:dyDescent="0.25">
      <c r="A451" s="189"/>
      <c r="B451" s="188" t="s">
        <v>1423</v>
      </c>
      <c r="C451" s="175" t="s">
        <v>1422</v>
      </c>
      <c r="D451" s="252" t="s">
        <v>1421</v>
      </c>
      <c r="E451" s="251" t="s">
        <v>1420</v>
      </c>
      <c r="F451" s="186" t="s">
        <v>665</v>
      </c>
      <c r="G451" s="185">
        <v>113.74</v>
      </c>
      <c r="H451" s="185">
        <f t="shared" si="35"/>
        <v>524</v>
      </c>
      <c r="I451" s="389" t="s">
        <v>1216</v>
      </c>
      <c r="J451" s="183" t="s">
        <v>227</v>
      </c>
      <c r="K451" s="183" t="s">
        <v>3</v>
      </c>
      <c r="L451" s="221">
        <v>8531103000</v>
      </c>
      <c r="M451" s="249" t="s">
        <v>610</v>
      </c>
      <c r="N451" s="221">
        <v>13</v>
      </c>
      <c r="O451" s="221" t="s">
        <v>1406</v>
      </c>
      <c r="P451" s="220"/>
      <c r="Q451" s="183"/>
      <c r="R451" s="219"/>
      <c r="S451" s="229">
        <v>8717332925223</v>
      </c>
    </row>
    <row r="452" spans="1:19" s="190" customFormat="1" x14ac:dyDescent="0.25">
      <c r="A452" s="189"/>
      <c r="B452" s="188" t="s">
        <v>1419</v>
      </c>
      <c r="C452" s="175" t="s">
        <v>1418</v>
      </c>
      <c r="D452" s="252" t="s">
        <v>1417</v>
      </c>
      <c r="E452" s="251" t="s">
        <v>1416</v>
      </c>
      <c r="F452" s="186" t="s">
        <v>665</v>
      </c>
      <c r="G452" s="185">
        <v>113.74</v>
      </c>
      <c r="H452" s="185">
        <f t="shared" si="35"/>
        <v>524</v>
      </c>
      <c r="I452" s="389" t="s">
        <v>1216</v>
      </c>
      <c r="J452" s="183" t="s">
        <v>227</v>
      </c>
      <c r="K452" s="183" t="s">
        <v>3</v>
      </c>
      <c r="L452" s="221">
        <v>8531103000</v>
      </c>
      <c r="M452" s="249" t="s">
        <v>610</v>
      </c>
      <c r="N452" s="221">
        <v>20</v>
      </c>
      <c r="O452" s="221" t="s">
        <v>1409</v>
      </c>
      <c r="P452" s="220"/>
      <c r="Q452" s="183"/>
      <c r="R452" s="219"/>
      <c r="S452" s="229">
        <v>8717332925230</v>
      </c>
    </row>
    <row r="453" spans="1:19" s="190" customFormat="1" x14ac:dyDescent="0.25">
      <c r="A453" s="189"/>
      <c r="B453" s="188" t="s">
        <v>1415</v>
      </c>
      <c r="C453" s="175" t="s">
        <v>366</v>
      </c>
      <c r="D453" s="252" t="s">
        <v>365</v>
      </c>
      <c r="E453" s="251" t="s">
        <v>1414</v>
      </c>
      <c r="F453" s="186" t="s">
        <v>665</v>
      </c>
      <c r="G453" s="185">
        <v>113.74</v>
      </c>
      <c r="H453" s="185">
        <f t="shared" si="35"/>
        <v>524</v>
      </c>
      <c r="I453" s="389" t="s">
        <v>1216</v>
      </c>
      <c r="J453" s="183" t="s">
        <v>227</v>
      </c>
      <c r="K453" s="183" t="s">
        <v>3</v>
      </c>
      <c r="L453" s="221">
        <v>8531103000</v>
      </c>
      <c r="M453" s="249" t="s">
        <v>610</v>
      </c>
      <c r="N453" s="221">
        <v>20</v>
      </c>
      <c r="O453" s="221" t="s">
        <v>1409</v>
      </c>
      <c r="P453" s="220"/>
      <c r="Q453" s="183"/>
      <c r="R453" s="219"/>
      <c r="S453" s="229">
        <v>8717332925247</v>
      </c>
    </row>
    <row r="454" spans="1:19" s="190" customFormat="1" x14ac:dyDescent="0.25">
      <c r="A454" s="189"/>
      <c r="B454" s="188" t="s">
        <v>1413</v>
      </c>
      <c r="C454" s="175" t="s">
        <v>1412</v>
      </c>
      <c r="D454" s="252" t="s">
        <v>1411</v>
      </c>
      <c r="E454" s="251" t="s">
        <v>1410</v>
      </c>
      <c r="F454" s="186" t="s">
        <v>665</v>
      </c>
      <c r="G454" s="185">
        <v>113.74</v>
      </c>
      <c r="H454" s="185">
        <f t="shared" si="35"/>
        <v>524</v>
      </c>
      <c r="I454" s="389" t="s">
        <v>1216</v>
      </c>
      <c r="J454" s="183" t="s">
        <v>227</v>
      </c>
      <c r="K454" s="183" t="s">
        <v>3</v>
      </c>
      <c r="L454" s="221">
        <v>8531103000</v>
      </c>
      <c r="M454" s="249" t="s">
        <v>610</v>
      </c>
      <c r="N454" s="221">
        <v>12</v>
      </c>
      <c r="O454" s="221" t="s">
        <v>1409</v>
      </c>
      <c r="P454" s="220"/>
      <c r="Q454" s="183"/>
      <c r="R454" s="219"/>
      <c r="S454" s="229">
        <v>8717332925254</v>
      </c>
    </row>
    <row r="455" spans="1:19" s="190" customFormat="1" x14ac:dyDescent="0.25">
      <c r="A455" s="189"/>
      <c r="B455" s="188" t="s">
        <v>1408</v>
      </c>
      <c r="C455" s="175" t="s">
        <v>369</v>
      </c>
      <c r="D455" s="252" t="s">
        <v>368</v>
      </c>
      <c r="E455" s="251" t="s">
        <v>1407</v>
      </c>
      <c r="F455" s="186" t="s">
        <v>665</v>
      </c>
      <c r="G455" s="185">
        <v>113.74</v>
      </c>
      <c r="H455" s="185">
        <f t="shared" si="35"/>
        <v>524</v>
      </c>
      <c r="I455" s="389" t="s">
        <v>1216</v>
      </c>
      <c r="J455" s="183" t="s">
        <v>227</v>
      </c>
      <c r="K455" s="183" t="s">
        <v>3</v>
      </c>
      <c r="L455" s="221">
        <v>8531103000</v>
      </c>
      <c r="M455" s="249" t="s">
        <v>610</v>
      </c>
      <c r="N455" s="221">
        <v>61</v>
      </c>
      <c r="O455" s="221" t="s">
        <v>1406</v>
      </c>
      <c r="P455" s="220"/>
      <c r="Q455" s="183"/>
      <c r="R455" s="219"/>
      <c r="S455" s="229">
        <v>8717332925261</v>
      </c>
    </row>
    <row r="456" spans="1:19" s="190" customFormat="1" x14ac:dyDescent="0.25">
      <c r="A456" s="189"/>
      <c r="B456" s="188" t="s">
        <v>1405</v>
      </c>
      <c r="C456" s="175" t="s">
        <v>1404</v>
      </c>
      <c r="D456" s="180" t="s">
        <v>1403</v>
      </c>
      <c r="E456" s="222" t="s">
        <v>1402</v>
      </c>
      <c r="F456" s="186" t="s">
        <v>665</v>
      </c>
      <c r="G456" s="185">
        <v>251.91</v>
      </c>
      <c r="H456" s="185">
        <f t="shared" si="35"/>
        <v>1161</v>
      </c>
      <c r="I456" s="389" t="s">
        <v>1216</v>
      </c>
      <c r="J456" s="183" t="s">
        <v>227</v>
      </c>
      <c r="K456" s="183" t="s">
        <v>3</v>
      </c>
      <c r="L456" s="221">
        <v>85318070</v>
      </c>
      <c r="M456" s="183" t="s">
        <v>650</v>
      </c>
      <c r="N456" s="221">
        <v>1</v>
      </c>
      <c r="O456" s="221" t="s">
        <v>1401</v>
      </c>
      <c r="P456" s="220"/>
      <c r="Q456" s="183"/>
      <c r="R456" s="219"/>
      <c r="S456" s="229">
        <v>8717332402854</v>
      </c>
    </row>
    <row r="457" spans="1:19" s="190" customFormat="1" x14ac:dyDescent="0.25">
      <c r="A457" s="189"/>
      <c r="B457" s="188" t="s">
        <v>1400</v>
      </c>
      <c r="C457" s="175" t="s">
        <v>1399</v>
      </c>
      <c r="D457" s="180" t="s">
        <v>1398</v>
      </c>
      <c r="E457" s="222" t="s">
        <v>1397</v>
      </c>
      <c r="F457" s="186" t="s">
        <v>665</v>
      </c>
      <c r="G457" s="185">
        <v>251.91</v>
      </c>
      <c r="H457" s="185">
        <f t="shared" si="35"/>
        <v>1161</v>
      </c>
      <c r="I457" s="389" t="s">
        <v>1216</v>
      </c>
      <c r="J457" s="183" t="s">
        <v>227</v>
      </c>
      <c r="K457" s="183" t="s">
        <v>3</v>
      </c>
      <c r="L457" s="221">
        <v>85318070</v>
      </c>
      <c r="M457" s="183" t="s">
        <v>650</v>
      </c>
      <c r="N457" s="221">
        <v>1</v>
      </c>
      <c r="O457" s="221" t="s">
        <v>1396</v>
      </c>
      <c r="P457" s="220"/>
      <c r="Q457" s="183"/>
      <c r="R457" s="219"/>
      <c r="S457" s="229">
        <v>8717332402861</v>
      </c>
    </row>
    <row r="458" spans="1:19" s="190" customFormat="1" x14ac:dyDescent="0.25">
      <c r="A458" s="189"/>
      <c r="B458" s="188" t="s">
        <v>1395</v>
      </c>
      <c r="C458" s="175" t="s">
        <v>360</v>
      </c>
      <c r="D458" s="180" t="s">
        <v>359</v>
      </c>
      <c r="E458" s="222" t="s">
        <v>1394</v>
      </c>
      <c r="F458" s="186" t="s">
        <v>665</v>
      </c>
      <c r="G458" s="185">
        <v>80.8</v>
      </c>
      <c r="H458" s="185">
        <f t="shared" si="35"/>
        <v>372</v>
      </c>
      <c r="I458" s="389" t="s">
        <v>1216</v>
      </c>
      <c r="J458" s="183" t="s">
        <v>227</v>
      </c>
      <c r="K458" s="183" t="s">
        <v>3</v>
      </c>
      <c r="L458" s="221">
        <v>8531103000</v>
      </c>
      <c r="M458" s="249" t="s">
        <v>610</v>
      </c>
      <c r="N458" s="221">
        <v>47</v>
      </c>
      <c r="O458" s="221" t="s">
        <v>1393</v>
      </c>
      <c r="P458" s="248"/>
      <c r="Q458" s="183"/>
      <c r="R458" s="219"/>
      <c r="S458" s="229">
        <v>8717332494521</v>
      </c>
    </row>
    <row r="459" spans="1:19" s="190" customFormat="1" x14ac:dyDescent="0.25">
      <c r="A459" s="189"/>
      <c r="B459" s="188" t="s">
        <v>1392</v>
      </c>
      <c r="C459" s="175" t="s">
        <v>1391</v>
      </c>
      <c r="D459" s="180" t="s">
        <v>1390</v>
      </c>
      <c r="E459" s="222" t="s">
        <v>1389</v>
      </c>
      <c r="F459" s="186" t="s">
        <v>665</v>
      </c>
      <c r="G459" s="185">
        <v>80.8</v>
      </c>
      <c r="H459" s="185">
        <f t="shared" si="35"/>
        <v>372</v>
      </c>
      <c r="I459" s="389" t="s">
        <v>1216</v>
      </c>
      <c r="J459" s="183" t="s">
        <v>227</v>
      </c>
      <c r="K459" s="183" t="s">
        <v>3</v>
      </c>
      <c r="L459" s="221">
        <v>8531103000</v>
      </c>
      <c r="M459" s="249" t="s">
        <v>610</v>
      </c>
      <c r="N459" s="221">
        <v>10</v>
      </c>
      <c r="O459" s="221" t="s">
        <v>1388</v>
      </c>
      <c r="P459" s="248"/>
      <c r="Q459" s="183"/>
      <c r="R459" s="219"/>
      <c r="S459" s="229">
        <v>8717332494538</v>
      </c>
    </row>
    <row r="460" spans="1:19" s="190" customFormat="1" x14ac:dyDescent="0.25">
      <c r="A460" s="189"/>
      <c r="B460" s="188" t="s">
        <v>1387</v>
      </c>
      <c r="C460" s="175" t="s">
        <v>363</v>
      </c>
      <c r="D460" s="180" t="s">
        <v>362</v>
      </c>
      <c r="E460" s="222" t="s">
        <v>1386</v>
      </c>
      <c r="F460" s="186" t="s">
        <v>665</v>
      </c>
      <c r="G460" s="185">
        <v>80.8</v>
      </c>
      <c r="H460" s="185">
        <f t="shared" si="35"/>
        <v>372</v>
      </c>
      <c r="I460" s="389" t="s">
        <v>1216</v>
      </c>
      <c r="J460" s="183" t="s">
        <v>227</v>
      </c>
      <c r="K460" s="183" t="s">
        <v>3</v>
      </c>
      <c r="L460" s="221">
        <v>8531103000</v>
      </c>
      <c r="M460" s="249" t="s">
        <v>610</v>
      </c>
      <c r="N460" s="221">
        <v>4</v>
      </c>
      <c r="O460" s="221" t="s">
        <v>1381</v>
      </c>
      <c r="P460" s="220"/>
      <c r="Q460" s="183"/>
      <c r="R460" s="219"/>
      <c r="S460" s="229">
        <v>8717332494545</v>
      </c>
    </row>
    <row r="461" spans="1:19" s="190" customFormat="1" x14ac:dyDescent="0.25">
      <c r="A461" s="189"/>
      <c r="B461" s="188" t="s">
        <v>1385</v>
      </c>
      <c r="C461" s="175" t="s">
        <v>1384</v>
      </c>
      <c r="D461" s="180" t="s">
        <v>1383</v>
      </c>
      <c r="E461" s="222" t="s">
        <v>1382</v>
      </c>
      <c r="F461" s="186" t="s">
        <v>665</v>
      </c>
      <c r="G461" s="185">
        <v>80.8</v>
      </c>
      <c r="H461" s="185">
        <f t="shared" si="35"/>
        <v>372</v>
      </c>
      <c r="I461" s="389" t="s">
        <v>1216</v>
      </c>
      <c r="J461" s="183" t="s">
        <v>227</v>
      </c>
      <c r="K461" s="183" t="s">
        <v>3</v>
      </c>
      <c r="L461" s="221">
        <v>8531103000</v>
      </c>
      <c r="M461" s="249" t="s">
        <v>610</v>
      </c>
      <c r="N461" s="221">
        <v>2</v>
      </c>
      <c r="O461" s="221" t="s">
        <v>1381</v>
      </c>
      <c r="P461" s="220"/>
      <c r="Q461" s="183"/>
      <c r="R461" s="219"/>
      <c r="S461" s="229">
        <v>8717332494552</v>
      </c>
    </row>
    <row r="462" spans="1:19" s="190" customFormat="1" x14ac:dyDescent="0.25">
      <c r="A462" s="189"/>
      <c r="B462" s="188" t="s">
        <v>1380</v>
      </c>
      <c r="C462" s="175" t="s">
        <v>373</v>
      </c>
      <c r="D462" s="180" t="s">
        <v>372</v>
      </c>
      <c r="E462" s="222" t="s">
        <v>1379</v>
      </c>
      <c r="F462" s="186" t="s">
        <v>665</v>
      </c>
      <c r="G462" s="185">
        <v>139.47</v>
      </c>
      <c r="H462" s="185">
        <f t="shared" si="35"/>
        <v>643</v>
      </c>
      <c r="I462" s="389" t="s">
        <v>1216</v>
      </c>
      <c r="J462" s="183" t="s">
        <v>227</v>
      </c>
      <c r="K462" s="183" t="s">
        <v>3</v>
      </c>
      <c r="L462" s="221">
        <v>8531900000</v>
      </c>
      <c r="M462" s="183" t="s">
        <v>610</v>
      </c>
      <c r="N462" s="221">
        <v>274</v>
      </c>
      <c r="O462" s="221" t="s">
        <v>1378</v>
      </c>
      <c r="P462" s="220"/>
      <c r="Q462" s="183"/>
      <c r="R462" s="219" t="s">
        <v>1377</v>
      </c>
      <c r="S462" s="229">
        <v>8717332282999</v>
      </c>
    </row>
    <row r="463" spans="1:19" s="190" customFormat="1" x14ac:dyDescent="0.25">
      <c r="A463" s="189"/>
      <c r="B463" s="188" t="s">
        <v>1376</v>
      </c>
      <c r="C463" s="188" t="s">
        <v>1375</v>
      </c>
      <c r="D463" s="180" t="s">
        <v>1374</v>
      </c>
      <c r="E463" s="187" t="s">
        <v>1373</v>
      </c>
      <c r="F463" s="186" t="s">
        <v>665</v>
      </c>
      <c r="G463" s="185">
        <v>64.819999999999993</v>
      </c>
      <c r="H463" s="185">
        <f t="shared" si="35"/>
        <v>299</v>
      </c>
      <c r="I463" s="389" t="s">
        <v>1216</v>
      </c>
      <c r="J463" s="183" t="s">
        <v>227</v>
      </c>
      <c r="K463" s="249" t="s">
        <v>3</v>
      </c>
      <c r="L463" s="221">
        <v>3926909790</v>
      </c>
      <c r="M463" s="249" t="s">
        <v>650</v>
      </c>
      <c r="N463" s="249">
        <v>1</v>
      </c>
      <c r="O463" s="249" t="s">
        <v>1372</v>
      </c>
      <c r="P463" s="250"/>
      <c r="Q463" s="249"/>
      <c r="R463" s="249"/>
      <c r="S463" s="229">
        <v>8717332457519</v>
      </c>
    </row>
    <row r="464" spans="1:19" s="190" customFormat="1" x14ac:dyDescent="0.25">
      <c r="A464" s="189"/>
      <c r="B464" s="188" t="s">
        <v>1371</v>
      </c>
      <c r="C464" s="175" t="s">
        <v>1040</v>
      </c>
      <c r="D464" s="180" t="s">
        <v>1039</v>
      </c>
      <c r="E464" s="222" t="s">
        <v>1370</v>
      </c>
      <c r="F464" s="186" t="s">
        <v>665</v>
      </c>
      <c r="G464" s="185">
        <v>539.94000000000005</v>
      </c>
      <c r="H464" s="185">
        <f t="shared" si="35"/>
        <v>2489</v>
      </c>
      <c r="I464" s="389" t="s">
        <v>1216</v>
      </c>
      <c r="J464" s="183" t="s">
        <v>227</v>
      </c>
      <c r="K464" s="183" t="s">
        <v>3</v>
      </c>
      <c r="L464" s="221">
        <v>85318070</v>
      </c>
      <c r="M464" s="249" t="s">
        <v>650</v>
      </c>
      <c r="N464" s="221">
        <v>0</v>
      </c>
      <c r="O464" s="221" t="s">
        <v>1365</v>
      </c>
      <c r="P464" s="248"/>
      <c r="Q464" s="183"/>
      <c r="R464" s="219"/>
      <c r="S464" s="229">
        <v>4060039128256</v>
      </c>
    </row>
    <row r="465" spans="1:19" s="190" customFormat="1" x14ac:dyDescent="0.25">
      <c r="A465" s="189"/>
      <c r="B465" s="188" t="s">
        <v>1369</v>
      </c>
      <c r="C465" s="175" t="s">
        <v>1368</v>
      </c>
      <c r="D465" s="180" t="s">
        <v>1367</v>
      </c>
      <c r="E465" s="222" t="s">
        <v>1366</v>
      </c>
      <c r="F465" s="186" t="s">
        <v>665</v>
      </c>
      <c r="G465" s="185">
        <v>539.94000000000005</v>
      </c>
      <c r="H465" s="185">
        <f t="shared" si="35"/>
        <v>2489</v>
      </c>
      <c r="I465" s="389" t="s">
        <v>1216</v>
      </c>
      <c r="J465" s="183" t="s">
        <v>227</v>
      </c>
      <c r="K465" s="183" t="s">
        <v>3</v>
      </c>
      <c r="L465" s="221">
        <v>85318070</v>
      </c>
      <c r="M465" s="249" t="s">
        <v>650</v>
      </c>
      <c r="N465" s="221">
        <v>3</v>
      </c>
      <c r="O465" s="221" t="s">
        <v>1365</v>
      </c>
      <c r="P465" s="248"/>
      <c r="Q465" s="183"/>
      <c r="R465" s="219"/>
      <c r="S465" s="229">
        <v>4060039128263</v>
      </c>
    </row>
    <row r="466" spans="1:19" s="190" customFormat="1" x14ac:dyDescent="0.25">
      <c r="A466" s="189"/>
      <c r="B466" s="200" t="s">
        <v>1364</v>
      </c>
      <c r="C466" s="198"/>
      <c r="D466" s="199"/>
      <c r="E466" s="198"/>
      <c r="F466" s="197"/>
      <c r="G466" s="196"/>
      <c r="H466" s="196"/>
      <c r="I466" s="365" t="s">
        <v>1206</v>
      </c>
      <c r="J466" s="193"/>
      <c r="K466" s="193"/>
      <c r="L466" s="193"/>
      <c r="M466" s="193"/>
      <c r="N466" s="193" t="s">
        <v>1206</v>
      </c>
      <c r="O466" s="193" t="s">
        <v>1206</v>
      </c>
      <c r="P466" s="194"/>
      <c r="Q466" s="237"/>
      <c r="R466" s="192"/>
      <c r="S466" s="191"/>
    </row>
    <row r="467" spans="1:19" s="190" customFormat="1" x14ac:dyDescent="0.25">
      <c r="A467" s="189"/>
      <c r="B467" s="188" t="s">
        <v>1363</v>
      </c>
      <c r="C467" s="175" t="s">
        <v>1362</v>
      </c>
      <c r="D467" s="180" t="s">
        <v>1361</v>
      </c>
      <c r="E467" s="222" t="s">
        <v>1360</v>
      </c>
      <c r="F467" s="186" t="s">
        <v>665</v>
      </c>
      <c r="G467" s="185">
        <v>165.46</v>
      </c>
      <c r="H467" s="185">
        <f>ROUND(ROUND(G467*$H$1,2),0)</f>
        <v>763</v>
      </c>
      <c r="I467" s="389" t="s">
        <v>1216</v>
      </c>
      <c r="J467" s="183" t="s">
        <v>227</v>
      </c>
      <c r="K467" s="183" t="s">
        <v>3</v>
      </c>
      <c r="L467" s="221">
        <v>8531103000</v>
      </c>
      <c r="M467" s="249" t="s">
        <v>610</v>
      </c>
      <c r="N467" s="221">
        <v>24</v>
      </c>
      <c r="O467" s="221" t="s">
        <v>1349</v>
      </c>
      <c r="P467" s="248"/>
      <c r="Q467" s="183"/>
      <c r="R467" s="219"/>
      <c r="S467" s="229">
        <v>8717332925278</v>
      </c>
    </row>
    <row r="468" spans="1:19" s="190" customFormat="1" x14ac:dyDescent="0.25">
      <c r="A468" s="189"/>
      <c r="B468" s="188" t="s">
        <v>1359</v>
      </c>
      <c r="C468" s="175" t="s">
        <v>1358</v>
      </c>
      <c r="D468" s="180" t="s">
        <v>1357</v>
      </c>
      <c r="E468" s="222" t="s">
        <v>1356</v>
      </c>
      <c r="F468" s="186" t="s">
        <v>665</v>
      </c>
      <c r="G468" s="185">
        <v>165.46</v>
      </c>
      <c r="H468" s="185">
        <f t="shared" ref="H468:H470" si="36">ROUND(ROUND(G468*$H$1,2),0)</f>
        <v>763</v>
      </c>
      <c r="I468" s="389" t="s">
        <v>1216</v>
      </c>
      <c r="J468" s="183" t="s">
        <v>227</v>
      </c>
      <c r="K468" s="183" t="s">
        <v>3</v>
      </c>
      <c r="L468" s="221">
        <v>8531103000</v>
      </c>
      <c r="M468" s="249" t="s">
        <v>610</v>
      </c>
      <c r="N468" s="221">
        <v>25</v>
      </c>
      <c r="O468" s="221" t="s">
        <v>1349</v>
      </c>
      <c r="P468" s="248"/>
      <c r="Q468" s="183"/>
      <c r="R468" s="219"/>
      <c r="S468" s="229">
        <v>8717332925285</v>
      </c>
    </row>
    <row r="469" spans="1:19" s="190" customFormat="1" x14ac:dyDescent="0.25">
      <c r="A469" s="189"/>
      <c r="B469" s="188" t="s">
        <v>1355</v>
      </c>
      <c r="C469" s="175" t="s">
        <v>1354</v>
      </c>
      <c r="D469" s="180" t="s">
        <v>1353</v>
      </c>
      <c r="E469" s="222" t="s">
        <v>1352</v>
      </c>
      <c r="F469" s="186" t="s">
        <v>665</v>
      </c>
      <c r="G469" s="185">
        <v>165.46</v>
      </c>
      <c r="H469" s="185">
        <f t="shared" si="36"/>
        <v>763</v>
      </c>
      <c r="I469" s="389" t="s">
        <v>1216</v>
      </c>
      <c r="J469" s="183" t="s">
        <v>227</v>
      </c>
      <c r="K469" s="183" t="s">
        <v>3</v>
      </c>
      <c r="L469" s="221">
        <v>8531103000</v>
      </c>
      <c r="M469" s="249" t="s">
        <v>610</v>
      </c>
      <c r="N469" s="221">
        <v>39</v>
      </c>
      <c r="O469" s="221" t="s">
        <v>1349</v>
      </c>
      <c r="P469" s="248"/>
      <c r="Q469" s="183"/>
      <c r="R469" s="219"/>
      <c r="S469" s="229">
        <v>8717332925292</v>
      </c>
    </row>
    <row r="470" spans="1:19" s="190" customFormat="1" ht="13.8" thickBot="1" x14ac:dyDescent="0.3">
      <c r="A470" s="189"/>
      <c r="B470" s="188" t="s">
        <v>1351</v>
      </c>
      <c r="C470" s="175" t="s">
        <v>330</v>
      </c>
      <c r="D470" s="180" t="s">
        <v>329</v>
      </c>
      <c r="E470" s="222" t="s">
        <v>1350</v>
      </c>
      <c r="F470" s="186" t="s">
        <v>665</v>
      </c>
      <c r="G470" s="185">
        <v>165.46</v>
      </c>
      <c r="H470" s="185">
        <f t="shared" si="36"/>
        <v>763</v>
      </c>
      <c r="I470" s="389" t="s">
        <v>1216</v>
      </c>
      <c r="J470" s="183" t="s">
        <v>227</v>
      </c>
      <c r="K470" s="183" t="s">
        <v>3</v>
      </c>
      <c r="L470" s="221">
        <v>8531103000</v>
      </c>
      <c r="M470" s="249" t="s">
        <v>610</v>
      </c>
      <c r="N470" s="221">
        <v>160</v>
      </c>
      <c r="O470" s="221" t="s">
        <v>1349</v>
      </c>
      <c r="P470" s="248"/>
      <c r="Q470" s="183"/>
      <c r="R470" s="219"/>
      <c r="S470" s="229">
        <v>8717332925308</v>
      </c>
    </row>
    <row r="471" spans="1:19" s="190" customFormat="1" ht="13.8" thickBot="1" x14ac:dyDescent="0.3">
      <c r="A471" s="189"/>
      <c r="B471" s="217" t="s">
        <v>1348</v>
      </c>
      <c r="C471" s="216"/>
      <c r="D471" s="213" t="s">
        <v>1206</v>
      </c>
      <c r="E471" s="213"/>
      <c r="F471" s="215"/>
      <c r="G471" s="215"/>
      <c r="H471" s="215"/>
      <c r="I471" s="215" t="s">
        <v>1206</v>
      </c>
      <c r="J471" s="214"/>
      <c r="K471" s="214"/>
      <c r="L471" s="214"/>
      <c r="M471" s="214"/>
      <c r="N471" s="214" t="s">
        <v>1206</v>
      </c>
      <c r="O471" s="214" t="s">
        <v>1206</v>
      </c>
      <c r="P471" s="213"/>
      <c r="Q471" s="212"/>
      <c r="R471" s="212"/>
      <c r="S471" s="211"/>
    </row>
    <row r="472" spans="1:19" s="190" customFormat="1" x14ac:dyDescent="0.25">
      <c r="A472" s="189"/>
      <c r="B472" s="188" t="s">
        <v>1347</v>
      </c>
      <c r="C472" s="175" t="s">
        <v>377</v>
      </c>
      <c r="D472" s="180" t="s">
        <v>376</v>
      </c>
      <c r="E472" s="222" t="s">
        <v>1346</v>
      </c>
      <c r="F472" s="186" t="s">
        <v>665</v>
      </c>
      <c r="G472" s="185">
        <v>1159.8499999999999</v>
      </c>
      <c r="H472" s="185">
        <f>ROUND(ROUND(G472*$H$1,2),0)</f>
        <v>5347</v>
      </c>
      <c r="I472" s="389" t="s">
        <v>1216</v>
      </c>
      <c r="J472" s="183" t="s">
        <v>227</v>
      </c>
      <c r="K472" s="183" t="s">
        <v>3</v>
      </c>
      <c r="L472" s="221">
        <v>8205598000</v>
      </c>
      <c r="M472" s="183" t="s">
        <v>651</v>
      </c>
      <c r="N472" s="221">
        <v>0</v>
      </c>
      <c r="O472" s="221" t="s">
        <v>1345</v>
      </c>
      <c r="P472" s="247"/>
      <c r="Q472" s="183" t="s">
        <v>1305</v>
      </c>
      <c r="R472" s="246"/>
      <c r="S472" s="229" t="s">
        <v>1344</v>
      </c>
    </row>
    <row r="473" spans="1:19" s="190" customFormat="1" x14ac:dyDescent="0.25">
      <c r="A473" s="189"/>
      <c r="B473" s="188" t="s">
        <v>1343</v>
      </c>
      <c r="C473" s="175" t="s">
        <v>1342</v>
      </c>
      <c r="D473" s="180" t="s">
        <v>1341</v>
      </c>
      <c r="E473" s="222" t="s">
        <v>1340</v>
      </c>
      <c r="F473" s="186" t="s">
        <v>665</v>
      </c>
      <c r="G473" s="185">
        <v>514.78</v>
      </c>
      <c r="H473" s="185">
        <f t="shared" ref="H473:H484" si="37">ROUND(ROUND(G473*$H$1,2),0)</f>
        <v>2373</v>
      </c>
      <c r="I473" s="389" t="s">
        <v>1216</v>
      </c>
      <c r="J473" s="183" t="s">
        <v>1339</v>
      </c>
      <c r="K473" s="183" t="s">
        <v>3</v>
      </c>
      <c r="L473" s="221">
        <v>3926909790</v>
      </c>
      <c r="M473" s="183" t="s">
        <v>651</v>
      </c>
      <c r="N473" s="221">
        <v>2</v>
      </c>
      <c r="O473" s="221" t="s">
        <v>1338</v>
      </c>
      <c r="P473" s="247"/>
      <c r="Q473" s="183" t="s">
        <v>1305</v>
      </c>
      <c r="R473" s="246"/>
      <c r="S473" s="229" t="s">
        <v>1337</v>
      </c>
    </row>
    <row r="474" spans="1:19" s="190" customFormat="1" x14ac:dyDescent="0.25">
      <c r="A474" s="189"/>
      <c r="B474" s="188" t="s">
        <v>1336</v>
      </c>
      <c r="C474" s="175" t="s">
        <v>379</v>
      </c>
      <c r="D474" s="180" t="s">
        <v>768</v>
      </c>
      <c r="E474" s="222" t="s">
        <v>1335</v>
      </c>
      <c r="F474" s="186" t="s">
        <v>665</v>
      </c>
      <c r="G474" s="185">
        <v>2062.94</v>
      </c>
      <c r="H474" s="185">
        <f t="shared" si="37"/>
        <v>9510</v>
      </c>
      <c r="I474" s="389" t="s">
        <v>1216</v>
      </c>
      <c r="J474" s="183" t="s">
        <v>227</v>
      </c>
      <c r="K474" s="183" t="s">
        <v>3</v>
      </c>
      <c r="L474" s="221">
        <v>3926909790</v>
      </c>
      <c r="M474" s="183" t="s">
        <v>651</v>
      </c>
      <c r="N474" s="221">
        <v>1</v>
      </c>
      <c r="O474" s="221" t="s">
        <v>1334</v>
      </c>
      <c r="P474" s="245"/>
      <c r="Q474" s="183" t="s">
        <v>1305</v>
      </c>
      <c r="R474" s="219"/>
      <c r="S474" s="229">
        <v>4060039081209</v>
      </c>
    </row>
    <row r="475" spans="1:19" s="190" customFormat="1" x14ac:dyDescent="0.25">
      <c r="A475" s="189"/>
      <c r="B475" s="188" t="s">
        <v>1333</v>
      </c>
      <c r="C475" s="175" t="s">
        <v>382</v>
      </c>
      <c r="D475" s="180" t="s">
        <v>381</v>
      </c>
      <c r="E475" s="222" t="s">
        <v>1332</v>
      </c>
      <c r="F475" s="186" t="s">
        <v>665</v>
      </c>
      <c r="G475" s="185">
        <v>579.27</v>
      </c>
      <c r="H475" s="185">
        <f t="shared" si="37"/>
        <v>2670</v>
      </c>
      <c r="I475" s="389" t="s">
        <v>1216</v>
      </c>
      <c r="J475" s="183" t="s">
        <v>227</v>
      </c>
      <c r="K475" s="183" t="s">
        <v>3</v>
      </c>
      <c r="L475" s="221">
        <v>3926909790</v>
      </c>
      <c r="M475" s="183" t="s">
        <v>651</v>
      </c>
      <c r="N475" s="221">
        <v>5</v>
      </c>
      <c r="O475" s="221" t="s">
        <v>1331</v>
      </c>
      <c r="P475" s="220"/>
      <c r="Q475" s="183" t="s">
        <v>1305</v>
      </c>
      <c r="R475" s="219"/>
      <c r="S475" s="229">
        <v>8717332003600</v>
      </c>
    </row>
    <row r="476" spans="1:19" s="190" customFormat="1" ht="16.8" x14ac:dyDescent="0.25">
      <c r="A476" s="189"/>
      <c r="B476" s="244" t="s">
        <v>1330</v>
      </c>
      <c r="C476" s="175" t="s">
        <v>941</v>
      </c>
      <c r="D476" s="180" t="s">
        <v>755</v>
      </c>
      <c r="E476" s="222" t="s">
        <v>1329</v>
      </c>
      <c r="F476" s="186" t="s">
        <v>665</v>
      </c>
      <c r="G476" s="185">
        <v>79.36</v>
      </c>
      <c r="H476" s="185">
        <f t="shared" si="37"/>
        <v>366</v>
      </c>
      <c r="I476" s="389" t="s">
        <v>1216</v>
      </c>
      <c r="J476" s="183" t="s">
        <v>227</v>
      </c>
      <c r="K476" s="221" t="s">
        <v>3</v>
      </c>
      <c r="L476" s="221">
        <v>4911990000</v>
      </c>
      <c r="M476" s="183" t="s">
        <v>651</v>
      </c>
      <c r="N476" s="221">
        <v>439</v>
      </c>
      <c r="O476" s="221" t="s">
        <v>1328</v>
      </c>
      <c r="P476" s="220" t="s">
        <v>1327</v>
      </c>
      <c r="Q476" s="183" t="s">
        <v>584</v>
      </c>
      <c r="R476" s="219"/>
      <c r="S476" s="229">
        <v>4060039009142</v>
      </c>
    </row>
    <row r="477" spans="1:19" s="190" customFormat="1" ht="16.8" x14ac:dyDescent="0.25">
      <c r="A477" s="189"/>
      <c r="B477" s="188" t="s">
        <v>1326</v>
      </c>
      <c r="C477" s="175" t="s">
        <v>1325</v>
      </c>
      <c r="D477" s="180" t="s">
        <v>384</v>
      </c>
      <c r="E477" s="222" t="s">
        <v>1324</v>
      </c>
      <c r="F477" s="186" t="s">
        <v>665</v>
      </c>
      <c r="G477" s="185">
        <v>85.16</v>
      </c>
      <c r="H477" s="185">
        <f t="shared" si="37"/>
        <v>393</v>
      </c>
      <c r="I477" s="389" t="s">
        <v>1216</v>
      </c>
      <c r="J477" s="183" t="s">
        <v>227</v>
      </c>
      <c r="K477" s="183" t="s">
        <v>3</v>
      </c>
      <c r="L477" s="221">
        <v>3824840000</v>
      </c>
      <c r="M477" s="183" t="s">
        <v>651</v>
      </c>
      <c r="N477" s="221">
        <v>51</v>
      </c>
      <c r="O477" s="221" t="s">
        <v>1323</v>
      </c>
      <c r="P477" s="220"/>
      <c r="Q477" s="183" t="s">
        <v>584</v>
      </c>
      <c r="R477" s="219"/>
      <c r="S477" s="229">
        <v>8717332955183</v>
      </c>
    </row>
    <row r="478" spans="1:19" s="190" customFormat="1" x14ac:dyDescent="0.25">
      <c r="A478" s="189"/>
      <c r="B478" s="188" t="s">
        <v>1322</v>
      </c>
      <c r="C478" s="175" t="s">
        <v>633</v>
      </c>
      <c r="D478" s="180" t="s">
        <v>1133</v>
      </c>
      <c r="E478" s="222" t="s">
        <v>1321</v>
      </c>
      <c r="F478" s="186" t="s">
        <v>665</v>
      </c>
      <c r="G478" s="185">
        <v>385.76</v>
      </c>
      <c r="H478" s="185">
        <f t="shared" si="37"/>
        <v>1778</v>
      </c>
      <c r="I478" s="389" t="s">
        <v>1216</v>
      </c>
      <c r="J478" s="183" t="s">
        <v>227</v>
      </c>
      <c r="K478" s="183" t="s">
        <v>3</v>
      </c>
      <c r="L478" s="221">
        <v>4202929890</v>
      </c>
      <c r="M478" s="183" t="s">
        <v>651</v>
      </c>
      <c r="N478" s="221">
        <v>5</v>
      </c>
      <c r="O478" s="221" t="s">
        <v>1320</v>
      </c>
      <c r="P478" s="220"/>
      <c r="Q478" s="183" t="s">
        <v>584</v>
      </c>
      <c r="R478" s="219"/>
      <c r="S478" s="229">
        <v>8717332020447</v>
      </c>
    </row>
    <row r="479" spans="1:19" s="190" customFormat="1" x14ac:dyDescent="0.25">
      <c r="A479" s="189"/>
      <c r="B479" s="188" t="s">
        <v>1319</v>
      </c>
      <c r="C479" s="175" t="s">
        <v>770</v>
      </c>
      <c r="D479" s="180" t="s">
        <v>771</v>
      </c>
      <c r="E479" s="222" t="s">
        <v>1318</v>
      </c>
      <c r="F479" s="186" t="s">
        <v>665</v>
      </c>
      <c r="G479" s="185">
        <v>419.31</v>
      </c>
      <c r="H479" s="185">
        <f t="shared" si="37"/>
        <v>1933</v>
      </c>
      <c r="I479" s="389" t="s">
        <v>1216</v>
      </c>
      <c r="J479" s="183" t="s">
        <v>227</v>
      </c>
      <c r="K479" s="183" t="s">
        <v>3</v>
      </c>
      <c r="L479" s="221">
        <v>3926909790</v>
      </c>
      <c r="M479" s="183" t="s">
        <v>651</v>
      </c>
      <c r="N479" s="221" t="s">
        <v>1206</v>
      </c>
      <c r="O479" s="221" t="s">
        <v>1317</v>
      </c>
      <c r="P479" s="220"/>
      <c r="Q479" s="183" t="s">
        <v>1305</v>
      </c>
      <c r="R479" s="219"/>
      <c r="S479" s="229">
        <v>4060039081216</v>
      </c>
    </row>
    <row r="480" spans="1:19" s="190" customFormat="1" x14ac:dyDescent="0.25">
      <c r="A480" s="189"/>
      <c r="B480" s="188" t="s">
        <v>1316</v>
      </c>
      <c r="C480" s="175" t="s">
        <v>388</v>
      </c>
      <c r="D480" s="180" t="s">
        <v>387</v>
      </c>
      <c r="E480" s="222" t="s">
        <v>1315</v>
      </c>
      <c r="F480" s="186" t="s">
        <v>665</v>
      </c>
      <c r="G480" s="185">
        <v>772.79</v>
      </c>
      <c r="H480" s="185">
        <f t="shared" si="37"/>
        <v>3563</v>
      </c>
      <c r="I480" s="389" t="s">
        <v>1216</v>
      </c>
      <c r="J480" s="183" t="s">
        <v>227</v>
      </c>
      <c r="K480" s="183" t="s">
        <v>3</v>
      </c>
      <c r="L480" s="221">
        <v>8205598000</v>
      </c>
      <c r="M480" s="183" t="s">
        <v>651</v>
      </c>
      <c r="N480" s="221">
        <v>1</v>
      </c>
      <c r="O480" s="221" t="s">
        <v>1314</v>
      </c>
      <c r="P480" s="220"/>
      <c r="Q480" s="183" t="s">
        <v>1305</v>
      </c>
      <c r="R480" s="219"/>
      <c r="S480" s="229">
        <v>8717332003679</v>
      </c>
    </row>
    <row r="481" spans="1:19" s="190" customFormat="1" ht="16.8" x14ac:dyDescent="0.25">
      <c r="A481" s="189"/>
      <c r="B481" s="188" t="s">
        <v>1313</v>
      </c>
      <c r="C481" s="175" t="s">
        <v>1312</v>
      </c>
      <c r="D481" s="180" t="s">
        <v>390</v>
      </c>
      <c r="E481" s="222" t="s">
        <v>1311</v>
      </c>
      <c r="F481" s="186" t="s">
        <v>665</v>
      </c>
      <c r="G481" s="185">
        <v>1417.87</v>
      </c>
      <c r="H481" s="185">
        <f t="shared" si="37"/>
        <v>6536</v>
      </c>
      <c r="I481" s="389" t="s">
        <v>1216</v>
      </c>
      <c r="J481" s="183" t="s">
        <v>227</v>
      </c>
      <c r="K481" s="183" t="s">
        <v>3</v>
      </c>
      <c r="L481" s="221">
        <v>3926909790</v>
      </c>
      <c r="M481" s="183" t="s">
        <v>651</v>
      </c>
      <c r="N481" s="221">
        <v>4</v>
      </c>
      <c r="O481" s="221" t="s">
        <v>1310</v>
      </c>
      <c r="P481" s="220" t="s">
        <v>1309</v>
      </c>
      <c r="Q481" s="183" t="s">
        <v>1305</v>
      </c>
      <c r="R481" s="219"/>
      <c r="S481" s="229">
        <v>8717332003587</v>
      </c>
    </row>
    <row r="482" spans="1:19" s="190" customFormat="1" x14ac:dyDescent="0.25">
      <c r="A482" s="189"/>
      <c r="B482" s="188" t="s">
        <v>1308</v>
      </c>
      <c r="C482" s="175" t="s">
        <v>638</v>
      </c>
      <c r="D482" s="180" t="s">
        <v>631</v>
      </c>
      <c r="E482" s="222" t="s">
        <v>1307</v>
      </c>
      <c r="F482" s="186" t="s">
        <v>665</v>
      </c>
      <c r="G482" s="185">
        <v>295.44</v>
      </c>
      <c r="H482" s="185">
        <f t="shared" si="37"/>
        <v>1362</v>
      </c>
      <c r="I482" s="389" t="s">
        <v>1216</v>
      </c>
      <c r="J482" s="183" t="s">
        <v>227</v>
      </c>
      <c r="K482" s="183" t="s">
        <v>3</v>
      </c>
      <c r="L482" s="221">
        <v>3926909790</v>
      </c>
      <c r="M482" s="183" t="s">
        <v>651</v>
      </c>
      <c r="N482" s="221">
        <v>10</v>
      </c>
      <c r="O482" s="221" t="s">
        <v>1306</v>
      </c>
      <c r="P482" s="220"/>
      <c r="Q482" s="183" t="s">
        <v>1305</v>
      </c>
      <c r="R482" s="219"/>
      <c r="S482" s="229">
        <v>8717332003594</v>
      </c>
    </row>
    <row r="483" spans="1:19" s="190" customFormat="1" ht="16.8" x14ac:dyDescent="0.25">
      <c r="A483" s="189"/>
      <c r="B483" s="188" t="s">
        <v>1304</v>
      </c>
      <c r="C483" s="175" t="s">
        <v>392</v>
      </c>
      <c r="D483" s="180" t="s">
        <v>391</v>
      </c>
      <c r="E483" s="222" t="s">
        <v>1303</v>
      </c>
      <c r="F483" s="186" t="s">
        <v>665</v>
      </c>
      <c r="G483" s="185">
        <v>33.54</v>
      </c>
      <c r="H483" s="185">
        <f t="shared" si="37"/>
        <v>155</v>
      </c>
      <c r="I483" s="389" t="s">
        <v>1216</v>
      </c>
      <c r="J483" s="183" t="s">
        <v>227</v>
      </c>
      <c r="K483" s="183" t="s">
        <v>3</v>
      </c>
      <c r="L483" s="221">
        <v>3926909790</v>
      </c>
      <c r="M483" s="183" t="s">
        <v>651</v>
      </c>
      <c r="N483" s="221">
        <v>3</v>
      </c>
      <c r="O483" s="221" t="s">
        <v>1241</v>
      </c>
      <c r="P483" s="220"/>
      <c r="Q483" s="183" t="s">
        <v>584</v>
      </c>
      <c r="R483" s="219"/>
      <c r="S483" s="229">
        <v>8717332020089</v>
      </c>
    </row>
    <row r="484" spans="1:19" s="190" customFormat="1" ht="13.8" thickBot="1" x14ac:dyDescent="0.3">
      <c r="A484" s="189"/>
      <c r="B484" s="188">
        <v>705000169803</v>
      </c>
      <c r="C484" s="175" t="s">
        <v>766</v>
      </c>
      <c r="D484" s="180" t="s">
        <v>394</v>
      </c>
      <c r="E484" s="222" t="s">
        <v>1302</v>
      </c>
      <c r="F484" s="186" t="s">
        <v>665</v>
      </c>
      <c r="G484" s="185">
        <v>5297.43</v>
      </c>
      <c r="H484" s="185">
        <f t="shared" si="37"/>
        <v>24421</v>
      </c>
      <c r="I484" s="389" t="s">
        <v>1216</v>
      </c>
      <c r="J484" s="183" t="s">
        <v>227</v>
      </c>
      <c r="K484" s="183" t="s">
        <v>227</v>
      </c>
      <c r="L484" s="221">
        <v>90303900</v>
      </c>
      <c r="M484" s="183" t="s">
        <v>650</v>
      </c>
      <c r="N484" s="221">
        <v>4</v>
      </c>
      <c r="O484" s="221" t="s">
        <v>1301</v>
      </c>
      <c r="P484" s="231"/>
      <c r="Q484" s="183"/>
      <c r="R484" s="219"/>
      <c r="S484" s="229">
        <v>8717332774494</v>
      </c>
    </row>
    <row r="485" spans="1:19" s="190" customFormat="1" ht="13.8" thickBot="1" x14ac:dyDescent="0.3">
      <c r="A485" s="189"/>
      <c r="B485" s="217" t="s">
        <v>1300</v>
      </c>
      <c r="C485" s="216"/>
      <c r="D485" s="213"/>
      <c r="E485" s="213"/>
      <c r="F485" s="215"/>
      <c r="G485" s="215"/>
      <c r="H485" s="215"/>
      <c r="I485" s="215" t="s">
        <v>1206</v>
      </c>
      <c r="J485" s="214"/>
      <c r="K485" s="214"/>
      <c r="L485" s="214"/>
      <c r="M485" s="214"/>
      <c r="N485" s="214" t="s">
        <v>1206</v>
      </c>
      <c r="O485" s="214" t="s">
        <v>1206</v>
      </c>
      <c r="P485" s="213"/>
      <c r="Q485" s="212"/>
      <c r="R485" s="212"/>
      <c r="S485" s="211"/>
    </row>
    <row r="486" spans="1:19" s="190" customFormat="1" x14ac:dyDescent="0.25">
      <c r="A486" s="189"/>
      <c r="B486" s="200" t="s">
        <v>1299</v>
      </c>
      <c r="C486" s="198"/>
      <c r="D486" s="199" t="s">
        <v>1206</v>
      </c>
      <c r="E486" s="198"/>
      <c r="F486" s="197"/>
      <c r="G486" s="196"/>
      <c r="H486" s="196"/>
      <c r="I486" s="365" t="s">
        <v>1206</v>
      </c>
      <c r="J486" s="237"/>
      <c r="K486" s="237"/>
      <c r="L486" s="237"/>
      <c r="M486" s="237"/>
      <c r="N486" s="237" t="s">
        <v>1206</v>
      </c>
      <c r="O486" s="237" t="s">
        <v>1206</v>
      </c>
      <c r="P486" s="238"/>
      <c r="Q486" s="237"/>
      <c r="R486" s="192"/>
      <c r="S486" s="191"/>
    </row>
    <row r="487" spans="1:19" s="190" customFormat="1" ht="16.8" x14ac:dyDescent="0.25">
      <c r="A487" s="189"/>
      <c r="B487" s="188">
        <v>705000288669</v>
      </c>
      <c r="C487" s="175" t="s">
        <v>1298</v>
      </c>
      <c r="D487" s="220" t="s">
        <v>1297</v>
      </c>
      <c r="E487" s="243" t="s">
        <v>1296</v>
      </c>
      <c r="F487" s="242" t="s">
        <v>665</v>
      </c>
      <c r="G487" s="185">
        <v>586.05999999999995</v>
      </c>
      <c r="H487" s="185">
        <f>ROUND(ROUND(G487*$H$1,2),0)</f>
        <v>2702</v>
      </c>
      <c r="I487" s="389" t="s">
        <v>1216</v>
      </c>
      <c r="J487" s="183" t="s">
        <v>227</v>
      </c>
      <c r="K487" s="183" t="s">
        <v>227</v>
      </c>
      <c r="L487" s="241">
        <v>8538909999</v>
      </c>
      <c r="M487" s="219" t="s">
        <v>650</v>
      </c>
      <c r="N487" s="221">
        <v>11</v>
      </c>
      <c r="O487" s="221" t="s">
        <v>1295</v>
      </c>
      <c r="P487" s="240"/>
      <c r="Q487" s="219" t="s">
        <v>584</v>
      </c>
      <c r="R487" s="219"/>
      <c r="S487" s="229">
        <v>8717332925537</v>
      </c>
    </row>
    <row r="488" spans="1:19" s="190" customFormat="1" ht="16.8" x14ac:dyDescent="0.25">
      <c r="A488" s="189"/>
      <c r="B488" s="188">
        <v>705000317733</v>
      </c>
      <c r="C488" s="175" t="s">
        <v>1294</v>
      </c>
      <c r="D488" s="220" t="s">
        <v>1293</v>
      </c>
      <c r="E488" s="222" t="s">
        <v>1292</v>
      </c>
      <c r="F488" s="242" t="s">
        <v>665</v>
      </c>
      <c r="G488" s="185">
        <v>799.9</v>
      </c>
      <c r="H488" s="185">
        <f t="shared" ref="H488:H493" si="38">ROUND(ROUND(G488*$H$1,2),0)</f>
        <v>3688</v>
      </c>
      <c r="I488" s="389" t="s">
        <v>1216</v>
      </c>
      <c r="J488" s="183" t="s">
        <v>227</v>
      </c>
      <c r="K488" s="183" t="s">
        <v>227</v>
      </c>
      <c r="L488" s="241">
        <v>8538909999</v>
      </c>
      <c r="M488" s="219" t="s">
        <v>650</v>
      </c>
      <c r="N488" s="221">
        <v>0</v>
      </c>
      <c r="O488" s="184">
        <v>0.2</v>
      </c>
      <c r="P488" s="240"/>
      <c r="Q488" s="219" t="s">
        <v>584</v>
      </c>
      <c r="R488" s="219"/>
      <c r="S488" s="229">
        <v>8717332541201</v>
      </c>
    </row>
    <row r="489" spans="1:19" s="190" customFormat="1" x14ac:dyDescent="0.25">
      <c r="A489" s="189"/>
      <c r="B489" s="188" t="s">
        <v>1290</v>
      </c>
      <c r="C489" s="188" t="s">
        <v>1291</v>
      </c>
      <c r="D489" s="180" t="s">
        <v>1290</v>
      </c>
      <c r="E489" s="187" t="s">
        <v>1289</v>
      </c>
      <c r="F489" s="186" t="s">
        <v>665</v>
      </c>
      <c r="G489" s="185">
        <v>1616.42</v>
      </c>
      <c r="H489" s="185">
        <f t="shared" si="38"/>
        <v>7452</v>
      </c>
      <c r="I489" s="389" t="s">
        <v>1216</v>
      </c>
      <c r="J489" s="183" t="s">
        <v>227</v>
      </c>
      <c r="K489" s="181" t="s">
        <v>227</v>
      </c>
      <c r="L489" s="239">
        <v>8531103000</v>
      </c>
      <c r="M489" s="183" t="s">
        <v>650</v>
      </c>
      <c r="N489" s="221">
        <v>3</v>
      </c>
      <c r="O489" s="184">
        <v>3.72</v>
      </c>
      <c r="P489" s="182"/>
      <c r="Q489" s="178" t="s">
        <v>584</v>
      </c>
      <c r="R489" s="219" t="s">
        <v>1214</v>
      </c>
      <c r="S489" s="229">
        <v>8717332925582</v>
      </c>
    </row>
    <row r="490" spans="1:19" s="190" customFormat="1" x14ac:dyDescent="0.25">
      <c r="A490" s="189"/>
      <c r="B490" s="188" t="s">
        <v>1287</v>
      </c>
      <c r="C490" s="188" t="s">
        <v>1288</v>
      </c>
      <c r="D490" s="180" t="s">
        <v>1287</v>
      </c>
      <c r="E490" s="187" t="s">
        <v>1286</v>
      </c>
      <c r="F490" s="186" t="s">
        <v>665</v>
      </c>
      <c r="G490" s="185">
        <v>242.68</v>
      </c>
      <c r="H490" s="185">
        <f t="shared" si="38"/>
        <v>1119</v>
      </c>
      <c r="I490" s="389" t="s">
        <v>1216</v>
      </c>
      <c r="J490" s="183" t="s">
        <v>227</v>
      </c>
      <c r="K490" s="181" t="s">
        <v>227</v>
      </c>
      <c r="L490" s="239">
        <v>8531103000</v>
      </c>
      <c r="M490" s="183" t="s">
        <v>650</v>
      </c>
      <c r="N490" s="221">
        <v>0</v>
      </c>
      <c r="O490" s="184">
        <v>0.14000000000000001</v>
      </c>
      <c r="P490" s="182"/>
      <c r="Q490" s="178" t="s">
        <v>584</v>
      </c>
      <c r="R490" s="219"/>
      <c r="S490" s="229">
        <v>8717332925599</v>
      </c>
    </row>
    <row r="491" spans="1:19" s="190" customFormat="1" x14ac:dyDescent="0.25">
      <c r="A491" s="189"/>
      <c r="B491" s="188" t="s">
        <v>1284</v>
      </c>
      <c r="C491" s="188" t="s">
        <v>1285</v>
      </c>
      <c r="D491" s="180" t="s">
        <v>1284</v>
      </c>
      <c r="E491" s="187" t="s">
        <v>1283</v>
      </c>
      <c r="F491" s="186" t="s">
        <v>665</v>
      </c>
      <c r="G491" s="185">
        <v>2808.27</v>
      </c>
      <c r="H491" s="185">
        <f t="shared" si="38"/>
        <v>12946</v>
      </c>
      <c r="I491" s="389" t="s">
        <v>1216</v>
      </c>
      <c r="J491" s="183" t="s">
        <v>227</v>
      </c>
      <c r="K491" s="181" t="s">
        <v>227</v>
      </c>
      <c r="L491" s="239">
        <v>8531103000</v>
      </c>
      <c r="M491" s="183" t="s">
        <v>650</v>
      </c>
      <c r="N491" s="221">
        <v>0</v>
      </c>
      <c r="O491" s="184">
        <v>17.739999999999998</v>
      </c>
      <c r="P491" s="182"/>
      <c r="Q491" s="178" t="s">
        <v>584</v>
      </c>
      <c r="R491" s="219" t="s">
        <v>1214</v>
      </c>
      <c r="S491" s="229">
        <v>8717332925605</v>
      </c>
    </row>
    <row r="492" spans="1:19" s="190" customFormat="1" x14ac:dyDescent="0.25">
      <c r="A492" s="189"/>
      <c r="B492" s="188" t="s">
        <v>1281</v>
      </c>
      <c r="C492" s="188" t="s">
        <v>1282</v>
      </c>
      <c r="D492" s="180" t="s">
        <v>1281</v>
      </c>
      <c r="E492" s="187" t="s">
        <v>1280</v>
      </c>
      <c r="F492" s="186" t="s">
        <v>665</v>
      </c>
      <c r="G492" s="185">
        <v>2808.27</v>
      </c>
      <c r="H492" s="185">
        <f t="shared" si="38"/>
        <v>12946</v>
      </c>
      <c r="I492" s="389" t="s">
        <v>1216</v>
      </c>
      <c r="J492" s="183" t="s">
        <v>227</v>
      </c>
      <c r="K492" s="181" t="s">
        <v>227</v>
      </c>
      <c r="L492" s="239">
        <v>8531103000</v>
      </c>
      <c r="M492" s="183" t="s">
        <v>650</v>
      </c>
      <c r="N492" s="221">
        <v>0</v>
      </c>
      <c r="O492" s="184">
        <v>24</v>
      </c>
      <c r="P492" s="182"/>
      <c r="Q492" s="178" t="s">
        <v>584</v>
      </c>
      <c r="R492" s="219" t="s">
        <v>1214</v>
      </c>
      <c r="S492" s="229">
        <v>8717332925612</v>
      </c>
    </row>
    <row r="493" spans="1:19" s="190" customFormat="1" x14ac:dyDescent="0.25">
      <c r="A493" s="189"/>
      <c r="B493" s="188" t="s">
        <v>1278</v>
      </c>
      <c r="C493" s="188" t="s">
        <v>1279</v>
      </c>
      <c r="D493" s="180" t="s">
        <v>1278</v>
      </c>
      <c r="E493" s="187" t="s">
        <v>1277</v>
      </c>
      <c r="F493" s="186" t="s">
        <v>665</v>
      </c>
      <c r="G493" s="185">
        <v>1155.6400000000001</v>
      </c>
      <c r="H493" s="185">
        <f t="shared" si="38"/>
        <v>5328</v>
      </c>
      <c r="I493" s="389" t="s">
        <v>1216</v>
      </c>
      <c r="J493" s="183" t="s">
        <v>227</v>
      </c>
      <c r="K493" s="181" t="s">
        <v>227</v>
      </c>
      <c r="L493" s="239">
        <v>8531103000</v>
      </c>
      <c r="M493" s="183" t="s">
        <v>650</v>
      </c>
      <c r="N493" s="221">
        <v>0</v>
      </c>
      <c r="O493" s="184">
        <v>2.2000000000000002</v>
      </c>
      <c r="P493" s="182"/>
      <c r="Q493" s="178" t="s">
        <v>584</v>
      </c>
      <c r="R493" s="219" t="s">
        <v>1214</v>
      </c>
      <c r="S493" s="179">
        <v>8717332925735</v>
      </c>
    </row>
    <row r="494" spans="1:19" s="190" customFormat="1" x14ac:dyDescent="0.25">
      <c r="A494" s="189"/>
      <c r="B494" s="200" t="s">
        <v>1276</v>
      </c>
      <c r="C494" s="198"/>
      <c r="D494" s="199"/>
      <c r="E494" s="198"/>
      <c r="F494" s="197"/>
      <c r="G494" s="196"/>
      <c r="H494" s="196"/>
      <c r="I494" s="365" t="s">
        <v>1206</v>
      </c>
      <c r="J494" s="193"/>
      <c r="K494" s="193"/>
      <c r="L494" s="193"/>
      <c r="M494" s="193"/>
      <c r="N494" s="193" t="s">
        <v>1206</v>
      </c>
      <c r="O494" s="193" t="s">
        <v>1206</v>
      </c>
      <c r="P494" s="238"/>
      <c r="Q494" s="237"/>
      <c r="R494" s="192"/>
      <c r="S494" s="191"/>
    </row>
    <row r="495" spans="1:19" s="190" customFormat="1" x14ac:dyDescent="0.25">
      <c r="A495" s="189"/>
      <c r="B495" s="188" t="s">
        <v>1261</v>
      </c>
      <c r="C495" s="175" t="s">
        <v>1275</v>
      </c>
      <c r="D495" s="180" t="s">
        <v>1274</v>
      </c>
      <c r="E495" s="222" t="s">
        <v>1273</v>
      </c>
      <c r="F495" s="186" t="s">
        <v>665</v>
      </c>
      <c r="G495" s="185">
        <v>534.01</v>
      </c>
      <c r="H495" s="185">
        <f>ROUND(ROUND(G495*$H$1,2),0)</f>
        <v>2462</v>
      </c>
      <c r="I495" s="389" t="s">
        <v>1216</v>
      </c>
      <c r="J495" s="183" t="s">
        <v>227</v>
      </c>
      <c r="K495" s="183" t="s">
        <v>227</v>
      </c>
      <c r="L495" s="221">
        <v>8531900000</v>
      </c>
      <c r="M495" s="183" t="s">
        <v>1272</v>
      </c>
      <c r="N495" s="221">
        <v>0</v>
      </c>
      <c r="O495" s="221" t="s">
        <v>1271</v>
      </c>
      <c r="P495" s="231"/>
      <c r="Q495" s="183"/>
      <c r="R495" s="219" t="s">
        <v>1214</v>
      </c>
      <c r="S495" s="201" t="s">
        <v>2761</v>
      </c>
    </row>
    <row r="496" spans="1:19" s="190" customFormat="1" x14ac:dyDescent="0.25">
      <c r="A496" s="189"/>
      <c r="B496" s="188">
        <v>665000033702</v>
      </c>
      <c r="C496" s="188" t="s">
        <v>1270</v>
      </c>
      <c r="D496" s="180" t="s">
        <v>1269</v>
      </c>
      <c r="E496" s="236" t="s">
        <v>1268</v>
      </c>
      <c r="F496" s="186" t="s">
        <v>665</v>
      </c>
      <c r="G496" s="185">
        <v>2300.62</v>
      </c>
      <c r="H496" s="185">
        <f t="shared" ref="H496:H498" si="39">ROUND(ROUND(G496*$H$1,2),0)</f>
        <v>10606</v>
      </c>
      <c r="I496" s="389" t="s">
        <v>1216</v>
      </c>
      <c r="J496" s="233" t="s">
        <v>227</v>
      </c>
      <c r="K496" s="233" t="s">
        <v>640</v>
      </c>
      <c r="L496" s="221">
        <v>8303009000</v>
      </c>
      <c r="M496" s="233" t="s">
        <v>650</v>
      </c>
      <c r="N496" s="235">
        <v>0</v>
      </c>
      <c r="O496" s="235" t="s">
        <v>1267</v>
      </c>
      <c r="P496" s="234"/>
      <c r="Q496" s="233"/>
      <c r="R496" s="232" t="s">
        <v>1214</v>
      </c>
      <c r="S496" s="179">
        <v>8717332289899</v>
      </c>
    </row>
    <row r="497" spans="1:20" s="190" customFormat="1" x14ac:dyDescent="0.25">
      <c r="A497" s="189"/>
      <c r="B497" s="188" t="s">
        <v>1266</v>
      </c>
      <c r="C497" s="175" t="s">
        <v>1265</v>
      </c>
      <c r="D497" s="180" t="s">
        <v>1264</v>
      </c>
      <c r="E497" s="222" t="s">
        <v>1263</v>
      </c>
      <c r="F497" s="186" t="s">
        <v>665</v>
      </c>
      <c r="G497" s="185">
        <v>1861.55</v>
      </c>
      <c r="H497" s="185">
        <f t="shared" si="39"/>
        <v>8582</v>
      </c>
      <c r="I497" s="389" t="s">
        <v>1216</v>
      </c>
      <c r="J497" s="183" t="s">
        <v>227</v>
      </c>
      <c r="K497" s="183" t="s">
        <v>640</v>
      </c>
      <c r="L497" s="221">
        <v>8303009000</v>
      </c>
      <c r="M497" s="183" t="s">
        <v>650</v>
      </c>
      <c r="N497" s="221">
        <v>0</v>
      </c>
      <c r="O497" s="221" t="s">
        <v>1262</v>
      </c>
      <c r="P497" s="231"/>
      <c r="Q497" s="183"/>
      <c r="R497" s="219" t="s">
        <v>1214</v>
      </c>
      <c r="S497" s="179">
        <v>8717332289905</v>
      </c>
    </row>
    <row r="498" spans="1:20" s="190" customFormat="1" x14ac:dyDescent="0.25">
      <c r="A498" s="189"/>
      <c r="B498" s="188" t="s">
        <v>1261</v>
      </c>
      <c r="C498" s="175" t="s">
        <v>1260</v>
      </c>
      <c r="D498" s="180" t="s">
        <v>1259</v>
      </c>
      <c r="E498" s="222" t="s">
        <v>1258</v>
      </c>
      <c r="F498" s="186" t="s">
        <v>665</v>
      </c>
      <c r="G498" s="185">
        <v>107.12</v>
      </c>
      <c r="H498" s="185">
        <f t="shared" si="39"/>
        <v>494</v>
      </c>
      <c r="I498" s="389" t="s">
        <v>1216</v>
      </c>
      <c r="J498" s="183" t="s">
        <v>227</v>
      </c>
      <c r="K498" s="183" t="s">
        <v>3</v>
      </c>
      <c r="L498" s="221">
        <v>7326909890</v>
      </c>
      <c r="M498" s="183" t="s">
        <v>650</v>
      </c>
      <c r="N498" s="221">
        <v>1</v>
      </c>
      <c r="O498" s="221" t="s">
        <v>1257</v>
      </c>
      <c r="P498" s="230"/>
      <c r="Q498" s="183"/>
      <c r="R498" s="219" t="s">
        <v>1214</v>
      </c>
      <c r="S498" s="229" t="s">
        <v>1206</v>
      </c>
    </row>
    <row r="499" spans="1:20" s="190" customFormat="1" x14ac:dyDescent="0.25">
      <c r="A499" s="189"/>
      <c r="B499" s="200" t="s">
        <v>1256</v>
      </c>
      <c r="C499" s="198"/>
      <c r="D499" s="199" t="s">
        <v>1206</v>
      </c>
      <c r="E499" s="198"/>
      <c r="F499" s="197"/>
      <c r="G499" s="196"/>
      <c r="H499" s="196"/>
      <c r="I499" s="365" t="s">
        <v>1206</v>
      </c>
      <c r="J499" s="193"/>
      <c r="K499" s="193"/>
      <c r="L499" s="193"/>
      <c r="M499" s="193"/>
      <c r="N499" s="193" t="s">
        <v>1206</v>
      </c>
      <c r="O499" s="193" t="s">
        <v>1206</v>
      </c>
      <c r="P499" s="194"/>
      <c r="Q499" s="193"/>
      <c r="R499" s="192"/>
      <c r="S499" s="191"/>
    </row>
    <row r="500" spans="1:20" s="190" customFormat="1" ht="15.6" x14ac:dyDescent="0.25">
      <c r="A500" s="255">
        <v>46125</v>
      </c>
      <c r="B500" s="188" t="s">
        <v>1255</v>
      </c>
      <c r="C500" s="175" t="s">
        <v>1254</v>
      </c>
      <c r="D500" s="180" t="s">
        <v>1253</v>
      </c>
      <c r="E500" s="222" t="s">
        <v>1252</v>
      </c>
      <c r="F500" s="186" t="s">
        <v>665</v>
      </c>
      <c r="G500" s="185">
        <v>585.61</v>
      </c>
      <c r="H500" s="185">
        <f>ROUND(ROUND(G500*$H$1,2),0)</f>
        <v>2700</v>
      </c>
      <c r="I500" s="389" t="s">
        <v>1216</v>
      </c>
      <c r="J500" s="204" t="s">
        <v>1339</v>
      </c>
      <c r="K500" s="183" t="s">
        <v>3</v>
      </c>
      <c r="L500" s="221">
        <v>8531900000</v>
      </c>
      <c r="M500" s="183" t="s">
        <v>650</v>
      </c>
      <c r="N500" s="221">
        <v>5</v>
      </c>
      <c r="O500" s="221" t="s">
        <v>1251</v>
      </c>
      <c r="P500" s="303" t="s">
        <v>2762</v>
      </c>
      <c r="Q500" s="168"/>
      <c r="R500" s="219" t="s">
        <v>1214</v>
      </c>
      <c r="S500" s="218">
        <v>8717332020836</v>
      </c>
    </row>
    <row r="501" spans="1:20" s="190" customFormat="1" ht="15.6" x14ac:dyDescent="0.25">
      <c r="A501" s="255">
        <v>46125</v>
      </c>
      <c r="B501" s="188" t="s">
        <v>1250</v>
      </c>
      <c r="C501" s="175" t="s">
        <v>1249</v>
      </c>
      <c r="D501" s="180" t="s">
        <v>1248</v>
      </c>
      <c r="E501" s="228" t="s">
        <v>1247</v>
      </c>
      <c r="F501" s="186" t="s">
        <v>665</v>
      </c>
      <c r="G501" s="185">
        <v>69.09</v>
      </c>
      <c r="H501" s="185">
        <f t="shared" ref="H501:H506" si="40">ROUND(ROUND(G501*$H$1,2),0)</f>
        <v>319</v>
      </c>
      <c r="I501" s="389" t="s">
        <v>1216</v>
      </c>
      <c r="J501" s="204" t="s">
        <v>1339</v>
      </c>
      <c r="K501" s="183" t="s">
        <v>3</v>
      </c>
      <c r="L501" s="221">
        <v>8536501999</v>
      </c>
      <c r="M501" s="183" t="s">
        <v>650</v>
      </c>
      <c r="N501" s="221">
        <v>3</v>
      </c>
      <c r="O501" s="221" t="s">
        <v>1246</v>
      </c>
      <c r="P501" s="303" t="s">
        <v>2762</v>
      </c>
      <c r="Q501" s="168"/>
      <c r="R501" s="224" t="s">
        <v>1214</v>
      </c>
      <c r="S501" s="223">
        <v>8717332019038</v>
      </c>
    </row>
    <row r="502" spans="1:20" s="190" customFormat="1" ht="15.6" x14ac:dyDescent="0.25">
      <c r="A502" s="255">
        <v>46125</v>
      </c>
      <c r="B502" s="188" t="s">
        <v>1240</v>
      </c>
      <c r="C502" s="175" t="s">
        <v>1239</v>
      </c>
      <c r="D502" s="180" t="s">
        <v>1238</v>
      </c>
      <c r="E502" s="222" t="s">
        <v>1237</v>
      </c>
      <c r="F502" s="186" t="s">
        <v>665</v>
      </c>
      <c r="G502" s="185">
        <v>84.68</v>
      </c>
      <c r="H502" s="185">
        <f t="shared" si="40"/>
        <v>390</v>
      </c>
      <c r="I502" s="389" t="s">
        <v>1216</v>
      </c>
      <c r="J502" s="204" t="s">
        <v>1339</v>
      </c>
      <c r="K502" s="183" t="s">
        <v>3</v>
      </c>
      <c r="L502" s="221">
        <v>8505902999</v>
      </c>
      <c r="M502" s="183" t="s">
        <v>650</v>
      </c>
      <c r="N502" s="221">
        <v>4</v>
      </c>
      <c r="O502" s="221" t="s">
        <v>1236</v>
      </c>
      <c r="P502" s="303" t="s">
        <v>2762</v>
      </c>
      <c r="Q502" s="168"/>
      <c r="R502" s="219" t="s">
        <v>1214</v>
      </c>
      <c r="S502" s="218">
        <v>8717332002962</v>
      </c>
    </row>
    <row r="503" spans="1:20" s="190" customFormat="1" ht="16.8" x14ac:dyDescent="0.25">
      <c r="A503" s="255">
        <v>46125</v>
      </c>
      <c r="B503" s="188" t="s">
        <v>1235</v>
      </c>
      <c r="C503" s="175" t="s">
        <v>1234</v>
      </c>
      <c r="D503" s="180" t="s">
        <v>1233</v>
      </c>
      <c r="E503" s="222" t="s">
        <v>1232</v>
      </c>
      <c r="F503" s="186" t="s">
        <v>665</v>
      </c>
      <c r="G503" s="185">
        <v>263.18</v>
      </c>
      <c r="H503" s="185">
        <f t="shared" si="40"/>
        <v>1213</v>
      </c>
      <c r="I503" s="389" t="s">
        <v>1216</v>
      </c>
      <c r="J503" s="204" t="s">
        <v>1339</v>
      </c>
      <c r="K503" s="183" t="s">
        <v>3</v>
      </c>
      <c r="L503" s="221">
        <v>8505902999</v>
      </c>
      <c r="M503" s="183" t="s">
        <v>650</v>
      </c>
      <c r="N503" s="221">
        <v>4</v>
      </c>
      <c r="O503" s="221" t="s">
        <v>1231</v>
      </c>
      <c r="P503" s="303" t="s">
        <v>2762</v>
      </c>
      <c r="Q503" s="168"/>
      <c r="R503" s="219" t="s">
        <v>1214</v>
      </c>
      <c r="S503" s="218">
        <v>8717332002948</v>
      </c>
    </row>
    <row r="504" spans="1:20" s="190" customFormat="1" ht="16.8" x14ac:dyDescent="0.25">
      <c r="A504" s="255">
        <v>46125</v>
      </c>
      <c r="B504" s="188" t="s">
        <v>1230</v>
      </c>
      <c r="C504" s="175" t="s">
        <v>1229</v>
      </c>
      <c r="D504" s="180" t="s">
        <v>1228</v>
      </c>
      <c r="E504" s="222" t="s">
        <v>1227</v>
      </c>
      <c r="F504" s="186" t="s">
        <v>665</v>
      </c>
      <c r="G504" s="185">
        <v>484.57</v>
      </c>
      <c r="H504" s="185">
        <f t="shared" si="40"/>
        <v>2234</v>
      </c>
      <c r="I504" s="389" t="s">
        <v>1216</v>
      </c>
      <c r="J504" s="204" t="s">
        <v>1339</v>
      </c>
      <c r="K504" s="183" t="s">
        <v>3</v>
      </c>
      <c r="L504" s="221">
        <v>8505902999</v>
      </c>
      <c r="M504" s="183" t="s">
        <v>650</v>
      </c>
      <c r="N504" s="221">
        <v>1</v>
      </c>
      <c r="O504" s="221" t="s">
        <v>1226</v>
      </c>
      <c r="P504" s="303" t="s">
        <v>2762</v>
      </c>
      <c r="Q504" s="168"/>
      <c r="R504" s="219" t="s">
        <v>1214</v>
      </c>
      <c r="S504" s="218">
        <v>8717332002979</v>
      </c>
    </row>
    <row r="505" spans="1:20" s="190" customFormat="1" ht="15.6" x14ac:dyDescent="0.25">
      <c r="A505" s="255">
        <v>46125</v>
      </c>
      <c r="B505" s="188" t="s">
        <v>1225</v>
      </c>
      <c r="C505" s="175" t="s">
        <v>1224</v>
      </c>
      <c r="D505" s="180" t="s">
        <v>1223</v>
      </c>
      <c r="E505" s="222" t="s">
        <v>1222</v>
      </c>
      <c r="F505" s="186" t="s">
        <v>665</v>
      </c>
      <c r="G505" s="185">
        <v>63.9</v>
      </c>
      <c r="H505" s="185">
        <f t="shared" si="40"/>
        <v>295</v>
      </c>
      <c r="I505" s="389" t="s">
        <v>1216</v>
      </c>
      <c r="J505" s="204" t="s">
        <v>1339</v>
      </c>
      <c r="K505" s="183" t="s">
        <v>3</v>
      </c>
      <c r="L505" s="221">
        <v>8505909090</v>
      </c>
      <c r="M505" s="183" t="s">
        <v>650</v>
      </c>
      <c r="N505" s="221">
        <v>2</v>
      </c>
      <c r="O505" s="221" t="s">
        <v>1221</v>
      </c>
      <c r="P505" s="303" t="s">
        <v>2762</v>
      </c>
      <c r="Q505" s="168"/>
      <c r="R505" s="219" t="s">
        <v>1214</v>
      </c>
      <c r="S505" s="218">
        <v>8717332019021</v>
      </c>
    </row>
    <row r="506" spans="1:20" s="190" customFormat="1" ht="17.399999999999999" thickBot="1" x14ac:dyDescent="0.3">
      <c r="A506" s="255">
        <v>46125</v>
      </c>
      <c r="B506" s="188" t="s">
        <v>1220</v>
      </c>
      <c r="C506" s="175" t="s">
        <v>1219</v>
      </c>
      <c r="D506" s="180" t="s">
        <v>1218</v>
      </c>
      <c r="E506" s="222" t="s">
        <v>1217</v>
      </c>
      <c r="F506" s="186" t="s">
        <v>665</v>
      </c>
      <c r="G506" s="185">
        <v>447.93</v>
      </c>
      <c r="H506" s="185">
        <f t="shared" si="40"/>
        <v>2065</v>
      </c>
      <c r="I506" s="389" t="s">
        <v>1216</v>
      </c>
      <c r="J506" s="204" t="s">
        <v>1339</v>
      </c>
      <c r="K506" s="183" t="s">
        <v>3</v>
      </c>
      <c r="L506" s="221">
        <v>8505909090</v>
      </c>
      <c r="M506" s="183" t="s">
        <v>650</v>
      </c>
      <c r="N506" s="221">
        <v>1</v>
      </c>
      <c r="O506" s="221" t="s">
        <v>1215</v>
      </c>
      <c r="P506" s="303" t="s">
        <v>2762</v>
      </c>
      <c r="Q506" s="168"/>
      <c r="R506" s="219" t="s">
        <v>1214</v>
      </c>
      <c r="S506" s="218">
        <v>8717332002986</v>
      </c>
    </row>
    <row r="507" spans="1:20" s="190" customFormat="1" ht="13.8" thickBot="1" x14ac:dyDescent="0.3">
      <c r="A507" s="189"/>
      <c r="B507" s="217" t="s">
        <v>1213</v>
      </c>
      <c r="C507" s="216"/>
      <c r="D507" s="213"/>
      <c r="E507" s="213"/>
      <c r="F507" s="215"/>
      <c r="G507" s="215"/>
      <c r="H507" s="215"/>
      <c r="I507" s="215"/>
      <c r="J507" s="214"/>
      <c r="K507" s="214"/>
      <c r="L507" s="214"/>
      <c r="M507" s="214"/>
      <c r="N507" s="214"/>
      <c r="O507" s="214"/>
      <c r="P507" s="213"/>
      <c r="Q507" s="168"/>
      <c r="R507" s="212"/>
      <c r="S507" s="211"/>
    </row>
    <row r="508" spans="1:20" s="190" customFormat="1" x14ac:dyDescent="0.25">
      <c r="A508" s="189"/>
      <c r="B508" s="200" t="s">
        <v>1212</v>
      </c>
      <c r="C508" s="198"/>
      <c r="D508" s="199" t="s">
        <v>1206</v>
      </c>
      <c r="E508" s="198"/>
      <c r="F508" s="197"/>
      <c r="G508" s="196"/>
      <c r="H508" s="196"/>
      <c r="I508" s="365" t="s">
        <v>1206</v>
      </c>
      <c r="J508" s="193"/>
      <c r="K508" s="193"/>
      <c r="L508" s="193"/>
      <c r="M508" s="193"/>
      <c r="N508" s="193" t="s">
        <v>1206</v>
      </c>
      <c r="O508" s="193"/>
      <c r="P508" s="194"/>
      <c r="Q508" s="168"/>
      <c r="R508" s="192"/>
      <c r="S508" s="191"/>
    </row>
    <row r="509" spans="1:20" s="178" customFormat="1" x14ac:dyDescent="0.25">
      <c r="A509" s="189"/>
      <c r="B509" s="188"/>
      <c r="C509" s="180" t="s">
        <v>2763</v>
      </c>
      <c r="D509" s="180" t="s">
        <v>1210</v>
      </c>
      <c r="E509" s="222" t="s">
        <v>1209</v>
      </c>
      <c r="F509" s="186" t="s">
        <v>665</v>
      </c>
      <c r="G509" s="185">
        <v>2.6</v>
      </c>
      <c r="H509" s="185">
        <f>ROUND(ROUND(G509*$H$1,2),0)</f>
        <v>12</v>
      </c>
      <c r="I509" s="389" t="s">
        <v>1193</v>
      </c>
      <c r="J509" s="183" t="s">
        <v>1193</v>
      </c>
      <c r="K509" s="183" t="s">
        <v>1193</v>
      </c>
      <c r="L509" s="183" t="s">
        <v>1193</v>
      </c>
      <c r="M509" s="183" t="s">
        <v>1194</v>
      </c>
      <c r="N509" s="183" t="s">
        <v>1193</v>
      </c>
      <c r="O509" s="183" t="s">
        <v>1192</v>
      </c>
      <c r="P509" s="182" t="s">
        <v>2764</v>
      </c>
      <c r="Q509" s="168"/>
      <c r="R509" s="202" t="s">
        <v>1208</v>
      </c>
      <c r="S509" s="201"/>
      <c r="T509" s="190"/>
    </row>
    <row r="510" spans="1:20" s="190" customFormat="1" x14ac:dyDescent="0.25">
      <c r="A510" s="189"/>
      <c r="B510" s="200" t="s">
        <v>1207</v>
      </c>
      <c r="C510" s="198" t="s">
        <v>1206</v>
      </c>
      <c r="D510" s="199" t="s">
        <v>1206</v>
      </c>
      <c r="E510" s="198"/>
      <c r="F510" s="197"/>
      <c r="G510" s="196"/>
      <c r="H510" s="196"/>
      <c r="I510" s="365" t="s">
        <v>1206</v>
      </c>
      <c r="J510" s="193"/>
      <c r="K510" s="193"/>
      <c r="L510" s="193"/>
      <c r="M510" s="193"/>
      <c r="N510" s="193" t="s">
        <v>1206</v>
      </c>
      <c r="O510" s="193"/>
      <c r="P510" s="194"/>
      <c r="Q510" s="168"/>
      <c r="R510" s="192"/>
      <c r="S510" s="191"/>
    </row>
    <row r="511" spans="1:20" s="178" customFormat="1" x14ac:dyDescent="0.25">
      <c r="A511" s="189"/>
      <c r="B511" s="188"/>
      <c r="C511" s="175" t="s">
        <v>1205</v>
      </c>
      <c r="D511" s="180" t="s">
        <v>1204</v>
      </c>
      <c r="E511" s="187" t="s">
        <v>1203</v>
      </c>
      <c r="F511" s="186" t="s">
        <v>1195</v>
      </c>
      <c r="G511" s="185">
        <v>900</v>
      </c>
      <c r="H511" s="185">
        <f>ROUND(ROUND(G511*$H$1,2),0)</f>
        <v>4149</v>
      </c>
      <c r="I511" s="389" t="s">
        <v>1193</v>
      </c>
      <c r="J511" s="183" t="s">
        <v>1193</v>
      </c>
      <c r="K511" s="183" t="s">
        <v>1193</v>
      </c>
      <c r="L511" s="183" t="s">
        <v>1193</v>
      </c>
      <c r="M511" s="183" t="s">
        <v>1194</v>
      </c>
      <c r="N511" s="183" t="s">
        <v>1193</v>
      </c>
      <c r="O511" s="183" t="s">
        <v>1192</v>
      </c>
      <c r="P511" s="182"/>
      <c r="Q511" s="168"/>
      <c r="R511" s="180" t="s">
        <v>1202</v>
      </c>
      <c r="S511" s="179">
        <v>8717332951796</v>
      </c>
      <c r="T511" s="190"/>
    </row>
    <row r="512" spans="1:20" s="178" customFormat="1" x14ac:dyDescent="0.25">
      <c r="A512" s="189"/>
      <c r="B512" s="188"/>
      <c r="C512" s="175" t="s">
        <v>1201</v>
      </c>
      <c r="D512" s="180" t="s">
        <v>1200</v>
      </c>
      <c r="E512" s="187" t="s">
        <v>1199</v>
      </c>
      <c r="F512" s="186" t="s">
        <v>1195</v>
      </c>
      <c r="G512" s="185">
        <v>600</v>
      </c>
      <c r="H512" s="185">
        <f t="shared" ref="H512:H513" si="41">ROUND(ROUND(G512*$H$1,2),0)</f>
        <v>2766</v>
      </c>
      <c r="I512" s="389" t="s">
        <v>1193</v>
      </c>
      <c r="J512" s="183" t="s">
        <v>1193</v>
      </c>
      <c r="K512" s="183" t="s">
        <v>1193</v>
      </c>
      <c r="L512" s="183" t="s">
        <v>1193</v>
      </c>
      <c r="M512" s="183" t="s">
        <v>1194</v>
      </c>
      <c r="N512" s="183" t="s">
        <v>1193</v>
      </c>
      <c r="O512" s="183" t="s">
        <v>1192</v>
      </c>
      <c r="P512" s="182"/>
      <c r="Q512" s="168"/>
      <c r="R512" s="180" t="s">
        <v>1191</v>
      </c>
      <c r="S512" s="179">
        <v>4060039025128</v>
      </c>
      <c r="T512" s="190"/>
    </row>
    <row r="513" spans="1:16302" s="178" customFormat="1" x14ac:dyDescent="0.25">
      <c r="A513" s="189"/>
      <c r="B513" s="188"/>
      <c r="C513" s="175" t="s">
        <v>1198</v>
      </c>
      <c r="D513" s="180" t="s">
        <v>1197</v>
      </c>
      <c r="E513" s="187" t="s">
        <v>1196</v>
      </c>
      <c r="F513" s="186" t="s">
        <v>1195</v>
      </c>
      <c r="G513" s="185">
        <v>600</v>
      </c>
      <c r="H513" s="185">
        <f t="shared" si="41"/>
        <v>2766</v>
      </c>
      <c r="I513" s="389" t="s">
        <v>1193</v>
      </c>
      <c r="J513" s="183" t="s">
        <v>1193</v>
      </c>
      <c r="K513" s="183" t="s">
        <v>1193</v>
      </c>
      <c r="L513" s="183" t="s">
        <v>1193</v>
      </c>
      <c r="M513" s="183" t="s">
        <v>1194</v>
      </c>
      <c r="N513" s="183" t="s">
        <v>1193</v>
      </c>
      <c r="O513" s="183" t="s">
        <v>1192</v>
      </c>
      <c r="P513" s="182"/>
      <c r="Q513" s="168"/>
      <c r="R513" s="180" t="s">
        <v>1191</v>
      </c>
      <c r="S513" s="179">
        <v>4060039025135</v>
      </c>
      <c r="T513" s="190"/>
    </row>
    <row r="514" spans="1:16302" x14ac:dyDescent="0.25">
      <c r="S514" s="452"/>
    </row>
    <row r="515" spans="1:16302" x14ac:dyDescent="0.25">
      <c r="G515" s="177"/>
      <c r="H515" s="177"/>
      <c r="I515" s="453"/>
      <c r="S515" s="452"/>
    </row>
    <row r="516" spans="1:16302" x14ac:dyDescent="0.25">
      <c r="G516" s="168"/>
      <c r="H516" s="168"/>
    </row>
    <row r="517" spans="1:16302" x14ac:dyDescent="0.25">
      <c r="G517" s="168"/>
      <c r="H517" s="168"/>
    </row>
    <row r="518" spans="1:16302" s="451" customFormat="1" x14ac:dyDescent="0.25">
      <c r="A518" s="173"/>
      <c r="B518" s="168"/>
      <c r="C518" s="174"/>
      <c r="D518" s="170"/>
      <c r="E518" s="172"/>
      <c r="F518" s="168"/>
      <c r="G518" s="168"/>
      <c r="H518" s="168"/>
      <c r="J518" s="168"/>
      <c r="K518" s="168"/>
      <c r="L518" s="168"/>
      <c r="M518" s="168"/>
      <c r="N518" s="168"/>
      <c r="O518" s="170"/>
      <c r="P518" s="169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  <c r="CB518" s="168"/>
      <c r="CC518" s="168"/>
      <c r="CD518" s="168"/>
      <c r="CE518" s="168"/>
      <c r="CF518" s="168"/>
      <c r="CG518" s="168"/>
      <c r="CH518" s="168"/>
      <c r="CI518" s="168"/>
      <c r="CJ518" s="168"/>
      <c r="CK518" s="168"/>
      <c r="CL518" s="168"/>
      <c r="CM518" s="168"/>
      <c r="CN518" s="168"/>
      <c r="CO518" s="168"/>
      <c r="CP518" s="168"/>
      <c r="CQ518" s="168"/>
      <c r="CR518" s="168"/>
      <c r="CS518" s="168"/>
      <c r="CT518" s="168"/>
      <c r="CU518" s="168"/>
      <c r="CV518" s="168"/>
      <c r="CW518" s="168"/>
      <c r="CX518" s="168"/>
      <c r="CY518" s="168"/>
      <c r="CZ518" s="168"/>
      <c r="DA518" s="168"/>
      <c r="DB518" s="168"/>
      <c r="DC518" s="168"/>
      <c r="DD518" s="168"/>
      <c r="DE518" s="168"/>
      <c r="DF518" s="168"/>
      <c r="DG518" s="168"/>
      <c r="DH518" s="168"/>
      <c r="DI518" s="168"/>
      <c r="DJ518" s="168"/>
      <c r="DK518" s="168"/>
      <c r="DL518" s="168"/>
      <c r="DM518" s="168"/>
      <c r="DN518" s="168"/>
      <c r="DO518" s="168"/>
      <c r="DP518" s="168"/>
      <c r="DQ518" s="168"/>
      <c r="DR518" s="168"/>
      <c r="DS518" s="168"/>
      <c r="DT518" s="168"/>
      <c r="DU518" s="168"/>
      <c r="DV518" s="168"/>
      <c r="DW518" s="168"/>
      <c r="DX518" s="168"/>
      <c r="DY518" s="168"/>
      <c r="DZ518" s="168"/>
      <c r="EA518" s="168"/>
      <c r="EB518" s="168"/>
      <c r="EC518" s="168"/>
      <c r="ED518" s="168"/>
      <c r="EE518" s="168"/>
      <c r="EF518" s="168"/>
      <c r="EG518" s="168"/>
      <c r="EH518" s="168"/>
      <c r="EI518" s="168"/>
      <c r="EJ518" s="168"/>
      <c r="EK518" s="168"/>
      <c r="EL518" s="168"/>
      <c r="EM518" s="168"/>
      <c r="EN518" s="168"/>
      <c r="EO518" s="168"/>
      <c r="EP518" s="168"/>
      <c r="EQ518" s="168"/>
      <c r="ER518" s="168"/>
      <c r="ES518" s="168"/>
      <c r="ET518" s="168"/>
      <c r="EU518" s="168"/>
      <c r="EV518" s="168"/>
      <c r="EW518" s="168"/>
      <c r="EX518" s="168"/>
      <c r="EY518" s="168"/>
      <c r="EZ518" s="168"/>
      <c r="FA518" s="168"/>
      <c r="FB518" s="168"/>
      <c r="FC518" s="168"/>
      <c r="FD518" s="168"/>
      <c r="FE518" s="168"/>
      <c r="FF518" s="168"/>
      <c r="FG518" s="168"/>
      <c r="FH518" s="168"/>
      <c r="FI518" s="168"/>
      <c r="FJ518" s="168"/>
      <c r="FK518" s="168"/>
      <c r="FL518" s="168"/>
      <c r="FM518" s="168"/>
      <c r="FN518" s="168"/>
      <c r="FO518" s="168"/>
      <c r="FP518" s="168"/>
      <c r="FQ518" s="168"/>
      <c r="FR518" s="168"/>
      <c r="FS518" s="168"/>
      <c r="FT518" s="168"/>
      <c r="FU518" s="168"/>
      <c r="FV518" s="168"/>
      <c r="FW518" s="168"/>
      <c r="FX518" s="168"/>
      <c r="FY518" s="168"/>
      <c r="FZ518" s="168"/>
      <c r="GA518" s="168"/>
      <c r="GB518" s="168"/>
      <c r="GC518" s="168"/>
      <c r="GD518" s="168"/>
      <c r="GE518" s="168"/>
      <c r="GF518" s="168"/>
      <c r="GG518" s="168"/>
      <c r="GH518" s="168"/>
      <c r="GI518" s="168"/>
      <c r="GJ518" s="168"/>
      <c r="GK518" s="168"/>
      <c r="GL518" s="168"/>
      <c r="GM518" s="168"/>
      <c r="GN518" s="168"/>
      <c r="GO518" s="168"/>
      <c r="GP518" s="168"/>
      <c r="GQ518" s="168"/>
      <c r="GR518" s="168"/>
      <c r="GS518" s="168"/>
      <c r="GT518" s="168"/>
      <c r="GU518" s="168"/>
      <c r="GV518" s="168"/>
      <c r="GW518" s="168"/>
      <c r="GX518" s="168"/>
      <c r="GY518" s="168"/>
      <c r="GZ518" s="168"/>
      <c r="HA518" s="168"/>
      <c r="HB518" s="168"/>
      <c r="HC518" s="168"/>
      <c r="HD518" s="168"/>
      <c r="HE518" s="168"/>
      <c r="HF518" s="168"/>
      <c r="HG518" s="168"/>
      <c r="HH518" s="168"/>
      <c r="HI518" s="168"/>
      <c r="HJ518" s="168"/>
      <c r="HK518" s="168"/>
      <c r="HL518" s="168"/>
      <c r="HM518" s="168"/>
      <c r="HN518" s="168"/>
      <c r="HO518" s="168"/>
      <c r="HP518" s="168"/>
      <c r="HQ518" s="168"/>
      <c r="HR518" s="168"/>
      <c r="HS518" s="168"/>
      <c r="HT518" s="168"/>
      <c r="HU518" s="168"/>
      <c r="HV518" s="168"/>
      <c r="HW518" s="168"/>
      <c r="HX518" s="168"/>
      <c r="HY518" s="168"/>
      <c r="HZ518" s="168"/>
      <c r="IA518" s="168"/>
      <c r="IB518" s="168"/>
      <c r="IC518" s="168"/>
      <c r="ID518" s="168"/>
      <c r="IE518" s="168"/>
      <c r="IF518" s="168"/>
      <c r="IG518" s="168"/>
      <c r="IH518" s="168"/>
      <c r="II518" s="168"/>
      <c r="IJ518" s="168"/>
      <c r="IK518" s="168"/>
      <c r="IL518" s="168"/>
      <c r="IM518" s="168"/>
      <c r="IN518" s="168"/>
      <c r="IO518" s="168"/>
      <c r="IP518" s="168"/>
      <c r="IQ518" s="168"/>
      <c r="IR518" s="168"/>
      <c r="IS518" s="168"/>
      <c r="IT518" s="168"/>
      <c r="IU518" s="168"/>
      <c r="IV518" s="168"/>
      <c r="IW518" s="168"/>
      <c r="IX518" s="168"/>
      <c r="IY518" s="168"/>
      <c r="IZ518" s="168"/>
      <c r="JA518" s="168"/>
      <c r="JB518" s="168"/>
      <c r="JC518" s="168"/>
      <c r="JD518" s="168"/>
      <c r="JE518" s="168"/>
      <c r="JF518" s="168"/>
      <c r="JG518" s="168"/>
      <c r="JH518" s="168"/>
      <c r="JI518" s="168"/>
      <c r="JJ518" s="168"/>
      <c r="JK518" s="168"/>
      <c r="JL518" s="168"/>
      <c r="JM518" s="168"/>
      <c r="JN518" s="168"/>
      <c r="JO518" s="168"/>
      <c r="JP518" s="168"/>
      <c r="JQ518" s="168"/>
      <c r="JR518" s="168"/>
      <c r="JS518" s="168"/>
      <c r="JT518" s="168"/>
      <c r="JU518" s="168"/>
      <c r="JV518" s="168"/>
      <c r="JW518" s="168"/>
      <c r="JX518" s="168"/>
      <c r="JY518" s="168"/>
      <c r="JZ518" s="168"/>
      <c r="KA518" s="168"/>
      <c r="KB518" s="168"/>
      <c r="KC518" s="168"/>
      <c r="KD518" s="168"/>
      <c r="KE518" s="168"/>
      <c r="KF518" s="168"/>
      <c r="KG518" s="168"/>
      <c r="KH518" s="168"/>
      <c r="KI518" s="168"/>
      <c r="KJ518" s="168"/>
      <c r="KK518" s="168"/>
      <c r="KL518" s="168"/>
      <c r="KM518" s="168"/>
      <c r="KN518" s="168"/>
      <c r="KO518" s="168"/>
      <c r="KP518" s="168"/>
      <c r="KQ518" s="168"/>
      <c r="KR518" s="168"/>
      <c r="KS518" s="168"/>
      <c r="KT518" s="168"/>
      <c r="KU518" s="168"/>
      <c r="KV518" s="168"/>
      <c r="KW518" s="168"/>
      <c r="KX518" s="168"/>
      <c r="KY518" s="168"/>
      <c r="KZ518" s="168"/>
      <c r="LA518" s="168"/>
      <c r="LB518" s="168"/>
      <c r="LC518" s="168"/>
      <c r="LD518" s="168"/>
      <c r="LE518" s="168"/>
      <c r="LF518" s="168"/>
      <c r="LG518" s="168"/>
      <c r="LH518" s="168"/>
      <c r="LI518" s="168"/>
      <c r="LJ518" s="168"/>
      <c r="LK518" s="168"/>
      <c r="LL518" s="168"/>
      <c r="LM518" s="168"/>
      <c r="LN518" s="168"/>
      <c r="LO518" s="168"/>
      <c r="LP518" s="168"/>
      <c r="LQ518" s="168"/>
      <c r="LR518" s="168"/>
      <c r="LS518" s="168"/>
      <c r="LT518" s="168"/>
      <c r="LU518" s="168"/>
      <c r="LV518" s="168"/>
      <c r="LW518" s="168"/>
      <c r="LX518" s="168"/>
      <c r="LY518" s="168"/>
      <c r="LZ518" s="168"/>
      <c r="MA518" s="168"/>
      <c r="MB518" s="168"/>
      <c r="MC518" s="168"/>
      <c r="MD518" s="168"/>
      <c r="ME518" s="168"/>
      <c r="MF518" s="168"/>
      <c r="MG518" s="168"/>
      <c r="MH518" s="168"/>
      <c r="MI518" s="168"/>
      <c r="MJ518" s="168"/>
      <c r="MK518" s="168"/>
      <c r="ML518" s="168"/>
      <c r="MM518" s="168"/>
      <c r="MN518" s="168"/>
      <c r="MO518" s="168"/>
      <c r="MP518" s="168"/>
      <c r="MQ518" s="168"/>
      <c r="MR518" s="168"/>
      <c r="MS518" s="168"/>
      <c r="MT518" s="168"/>
      <c r="MU518" s="168"/>
      <c r="MV518" s="168"/>
      <c r="MW518" s="168"/>
      <c r="MX518" s="168"/>
      <c r="MY518" s="168"/>
      <c r="MZ518" s="168"/>
      <c r="NA518" s="168"/>
      <c r="NB518" s="168"/>
      <c r="NC518" s="168"/>
      <c r="ND518" s="168"/>
      <c r="NE518" s="168"/>
      <c r="NF518" s="168"/>
      <c r="NG518" s="168"/>
      <c r="NH518" s="168"/>
      <c r="NI518" s="168"/>
      <c r="NJ518" s="168"/>
      <c r="NK518" s="168"/>
      <c r="NL518" s="168"/>
      <c r="NM518" s="168"/>
      <c r="NN518" s="168"/>
      <c r="NO518" s="168"/>
      <c r="NP518" s="168"/>
      <c r="NQ518" s="168"/>
      <c r="NR518" s="168"/>
      <c r="NS518" s="168"/>
      <c r="NT518" s="168"/>
      <c r="NU518" s="168"/>
      <c r="NV518" s="168"/>
      <c r="NW518" s="168"/>
      <c r="NX518" s="168"/>
      <c r="NY518" s="168"/>
      <c r="NZ518" s="168"/>
      <c r="OA518" s="168"/>
      <c r="OB518" s="168"/>
      <c r="OC518" s="168"/>
      <c r="OD518" s="168"/>
      <c r="OE518" s="168"/>
      <c r="OF518" s="168"/>
      <c r="OG518" s="168"/>
      <c r="OH518" s="168"/>
      <c r="OI518" s="168"/>
      <c r="OJ518" s="168"/>
      <c r="OK518" s="168"/>
      <c r="OL518" s="168"/>
      <c r="OM518" s="168"/>
      <c r="ON518" s="168"/>
      <c r="OO518" s="168"/>
      <c r="OP518" s="168"/>
      <c r="OQ518" s="168"/>
      <c r="OR518" s="168"/>
      <c r="OS518" s="168"/>
      <c r="OT518" s="168"/>
      <c r="OU518" s="168"/>
      <c r="OV518" s="168"/>
      <c r="OW518" s="168"/>
      <c r="OX518" s="168"/>
      <c r="OY518" s="168"/>
      <c r="OZ518" s="168"/>
      <c r="PA518" s="168"/>
      <c r="PB518" s="168"/>
      <c r="PC518" s="168"/>
      <c r="PD518" s="168"/>
      <c r="PE518" s="168"/>
      <c r="PF518" s="168"/>
      <c r="PG518" s="168"/>
      <c r="PH518" s="168"/>
      <c r="PI518" s="168"/>
      <c r="PJ518" s="168"/>
      <c r="PK518" s="168"/>
      <c r="PL518" s="168"/>
      <c r="PM518" s="168"/>
      <c r="PN518" s="168"/>
      <c r="PO518" s="168"/>
      <c r="PP518" s="168"/>
      <c r="PQ518" s="168"/>
      <c r="PR518" s="168"/>
      <c r="PS518" s="168"/>
      <c r="PT518" s="168"/>
      <c r="PU518" s="168"/>
      <c r="PV518" s="168"/>
      <c r="PW518" s="168"/>
      <c r="PX518" s="168"/>
      <c r="PY518" s="168"/>
      <c r="PZ518" s="168"/>
      <c r="QA518" s="168"/>
      <c r="QB518" s="168"/>
      <c r="QC518" s="168"/>
      <c r="QD518" s="168"/>
      <c r="QE518" s="168"/>
      <c r="QF518" s="168"/>
      <c r="QG518" s="168"/>
      <c r="QH518" s="168"/>
      <c r="QI518" s="168"/>
      <c r="QJ518" s="168"/>
      <c r="QK518" s="168"/>
      <c r="QL518" s="168"/>
      <c r="QM518" s="168"/>
      <c r="QN518" s="168"/>
      <c r="QO518" s="168"/>
      <c r="QP518" s="168"/>
      <c r="QQ518" s="168"/>
      <c r="QR518" s="168"/>
      <c r="QS518" s="168"/>
      <c r="QT518" s="168"/>
      <c r="QU518" s="168"/>
      <c r="QV518" s="168"/>
      <c r="QW518" s="168"/>
      <c r="QX518" s="168"/>
      <c r="QY518" s="168"/>
      <c r="QZ518" s="168"/>
      <c r="RA518" s="168"/>
      <c r="RB518" s="168"/>
      <c r="RC518" s="168"/>
      <c r="RD518" s="168"/>
      <c r="RE518" s="168"/>
      <c r="RF518" s="168"/>
      <c r="RG518" s="168"/>
      <c r="RH518" s="168"/>
      <c r="RI518" s="168"/>
      <c r="RJ518" s="168"/>
      <c r="RK518" s="168"/>
      <c r="RL518" s="168"/>
      <c r="RM518" s="168"/>
      <c r="RN518" s="168"/>
      <c r="RO518" s="168"/>
      <c r="RP518" s="168"/>
      <c r="RQ518" s="168"/>
      <c r="RR518" s="168"/>
      <c r="RS518" s="168"/>
      <c r="RT518" s="168"/>
      <c r="RU518" s="168"/>
      <c r="RV518" s="168"/>
      <c r="RW518" s="168"/>
      <c r="RX518" s="168"/>
      <c r="RY518" s="168"/>
      <c r="RZ518" s="168"/>
      <c r="SA518" s="168"/>
      <c r="SB518" s="168"/>
      <c r="SC518" s="168"/>
      <c r="SD518" s="168"/>
      <c r="SE518" s="168"/>
      <c r="SF518" s="168"/>
      <c r="SG518" s="168"/>
      <c r="SH518" s="168"/>
      <c r="SI518" s="168"/>
      <c r="SJ518" s="168"/>
      <c r="SK518" s="168"/>
      <c r="SL518" s="168"/>
      <c r="SM518" s="168"/>
      <c r="SN518" s="168"/>
      <c r="SO518" s="168"/>
      <c r="SP518" s="168"/>
      <c r="SQ518" s="168"/>
      <c r="SR518" s="168"/>
      <c r="SS518" s="168"/>
      <c r="ST518" s="168"/>
      <c r="SU518" s="168"/>
      <c r="SV518" s="168"/>
      <c r="SW518" s="168"/>
      <c r="SX518" s="168"/>
      <c r="SY518" s="168"/>
      <c r="SZ518" s="168"/>
      <c r="TA518" s="168"/>
      <c r="TB518" s="168"/>
      <c r="TC518" s="168"/>
      <c r="TD518" s="168"/>
      <c r="TE518" s="168"/>
      <c r="TF518" s="168"/>
      <c r="TG518" s="168"/>
      <c r="TH518" s="168"/>
      <c r="TI518" s="168"/>
      <c r="TJ518" s="168"/>
      <c r="TK518" s="168"/>
      <c r="TL518" s="168"/>
      <c r="TM518" s="168"/>
      <c r="TN518" s="168"/>
      <c r="TO518" s="168"/>
      <c r="TP518" s="168"/>
      <c r="TQ518" s="168"/>
      <c r="TR518" s="168"/>
      <c r="TS518" s="168"/>
      <c r="TT518" s="168"/>
      <c r="TU518" s="168"/>
      <c r="TV518" s="168"/>
      <c r="TW518" s="168"/>
      <c r="TX518" s="168"/>
      <c r="TY518" s="168"/>
      <c r="TZ518" s="168"/>
      <c r="UA518" s="168"/>
      <c r="UB518" s="168"/>
      <c r="UC518" s="168"/>
      <c r="UD518" s="168"/>
      <c r="UE518" s="168"/>
      <c r="UF518" s="168"/>
      <c r="UG518" s="168"/>
      <c r="UH518" s="168"/>
      <c r="UI518" s="168"/>
      <c r="UJ518" s="168"/>
      <c r="UK518" s="168"/>
      <c r="UL518" s="168"/>
      <c r="UM518" s="168"/>
      <c r="UN518" s="168"/>
      <c r="UO518" s="168"/>
      <c r="UP518" s="168"/>
      <c r="UQ518" s="168"/>
      <c r="UR518" s="168"/>
      <c r="US518" s="168"/>
      <c r="UT518" s="168"/>
      <c r="UU518" s="168"/>
      <c r="UV518" s="168"/>
      <c r="UW518" s="168"/>
      <c r="UX518" s="168"/>
      <c r="UY518" s="168"/>
      <c r="UZ518" s="168"/>
      <c r="VA518" s="168"/>
      <c r="VB518" s="168"/>
      <c r="VC518" s="168"/>
      <c r="VD518" s="168"/>
      <c r="VE518" s="168"/>
      <c r="VF518" s="168"/>
      <c r="VG518" s="168"/>
      <c r="VH518" s="168"/>
      <c r="VI518" s="168"/>
      <c r="VJ518" s="168"/>
      <c r="VK518" s="168"/>
      <c r="VL518" s="168"/>
      <c r="VM518" s="168"/>
      <c r="VN518" s="168"/>
      <c r="VO518" s="168"/>
      <c r="VP518" s="168"/>
      <c r="VQ518" s="168"/>
      <c r="VR518" s="168"/>
      <c r="VS518" s="168"/>
      <c r="VT518" s="168"/>
      <c r="VU518" s="168"/>
      <c r="VV518" s="168"/>
      <c r="VW518" s="168"/>
      <c r="VX518" s="168"/>
      <c r="VY518" s="168"/>
      <c r="VZ518" s="168"/>
      <c r="WA518" s="168"/>
      <c r="WB518" s="168"/>
      <c r="WC518" s="168"/>
      <c r="WD518" s="168"/>
      <c r="WE518" s="168"/>
      <c r="WF518" s="168"/>
      <c r="WG518" s="168"/>
      <c r="WH518" s="168"/>
      <c r="WI518" s="168"/>
      <c r="WJ518" s="168"/>
      <c r="WK518" s="168"/>
      <c r="WL518" s="168"/>
      <c r="WM518" s="168"/>
      <c r="WN518" s="168"/>
      <c r="WO518" s="168"/>
      <c r="WP518" s="168"/>
      <c r="WQ518" s="168"/>
      <c r="WR518" s="168"/>
      <c r="WS518" s="168"/>
      <c r="WT518" s="168"/>
      <c r="WU518" s="168"/>
      <c r="WV518" s="168"/>
      <c r="WW518" s="168"/>
      <c r="WX518" s="168"/>
      <c r="WY518" s="168"/>
      <c r="WZ518" s="168"/>
      <c r="XA518" s="168"/>
      <c r="XB518" s="168"/>
      <c r="XC518" s="168"/>
      <c r="XD518" s="168"/>
      <c r="XE518" s="168"/>
      <c r="XF518" s="168"/>
      <c r="XG518" s="168"/>
      <c r="XH518" s="168"/>
      <c r="XI518" s="168"/>
      <c r="XJ518" s="168"/>
      <c r="XK518" s="168"/>
      <c r="XL518" s="168"/>
      <c r="XM518" s="168"/>
      <c r="XN518" s="168"/>
      <c r="XO518" s="168"/>
      <c r="XP518" s="168"/>
      <c r="XQ518" s="168"/>
      <c r="XR518" s="168"/>
      <c r="XS518" s="168"/>
      <c r="XT518" s="168"/>
      <c r="XU518" s="168"/>
      <c r="XV518" s="168"/>
      <c r="XW518" s="168"/>
      <c r="XX518" s="168"/>
      <c r="XY518" s="168"/>
      <c r="XZ518" s="168"/>
      <c r="YA518" s="168"/>
      <c r="YB518" s="168"/>
      <c r="YC518" s="168"/>
      <c r="YD518" s="168"/>
      <c r="YE518" s="168"/>
      <c r="YF518" s="168"/>
      <c r="YG518" s="168"/>
      <c r="YH518" s="168"/>
      <c r="YI518" s="168"/>
      <c r="YJ518" s="168"/>
      <c r="YK518" s="168"/>
      <c r="YL518" s="168"/>
      <c r="YM518" s="168"/>
      <c r="YN518" s="168"/>
      <c r="YO518" s="168"/>
      <c r="YP518" s="168"/>
      <c r="YQ518" s="168"/>
      <c r="YR518" s="168"/>
      <c r="YS518" s="168"/>
      <c r="YT518" s="168"/>
      <c r="YU518" s="168"/>
      <c r="YV518" s="168"/>
      <c r="YW518" s="168"/>
      <c r="YX518" s="168"/>
      <c r="YY518" s="168"/>
      <c r="YZ518" s="168"/>
      <c r="ZA518" s="168"/>
      <c r="ZB518" s="168"/>
      <c r="ZC518" s="168"/>
      <c r="ZD518" s="168"/>
      <c r="ZE518" s="168"/>
      <c r="ZF518" s="168"/>
      <c r="ZG518" s="168"/>
      <c r="ZH518" s="168"/>
      <c r="ZI518" s="168"/>
      <c r="ZJ518" s="168"/>
      <c r="ZK518" s="168"/>
      <c r="ZL518" s="168"/>
      <c r="ZM518" s="168"/>
      <c r="ZN518" s="168"/>
      <c r="ZO518" s="168"/>
      <c r="ZP518" s="168"/>
      <c r="ZQ518" s="168"/>
      <c r="ZR518" s="168"/>
      <c r="ZS518" s="168"/>
      <c r="ZT518" s="168"/>
      <c r="ZU518" s="168"/>
      <c r="ZV518" s="168"/>
      <c r="ZW518" s="168"/>
      <c r="ZX518" s="168"/>
      <c r="ZY518" s="168"/>
      <c r="ZZ518" s="168"/>
      <c r="AAA518" s="168"/>
      <c r="AAB518" s="168"/>
      <c r="AAC518" s="168"/>
      <c r="AAD518" s="168"/>
      <c r="AAE518" s="168"/>
      <c r="AAF518" s="168"/>
      <c r="AAG518" s="168"/>
      <c r="AAH518" s="168"/>
      <c r="AAI518" s="168"/>
      <c r="AAJ518" s="168"/>
      <c r="AAK518" s="168"/>
      <c r="AAL518" s="168"/>
      <c r="AAM518" s="168"/>
      <c r="AAN518" s="168"/>
      <c r="AAO518" s="168"/>
      <c r="AAP518" s="168"/>
      <c r="AAQ518" s="168"/>
      <c r="AAR518" s="168"/>
      <c r="AAS518" s="168"/>
      <c r="AAT518" s="168"/>
      <c r="AAU518" s="168"/>
      <c r="AAV518" s="168"/>
      <c r="AAW518" s="168"/>
      <c r="AAX518" s="168"/>
      <c r="AAY518" s="168"/>
      <c r="AAZ518" s="168"/>
      <c r="ABA518" s="168"/>
      <c r="ABB518" s="168"/>
      <c r="ABC518" s="168"/>
      <c r="ABD518" s="168"/>
      <c r="ABE518" s="168"/>
      <c r="ABF518" s="168"/>
      <c r="ABG518" s="168"/>
      <c r="ABH518" s="168"/>
      <c r="ABI518" s="168"/>
      <c r="ABJ518" s="168"/>
      <c r="ABK518" s="168"/>
      <c r="ABL518" s="168"/>
      <c r="ABM518" s="168"/>
      <c r="ABN518" s="168"/>
      <c r="ABO518" s="168"/>
      <c r="ABP518" s="168"/>
      <c r="ABQ518" s="168"/>
      <c r="ABR518" s="168"/>
      <c r="ABS518" s="168"/>
      <c r="ABT518" s="168"/>
      <c r="ABU518" s="168"/>
      <c r="ABV518" s="168"/>
      <c r="ABW518" s="168"/>
      <c r="ABX518" s="168"/>
      <c r="ABY518" s="168"/>
      <c r="ABZ518" s="168"/>
      <c r="ACA518" s="168"/>
      <c r="ACB518" s="168"/>
      <c r="ACC518" s="168"/>
      <c r="ACD518" s="168"/>
      <c r="ACE518" s="168"/>
      <c r="ACF518" s="168"/>
      <c r="ACG518" s="168"/>
      <c r="ACH518" s="168"/>
      <c r="ACI518" s="168"/>
      <c r="ACJ518" s="168"/>
      <c r="ACK518" s="168"/>
      <c r="ACL518" s="168"/>
      <c r="ACM518" s="168"/>
      <c r="ACN518" s="168"/>
      <c r="ACO518" s="168"/>
      <c r="ACP518" s="168"/>
      <c r="ACQ518" s="168"/>
      <c r="ACR518" s="168"/>
      <c r="ACS518" s="168"/>
      <c r="ACT518" s="168"/>
      <c r="ACU518" s="168"/>
      <c r="ACV518" s="168"/>
      <c r="ACW518" s="168"/>
      <c r="ACX518" s="168"/>
      <c r="ACY518" s="168"/>
      <c r="ACZ518" s="168"/>
      <c r="ADA518" s="168"/>
      <c r="ADB518" s="168"/>
      <c r="ADC518" s="168"/>
      <c r="ADD518" s="168"/>
      <c r="ADE518" s="168"/>
      <c r="ADF518" s="168"/>
      <c r="ADG518" s="168"/>
      <c r="ADH518" s="168"/>
      <c r="ADI518" s="168"/>
      <c r="ADJ518" s="168"/>
      <c r="ADK518" s="168"/>
      <c r="ADL518" s="168"/>
      <c r="ADM518" s="168"/>
      <c r="ADN518" s="168"/>
      <c r="ADO518" s="168"/>
      <c r="ADP518" s="168"/>
      <c r="ADQ518" s="168"/>
      <c r="ADR518" s="168"/>
      <c r="ADS518" s="168"/>
      <c r="ADT518" s="168"/>
      <c r="ADU518" s="168"/>
      <c r="ADV518" s="168"/>
      <c r="ADW518" s="168"/>
      <c r="ADX518" s="168"/>
      <c r="ADY518" s="168"/>
      <c r="ADZ518" s="168"/>
      <c r="AEA518" s="168"/>
      <c r="AEB518" s="168"/>
      <c r="AEC518" s="168"/>
      <c r="AED518" s="168"/>
      <c r="AEE518" s="168"/>
      <c r="AEF518" s="168"/>
      <c r="AEG518" s="168"/>
      <c r="AEH518" s="168"/>
      <c r="AEI518" s="168"/>
      <c r="AEJ518" s="168"/>
      <c r="AEK518" s="168"/>
      <c r="AEL518" s="168"/>
      <c r="AEM518" s="168"/>
      <c r="AEN518" s="168"/>
      <c r="AEO518" s="168"/>
      <c r="AEP518" s="168"/>
      <c r="AEQ518" s="168"/>
      <c r="AER518" s="168"/>
      <c r="AES518" s="168"/>
      <c r="AET518" s="168"/>
      <c r="AEU518" s="168"/>
      <c r="AEV518" s="168"/>
      <c r="AEW518" s="168"/>
      <c r="AEX518" s="168"/>
      <c r="AEY518" s="168"/>
      <c r="AEZ518" s="168"/>
      <c r="AFA518" s="168"/>
      <c r="AFB518" s="168"/>
      <c r="AFC518" s="168"/>
      <c r="AFD518" s="168"/>
      <c r="AFE518" s="168"/>
      <c r="AFF518" s="168"/>
      <c r="AFG518" s="168"/>
      <c r="AFH518" s="168"/>
      <c r="AFI518" s="168"/>
      <c r="AFJ518" s="168"/>
      <c r="AFK518" s="168"/>
      <c r="AFL518" s="168"/>
      <c r="AFM518" s="168"/>
      <c r="AFN518" s="168"/>
      <c r="AFO518" s="168"/>
      <c r="AFP518" s="168"/>
      <c r="AFQ518" s="168"/>
      <c r="AFR518" s="168"/>
      <c r="AFS518" s="168"/>
      <c r="AFT518" s="168"/>
      <c r="AFU518" s="168"/>
      <c r="AFV518" s="168"/>
      <c r="AFW518" s="168"/>
      <c r="AFX518" s="168"/>
      <c r="AFY518" s="168"/>
      <c r="AFZ518" s="168"/>
      <c r="AGA518" s="168"/>
      <c r="AGB518" s="168"/>
      <c r="AGC518" s="168"/>
      <c r="AGD518" s="168"/>
      <c r="AGE518" s="168"/>
      <c r="AGF518" s="168"/>
      <c r="AGG518" s="168"/>
      <c r="AGH518" s="168"/>
      <c r="AGI518" s="168"/>
      <c r="AGJ518" s="168"/>
      <c r="AGK518" s="168"/>
      <c r="AGL518" s="168"/>
      <c r="AGM518" s="168"/>
      <c r="AGN518" s="168"/>
      <c r="AGO518" s="168"/>
      <c r="AGP518" s="168"/>
      <c r="AGQ518" s="168"/>
      <c r="AGR518" s="168"/>
      <c r="AGS518" s="168"/>
      <c r="AGT518" s="168"/>
      <c r="AGU518" s="168"/>
      <c r="AGV518" s="168"/>
      <c r="AGW518" s="168"/>
      <c r="AGX518" s="168"/>
      <c r="AGY518" s="168"/>
      <c r="AGZ518" s="168"/>
      <c r="AHA518" s="168"/>
      <c r="AHB518" s="168"/>
      <c r="AHC518" s="168"/>
      <c r="AHD518" s="168"/>
      <c r="AHE518" s="168"/>
      <c r="AHF518" s="168"/>
      <c r="AHG518" s="168"/>
      <c r="AHH518" s="168"/>
      <c r="AHI518" s="168"/>
      <c r="AHJ518" s="168"/>
      <c r="AHK518" s="168"/>
      <c r="AHL518" s="168"/>
      <c r="AHM518" s="168"/>
      <c r="AHN518" s="168"/>
      <c r="AHO518" s="168"/>
      <c r="AHP518" s="168"/>
      <c r="AHQ518" s="168"/>
      <c r="AHR518" s="168"/>
      <c r="AHS518" s="168"/>
      <c r="AHT518" s="168"/>
      <c r="AHU518" s="168"/>
      <c r="AHV518" s="168"/>
      <c r="AHW518" s="168"/>
      <c r="AHX518" s="168"/>
      <c r="AHY518" s="168"/>
      <c r="AHZ518" s="168"/>
      <c r="AIA518" s="168"/>
      <c r="AIB518" s="168"/>
      <c r="AIC518" s="168"/>
      <c r="AID518" s="168"/>
      <c r="AIE518" s="168"/>
      <c r="AIF518" s="168"/>
      <c r="AIG518" s="168"/>
      <c r="AIH518" s="168"/>
      <c r="AII518" s="168"/>
      <c r="AIJ518" s="168"/>
      <c r="AIK518" s="168"/>
      <c r="AIL518" s="168"/>
      <c r="AIM518" s="168"/>
      <c r="AIN518" s="168"/>
      <c r="AIO518" s="168"/>
      <c r="AIP518" s="168"/>
      <c r="AIQ518" s="168"/>
      <c r="AIR518" s="168"/>
      <c r="AIS518" s="168"/>
      <c r="AIT518" s="168"/>
      <c r="AIU518" s="168"/>
      <c r="AIV518" s="168"/>
      <c r="AIW518" s="168"/>
      <c r="AIX518" s="168"/>
      <c r="AIY518" s="168"/>
      <c r="AIZ518" s="168"/>
      <c r="AJA518" s="168"/>
      <c r="AJB518" s="168"/>
      <c r="AJC518" s="168"/>
      <c r="AJD518" s="168"/>
      <c r="AJE518" s="168"/>
      <c r="AJF518" s="168"/>
      <c r="AJG518" s="168"/>
      <c r="AJH518" s="168"/>
      <c r="AJI518" s="168"/>
      <c r="AJJ518" s="168"/>
      <c r="AJK518" s="168"/>
      <c r="AJL518" s="168"/>
      <c r="AJM518" s="168"/>
      <c r="AJN518" s="168"/>
      <c r="AJO518" s="168"/>
      <c r="AJP518" s="168"/>
      <c r="AJQ518" s="168"/>
      <c r="AJR518" s="168"/>
      <c r="AJS518" s="168"/>
      <c r="AJT518" s="168"/>
      <c r="AJU518" s="168"/>
      <c r="AJV518" s="168"/>
      <c r="AJW518" s="168"/>
      <c r="AJX518" s="168"/>
      <c r="AJY518" s="168"/>
      <c r="AJZ518" s="168"/>
      <c r="AKA518" s="168"/>
      <c r="AKB518" s="168"/>
      <c r="AKC518" s="168"/>
      <c r="AKD518" s="168"/>
      <c r="AKE518" s="168"/>
      <c r="AKF518" s="168"/>
      <c r="AKG518" s="168"/>
      <c r="AKH518" s="168"/>
      <c r="AKI518" s="168"/>
      <c r="AKJ518" s="168"/>
      <c r="AKK518" s="168"/>
      <c r="AKL518" s="168"/>
      <c r="AKM518" s="168"/>
      <c r="AKN518" s="168"/>
      <c r="AKO518" s="168"/>
      <c r="AKP518" s="168"/>
      <c r="AKQ518" s="168"/>
      <c r="AKR518" s="168"/>
      <c r="AKS518" s="168"/>
      <c r="AKT518" s="168"/>
      <c r="AKU518" s="168"/>
      <c r="AKV518" s="168"/>
      <c r="AKW518" s="168"/>
      <c r="AKX518" s="168"/>
      <c r="AKY518" s="168"/>
      <c r="AKZ518" s="168"/>
      <c r="ALA518" s="168"/>
      <c r="ALB518" s="168"/>
      <c r="ALC518" s="168"/>
      <c r="ALD518" s="168"/>
      <c r="ALE518" s="168"/>
      <c r="ALF518" s="168"/>
      <c r="ALG518" s="168"/>
      <c r="ALH518" s="168"/>
      <c r="ALI518" s="168"/>
      <c r="ALJ518" s="168"/>
      <c r="ALK518" s="168"/>
      <c r="ALL518" s="168"/>
      <c r="ALM518" s="168"/>
      <c r="ALN518" s="168"/>
      <c r="ALO518" s="168"/>
      <c r="ALP518" s="168"/>
      <c r="ALQ518" s="168"/>
      <c r="ALR518" s="168"/>
      <c r="ALS518" s="168"/>
      <c r="ALT518" s="168"/>
      <c r="ALU518" s="168"/>
      <c r="ALV518" s="168"/>
      <c r="ALW518" s="168"/>
      <c r="ALX518" s="168"/>
      <c r="ALY518" s="168"/>
      <c r="ALZ518" s="168"/>
      <c r="AMA518" s="168"/>
      <c r="AMB518" s="168"/>
      <c r="AMC518" s="168"/>
      <c r="AMD518" s="168"/>
      <c r="AME518" s="168"/>
      <c r="AMF518" s="168"/>
      <c r="AMG518" s="168"/>
      <c r="AMH518" s="168"/>
      <c r="AMI518" s="168"/>
      <c r="AMJ518" s="168"/>
      <c r="AMK518" s="168"/>
      <c r="AML518" s="168"/>
      <c r="AMM518" s="168"/>
      <c r="AMN518" s="168"/>
      <c r="AMO518" s="168"/>
      <c r="AMP518" s="168"/>
      <c r="AMQ518" s="168"/>
      <c r="AMR518" s="168"/>
      <c r="AMS518" s="168"/>
      <c r="AMT518" s="168"/>
      <c r="AMU518" s="168"/>
      <c r="AMV518" s="168"/>
      <c r="AMW518" s="168"/>
      <c r="AMX518" s="168"/>
      <c r="AMY518" s="168"/>
      <c r="AMZ518" s="168"/>
      <c r="ANA518" s="168"/>
      <c r="ANB518" s="168"/>
      <c r="ANC518" s="168"/>
      <c r="AND518" s="168"/>
      <c r="ANE518" s="168"/>
      <c r="ANF518" s="168"/>
      <c r="ANG518" s="168"/>
      <c r="ANH518" s="168"/>
      <c r="ANI518" s="168"/>
      <c r="ANJ518" s="168"/>
      <c r="ANK518" s="168"/>
      <c r="ANL518" s="168"/>
      <c r="ANM518" s="168"/>
      <c r="ANN518" s="168"/>
      <c r="ANO518" s="168"/>
      <c r="ANP518" s="168"/>
      <c r="ANQ518" s="168"/>
      <c r="ANR518" s="168"/>
      <c r="ANS518" s="168"/>
      <c r="ANT518" s="168"/>
      <c r="ANU518" s="168"/>
      <c r="ANV518" s="168"/>
      <c r="ANW518" s="168"/>
      <c r="ANX518" s="168"/>
      <c r="ANY518" s="168"/>
      <c r="ANZ518" s="168"/>
      <c r="AOA518" s="168"/>
      <c r="AOB518" s="168"/>
      <c r="AOC518" s="168"/>
      <c r="AOD518" s="168"/>
      <c r="AOE518" s="168"/>
      <c r="AOF518" s="168"/>
      <c r="AOG518" s="168"/>
      <c r="AOH518" s="168"/>
      <c r="AOI518" s="168"/>
      <c r="AOJ518" s="168"/>
      <c r="AOK518" s="168"/>
      <c r="AOL518" s="168"/>
      <c r="AOM518" s="168"/>
      <c r="AON518" s="168"/>
      <c r="AOO518" s="168"/>
      <c r="AOP518" s="168"/>
      <c r="AOQ518" s="168"/>
      <c r="AOR518" s="168"/>
      <c r="AOS518" s="168"/>
      <c r="AOT518" s="168"/>
      <c r="AOU518" s="168"/>
      <c r="AOV518" s="168"/>
      <c r="AOW518" s="168"/>
      <c r="AOX518" s="168"/>
      <c r="AOY518" s="168"/>
      <c r="AOZ518" s="168"/>
      <c r="APA518" s="168"/>
      <c r="APB518" s="168"/>
      <c r="APC518" s="168"/>
      <c r="APD518" s="168"/>
      <c r="APE518" s="168"/>
      <c r="APF518" s="168"/>
      <c r="APG518" s="168"/>
      <c r="APH518" s="168"/>
      <c r="API518" s="168"/>
      <c r="APJ518" s="168"/>
      <c r="APK518" s="168"/>
      <c r="APL518" s="168"/>
      <c r="APM518" s="168"/>
      <c r="APN518" s="168"/>
      <c r="APO518" s="168"/>
      <c r="APP518" s="168"/>
      <c r="APQ518" s="168"/>
      <c r="APR518" s="168"/>
      <c r="APS518" s="168"/>
      <c r="APT518" s="168"/>
      <c r="APU518" s="168"/>
      <c r="APV518" s="168"/>
      <c r="APW518" s="168"/>
      <c r="APX518" s="168"/>
      <c r="APY518" s="168"/>
      <c r="APZ518" s="168"/>
      <c r="AQA518" s="168"/>
      <c r="AQB518" s="168"/>
      <c r="AQC518" s="168"/>
      <c r="AQD518" s="168"/>
      <c r="AQE518" s="168"/>
      <c r="AQF518" s="168"/>
      <c r="AQG518" s="168"/>
      <c r="AQH518" s="168"/>
      <c r="AQI518" s="168"/>
      <c r="AQJ518" s="168"/>
      <c r="AQK518" s="168"/>
      <c r="AQL518" s="168"/>
      <c r="AQM518" s="168"/>
      <c r="AQN518" s="168"/>
      <c r="AQO518" s="168"/>
      <c r="AQP518" s="168"/>
      <c r="AQQ518" s="168"/>
      <c r="AQR518" s="168"/>
      <c r="AQS518" s="168"/>
      <c r="AQT518" s="168"/>
      <c r="AQU518" s="168"/>
      <c r="AQV518" s="168"/>
      <c r="AQW518" s="168"/>
      <c r="AQX518" s="168"/>
      <c r="AQY518" s="168"/>
      <c r="AQZ518" s="168"/>
      <c r="ARA518" s="168"/>
      <c r="ARB518" s="168"/>
      <c r="ARC518" s="168"/>
      <c r="ARD518" s="168"/>
      <c r="ARE518" s="168"/>
      <c r="ARF518" s="168"/>
      <c r="ARG518" s="168"/>
      <c r="ARH518" s="168"/>
      <c r="ARI518" s="168"/>
      <c r="ARJ518" s="168"/>
      <c r="ARK518" s="168"/>
      <c r="ARL518" s="168"/>
      <c r="ARM518" s="168"/>
      <c r="ARN518" s="168"/>
      <c r="ARO518" s="168"/>
      <c r="ARP518" s="168"/>
      <c r="ARQ518" s="168"/>
      <c r="ARR518" s="168"/>
      <c r="ARS518" s="168"/>
      <c r="ART518" s="168"/>
      <c r="ARU518" s="168"/>
      <c r="ARV518" s="168"/>
      <c r="ARW518" s="168"/>
      <c r="ARX518" s="168"/>
      <c r="ARY518" s="168"/>
      <c r="ARZ518" s="168"/>
      <c r="ASA518" s="168"/>
      <c r="ASB518" s="168"/>
      <c r="ASC518" s="168"/>
      <c r="ASD518" s="168"/>
      <c r="ASE518" s="168"/>
      <c r="ASF518" s="168"/>
      <c r="ASG518" s="168"/>
      <c r="ASH518" s="168"/>
      <c r="ASI518" s="168"/>
      <c r="ASJ518" s="168"/>
      <c r="ASK518" s="168"/>
      <c r="ASL518" s="168"/>
      <c r="ASM518" s="168"/>
      <c r="ASN518" s="168"/>
      <c r="ASO518" s="168"/>
      <c r="ASP518" s="168"/>
      <c r="ASQ518" s="168"/>
      <c r="ASR518" s="168"/>
      <c r="ASS518" s="168"/>
      <c r="AST518" s="168"/>
      <c r="ASU518" s="168"/>
      <c r="ASV518" s="168"/>
      <c r="ASW518" s="168"/>
      <c r="ASX518" s="168"/>
      <c r="ASY518" s="168"/>
      <c r="ASZ518" s="168"/>
      <c r="ATA518" s="168"/>
      <c r="ATB518" s="168"/>
      <c r="ATC518" s="168"/>
      <c r="ATD518" s="168"/>
      <c r="ATE518" s="168"/>
      <c r="ATF518" s="168"/>
      <c r="ATG518" s="168"/>
      <c r="ATH518" s="168"/>
      <c r="ATI518" s="168"/>
      <c r="ATJ518" s="168"/>
      <c r="ATK518" s="168"/>
      <c r="ATL518" s="168"/>
      <c r="ATM518" s="168"/>
      <c r="ATN518" s="168"/>
      <c r="ATO518" s="168"/>
      <c r="ATP518" s="168"/>
      <c r="ATQ518" s="168"/>
      <c r="ATR518" s="168"/>
      <c r="ATS518" s="168"/>
      <c r="ATT518" s="168"/>
      <c r="ATU518" s="168"/>
      <c r="ATV518" s="168"/>
      <c r="ATW518" s="168"/>
      <c r="ATX518" s="168"/>
      <c r="ATY518" s="168"/>
      <c r="ATZ518" s="168"/>
      <c r="AUA518" s="168"/>
      <c r="AUB518" s="168"/>
      <c r="AUC518" s="168"/>
      <c r="AUD518" s="168"/>
      <c r="AUE518" s="168"/>
      <c r="AUF518" s="168"/>
      <c r="AUG518" s="168"/>
      <c r="AUH518" s="168"/>
      <c r="AUI518" s="168"/>
      <c r="AUJ518" s="168"/>
      <c r="AUK518" s="168"/>
      <c r="AUL518" s="168"/>
      <c r="AUM518" s="168"/>
      <c r="AUN518" s="168"/>
      <c r="AUO518" s="168"/>
      <c r="AUP518" s="168"/>
      <c r="AUQ518" s="168"/>
      <c r="AUR518" s="168"/>
      <c r="AUS518" s="168"/>
      <c r="AUT518" s="168"/>
      <c r="AUU518" s="168"/>
      <c r="AUV518" s="168"/>
      <c r="AUW518" s="168"/>
      <c r="AUX518" s="168"/>
      <c r="AUY518" s="168"/>
      <c r="AUZ518" s="168"/>
      <c r="AVA518" s="168"/>
      <c r="AVB518" s="168"/>
      <c r="AVC518" s="168"/>
      <c r="AVD518" s="168"/>
      <c r="AVE518" s="168"/>
      <c r="AVF518" s="168"/>
      <c r="AVG518" s="168"/>
      <c r="AVH518" s="168"/>
      <c r="AVI518" s="168"/>
      <c r="AVJ518" s="168"/>
      <c r="AVK518" s="168"/>
      <c r="AVL518" s="168"/>
      <c r="AVM518" s="168"/>
      <c r="AVN518" s="168"/>
      <c r="AVO518" s="168"/>
      <c r="AVP518" s="168"/>
      <c r="AVQ518" s="168"/>
      <c r="AVR518" s="168"/>
      <c r="AVS518" s="168"/>
      <c r="AVT518" s="168"/>
      <c r="AVU518" s="168"/>
      <c r="AVV518" s="168"/>
      <c r="AVW518" s="168"/>
      <c r="AVX518" s="168"/>
      <c r="AVY518" s="168"/>
      <c r="AVZ518" s="168"/>
      <c r="AWA518" s="168"/>
      <c r="AWB518" s="168"/>
      <c r="AWC518" s="168"/>
      <c r="AWD518" s="168"/>
      <c r="AWE518" s="168"/>
      <c r="AWF518" s="168"/>
      <c r="AWG518" s="168"/>
      <c r="AWH518" s="168"/>
      <c r="AWI518" s="168"/>
      <c r="AWJ518" s="168"/>
      <c r="AWK518" s="168"/>
      <c r="AWL518" s="168"/>
      <c r="AWM518" s="168"/>
      <c r="AWN518" s="168"/>
      <c r="AWO518" s="168"/>
      <c r="AWP518" s="168"/>
      <c r="AWQ518" s="168"/>
      <c r="AWR518" s="168"/>
      <c r="AWS518" s="168"/>
      <c r="AWT518" s="168"/>
      <c r="AWU518" s="168"/>
      <c r="AWV518" s="168"/>
      <c r="AWW518" s="168"/>
      <c r="AWX518" s="168"/>
      <c r="AWY518" s="168"/>
      <c r="AWZ518" s="168"/>
      <c r="AXA518" s="168"/>
      <c r="AXB518" s="168"/>
      <c r="AXC518" s="168"/>
      <c r="AXD518" s="168"/>
      <c r="AXE518" s="168"/>
      <c r="AXF518" s="168"/>
      <c r="AXG518" s="168"/>
      <c r="AXH518" s="168"/>
      <c r="AXI518" s="168"/>
      <c r="AXJ518" s="168"/>
      <c r="AXK518" s="168"/>
      <c r="AXL518" s="168"/>
      <c r="AXM518" s="168"/>
      <c r="AXN518" s="168"/>
      <c r="AXO518" s="168"/>
      <c r="AXP518" s="168"/>
      <c r="AXQ518" s="168"/>
      <c r="AXR518" s="168"/>
      <c r="AXS518" s="168"/>
      <c r="AXT518" s="168"/>
      <c r="AXU518" s="168"/>
      <c r="AXV518" s="168"/>
      <c r="AXW518" s="168"/>
      <c r="AXX518" s="168"/>
      <c r="AXY518" s="168"/>
      <c r="AXZ518" s="168"/>
      <c r="AYA518" s="168"/>
      <c r="AYB518" s="168"/>
      <c r="AYC518" s="168"/>
      <c r="AYD518" s="168"/>
      <c r="AYE518" s="168"/>
      <c r="AYF518" s="168"/>
      <c r="AYG518" s="168"/>
      <c r="AYH518" s="168"/>
      <c r="AYI518" s="168"/>
      <c r="AYJ518" s="168"/>
      <c r="AYK518" s="168"/>
      <c r="AYL518" s="168"/>
      <c r="AYM518" s="168"/>
      <c r="AYN518" s="168"/>
      <c r="AYO518" s="168"/>
      <c r="AYP518" s="168"/>
      <c r="AYQ518" s="168"/>
      <c r="AYR518" s="168"/>
      <c r="AYS518" s="168"/>
      <c r="AYT518" s="168"/>
      <c r="AYU518" s="168"/>
      <c r="AYV518" s="168"/>
      <c r="AYW518" s="168"/>
      <c r="AYX518" s="168"/>
      <c r="AYY518" s="168"/>
      <c r="AYZ518" s="168"/>
      <c r="AZA518" s="168"/>
      <c r="AZB518" s="168"/>
      <c r="AZC518" s="168"/>
      <c r="AZD518" s="168"/>
      <c r="AZE518" s="168"/>
      <c r="AZF518" s="168"/>
      <c r="AZG518" s="168"/>
      <c r="AZH518" s="168"/>
      <c r="AZI518" s="168"/>
      <c r="AZJ518" s="168"/>
      <c r="AZK518" s="168"/>
      <c r="AZL518" s="168"/>
      <c r="AZM518" s="168"/>
      <c r="AZN518" s="168"/>
      <c r="AZO518" s="168"/>
      <c r="AZP518" s="168"/>
      <c r="AZQ518" s="168"/>
      <c r="AZR518" s="168"/>
      <c r="AZS518" s="168"/>
      <c r="AZT518" s="168"/>
      <c r="AZU518" s="168"/>
      <c r="AZV518" s="168"/>
      <c r="AZW518" s="168"/>
      <c r="AZX518" s="168"/>
      <c r="AZY518" s="168"/>
      <c r="AZZ518" s="168"/>
      <c r="BAA518" s="168"/>
      <c r="BAB518" s="168"/>
      <c r="BAC518" s="168"/>
      <c r="BAD518" s="168"/>
      <c r="BAE518" s="168"/>
      <c r="BAF518" s="168"/>
      <c r="BAG518" s="168"/>
      <c r="BAH518" s="168"/>
      <c r="BAI518" s="168"/>
      <c r="BAJ518" s="168"/>
      <c r="BAK518" s="168"/>
      <c r="BAL518" s="168"/>
      <c r="BAM518" s="168"/>
      <c r="BAN518" s="168"/>
      <c r="BAO518" s="168"/>
      <c r="BAP518" s="168"/>
      <c r="BAQ518" s="168"/>
      <c r="BAR518" s="168"/>
      <c r="BAS518" s="168"/>
      <c r="BAT518" s="168"/>
      <c r="BAU518" s="168"/>
      <c r="BAV518" s="168"/>
      <c r="BAW518" s="168"/>
      <c r="BAX518" s="168"/>
      <c r="BAY518" s="168"/>
      <c r="BAZ518" s="168"/>
      <c r="BBA518" s="168"/>
      <c r="BBB518" s="168"/>
      <c r="BBC518" s="168"/>
      <c r="BBD518" s="168"/>
      <c r="BBE518" s="168"/>
      <c r="BBF518" s="168"/>
      <c r="BBG518" s="168"/>
      <c r="BBH518" s="168"/>
      <c r="BBI518" s="168"/>
      <c r="BBJ518" s="168"/>
      <c r="BBK518" s="168"/>
      <c r="BBL518" s="168"/>
      <c r="BBM518" s="168"/>
      <c r="BBN518" s="168"/>
      <c r="BBO518" s="168"/>
      <c r="BBP518" s="168"/>
      <c r="BBQ518" s="168"/>
      <c r="BBR518" s="168"/>
      <c r="BBS518" s="168"/>
      <c r="BBT518" s="168"/>
      <c r="BBU518" s="168"/>
      <c r="BBV518" s="168"/>
      <c r="BBW518" s="168"/>
      <c r="BBX518" s="168"/>
      <c r="BBY518" s="168"/>
      <c r="BBZ518" s="168"/>
      <c r="BCA518" s="168"/>
      <c r="BCB518" s="168"/>
      <c r="BCC518" s="168"/>
      <c r="BCD518" s="168"/>
      <c r="BCE518" s="168"/>
      <c r="BCF518" s="168"/>
      <c r="BCG518" s="168"/>
      <c r="BCH518" s="168"/>
      <c r="BCI518" s="168"/>
      <c r="BCJ518" s="168"/>
      <c r="BCK518" s="168"/>
      <c r="BCL518" s="168"/>
      <c r="BCM518" s="168"/>
      <c r="BCN518" s="168"/>
      <c r="BCO518" s="168"/>
      <c r="BCP518" s="168"/>
      <c r="BCQ518" s="168"/>
      <c r="BCR518" s="168"/>
      <c r="BCS518" s="168"/>
      <c r="BCT518" s="168"/>
      <c r="BCU518" s="168"/>
      <c r="BCV518" s="168"/>
      <c r="BCW518" s="168"/>
      <c r="BCX518" s="168"/>
      <c r="BCY518" s="168"/>
      <c r="BCZ518" s="168"/>
      <c r="BDA518" s="168"/>
      <c r="BDB518" s="168"/>
      <c r="BDC518" s="168"/>
      <c r="BDD518" s="168"/>
      <c r="BDE518" s="168"/>
      <c r="BDF518" s="168"/>
      <c r="BDG518" s="168"/>
      <c r="BDH518" s="168"/>
      <c r="BDI518" s="168"/>
      <c r="BDJ518" s="168"/>
      <c r="BDK518" s="168"/>
      <c r="BDL518" s="168"/>
      <c r="BDM518" s="168"/>
      <c r="BDN518" s="168"/>
      <c r="BDO518" s="168"/>
      <c r="BDP518" s="168"/>
      <c r="BDQ518" s="168"/>
      <c r="BDR518" s="168"/>
      <c r="BDS518" s="168"/>
      <c r="BDT518" s="168"/>
      <c r="BDU518" s="168"/>
      <c r="BDV518" s="168"/>
      <c r="BDW518" s="168"/>
      <c r="BDX518" s="168"/>
      <c r="BDY518" s="168"/>
      <c r="BDZ518" s="168"/>
      <c r="BEA518" s="168"/>
      <c r="BEB518" s="168"/>
      <c r="BEC518" s="168"/>
      <c r="BED518" s="168"/>
      <c r="BEE518" s="168"/>
      <c r="BEF518" s="168"/>
      <c r="BEG518" s="168"/>
      <c r="BEH518" s="168"/>
      <c r="BEI518" s="168"/>
      <c r="BEJ518" s="168"/>
      <c r="BEK518" s="168"/>
      <c r="BEL518" s="168"/>
      <c r="BEM518" s="168"/>
      <c r="BEN518" s="168"/>
      <c r="BEO518" s="168"/>
      <c r="BEP518" s="168"/>
      <c r="BEQ518" s="168"/>
      <c r="BER518" s="168"/>
      <c r="BES518" s="168"/>
      <c r="BET518" s="168"/>
      <c r="BEU518" s="168"/>
      <c r="BEV518" s="168"/>
      <c r="BEW518" s="168"/>
      <c r="BEX518" s="168"/>
      <c r="BEY518" s="168"/>
      <c r="BEZ518" s="168"/>
      <c r="BFA518" s="168"/>
      <c r="BFB518" s="168"/>
      <c r="BFC518" s="168"/>
      <c r="BFD518" s="168"/>
      <c r="BFE518" s="168"/>
      <c r="BFF518" s="168"/>
      <c r="BFG518" s="168"/>
      <c r="BFH518" s="168"/>
      <c r="BFI518" s="168"/>
      <c r="BFJ518" s="168"/>
      <c r="BFK518" s="168"/>
      <c r="BFL518" s="168"/>
      <c r="BFM518" s="168"/>
      <c r="BFN518" s="168"/>
      <c r="BFO518" s="168"/>
      <c r="BFP518" s="168"/>
      <c r="BFQ518" s="168"/>
      <c r="BFR518" s="168"/>
      <c r="BFS518" s="168"/>
      <c r="BFT518" s="168"/>
      <c r="BFU518" s="168"/>
      <c r="BFV518" s="168"/>
      <c r="BFW518" s="168"/>
      <c r="BFX518" s="168"/>
      <c r="BFY518" s="168"/>
      <c r="BFZ518" s="168"/>
      <c r="BGA518" s="168"/>
      <c r="BGB518" s="168"/>
      <c r="BGC518" s="168"/>
      <c r="BGD518" s="168"/>
      <c r="BGE518" s="168"/>
      <c r="BGF518" s="168"/>
      <c r="BGG518" s="168"/>
      <c r="BGH518" s="168"/>
      <c r="BGI518" s="168"/>
      <c r="BGJ518" s="168"/>
      <c r="BGK518" s="168"/>
      <c r="BGL518" s="168"/>
      <c r="BGM518" s="168"/>
      <c r="BGN518" s="168"/>
      <c r="BGO518" s="168"/>
      <c r="BGP518" s="168"/>
      <c r="BGQ518" s="168"/>
      <c r="BGR518" s="168"/>
      <c r="BGS518" s="168"/>
      <c r="BGT518" s="168"/>
      <c r="BGU518" s="168"/>
      <c r="BGV518" s="168"/>
      <c r="BGW518" s="168"/>
      <c r="BGX518" s="168"/>
      <c r="BGY518" s="168"/>
      <c r="BGZ518" s="168"/>
      <c r="BHA518" s="168"/>
      <c r="BHB518" s="168"/>
      <c r="BHC518" s="168"/>
      <c r="BHD518" s="168"/>
      <c r="BHE518" s="168"/>
      <c r="BHF518" s="168"/>
      <c r="BHG518" s="168"/>
      <c r="BHH518" s="168"/>
      <c r="BHI518" s="168"/>
      <c r="BHJ518" s="168"/>
      <c r="BHK518" s="168"/>
      <c r="BHL518" s="168"/>
      <c r="BHM518" s="168"/>
      <c r="BHN518" s="168"/>
      <c r="BHO518" s="168"/>
      <c r="BHP518" s="168"/>
      <c r="BHQ518" s="168"/>
      <c r="BHR518" s="168"/>
      <c r="BHS518" s="168"/>
      <c r="BHT518" s="168"/>
      <c r="BHU518" s="168"/>
      <c r="BHV518" s="168"/>
      <c r="BHW518" s="168"/>
      <c r="BHX518" s="168"/>
      <c r="BHY518" s="168"/>
      <c r="BHZ518" s="168"/>
      <c r="BIA518" s="168"/>
      <c r="BIB518" s="168"/>
      <c r="BIC518" s="168"/>
      <c r="BID518" s="168"/>
      <c r="BIE518" s="168"/>
      <c r="BIF518" s="168"/>
      <c r="BIG518" s="168"/>
      <c r="BIH518" s="168"/>
      <c r="BII518" s="168"/>
      <c r="BIJ518" s="168"/>
      <c r="BIK518" s="168"/>
      <c r="BIL518" s="168"/>
      <c r="BIM518" s="168"/>
      <c r="BIN518" s="168"/>
      <c r="BIO518" s="168"/>
      <c r="BIP518" s="168"/>
      <c r="BIQ518" s="168"/>
      <c r="BIR518" s="168"/>
      <c r="BIS518" s="168"/>
      <c r="BIT518" s="168"/>
      <c r="BIU518" s="168"/>
      <c r="BIV518" s="168"/>
      <c r="BIW518" s="168"/>
      <c r="BIX518" s="168"/>
      <c r="BIY518" s="168"/>
      <c r="BIZ518" s="168"/>
      <c r="BJA518" s="168"/>
      <c r="BJB518" s="168"/>
      <c r="BJC518" s="168"/>
      <c r="BJD518" s="168"/>
      <c r="BJE518" s="168"/>
      <c r="BJF518" s="168"/>
      <c r="BJG518" s="168"/>
      <c r="BJH518" s="168"/>
      <c r="BJI518" s="168"/>
      <c r="BJJ518" s="168"/>
      <c r="BJK518" s="168"/>
      <c r="BJL518" s="168"/>
      <c r="BJM518" s="168"/>
      <c r="BJN518" s="168"/>
      <c r="BJO518" s="168"/>
      <c r="BJP518" s="168"/>
      <c r="BJQ518" s="168"/>
      <c r="BJR518" s="168"/>
      <c r="BJS518" s="168"/>
      <c r="BJT518" s="168"/>
      <c r="BJU518" s="168"/>
      <c r="BJV518" s="168"/>
      <c r="BJW518" s="168"/>
      <c r="BJX518" s="168"/>
      <c r="BJY518" s="168"/>
      <c r="BJZ518" s="168"/>
      <c r="BKA518" s="168"/>
      <c r="BKB518" s="168"/>
      <c r="BKC518" s="168"/>
      <c r="BKD518" s="168"/>
      <c r="BKE518" s="168"/>
      <c r="BKF518" s="168"/>
      <c r="BKG518" s="168"/>
      <c r="BKH518" s="168"/>
      <c r="BKI518" s="168"/>
      <c r="BKJ518" s="168"/>
      <c r="BKK518" s="168"/>
      <c r="BKL518" s="168"/>
      <c r="BKM518" s="168"/>
      <c r="BKN518" s="168"/>
      <c r="BKO518" s="168"/>
      <c r="BKP518" s="168"/>
      <c r="BKQ518" s="168"/>
      <c r="BKR518" s="168"/>
      <c r="BKS518" s="168"/>
      <c r="BKT518" s="168"/>
      <c r="BKU518" s="168"/>
      <c r="BKV518" s="168"/>
      <c r="BKW518" s="168"/>
      <c r="BKX518" s="168"/>
      <c r="BKY518" s="168"/>
      <c r="BKZ518" s="168"/>
      <c r="BLA518" s="168"/>
      <c r="BLB518" s="168"/>
      <c r="BLC518" s="168"/>
      <c r="BLD518" s="168"/>
      <c r="BLE518" s="168"/>
      <c r="BLF518" s="168"/>
      <c r="BLG518" s="168"/>
      <c r="BLH518" s="168"/>
      <c r="BLI518" s="168"/>
      <c r="BLJ518" s="168"/>
      <c r="BLK518" s="168"/>
      <c r="BLL518" s="168"/>
      <c r="BLM518" s="168"/>
      <c r="BLN518" s="168"/>
      <c r="BLO518" s="168"/>
      <c r="BLP518" s="168"/>
      <c r="BLQ518" s="168"/>
      <c r="BLR518" s="168"/>
      <c r="BLS518" s="168"/>
      <c r="BLT518" s="168"/>
      <c r="BLU518" s="168"/>
      <c r="BLV518" s="168"/>
      <c r="BLW518" s="168"/>
      <c r="BLX518" s="168"/>
      <c r="BLY518" s="168"/>
      <c r="BLZ518" s="168"/>
      <c r="BMA518" s="168"/>
      <c r="BMB518" s="168"/>
      <c r="BMC518" s="168"/>
      <c r="BMD518" s="168"/>
      <c r="BME518" s="168"/>
      <c r="BMF518" s="168"/>
      <c r="BMG518" s="168"/>
      <c r="BMH518" s="168"/>
      <c r="BMI518" s="168"/>
      <c r="BMJ518" s="168"/>
      <c r="BMK518" s="168"/>
      <c r="BML518" s="168"/>
      <c r="BMM518" s="168"/>
      <c r="BMN518" s="168"/>
      <c r="BMO518" s="168"/>
      <c r="BMP518" s="168"/>
      <c r="BMQ518" s="168"/>
      <c r="BMR518" s="168"/>
      <c r="BMS518" s="168"/>
      <c r="BMT518" s="168"/>
      <c r="BMU518" s="168"/>
      <c r="BMV518" s="168"/>
      <c r="BMW518" s="168"/>
      <c r="BMX518" s="168"/>
      <c r="BMY518" s="168"/>
      <c r="BMZ518" s="168"/>
      <c r="BNA518" s="168"/>
      <c r="BNB518" s="168"/>
      <c r="BNC518" s="168"/>
      <c r="BND518" s="168"/>
      <c r="BNE518" s="168"/>
      <c r="BNF518" s="168"/>
      <c r="BNG518" s="168"/>
      <c r="BNH518" s="168"/>
      <c r="BNI518" s="168"/>
      <c r="BNJ518" s="168"/>
      <c r="BNK518" s="168"/>
      <c r="BNL518" s="168"/>
      <c r="BNM518" s="168"/>
      <c r="BNN518" s="168"/>
      <c r="BNO518" s="168"/>
      <c r="BNP518" s="168"/>
      <c r="BNQ518" s="168"/>
      <c r="BNR518" s="168"/>
      <c r="BNS518" s="168"/>
      <c r="BNT518" s="168"/>
      <c r="BNU518" s="168"/>
      <c r="BNV518" s="168"/>
      <c r="BNW518" s="168"/>
      <c r="BNX518" s="168"/>
      <c r="BNY518" s="168"/>
      <c r="BNZ518" s="168"/>
      <c r="BOA518" s="168"/>
      <c r="BOB518" s="168"/>
      <c r="BOC518" s="168"/>
      <c r="BOD518" s="168"/>
      <c r="BOE518" s="168"/>
      <c r="BOF518" s="168"/>
      <c r="BOG518" s="168"/>
      <c r="BOH518" s="168"/>
      <c r="BOI518" s="168"/>
      <c r="BOJ518" s="168"/>
      <c r="BOK518" s="168"/>
      <c r="BOL518" s="168"/>
      <c r="BOM518" s="168"/>
      <c r="BON518" s="168"/>
      <c r="BOO518" s="168"/>
      <c r="BOP518" s="168"/>
      <c r="BOQ518" s="168"/>
      <c r="BOR518" s="168"/>
      <c r="BOS518" s="168"/>
      <c r="BOT518" s="168"/>
      <c r="BOU518" s="168"/>
      <c r="BOV518" s="168"/>
      <c r="BOW518" s="168"/>
      <c r="BOX518" s="168"/>
      <c r="BOY518" s="168"/>
      <c r="BOZ518" s="168"/>
      <c r="BPA518" s="168"/>
      <c r="BPB518" s="168"/>
      <c r="BPC518" s="168"/>
      <c r="BPD518" s="168"/>
      <c r="BPE518" s="168"/>
      <c r="BPF518" s="168"/>
      <c r="BPG518" s="168"/>
      <c r="BPH518" s="168"/>
      <c r="BPI518" s="168"/>
      <c r="BPJ518" s="168"/>
      <c r="BPK518" s="168"/>
      <c r="BPL518" s="168"/>
      <c r="BPM518" s="168"/>
      <c r="BPN518" s="168"/>
      <c r="BPO518" s="168"/>
      <c r="BPP518" s="168"/>
      <c r="BPQ518" s="168"/>
      <c r="BPR518" s="168"/>
      <c r="BPS518" s="168"/>
      <c r="BPT518" s="168"/>
      <c r="BPU518" s="168"/>
      <c r="BPV518" s="168"/>
      <c r="BPW518" s="168"/>
      <c r="BPX518" s="168"/>
      <c r="BPY518" s="168"/>
      <c r="BPZ518" s="168"/>
      <c r="BQA518" s="168"/>
      <c r="BQB518" s="168"/>
      <c r="BQC518" s="168"/>
      <c r="BQD518" s="168"/>
      <c r="BQE518" s="168"/>
      <c r="BQF518" s="168"/>
      <c r="BQG518" s="168"/>
      <c r="BQH518" s="168"/>
      <c r="BQI518" s="168"/>
      <c r="BQJ518" s="168"/>
      <c r="BQK518" s="168"/>
      <c r="BQL518" s="168"/>
      <c r="BQM518" s="168"/>
      <c r="BQN518" s="168"/>
      <c r="BQO518" s="168"/>
      <c r="BQP518" s="168"/>
      <c r="BQQ518" s="168"/>
      <c r="BQR518" s="168"/>
      <c r="BQS518" s="168"/>
      <c r="BQT518" s="168"/>
      <c r="BQU518" s="168"/>
      <c r="BQV518" s="168"/>
      <c r="BQW518" s="168"/>
      <c r="BQX518" s="168"/>
      <c r="BQY518" s="168"/>
      <c r="BQZ518" s="168"/>
      <c r="BRA518" s="168"/>
      <c r="BRB518" s="168"/>
      <c r="BRC518" s="168"/>
      <c r="BRD518" s="168"/>
      <c r="BRE518" s="168"/>
      <c r="BRF518" s="168"/>
      <c r="BRG518" s="168"/>
      <c r="BRH518" s="168"/>
      <c r="BRI518" s="168"/>
      <c r="BRJ518" s="168"/>
      <c r="BRK518" s="168"/>
      <c r="BRL518" s="168"/>
      <c r="BRM518" s="168"/>
      <c r="BRN518" s="168"/>
      <c r="BRO518" s="168"/>
      <c r="BRP518" s="168"/>
      <c r="BRQ518" s="168"/>
      <c r="BRR518" s="168"/>
      <c r="BRS518" s="168"/>
      <c r="BRT518" s="168"/>
      <c r="BRU518" s="168"/>
      <c r="BRV518" s="168"/>
      <c r="BRW518" s="168"/>
      <c r="BRX518" s="168"/>
      <c r="BRY518" s="168"/>
      <c r="BRZ518" s="168"/>
      <c r="BSA518" s="168"/>
      <c r="BSB518" s="168"/>
      <c r="BSC518" s="168"/>
      <c r="BSD518" s="168"/>
      <c r="BSE518" s="168"/>
      <c r="BSF518" s="168"/>
      <c r="BSG518" s="168"/>
      <c r="BSH518" s="168"/>
      <c r="BSI518" s="168"/>
      <c r="BSJ518" s="168"/>
      <c r="BSK518" s="168"/>
      <c r="BSL518" s="168"/>
      <c r="BSM518" s="168"/>
      <c r="BSN518" s="168"/>
      <c r="BSO518" s="168"/>
      <c r="BSP518" s="168"/>
      <c r="BSQ518" s="168"/>
      <c r="BSR518" s="168"/>
      <c r="BSS518" s="168"/>
      <c r="BST518" s="168"/>
      <c r="BSU518" s="168"/>
      <c r="BSV518" s="168"/>
      <c r="BSW518" s="168"/>
      <c r="BSX518" s="168"/>
      <c r="BSY518" s="168"/>
      <c r="BSZ518" s="168"/>
      <c r="BTA518" s="168"/>
      <c r="BTB518" s="168"/>
      <c r="BTC518" s="168"/>
      <c r="BTD518" s="168"/>
      <c r="BTE518" s="168"/>
      <c r="BTF518" s="168"/>
      <c r="BTG518" s="168"/>
      <c r="BTH518" s="168"/>
      <c r="BTI518" s="168"/>
      <c r="BTJ518" s="168"/>
      <c r="BTK518" s="168"/>
      <c r="BTL518" s="168"/>
      <c r="BTM518" s="168"/>
      <c r="BTN518" s="168"/>
      <c r="BTO518" s="168"/>
      <c r="BTP518" s="168"/>
      <c r="BTQ518" s="168"/>
      <c r="BTR518" s="168"/>
      <c r="BTS518" s="168"/>
      <c r="BTT518" s="168"/>
      <c r="BTU518" s="168"/>
      <c r="BTV518" s="168"/>
      <c r="BTW518" s="168"/>
      <c r="BTX518" s="168"/>
      <c r="BTY518" s="168"/>
      <c r="BTZ518" s="168"/>
      <c r="BUA518" s="168"/>
      <c r="BUB518" s="168"/>
      <c r="BUC518" s="168"/>
      <c r="BUD518" s="168"/>
      <c r="BUE518" s="168"/>
      <c r="BUF518" s="168"/>
      <c r="BUG518" s="168"/>
      <c r="BUH518" s="168"/>
      <c r="BUI518" s="168"/>
      <c r="BUJ518" s="168"/>
      <c r="BUK518" s="168"/>
      <c r="BUL518" s="168"/>
      <c r="BUM518" s="168"/>
      <c r="BUN518" s="168"/>
      <c r="BUO518" s="168"/>
      <c r="BUP518" s="168"/>
      <c r="BUQ518" s="168"/>
      <c r="BUR518" s="168"/>
      <c r="BUS518" s="168"/>
      <c r="BUT518" s="168"/>
      <c r="BUU518" s="168"/>
      <c r="BUV518" s="168"/>
      <c r="BUW518" s="168"/>
      <c r="BUX518" s="168"/>
      <c r="BUY518" s="168"/>
      <c r="BUZ518" s="168"/>
      <c r="BVA518" s="168"/>
      <c r="BVB518" s="168"/>
      <c r="BVC518" s="168"/>
      <c r="BVD518" s="168"/>
      <c r="BVE518" s="168"/>
      <c r="BVF518" s="168"/>
      <c r="BVG518" s="168"/>
      <c r="BVH518" s="168"/>
      <c r="BVI518" s="168"/>
      <c r="BVJ518" s="168"/>
      <c r="BVK518" s="168"/>
      <c r="BVL518" s="168"/>
      <c r="BVM518" s="168"/>
      <c r="BVN518" s="168"/>
      <c r="BVO518" s="168"/>
      <c r="BVP518" s="168"/>
      <c r="BVQ518" s="168"/>
      <c r="BVR518" s="168"/>
      <c r="BVS518" s="168"/>
      <c r="BVT518" s="168"/>
      <c r="BVU518" s="168"/>
      <c r="BVV518" s="168"/>
      <c r="BVW518" s="168"/>
      <c r="BVX518" s="168"/>
      <c r="BVY518" s="168"/>
      <c r="BVZ518" s="168"/>
      <c r="BWA518" s="168"/>
      <c r="BWB518" s="168"/>
      <c r="BWC518" s="168"/>
      <c r="BWD518" s="168"/>
      <c r="BWE518" s="168"/>
      <c r="BWF518" s="168"/>
      <c r="BWG518" s="168"/>
      <c r="BWH518" s="168"/>
      <c r="BWI518" s="168"/>
      <c r="BWJ518" s="168"/>
      <c r="BWK518" s="168"/>
      <c r="BWL518" s="168"/>
      <c r="BWM518" s="168"/>
      <c r="BWN518" s="168"/>
      <c r="BWO518" s="168"/>
      <c r="BWP518" s="168"/>
      <c r="BWQ518" s="168"/>
      <c r="BWR518" s="168"/>
      <c r="BWS518" s="168"/>
      <c r="BWT518" s="168"/>
      <c r="BWU518" s="168"/>
      <c r="BWV518" s="168"/>
      <c r="BWW518" s="168"/>
      <c r="BWX518" s="168"/>
      <c r="BWY518" s="168"/>
      <c r="BWZ518" s="168"/>
      <c r="BXA518" s="168"/>
      <c r="BXB518" s="168"/>
      <c r="BXC518" s="168"/>
      <c r="BXD518" s="168"/>
      <c r="BXE518" s="168"/>
      <c r="BXF518" s="168"/>
      <c r="BXG518" s="168"/>
      <c r="BXH518" s="168"/>
      <c r="BXI518" s="168"/>
      <c r="BXJ518" s="168"/>
      <c r="BXK518" s="168"/>
      <c r="BXL518" s="168"/>
      <c r="BXM518" s="168"/>
      <c r="BXN518" s="168"/>
      <c r="BXO518" s="168"/>
      <c r="BXP518" s="168"/>
      <c r="BXQ518" s="168"/>
      <c r="BXR518" s="168"/>
      <c r="BXS518" s="168"/>
      <c r="BXT518" s="168"/>
      <c r="BXU518" s="168"/>
      <c r="BXV518" s="168"/>
      <c r="BXW518" s="168"/>
      <c r="BXX518" s="168"/>
      <c r="BXY518" s="168"/>
      <c r="BXZ518" s="168"/>
      <c r="BYA518" s="168"/>
      <c r="BYB518" s="168"/>
      <c r="BYC518" s="168"/>
      <c r="BYD518" s="168"/>
      <c r="BYE518" s="168"/>
      <c r="BYF518" s="168"/>
      <c r="BYG518" s="168"/>
      <c r="BYH518" s="168"/>
      <c r="BYI518" s="168"/>
      <c r="BYJ518" s="168"/>
      <c r="BYK518" s="168"/>
      <c r="BYL518" s="168"/>
      <c r="BYM518" s="168"/>
      <c r="BYN518" s="168"/>
      <c r="BYO518" s="168"/>
      <c r="BYP518" s="168"/>
      <c r="BYQ518" s="168"/>
      <c r="BYR518" s="168"/>
      <c r="BYS518" s="168"/>
      <c r="BYT518" s="168"/>
      <c r="BYU518" s="168"/>
      <c r="BYV518" s="168"/>
      <c r="BYW518" s="168"/>
      <c r="BYX518" s="168"/>
      <c r="BYY518" s="168"/>
      <c r="BYZ518" s="168"/>
      <c r="BZA518" s="168"/>
      <c r="BZB518" s="168"/>
      <c r="BZC518" s="168"/>
      <c r="BZD518" s="168"/>
      <c r="BZE518" s="168"/>
      <c r="BZF518" s="168"/>
      <c r="BZG518" s="168"/>
      <c r="BZH518" s="168"/>
      <c r="BZI518" s="168"/>
      <c r="BZJ518" s="168"/>
      <c r="BZK518" s="168"/>
      <c r="BZL518" s="168"/>
      <c r="BZM518" s="168"/>
      <c r="BZN518" s="168"/>
      <c r="BZO518" s="168"/>
      <c r="BZP518" s="168"/>
      <c r="BZQ518" s="168"/>
      <c r="BZR518" s="168"/>
      <c r="BZS518" s="168"/>
      <c r="BZT518" s="168"/>
      <c r="BZU518" s="168"/>
      <c r="BZV518" s="168"/>
      <c r="BZW518" s="168"/>
      <c r="BZX518" s="168"/>
      <c r="BZY518" s="168"/>
      <c r="BZZ518" s="168"/>
      <c r="CAA518" s="168"/>
      <c r="CAB518" s="168"/>
      <c r="CAC518" s="168"/>
      <c r="CAD518" s="168"/>
      <c r="CAE518" s="168"/>
      <c r="CAF518" s="168"/>
      <c r="CAG518" s="168"/>
      <c r="CAH518" s="168"/>
      <c r="CAI518" s="168"/>
      <c r="CAJ518" s="168"/>
      <c r="CAK518" s="168"/>
      <c r="CAL518" s="168"/>
      <c r="CAM518" s="168"/>
      <c r="CAN518" s="168"/>
      <c r="CAO518" s="168"/>
      <c r="CAP518" s="168"/>
      <c r="CAQ518" s="168"/>
      <c r="CAR518" s="168"/>
      <c r="CAS518" s="168"/>
      <c r="CAT518" s="168"/>
      <c r="CAU518" s="168"/>
      <c r="CAV518" s="168"/>
      <c r="CAW518" s="168"/>
      <c r="CAX518" s="168"/>
      <c r="CAY518" s="168"/>
      <c r="CAZ518" s="168"/>
      <c r="CBA518" s="168"/>
      <c r="CBB518" s="168"/>
      <c r="CBC518" s="168"/>
      <c r="CBD518" s="168"/>
      <c r="CBE518" s="168"/>
      <c r="CBF518" s="168"/>
      <c r="CBG518" s="168"/>
      <c r="CBH518" s="168"/>
      <c r="CBI518" s="168"/>
      <c r="CBJ518" s="168"/>
      <c r="CBK518" s="168"/>
      <c r="CBL518" s="168"/>
      <c r="CBM518" s="168"/>
      <c r="CBN518" s="168"/>
      <c r="CBO518" s="168"/>
      <c r="CBP518" s="168"/>
      <c r="CBQ518" s="168"/>
      <c r="CBR518" s="168"/>
      <c r="CBS518" s="168"/>
      <c r="CBT518" s="168"/>
      <c r="CBU518" s="168"/>
      <c r="CBV518" s="168"/>
      <c r="CBW518" s="168"/>
      <c r="CBX518" s="168"/>
      <c r="CBY518" s="168"/>
      <c r="CBZ518" s="168"/>
      <c r="CCA518" s="168"/>
      <c r="CCB518" s="168"/>
      <c r="CCC518" s="168"/>
      <c r="CCD518" s="168"/>
      <c r="CCE518" s="168"/>
      <c r="CCF518" s="168"/>
      <c r="CCG518" s="168"/>
      <c r="CCH518" s="168"/>
      <c r="CCI518" s="168"/>
      <c r="CCJ518" s="168"/>
      <c r="CCK518" s="168"/>
      <c r="CCL518" s="168"/>
      <c r="CCM518" s="168"/>
      <c r="CCN518" s="168"/>
      <c r="CCO518" s="168"/>
      <c r="CCP518" s="168"/>
      <c r="CCQ518" s="168"/>
      <c r="CCR518" s="168"/>
      <c r="CCS518" s="168"/>
      <c r="CCT518" s="168"/>
      <c r="CCU518" s="168"/>
      <c r="CCV518" s="168"/>
      <c r="CCW518" s="168"/>
      <c r="CCX518" s="168"/>
      <c r="CCY518" s="168"/>
      <c r="CCZ518" s="168"/>
      <c r="CDA518" s="168"/>
      <c r="CDB518" s="168"/>
      <c r="CDC518" s="168"/>
      <c r="CDD518" s="168"/>
      <c r="CDE518" s="168"/>
      <c r="CDF518" s="168"/>
      <c r="CDG518" s="168"/>
      <c r="CDH518" s="168"/>
      <c r="CDI518" s="168"/>
      <c r="CDJ518" s="168"/>
      <c r="CDK518" s="168"/>
      <c r="CDL518" s="168"/>
      <c r="CDM518" s="168"/>
      <c r="CDN518" s="168"/>
      <c r="CDO518" s="168"/>
      <c r="CDP518" s="168"/>
      <c r="CDQ518" s="168"/>
      <c r="CDR518" s="168"/>
      <c r="CDS518" s="168"/>
      <c r="CDT518" s="168"/>
      <c r="CDU518" s="168"/>
      <c r="CDV518" s="168"/>
      <c r="CDW518" s="168"/>
      <c r="CDX518" s="168"/>
      <c r="CDY518" s="168"/>
      <c r="CDZ518" s="168"/>
      <c r="CEA518" s="168"/>
      <c r="CEB518" s="168"/>
      <c r="CEC518" s="168"/>
      <c r="CED518" s="168"/>
      <c r="CEE518" s="168"/>
      <c r="CEF518" s="168"/>
      <c r="CEG518" s="168"/>
      <c r="CEH518" s="168"/>
      <c r="CEI518" s="168"/>
      <c r="CEJ518" s="168"/>
      <c r="CEK518" s="168"/>
      <c r="CEL518" s="168"/>
      <c r="CEM518" s="168"/>
      <c r="CEN518" s="168"/>
      <c r="CEO518" s="168"/>
      <c r="CEP518" s="168"/>
      <c r="CEQ518" s="168"/>
      <c r="CER518" s="168"/>
      <c r="CES518" s="168"/>
      <c r="CET518" s="168"/>
      <c r="CEU518" s="168"/>
      <c r="CEV518" s="168"/>
      <c r="CEW518" s="168"/>
      <c r="CEX518" s="168"/>
      <c r="CEY518" s="168"/>
      <c r="CEZ518" s="168"/>
      <c r="CFA518" s="168"/>
      <c r="CFB518" s="168"/>
      <c r="CFC518" s="168"/>
      <c r="CFD518" s="168"/>
      <c r="CFE518" s="168"/>
      <c r="CFF518" s="168"/>
      <c r="CFG518" s="168"/>
      <c r="CFH518" s="168"/>
      <c r="CFI518" s="168"/>
      <c r="CFJ518" s="168"/>
      <c r="CFK518" s="168"/>
      <c r="CFL518" s="168"/>
      <c r="CFM518" s="168"/>
      <c r="CFN518" s="168"/>
      <c r="CFO518" s="168"/>
      <c r="CFP518" s="168"/>
      <c r="CFQ518" s="168"/>
      <c r="CFR518" s="168"/>
      <c r="CFS518" s="168"/>
      <c r="CFT518" s="168"/>
      <c r="CFU518" s="168"/>
      <c r="CFV518" s="168"/>
      <c r="CFW518" s="168"/>
      <c r="CFX518" s="168"/>
      <c r="CFY518" s="168"/>
      <c r="CFZ518" s="168"/>
      <c r="CGA518" s="168"/>
      <c r="CGB518" s="168"/>
      <c r="CGC518" s="168"/>
      <c r="CGD518" s="168"/>
      <c r="CGE518" s="168"/>
      <c r="CGF518" s="168"/>
      <c r="CGG518" s="168"/>
      <c r="CGH518" s="168"/>
      <c r="CGI518" s="168"/>
      <c r="CGJ518" s="168"/>
      <c r="CGK518" s="168"/>
      <c r="CGL518" s="168"/>
      <c r="CGM518" s="168"/>
      <c r="CGN518" s="168"/>
      <c r="CGO518" s="168"/>
      <c r="CGP518" s="168"/>
      <c r="CGQ518" s="168"/>
      <c r="CGR518" s="168"/>
      <c r="CGS518" s="168"/>
      <c r="CGT518" s="168"/>
      <c r="CGU518" s="168"/>
      <c r="CGV518" s="168"/>
      <c r="CGW518" s="168"/>
      <c r="CGX518" s="168"/>
      <c r="CGY518" s="168"/>
      <c r="CGZ518" s="168"/>
      <c r="CHA518" s="168"/>
      <c r="CHB518" s="168"/>
      <c r="CHC518" s="168"/>
      <c r="CHD518" s="168"/>
      <c r="CHE518" s="168"/>
      <c r="CHF518" s="168"/>
      <c r="CHG518" s="168"/>
      <c r="CHH518" s="168"/>
      <c r="CHI518" s="168"/>
      <c r="CHJ518" s="168"/>
      <c r="CHK518" s="168"/>
      <c r="CHL518" s="168"/>
      <c r="CHM518" s="168"/>
      <c r="CHN518" s="168"/>
      <c r="CHO518" s="168"/>
      <c r="CHP518" s="168"/>
      <c r="CHQ518" s="168"/>
      <c r="CHR518" s="168"/>
      <c r="CHS518" s="168"/>
      <c r="CHT518" s="168"/>
      <c r="CHU518" s="168"/>
      <c r="CHV518" s="168"/>
      <c r="CHW518" s="168"/>
      <c r="CHX518" s="168"/>
      <c r="CHY518" s="168"/>
      <c r="CHZ518" s="168"/>
      <c r="CIA518" s="168"/>
      <c r="CIB518" s="168"/>
      <c r="CIC518" s="168"/>
      <c r="CID518" s="168"/>
      <c r="CIE518" s="168"/>
      <c r="CIF518" s="168"/>
      <c r="CIG518" s="168"/>
      <c r="CIH518" s="168"/>
      <c r="CII518" s="168"/>
      <c r="CIJ518" s="168"/>
      <c r="CIK518" s="168"/>
      <c r="CIL518" s="168"/>
      <c r="CIM518" s="168"/>
      <c r="CIN518" s="168"/>
      <c r="CIO518" s="168"/>
      <c r="CIP518" s="168"/>
      <c r="CIQ518" s="168"/>
      <c r="CIR518" s="168"/>
      <c r="CIS518" s="168"/>
      <c r="CIT518" s="168"/>
      <c r="CIU518" s="168"/>
      <c r="CIV518" s="168"/>
      <c r="CIW518" s="168"/>
      <c r="CIX518" s="168"/>
      <c r="CIY518" s="168"/>
      <c r="CIZ518" s="168"/>
      <c r="CJA518" s="168"/>
      <c r="CJB518" s="168"/>
      <c r="CJC518" s="168"/>
      <c r="CJD518" s="168"/>
      <c r="CJE518" s="168"/>
      <c r="CJF518" s="168"/>
      <c r="CJG518" s="168"/>
      <c r="CJH518" s="168"/>
      <c r="CJI518" s="168"/>
      <c r="CJJ518" s="168"/>
      <c r="CJK518" s="168"/>
      <c r="CJL518" s="168"/>
      <c r="CJM518" s="168"/>
      <c r="CJN518" s="168"/>
      <c r="CJO518" s="168"/>
      <c r="CJP518" s="168"/>
      <c r="CJQ518" s="168"/>
      <c r="CJR518" s="168"/>
      <c r="CJS518" s="168"/>
      <c r="CJT518" s="168"/>
      <c r="CJU518" s="168"/>
      <c r="CJV518" s="168"/>
      <c r="CJW518" s="168"/>
      <c r="CJX518" s="168"/>
      <c r="CJY518" s="168"/>
      <c r="CJZ518" s="168"/>
      <c r="CKA518" s="168"/>
      <c r="CKB518" s="168"/>
      <c r="CKC518" s="168"/>
      <c r="CKD518" s="168"/>
      <c r="CKE518" s="168"/>
      <c r="CKF518" s="168"/>
      <c r="CKG518" s="168"/>
      <c r="CKH518" s="168"/>
      <c r="CKI518" s="168"/>
      <c r="CKJ518" s="168"/>
      <c r="CKK518" s="168"/>
      <c r="CKL518" s="168"/>
      <c r="CKM518" s="168"/>
      <c r="CKN518" s="168"/>
      <c r="CKO518" s="168"/>
      <c r="CKP518" s="168"/>
      <c r="CKQ518" s="168"/>
      <c r="CKR518" s="168"/>
      <c r="CKS518" s="168"/>
      <c r="CKT518" s="168"/>
      <c r="CKU518" s="168"/>
      <c r="CKV518" s="168"/>
      <c r="CKW518" s="168"/>
      <c r="CKX518" s="168"/>
      <c r="CKY518" s="168"/>
      <c r="CKZ518" s="168"/>
      <c r="CLA518" s="168"/>
      <c r="CLB518" s="168"/>
      <c r="CLC518" s="168"/>
      <c r="CLD518" s="168"/>
      <c r="CLE518" s="168"/>
      <c r="CLF518" s="168"/>
      <c r="CLG518" s="168"/>
      <c r="CLH518" s="168"/>
      <c r="CLI518" s="168"/>
      <c r="CLJ518" s="168"/>
      <c r="CLK518" s="168"/>
      <c r="CLL518" s="168"/>
      <c r="CLM518" s="168"/>
      <c r="CLN518" s="168"/>
      <c r="CLO518" s="168"/>
      <c r="CLP518" s="168"/>
      <c r="CLQ518" s="168"/>
      <c r="CLR518" s="168"/>
      <c r="CLS518" s="168"/>
      <c r="CLT518" s="168"/>
      <c r="CLU518" s="168"/>
      <c r="CLV518" s="168"/>
      <c r="CLW518" s="168"/>
      <c r="CLX518" s="168"/>
      <c r="CLY518" s="168"/>
      <c r="CLZ518" s="168"/>
      <c r="CMA518" s="168"/>
      <c r="CMB518" s="168"/>
      <c r="CMC518" s="168"/>
      <c r="CMD518" s="168"/>
      <c r="CME518" s="168"/>
      <c r="CMF518" s="168"/>
      <c r="CMG518" s="168"/>
      <c r="CMH518" s="168"/>
      <c r="CMI518" s="168"/>
      <c r="CMJ518" s="168"/>
      <c r="CMK518" s="168"/>
      <c r="CML518" s="168"/>
      <c r="CMM518" s="168"/>
      <c r="CMN518" s="168"/>
      <c r="CMO518" s="168"/>
      <c r="CMP518" s="168"/>
      <c r="CMQ518" s="168"/>
      <c r="CMR518" s="168"/>
      <c r="CMS518" s="168"/>
      <c r="CMT518" s="168"/>
      <c r="CMU518" s="168"/>
      <c r="CMV518" s="168"/>
      <c r="CMW518" s="168"/>
      <c r="CMX518" s="168"/>
      <c r="CMY518" s="168"/>
      <c r="CMZ518" s="168"/>
      <c r="CNA518" s="168"/>
      <c r="CNB518" s="168"/>
      <c r="CNC518" s="168"/>
      <c r="CND518" s="168"/>
      <c r="CNE518" s="168"/>
      <c r="CNF518" s="168"/>
      <c r="CNG518" s="168"/>
      <c r="CNH518" s="168"/>
      <c r="CNI518" s="168"/>
      <c r="CNJ518" s="168"/>
      <c r="CNK518" s="168"/>
      <c r="CNL518" s="168"/>
      <c r="CNM518" s="168"/>
      <c r="CNN518" s="168"/>
      <c r="CNO518" s="168"/>
      <c r="CNP518" s="168"/>
      <c r="CNQ518" s="168"/>
      <c r="CNR518" s="168"/>
      <c r="CNS518" s="168"/>
      <c r="CNT518" s="168"/>
      <c r="CNU518" s="168"/>
      <c r="CNV518" s="168"/>
      <c r="CNW518" s="168"/>
      <c r="CNX518" s="168"/>
      <c r="CNY518" s="168"/>
      <c r="CNZ518" s="168"/>
      <c r="COA518" s="168"/>
      <c r="COB518" s="168"/>
      <c r="COC518" s="168"/>
      <c r="COD518" s="168"/>
      <c r="COE518" s="168"/>
      <c r="COF518" s="168"/>
      <c r="COG518" s="168"/>
      <c r="COH518" s="168"/>
      <c r="COI518" s="168"/>
      <c r="COJ518" s="168"/>
      <c r="COK518" s="168"/>
      <c r="COL518" s="168"/>
      <c r="COM518" s="168"/>
      <c r="CON518" s="168"/>
      <c r="COO518" s="168"/>
      <c r="COP518" s="168"/>
      <c r="COQ518" s="168"/>
      <c r="COR518" s="168"/>
      <c r="COS518" s="168"/>
      <c r="COT518" s="168"/>
      <c r="COU518" s="168"/>
      <c r="COV518" s="168"/>
      <c r="COW518" s="168"/>
      <c r="COX518" s="168"/>
      <c r="COY518" s="168"/>
      <c r="COZ518" s="168"/>
      <c r="CPA518" s="168"/>
      <c r="CPB518" s="168"/>
      <c r="CPC518" s="168"/>
      <c r="CPD518" s="168"/>
      <c r="CPE518" s="168"/>
      <c r="CPF518" s="168"/>
      <c r="CPG518" s="168"/>
      <c r="CPH518" s="168"/>
      <c r="CPI518" s="168"/>
      <c r="CPJ518" s="168"/>
      <c r="CPK518" s="168"/>
      <c r="CPL518" s="168"/>
      <c r="CPM518" s="168"/>
      <c r="CPN518" s="168"/>
      <c r="CPO518" s="168"/>
      <c r="CPP518" s="168"/>
      <c r="CPQ518" s="168"/>
      <c r="CPR518" s="168"/>
      <c r="CPS518" s="168"/>
      <c r="CPT518" s="168"/>
      <c r="CPU518" s="168"/>
      <c r="CPV518" s="168"/>
      <c r="CPW518" s="168"/>
      <c r="CPX518" s="168"/>
      <c r="CPY518" s="168"/>
      <c r="CPZ518" s="168"/>
      <c r="CQA518" s="168"/>
      <c r="CQB518" s="168"/>
      <c r="CQC518" s="168"/>
      <c r="CQD518" s="168"/>
      <c r="CQE518" s="168"/>
      <c r="CQF518" s="168"/>
      <c r="CQG518" s="168"/>
      <c r="CQH518" s="168"/>
      <c r="CQI518" s="168"/>
      <c r="CQJ518" s="168"/>
      <c r="CQK518" s="168"/>
      <c r="CQL518" s="168"/>
      <c r="CQM518" s="168"/>
      <c r="CQN518" s="168"/>
      <c r="CQO518" s="168"/>
      <c r="CQP518" s="168"/>
      <c r="CQQ518" s="168"/>
      <c r="CQR518" s="168"/>
      <c r="CQS518" s="168"/>
      <c r="CQT518" s="168"/>
      <c r="CQU518" s="168"/>
      <c r="CQV518" s="168"/>
      <c r="CQW518" s="168"/>
      <c r="CQX518" s="168"/>
      <c r="CQY518" s="168"/>
      <c r="CQZ518" s="168"/>
      <c r="CRA518" s="168"/>
      <c r="CRB518" s="168"/>
      <c r="CRC518" s="168"/>
      <c r="CRD518" s="168"/>
      <c r="CRE518" s="168"/>
      <c r="CRF518" s="168"/>
      <c r="CRG518" s="168"/>
      <c r="CRH518" s="168"/>
      <c r="CRI518" s="168"/>
      <c r="CRJ518" s="168"/>
      <c r="CRK518" s="168"/>
      <c r="CRL518" s="168"/>
      <c r="CRM518" s="168"/>
      <c r="CRN518" s="168"/>
      <c r="CRO518" s="168"/>
      <c r="CRP518" s="168"/>
      <c r="CRQ518" s="168"/>
      <c r="CRR518" s="168"/>
      <c r="CRS518" s="168"/>
      <c r="CRT518" s="168"/>
      <c r="CRU518" s="168"/>
      <c r="CRV518" s="168"/>
      <c r="CRW518" s="168"/>
      <c r="CRX518" s="168"/>
      <c r="CRY518" s="168"/>
      <c r="CRZ518" s="168"/>
      <c r="CSA518" s="168"/>
      <c r="CSB518" s="168"/>
      <c r="CSC518" s="168"/>
      <c r="CSD518" s="168"/>
      <c r="CSE518" s="168"/>
      <c r="CSF518" s="168"/>
      <c r="CSG518" s="168"/>
      <c r="CSH518" s="168"/>
      <c r="CSI518" s="168"/>
      <c r="CSJ518" s="168"/>
      <c r="CSK518" s="168"/>
      <c r="CSL518" s="168"/>
      <c r="CSM518" s="168"/>
      <c r="CSN518" s="168"/>
      <c r="CSO518" s="168"/>
      <c r="CSP518" s="168"/>
      <c r="CSQ518" s="168"/>
      <c r="CSR518" s="168"/>
      <c r="CSS518" s="168"/>
      <c r="CST518" s="168"/>
      <c r="CSU518" s="168"/>
      <c r="CSV518" s="168"/>
      <c r="CSW518" s="168"/>
      <c r="CSX518" s="168"/>
      <c r="CSY518" s="168"/>
      <c r="CSZ518" s="168"/>
      <c r="CTA518" s="168"/>
      <c r="CTB518" s="168"/>
      <c r="CTC518" s="168"/>
      <c r="CTD518" s="168"/>
      <c r="CTE518" s="168"/>
      <c r="CTF518" s="168"/>
      <c r="CTG518" s="168"/>
      <c r="CTH518" s="168"/>
      <c r="CTI518" s="168"/>
      <c r="CTJ518" s="168"/>
      <c r="CTK518" s="168"/>
      <c r="CTL518" s="168"/>
      <c r="CTM518" s="168"/>
      <c r="CTN518" s="168"/>
      <c r="CTO518" s="168"/>
      <c r="CTP518" s="168"/>
      <c r="CTQ518" s="168"/>
      <c r="CTR518" s="168"/>
      <c r="CTS518" s="168"/>
      <c r="CTT518" s="168"/>
      <c r="CTU518" s="168"/>
      <c r="CTV518" s="168"/>
      <c r="CTW518" s="168"/>
      <c r="CTX518" s="168"/>
      <c r="CTY518" s="168"/>
      <c r="CTZ518" s="168"/>
      <c r="CUA518" s="168"/>
      <c r="CUB518" s="168"/>
      <c r="CUC518" s="168"/>
      <c r="CUD518" s="168"/>
      <c r="CUE518" s="168"/>
      <c r="CUF518" s="168"/>
      <c r="CUG518" s="168"/>
      <c r="CUH518" s="168"/>
      <c r="CUI518" s="168"/>
      <c r="CUJ518" s="168"/>
      <c r="CUK518" s="168"/>
      <c r="CUL518" s="168"/>
      <c r="CUM518" s="168"/>
      <c r="CUN518" s="168"/>
      <c r="CUO518" s="168"/>
      <c r="CUP518" s="168"/>
      <c r="CUQ518" s="168"/>
      <c r="CUR518" s="168"/>
      <c r="CUS518" s="168"/>
      <c r="CUT518" s="168"/>
      <c r="CUU518" s="168"/>
      <c r="CUV518" s="168"/>
      <c r="CUW518" s="168"/>
      <c r="CUX518" s="168"/>
      <c r="CUY518" s="168"/>
      <c r="CUZ518" s="168"/>
      <c r="CVA518" s="168"/>
      <c r="CVB518" s="168"/>
      <c r="CVC518" s="168"/>
      <c r="CVD518" s="168"/>
      <c r="CVE518" s="168"/>
      <c r="CVF518" s="168"/>
      <c r="CVG518" s="168"/>
      <c r="CVH518" s="168"/>
      <c r="CVI518" s="168"/>
      <c r="CVJ518" s="168"/>
      <c r="CVK518" s="168"/>
      <c r="CVL518" s="168"/>
      <c r="CVM518" s="168"/>
      <c r="CVN518" s="168"/>
      <c r="CVO518" s="168"/>
      <c r="CVP518" s="168"/>
      <c r="CVQ518" s="168"/>
      <c r="CVR518" s="168"/>
      <c r="CVS518" s="168"/>
      <c r="CVT518" s="168"/>
      <c r="CVU518" s="168"/>
      <c r="CVV518" s="168"/>
      <c r="CVW518" s="168"/>
      <c r="CVX518" s="168"/>
      <c r="CVY518" s="168"/>
      <c r="CVZ518" s="168"/>
      <c r="CWA518" s="168"/>
      <c r="CWB518" s="168"/>
      <c r="CWC518" s="168"/>
      <c r="CWD518" s="168"/>
      <c r="CWE518" s="168"/>
      <c r="CWF518" s="168"/>
      <c r="CWG518" s="168"/>
      <c r="CWH518" s="168"/>
      <c r="CWI518" s="168"/>
      <c r="CWJ518" s="168"/>
      <c r="CWK518" s="168"/>
      <c r="CWL518" s="168"/>
      <c r="CWM518" s="168"/>
      <c r="CWN518" s="168"/>
      <c r="CWO518" s="168"/>
      <c r="CWP518" s="168"/>
      <c r="CWQ518" s="168"/>
      <c r="CWR518" s="168"/>
      <c r="CWS518" s="168"/>
      <c r="CWT518" s="168"/>
      <c r="CWU518" s="168"/>
      <c r="CWV518" s="168"/>
      <c r="CWW518" s="168"/>
      <c r="CWX518" s="168"/>
      <c r="CWY518" s="168"/>
      <c r="CWZ518" s="168"/>
      <c r="CXA518" s="168"/>
      <c r="CXB518" s="168"/>
      <c r="CXC518" s="168"/>
      <c r="CXD518" s="168"/>
      <c r="CXE518" s="168"/>
      <c r="CXF518" s="168"/>
      <c r="CXG518" s="168"/>
      <c r="CXH518" s="168"/>
      <c r="CXI518" s="168"/>
      <c r="CXJ518" s="168"/>
      <c r="CXK518" s="168"/>
      <c r="CXL518" s="168"/>
      <c r="CXM518" s="168"/>
      <c r="CXN518" s="168"/>
      <c r="CXO518" s="168"/>
      <c r="CXP518" s="168"/>
      <c r="CXQ518" s="168"/>
      <c r="CXR518" s="168"/>
      <c r="CXS518" s="168"/>
      <c r="CXT518" s="168"/>
      <c r="CXU518" s="168"/>
      <c r="CXV518" s="168"/>
      <c r="CXW518" s="168"/>
      <c r="CXX518" s="168"/>
      <c r="CXY518" s="168"/>
      <c r="CXZ518" s="168"/>
      <c r="CYA518" s="168"/>
      <c r="CYB518" s="168"/>
      <c r="CYC518" s="168"/>
      <c r="CYD518" s="168"/>
      <c r="CYE518" s="168"/>
      <c r="CYF518" s="168"/>
      <c r="CYG518" s="168"/>
      <c r="CYH518" s="168"/>
      <c r="CYI518" s="168"/>
      <c r="CYJ518" s="168"/>
      <c r="CYK518" s="168"/>
      <c r="CYL518" s="168"/>
      <c r="CYM518" s="168"/>
      <c r="CYN518" s="168"/>
      <c r="CYO518" s="168"/>
      <c r="CYP518" s="168"/>
      <c r="CYQ518" s="168"/>
      <c r="CYR518" s="168"/>
      <c r="CYS518" s="168"/>
      <c r="CYT518" s="168"/>
      <c r="CYU518" s="168"/>
      <c r="CYV518" s="168"/>
      <c r="CYW518" s="168"/>
      <c r="CYX518" s="168"/>
      <c r="CYY518" s="168"/>
      <c r="CYZ518" s="168"/>
      <c r="CZA518" s="168"/>
      <c r="CZB518" s="168"/>
      <c r="CZC518" s="168"/>
      <c r="CZD518" s="168"/>
      <c r="CZE518" s="168"/>
      <c r="CZF518" s="168"/>
      <c r="CZG518" s="168"/>
      <c r="CZH518" s="168"/>
      <c r="CZI518" s="168"/>
      <c r="CZJ518" s="168"/>
      <c r="CZK518" s="168"/>
      <c r="CZL518" s="168"/>
      <c r="CZM518" s="168"/>
      <c r="CZN518" s="168"/>
      <c r="CZO518" s="168"/>
      <c r="CZP518" s="168"/>
      <c r="CZQ518" s="168"/>
      <c r="CZR518" s="168"/>
      <c r="CZS518" s="168"/>
      <c r="CZT518" s="168"/>
      <c r="CZU518" s="168"/>
      <c r="CZV518" s="168"/>
      <c r="CZW518" s="168"/>
      <c r="CZX518" s="168"/>
      <c r="CZY518" s="168"/>
      <c r="CZZ518" s="168"/>
      <c r="DAA518" s="168"/>
      <c r="DAB518" s="168"/>
      <c r="DAC518" s="168"/>
      <c r="DAD518" s="168"/>
      <c r="DAE518" s="168"/>
      <c r="DAF518" s="168"/>
      <c r="DAG518" s="168"/>
      <c r="DAH518" s="168"/>
      <c r="DAI518" s="168"/>
      <c r="DAJ518" s="168"/>
      <c r="DAK518" s="168"/>
      <c r="DAL518" s="168"/>
      <c r="DAM518" s="168"/>
      <c r="DAN518" s="168"/>
      <c r="DAO518" s="168"/>
      <c r="DAP518" s="168"/>
      <c r="DAQ518" s="168"/>
      <c r="DAR518" s="168"/>
      <c r="DAS518" s="168"/>
      <c r="DAT518" s="168"/>
      <c r="DAU518" s="168"/>
      <c r="DAV518" s="168"/>
      <c r="DAW518" s="168"/>
      <c r="DAX518" s="168"/>
      <c r="DAY518" s="168"/>
      <c r="DAZ518" s="168"/>
      <c r="DBA518" s="168"/>
      <c r="DBB518" s="168"/>
      <c r="DBC518" s="168"/>
      <c r="DBD518" s="168"/>
      <c r="DBE518" s="168"/>
      <c r="DBF518" s="168"/>
      <c r="DBG518" s="168"/>
      <c r="DBH518" s="168"/>
      <c r="DBI518" s="168"/>
      <c r="DBJ518" s="168"/>
      <c r="DBK518" s="168"/>
      <c r="DBL518" s="168"/>
      <c r="DBM518" s="168"/>
      <c r="DBN518" s="168"/>
      <c r="DBO518" s="168"/>
      <c r="DBP518" s="168"/>
      <c r="DBQ518" s="168"/>
      <c r="DBR518" s="168"/>
      <c r="DBS518" s="168"/>
      <c r="DBT518" s="168"/>
      <c r="DBU518" s="168"/>
      <c r="DBV518" s="168"/>
      <c r="DBW518" s="168"/>
      <c r="DBX518" s="168"/>
      <c r="DBY518" s="168"/>
      <c r="DBZ518" s="168"/>
      <c r="DCA518" s="168"/>
      <c r="DCB518" s="168"/>
      <c r="DCC518" s="168"/>
      <c r="DCD518" s="168"/>
      <c r="DCE518" s="168"/>
      <c r="DCF518" s="168"/>
      <c r="DCG518" s="168"/>
      <c r="DCH518" s="168"/>
      <c r="DCI518" s="168"/>
      <c r="DCJ518" s="168"/>
      <c r="DCK518" s="168"/>
      <c r="DCL518" s="168"/>
      <c r="DCM518" s="168"/>
      <c r="DCN518" s="168"/>
      <c r="DCO518" s="168"/>
      <c r="DCP518" s="168"/>
      <c r="DCQ518" s="168"/>
      <c r="DCR518" s="168"/>
      <c r="DCS518" s="168"/>
      <c r="DCT518" s="168"/>
      <c r="DCU518" s="168"/>
      <c r="DCV518" s="168"/>
      <c r="DCW518" s="168"/>
      <c r="DCX518" s="168"/>
      <c r="DCY518" s="168"/>
      <c r="DCZ518" s="168"/>
      <c r="DDA518" s="168"/>
      <c r="DDB518" s="168"/>
      <c r="DDC518" s="168"/>
      <c r="DDD518" s="168"/>
      <c r="DDE518" s="168"/>
      <c r="DDF518" s="168"/>
      <c r="DDG518" s="168"/>
      <c r="DDH518" s="168"/>
      <c r="DDI518" s="168"/>
      <c r="DDJ518" s="168"/>
      <c r="DDK518" s="168"/>
      <c r="DDL518" s="168"/>
      <c r="DDM518" s="168"/>
      <c r="DDN518" s="168"/>
      <c r="DDO518" s="168"/>
      <c r="DDP518" s="168"/>
      <c r="DDQ518" s="168"/>
      <c r="DDR518" s="168"/>
      <c r="DDS518" s="168"/>
      <c r="DDT518" s="168"/>
      <c r="DDU518" s="168"/>
      <c r="DDV518" s="168"/>
      <c r="DDW518" s="168"/>
      <c r="DDX518" s="168"/>
      <c r="DDY518" s="168"/>
      <c r="DDZ518" s="168"/>
      <c r="DEA518" s="168"/>
      <c r="DEB518" s="168"/>
      <c r="DEC518" s="168"/>
      <c r="DED518" s="168"/>
      <c r="DEE518" s="168"/>
      <c r="DEF518" s="168"/>
      <c r="DEG518" s="168"/>
      <c r="DEH518" s="168"/>
      <c r="DEI518" s="168"/>
      <c r="DEJ518" s="168"/>
      <c r="DEK518" s="168"/>
      <c r="DEL518" s="168"/>
      <c r="DEM518" s="168"/>
      <c r="DEN518" s="168"/>
      <c r="DEO518" s="168"/>
      <c r="DEP518" s="168"/>
      <c r="DEQ518" s="168"/>
      <c r="DER518" s="168"/>
      <c r="DES518" s="168"/>
      <c r="DET518" s="168"/>
      <c r="DEU518" s="168"/>
      <c r="DEV518" s="168"/>
      <c r="DEW518" s="168"/>
      <c r="DEX518" s="168"/>
      <c r="DEY518" s="168"/>
      <c r="DEZ518" s="168"/>
      <c r="DFA518" s="168"/>
      <c r="DFB518" s="168"/>
      <c r="DFC518" s="168"/>
      <c r="DFD518" s="168"/>
      <c r="DFE518" s="168"/>
      <c r="DFF518" s="168"/>
      <c r="DFG518" s="168"/>
      <c r="DFH518" s="168"/>
      <c r="DFI518" s="168"/>
      <c r="DFJ518" s="168"/>
      <c r="DFK518" s="168"/>
      <c r="DFL518" s="168"/>
      <c r="DFM518" s="168"/>
      <c r="DFN518" s="168"/>
      <c r="DFO518" s="168"/>
      <c r="DFP518" s="168"/>
      <c r="DFQ518" s="168"/>
      <c r="DFR518" s="168"/>
      <c r="DFS518" s="168"/>
      <c r="DFT518" s="168"/>
      <c r="DFU518" s="168"/>
      <c r="DFV518" s="168"/>
      <c r="DFW518" s="168"/>
      <c r="DFX518" s="168"/>
      <c r="DFY518" s="168"/>
      <c r="DFZ518" s="168"/>
      <c r="DGA518" s="168"/>
      <c r="DGB518" s="168"/>
      <c r="DGC518" s="168"/>
      <c r="DGD518" s="168"/>
      <c r="DGE518" s="168"/>
      <c r="DGF518" s="168"/>
      <c r="DGG518" s="168"/>
      <c r="DGH518" s="168"/>
      <c r="DGI518" s="168"/>
      <c r="DGJ518" s="168"/>
      <c r="DGK518" s="168"/>
      <c r="DGL518" s="168"/>
      <c r="DGM518" s="168"/>
      <c r="DGN518" s="168"/>
      <c r="DGO518" s="168"/>
      <c r="DGP518" s="168"/>
      <c r="DGQ518" s="168"/>
      <c r="DGR518" s="168"/>
      <c r="DGS518" s="168"/>
      <c r="DGT518" s="168"/>
      <c r="DGU518" s="168"/>
      <c r="DGV518" s="168"/>
      <c r="DGW518" s="168"/>
      <c r="DGX518" s="168"/>
      <c r="DGY518" s="168"/>
      <c r="DGZ518" s="168"/>
      <c r="DHA518" s="168"/>
      <c r="DHB518" s="168"/>
      <c r="DHC518" s="168"/>
      <c r="DHD518" s="168"/>
      <c r="DHE518" s="168"/>
      <c r="DHF518" s="168"/>
      <c r="DHG518" s="168"/>
      <c r="DHH518" s="168"/>
      <c r="DHI518" s="168"/>
      <c r="DHJ518" s="168"/>
      <c r="DHK518" s="168"/>
      <c r="DHL518" s="168"/>
      <c r="DHM518" s="168"/>
      <c r="DHN518" s="168"/>
      <c r="DHO518" s="168"/>
      <c r="DHP518" s="168"/>
      <c r="DHQ518" s="168"/>
      <c r="DHR518" s="168"/>
      <c r="DHS518" s="168"/>
      <c r="DHT518" s="168"/>
      <c r="DHU518" s="168"/>
      <c r="DHV518" s="168"/>
      <c r="DHW518" s="168"/>
      <c r="DHX518" s="168"/>
      <c r="DHY518" s="168"/>
      <c r="DHZ518" s="168"/>
      <c r="DIA518" s="168"/>
      <c r="DIB518" s="168"/>
      <c r="DIC518" s="168"/>
      <c r="DID518" s="168"/>
      <c r="DIE518" s="168"/>
      <c r="DIF518" s="168"/>
      <c r="DIG518" s="168"/>
      <c r="DIH518" s="168"/>
      <c r="DII518" s="168"/>
      <c r="DIJ518" s="168"/>
      <c r="DIK518" s="168"/>
      <c r="DIL518" s="168"/>
      <c r="DIM518" s="168"/>
      <c r="DIN518" s="168"/>
      <c r="DIO518" s="168"/>
      <c r="DIP518" s="168"/>
      <c r="DIQ518" s="168"/>
      <c r="DIR518" s="168"/>
      <c r="DIS518" s="168"/>
      <c r="DIT518" s="168"/>
      <c r="DIU518" s="168"/>
      <c r="DIV518" s="168"/>
      <c r="DIW518" s="168"/>
      <c r="DIX518" s="168"/>
      <c r="DIY518" s="168"/>
      <c r="DIZ518" s="168"/>
      <c r="DJA518" s="168"/>
      <c r="DJB518" s="168"/>
      <c r="DJC518" s="168"/>
      <c r="DJD518" s="168"/>
      <c r="DJE518" s="168"/>
      <c r="DJF518" s="168"/>
      <c r="DJG518" s="168"/>
      <c r="DJH518" s="168"/>
      <c r="DJI518" s="168"/>
      <c r="DJJ518" s="168"/>
      <c r="DJK518" s="168"/>
      <c r="DJL518" s="168"/>
      <c r="DJM518" s="168"/>
      <c r="DJN518" s="168"/>
      <c r="DJO518" s="168"/>
      <c r="DJP518" s="168"/>
      <c r="DJQ518" s="168"/>
      <c r="DJR518" s="168"/>
      <c r="DJS518" s="168"/>
      <c r="DJT518" s="168"/>
      <c r="DJU518" s="168"/>
      <c r="DJV518" s="168"/>
      <c r="DJW518" s="168"/>
      <c r="DJX518" s="168"/>
      <c r="DJY518" s="168"/>
      <c r="DJZ518" s="168"/>
      <c r="DKA518" s="168"/>
      <c r="DKB518" s="168"/>
      <c r="DKC518" s="168"/>
      <c r="DKD518" s="168"/>
      <c r="DKE518" s="168"/>
      <c r="DKF518" s="168"/>
      <c r="DKG518" s="168"/>
      <c r="DKH518" s="168"/>
      <c r="DKI518" s="168"/>
      <c r="DKJ518" s="168"/>
      <c r="DKK518" s="168"/>
      <c r="DKL518" s="168"/>
      <c r="DKM518" s="168"/>
      <c r="DKN518" s="168"/>
      <c r="DKO518" s="168"/>
      <c r="DKP518" s="168"/>
      <c r="DKQ518" s="168"/>
      <c r="DKR518" s="168"/>
      <c r="DKS518" s="168"/>
      <c r="DKT518" s="168"/>
      <c r="DKU518" s="168"/>
      <c r="DKV518" s="168"/>
      <c r="DKW518" s="168"/>
      <c r="DKX518" s="168"/>
      <c r="DKY518" s="168"/>
      <c r="DKZ518" s="168"/>
      <c r="DLA518" s="168"/>
      <c r="DLB518" s="168"/>
      <c r="DLC518" s="168"/>
      <c r="DLD518" s="168"/>
      <c r="DLE518" s="168"/>
      <c r="DLF518" s="168"/>
      <c r="DLG518" s="168"/>
      <c r="DLH518" s="168"/>
      <c r="DLI518" s="168"/>
      <c r="DLJ518" s="168"/>
      <c r="DLK518" s="168"/>
      <c r="DLL518" s="168"/>
      <c r="DLM518" s="168"/>
      <c r="DLN518" s="168"/>
      <c r="DLO518" s="168"/>
      <c r="DLP518" s="168"/>
      <c r="DLQ518" s="168"/>
      <c r="DLR518" s="168"/>
      <c r="DLS518" s="168"/>
      <c r="DLT518" s="168"/>
      <c r="DLU518" s="168"/>
      <c r="DLV518" s="168"/>
      <c r="DLW518" s="168"/>
      <c r="DLX518" s="168"/>
      <c r="DLY518" s="168"/>
      <c r="DLZ518" s="168"/>
      <c r="DMA518" s="168"/>
      <c r="DMB518" s="168"/>
      <c r="DMC518" s="168"/>
      <c r="DMD518" s="168"/>
      <c r="DME518" s="168"/>
      <c r="DMF518" s="168"/>
      <c r="DMG518" s="168"/>
      <c r="DMH518" s="168"/>
      <c r="DMI518" s="168"/>
      <c r="DMJ518" s="168"/>
      <c r="DMK518" s="168"/>
      <c r="DML518" s="168"/>
      <c r="DMM518" s="168"/>
      <c r="DMN518" s="168"/>
      <c r="DMO518" s="168"/>
      <c r="DMP518" s="168"/>
      <c r="DMQ518" s="168"/>
      <c r="DMR518" s="168"/>
      <c r="DMS518" s="168"/>
      <c r="DMT518" s="168"/>
      <c r="DMU518" s="168"/>
      <c r="DMV518" s="168"/>
      <c r="DMW518" s="168"/>
      <c r="DMX518" s="168"/>
      <c r="DMY518" s="168"/>
      <c r="DMZ518" s="168"/>
      <c r="DNA518" s="168"/>
      <c r="DNB518" s="168"/>
      <c r="DNC518" s="168"/>
      <c r="DND518" s="168"/>
      <c r="DNE518" s="168"/>
      <c r="DNF518" s="168"/>
      <c r="DNG518" s="168"/>
      <c r="DNH518" s="168"/>
      <c r="DNI518" s="168"/>
      <c r="DNJ518" s="168"/>
      <c r="DNK518" s="168"/>
      <c r="DNL518" s="168"/>
      <c r="DNM518" s="168"/>
      <c r="DNN518" s="168"/>
      <c r="DNO518" s="168"/>
      <c r="DNP518" s="168"/>
      <c r="DNQ518" s="168"/>
      <c r="DNR518" s="168"/>
      <c r="DNS518" s="168"/>
      <c r="DNT518" s="168"/>
      <c r="DNU518" s="168"/>
      <c r="DNV518" s="168"/>
      <c r="DNW518" s="168"/>
      <c r="DNX518" s="168"/>
      <c r="DNY518" s="168"/>
      <c r="DNZ518" s="168"/>
      <c r="DOA518" s="168"/>
      <c r="DOB518" s="168"/>
      <c r="DOC518" s="168"/>
      <c r="DOD518" s="168"/>
      <c r="DOE518" s="168"/>
      <c r="DOF518" s="168"/>
      <c r="DOG518" s="168"/>
      <c r="DOH518" s="168"/>
      <c r="DOI518" s="168"/>
      <c r="DOJ518" s="168"/>
      <c r="DOK518" s="168"/>
      <c r="DOL518" s="168"/>
      <c r="DOM518" s="168"/>
      <c r="DON518" s="168"/>
      <c r="DOO518" s="168"/>
      <c r="DOP518" s="168"/>
      <c r="DOQ518" s="168"/>
      <c r="DOR518" s="168"/>
      <c r="DOS518" s="168"/>
      <c r="DOT518" s="168"/>
      <c r="DOU518" s="168"/>
      <c r="DOV518" s="168"/>
      <c r="DOW518" s="168"/>
      <c r="DOX518" s="168"/>
      <c r="DOY518" s="168"/>
      <c r="DOZ518" s="168"/>
      <c r="DPA518" s="168"/>
      <c r="DPB518" s="168"/>
      <c r="DPC518" s="168"/>
      <c r="DPD518" s="168"/>
      <c r="DPE518" s="168"/>
      <c r="DPF518" s="168"/>
      <c r="DPG518" s="168"/>
      <c r="DPH518" s="168"/>
      <c r="DPI518" s="168"/>
      <c r="DPJ518" s="168"/>
      <c r="DPK518" s="168"/>
      <c r="DPL518" s="168"/>
      <c r="DPM518" s="168"/>
      <c r="DPN518" s="168"/>
      <c r="DPO518" s="168"/>
      <c r="DPP518" s="168"/>
      <c r="DPQ518" s="168"/>
      <c r="DPR518" s="168"/>
      <c r="DPS518" s="168"/>
      <c r="DPT518" s="168"/>
      <c r="DPU518" s="168"/>
      <c r="DPV518" s="168"/>
      <c r="DPW518" s="168"/>
      <c r="DPX518" s="168"/>
      <c r="DPY518" s="168"/>
      <c r="DPZ518" s="168"/>
      <c r="DQA518" s="168"/>
      <c r="DQB518" s="168"/>
      <c r="DQC518" s="168"/>
      <c r="DQD518" s="168"/>
      <c r="DQE518" s="168"/>
      <c r="DQF518" s="168"/>
      <c r="DQG518" s="168"/>
      <c r="DQH518" s="168"/>
      <c r="DQI518" s="168"/>
      <c r="DQJ518" s="168"/>
      <c r="DQK518" s="168"/>
      <c r="DQL518" s="168"/>
      <c r="DQM518" s="168"/>
      <c r="DQN518" s="168"/>
      <c r="DQO518" s="168"/>
      <c r="DQP518" s="168"/>
      <c r="DQQ518" s="168"/>
      <c r="DQR518" s="168"/>
      <c r="DQS518" s="168"/>
      <c r="DQT518" s="168"/>
      <c r="DQU518" s="168"/>
      <c r="DQV518" s="168"/>
      <c r="DQW518" s="168"/>
      <c r="DQX518" s="168"/>
      <c r="DQY518" s="168"/>
      <c r="DQZ518" s="168"/>
      <c r="DRA518" s="168"/>
      <c r="DRB518" s="168"/>
      <c r="DRC518" s="168"/>
      <c r="DRD518" s="168"/>
      <c r="DRE518" s="168"/>
      <c r="DRF518" s="168"/>
      <c r="DRG518" s="168"/>
      <c r="DRH518" s="168"/>
      <c r="DRI518" s="168"/>
      <c r="DRJ518" s="168"/>
      <c r="DRK518" s="168"/>
      <c r="DRL518" s="168"/>
      <c r="DRM518" s="168"/>
      <c r="DRN518" s="168"/>
      <c r="DRO518" s="168"/>
      <c r="DRP518" s="168"/>
      <c r="DRQ518" s="168"/>
      <c r="DRR518" s="168"/>
      <c r="DRS518" s="168"/>
      <c r="DRT518" s="168"/>
      <c r="DRU518" s="168"/>
      <c r="DRV518" s="168"/>
      <c r="DRW518" s="168"/>
      <c r="DRX518" s="168"/>
      <c r="DRY518" s="168"/>
      <c r="DRZ518" s="168"/>
      <c r="DSA518" s="168"/>
      <c r="DSB518" s="168"/>
      <c r="DSC518" s="168"/>
      <c r="DSD518" s="168"/>
      <c r="DSE518" s="168"/>
      <c r="DSF518" s="168"/>
      <c r="DSG518" s="168"/>
      <c r="DSH518" s="168"/>
      <c r="DSI518" s="168"/>
      <c r="DSJ518" s="168"/>
      <c r="DSK518" s="168"/>
      <c r="DSL518" s="168"/>
      <c r="DSM518" s="168"/>
      <c r="DSN518" s="168"/>
      <c r="DSO518" s="168"/>
      <c r="DSP518" s="168"/>
      <c r="DSQ518" s="168"/>
      <c r="DSR518" s="168"/>
      <c r="DSS518" s="168"/>
      <c r="DST518" s="168"/>
      <c r="DSU518" s="168"/>
      <c r="DSV518" s="168"/>
      <c r="DSW518" s="168"/>
      <c r="DSX518" s="168"/>
      <c r="DSY518" s="168"/>
      <c r="DSZ518" s="168"/>
      <c r="DTA518" s="168"/>
      <c r="DTB518" s="168"/>
      <c r="DTC518" s="168"/>
      <c r="DTD518" s="168"/>
      <c r="DTE518" s="168"/>
      <c r="DTF518" s="168"/>
      <c r="DTG518" s="168"/>
      <c r="DTH518" s="168"/>
      <c r="DTI518" s="168"/>
      <c r="DTJ518" s="168"/>
      <c r="DTK518" s="168"/>
      <c r="DTL518" s="168"/>
      <c r="DTM518" s="168"/>
      <c r="DTN518" s="168"/>
      <c r="DTO518" s="168"/>
      <c r="DTP518" s="168"/>
      <c r="DTQ518" s="168"/>
      <c r="DTR518" s="168"/>
      <c r="DTS518" s="168"/>
      <c r="DTT518" s="168"/>
      <c r="DTU518" s="168"/>
      <c r="DTV518" s="168"/>
      <c r="DTW518" s="168"/>
      <c r="DTX518" s="168"/>
      <c r="DTY518" s="168"/>
      <c r="DTZ518" s="168"/>
      <c r="DUA518" s="168"/>
      <c r="DUB518" s="168"/>
      <c r="DUC518" s="168"/>
      <c r="DUD518" s="168"/>
      <c r="DUE518" s="168"/>
      <c r="DUF518" s="168"/>
      <c r="DUG518" s="168"/>
      <c r="DUH518" s="168"/>
      <c r="DUI518" s="168"/>
      <c r="DUJ518" s="168"/>
      <c r="DUK518" s="168"/>
      <c r="DUL518" s="168"/>
      <c r="DUM518" s="168"/>
      <c r="DUN518" s="168"/>
      <c r="DUO518" s="168"/>
      <c r="DUP518" s="168"/>
      <c r="DUQ518" s="168"/>
      <c r="DUR518" s="168"/>
      <c r="DUS518" s="168"/>
      <c r="DUT518" s="168"/>
      <c r="DUU518" s="168"/>
      <c r="DUV518" s="168"/>
      <c r="DUW518" s="168"/>
      <c r="DUX518" s="168"/>
      <c r="DUY518" s="168"/>
      <c r="DUZ518" s="168"/>
      <c r="DVA518" s="168"/>
      <c r="DVB518" s="168"/>
      <c r="DVC518" s="168"/>
      <c r="DVD518" s="168"/>
      <c r="DVE518" s="168"/>
      <c r="DVF518" s="168"/>
      <c r="DVG518" s="168"/>
      <c r="DVH518" s="168"/>
      <c r="DVI518" s="168"/>
      <c r="DVJ518" s="168"/>
      <c r="DVK518" s="168"/>
      <c r="DVL518" s="168"/>
      <c r="DVM518" s="168"/>
      <c r="DVN518" s="168"/>
      <c r="DVO518" s="168"/>
      <c r="DVP518" s="168"/>
      <c r="DVQ518" s="168"/>
      <c r="DVR518" s="168"/>
      <c r="DVS518" s="168"/>
      <c r="DVT518" s="168"/>
      <c r="DVU518" s="168"/>
      <c r="DVV518" s="168"/>
      <c r="DVW518" s="168"/>
      <c r="DVX518" s="168"/>
      <c r="DVY518" s="168"/>
      <c r="DVZ518" s="168"/>
      <c r="DWA518" s="168"/>
      <c r="DWB518" s="168"/>
      <c r="DWC518" s="168"/>
      <c r="DWD518" s="168"/>
      <c r="DWE518" s="168"/>
      <c r="DWF518" s="168"/>
      <c r="DWG518" s="168"/>
      <c r="DWH518" s="168"/>
      <c r="DWI518" s="168"/>
      <c r="DWJ518" s="168"/>
      <c r="DWK518" s="168"/>
      <c r="DWL518" s="168"/>
      <c r="DWM518" s="168"/>
      <c r="DWN518" s="168"/>
      <c r="DWO518" s="168"/>
      <c r="DWP518" s="168"/>
      <c r="DWQ518" s="168"/>
      <c r="DWR518" s="168"/>
      <c r="DWS518" s="168"/>
      <c r="DWT518" s="168"/>
      <c r="DWU518" s="168"/>
      <c r="DWV518" s="168"/>
      <c r="DWW518" s="168"/>
      <c r="DWX518" s="168"/>
      <c r="DWY518" s="168"/>
      <c r="DWZ518" s="168"/>
      <c r="DXA518" s="168"/>
      <c r="DXB518" s="168"/>
      <c r="DXC518" s="168"/>
      <c r="DXD518" s="168"/>
      <c r="DXE518" s="168"/>
      <c r="DXF518" s="168"/>
      <c r="DXG518" s="168"/>
      <c r="DXH518" s="168"/>
      <c r="DXI518" s="168"/>
      <c r="DXJ518" s="168"/>
      <c r="DXK518" s="168"/>
      <c r="DXL518" s="168"/>
      <c r="DXM518" s="168"/>
      <c r="DXN518" s="168"/>
      <c r="DXO518" s="168"/>
      <c r="DXP518" s="168"/>
      <c r="DXQ518" s="168"/>
      <c r="DXR518" s="168"/>
      <c r="DXS518" s="168"/>
      <c r="DXT518" s="168"/>
      <c r="DXU518" s="168"/>
      <c r="DXV518" s="168"/>
      <c r="DXW518" s="168"/>
      <c r="DXX518" s="168"/>
      <c r="DXY518" s="168"/>
      <c r="DXZ518" s="168"/>
      <c r="DYA518" s="168"/>
      <c r="DYB518" s="168"/>
      <c r="DYC518" s="168"/>
      <c r="DYD518" s="168"/>
      <c r="DYE518" s="168"/>
      <c r="DYF518" s="168"/>
      <c r="DYG518" s="168"/>
      <c r="DYH518" s="168"/>
      <c r="DYI518" s="168"/>
      <c r="DYJ518" s="168"/>
      <c r="DYK518" s="168"/>
      <c r="DYL518" s="168"/>
      <c r="DYM518" s="168"/>
      <c r="DYN518" s="168"/>
      <c r="DYO518" s="168"/>
      <c r="DYP518" s="168"/>
      <c r="DYQ518" s="168"/>
      <c r="DYR518" s="168"/>
      <c r="DYS518" s="168"/>
      <c r="DYT518" s="168"/>
      <c r="DYU518" s="168"/>
      <c r="DYV518" s="168"/>
      <c r="DYW518" s="168"/>
      <c r="DYX518" s="168"/>
      <c r="DYY518" s="168"/>
      <c r="DYZ518" s="168"/>
      <c r="DZA518" s="168"/>
      <c r="DZB518" s="168"/>
      <c r="DZC518" s="168"/>
      <c r="DZD518" s="168"/>
      <c r="DZE518" s="168"/>
      <c r="DZF518" s="168"/>
      <c r="DZG518" s="168"/>
      <c r="DZH518" s="168"/>
      <c r="DZI518" s="168"/>
      <c r="DZJ518" s="168"/>
      <c r="DZK518" s="168"/>
      <c r="DZL518" s="168"/>
      <c r="DZM518" s="168"/>
      <c r="DZN518" s="168"/>
      <c r="DZO518" s="168"/>
      <c r="DZP518" s="168"/>
      <c r="DZQ518" s="168"/>
      <c r="DZR518" s="168"/>
      <c r="DZS518" s="168"/>
      <c r="DZT518" s="168"/>
      <c r="DZU518" s="168"/>
      <c r="DZV518" s="168"/>
      <c r="DZW518" s="168"/>
      <c r="DZX518" s="168"/>
      <c r="DZY518" s="168"/>
      <c r="DZZ518" s="168"/>
      <c r="EAA518" s="168"/>
      <c r="EAB518" s="168"/>
      <c r="EAC518" s="168"/>
      <c r="EAD518" s="168"/>
      <c r="EAE518" s="168"/>
      <c r="EAF518" s="168"/>
      <c r="EAG518" s="168"/>
      <c r="EAH518" s="168"/>
      <c r="EAI518" s="168"/>
      <c r="EAJ518" s="168"/>
      <c r="EAK518" s="168"/>
      <c r="EAL518" s="168"/>
      <c r="EAM518" s="168"/>
      <c r="EAN518" s="168"/>
      <c r="EAO518" s="168"/>
      <c r="EAP518" s="168"/>
      <c r="EAQ518" s="168"/>
      <c r="EAR518" s="168"/>
      <c r="EAS518" s="168"/>
      <c r="EAT518" s="168"/>
      <c r="EAU518" s="168"/>
      <c r="EAV518" s="168"/>
      <c r="EAW518" s="168"/>
      <c r="EAX518" s="168"/>
      <c r="EAY518" s="168"/>
      <c r="EAZ518" s="168"/>
      <c r="EBA518" s="168"/>
      <c r="EBB518" s="168"/>
      <c r="EBC518" s="168"/>
      <c r="EBD518" s="168"/>
      <c r="EBE518" s="168"/>
      <c r="EBF518" s="168"/>
      <c r="EBG518" s="168"/>
      <c r="EBH518" s="168"/>
      <c r="EBI518" s="168"/>
      <c r="EBJ518" s="168"/>
      <c r="EBK518" s="168"/>
      <c r="EBL518" s="168"/>
      <c r="EBM518" s="168"/>
      <c r="EBN518" s="168"/>
      <c r="EBO518" s="168"/>
      <c r="EBP518" s="168"/>
      <c r="EBQ518" s="168"/>
      <c r="EBR518" s="168"/>
      <c r="EBS518" s="168"/>
      <c r="EBT518" s="168"/>
      <c r="EBU518" s="168"/>
      <c r="EBV518" s="168"/>
      <c r="EBW518" s="168"/>
      <c r="EBX518" s="168"/>
      <c r="EBY518" s="168"/>
      <c r="EBZ518" s="168"/>
      <c r="ECA518" s="168"/>
      <c r="ECB518" s="168"/>
      <c r="ECC518" s="168"/>
      <c r="ECD518" s="168"/>
      <c r="ECE518" s="168"/>
      <c r="ECF518" s="168"/>
      <c r="ECG518" s="168"/>
      <c r="ECH518" s="168"/>
      <c r="ECI518" s="168"/>
      <c r="ECJ518" s="168"/>
      <c r="ECK518" s="168"/>
      <c r="ECL518" s="168"/>
      <c r="ECM518" s="168"/>
      <c r="ECN518" s="168"/>
      <c r="ECO518" s="168"/>
      <c r="ECP518" s="168"/>
      <c r="ECQ518" s="168"/>
      <c r="ECR518" s="168"/>
      <c r="ECS518" s="168"/>
      <c r="ECT518" s="168"/>
      <c r="ECU518" s="168"/>
      <c r="ECV518" s="168"/>
      <c r="ECW518" s="168"/>
      <c r="ECX518" s="168"/>
      <c r="ECY518" s="168"/>
      <c r="ECZ518" s="168"/>
      <c r="EDA518" s="168"/>
      <c r="EDB518" s="168"/>
      <c r="EDC518" s="168"/>
      <c r="EDD518" s="168"/>
      <c r="EDE518" s="168"/>
      <c r="EDF518" s="168"/>
      <c r="EDG518" s="168"/>
      <c r="EDH518" s="168"/>
      <c r="EDI518" s="168"/>
      <c r="EDJ518" s="168"/>
      <c r="EDK518" s="168"/>
      <c r="EDL518" s="168"/>
      <c r="EDM518" s="168"/>
      <c r="EDN518" s="168"/>
      <c r="EDO518" s="168"/>
      <c r="EDP518" s="168"/>
      <c r="EDQ518" s="168"/>
      <c r="EDR518" s="168"/>
      <c r="EDS518" s="168"/>
      <c r="EDT518" s="168"/>
      <c r="EDU518" s="168"/>
      <c r="EDV518" s="168"/>
      <c r="EDW518" s="168"/>
      <c r="EDX518" s="168"/>
      <c r="EDY518" s="168"/>
      <c r="EDZ518" s="168"/>
      <c r="EEA518" s="168"/>
      <c r="EEB518" s="168"/>
      <c r="EEC518" s="168"/>
      <c r="EED518" s="168"/>
      <c r="EEE518" s="168"/>
      <c r="EEF518" s="168"/>
      <c r="EEG518" s="168"/>
      <c r="EEH518" s="168"/>
      <c r="EEI518" s="168"/>
      <c r="EEJ518" s="168"/>
      <c r="EEK518" s="168"/>
      <c r="EEL518" s="168"/>
      <c r="EEM518" s="168"/>
      <c r="EEN518" s="168"/>
      <c r="EEO518" s="168"/>
      <c r="EEP518" s="168"/>
      <c r="EEQ518" s="168"/>
      <c r="EER518" s="168"/>
      <c r="EES518" s="168"/>
      <c r="EET518" s="168"/>
      <c r="EEU518" s="168"/>
      <c r="EEV518" s="168"/>
      <c r="EEW518" s="168"/>
      <c r="EEX518" s="168"/>
      <c r="EEY518" s="168"/>
      <c r="EEZ518" s="168"/>
      <c r="EFA518" s="168"/>
      <c r="EFB518" s="168"/>
      <c r="EFC518" s="168"/>
      <c r="EFD518" s="168"/>
      <c r="EFE518" s="168"/>
      <c r="EFF518" s="168"/>
      <c r="EFG518" s="168"/>
      <c r="EFH518" s="168"/>
      <c r="EFI518" s="168"/>
      <c r="EFJ518" s="168"/>
      <c r="EFK518" s="168"/>
      <c r="EFL518" s="168"/>
      <c r="EFM518" s="168"/>
      <c r="EFN518" s="168"/>
      <c r="EFO518" s="168"/>
      <c r="EFP518" s="168"/>
      <c r="EFQ518" s="168"/>
      <c r="EFR518" s="168"/>
      <c r="EFS518" s="168"/>
      <c r="EFT518" s="168"/>
      <c r="EFU518" s="168"/>
      <c r="EFV518" s="168"/>
      <c r="EFW518" s="168"/>
      <c r="EFX518" s="168"/>
      <c r="EFY518" s="168"/>
      <c r="EFZ518" s="168"/>
      <c r="EGA518" s="168"/>
      <c r="EGB518" s="168"/>
      <c r="EGC518" s="168"/>
      <c r="EGD518" s="168"/>
      <c r="EGE518" s="168"/>
      <c r="EGF518" s="168"/>
      <c r="EGG518" s="168"/>
      <c r="EGH518" s="168"/>
      <c r="EGI518" s="168"/>
      <c r="EGJ518" s="168"/>
      <c r="EGK518" s="168"/>
      <c r="EGL518" s="168"/>
      <c r="EGM518" s="168"/>
      <c r="EGN518" s="168"/>
      <c r="EGO518" s="168"/>
      <c r="EGP518" s="168"/>
      <c r="EGQ518" s="168"/>
      <c r="EGR518" s="168"/>
      <c r="EGS518" s="168"/>
      <c r="EGT518" s="168"/>
      <c r="EGU518" s="168"/>
      <c r="EGV518" s="168"/>
      <c r="EGW518" s="168"/>
      <c r="EGX518" s="168"/>
      <c r="EGY518" s="168"/>
      <c r="EGZ518" s="168"/>
      <c r="EHA518" s="168"/>
      <c r="EHB518" s="168"/>
      <c r="EHC518" s="168"/>
      <c r="EHD518" s="168"/>
      <c r="EHE518" s="168"/>
      <c r="EHF518" s="168"/>
      <c r="EHG518" s="168"/>
      <c r="EHH518" s="168"/>
      <c r="EHI518" s="168"/>
      <c r="EHJ518" s="168"/>
      <c r="EHK518" s="168"/>
      <c r="EHL518" s="168"/>
      <c r="EHM518" s="168"/>
      <c r="EHN518" s="168"/>
      <c r="EHO518" s="168"/>
      <c r="EHP518" s="168"/>
      <c r="EHQ518" s="168"/>
      <c r="EHR518" s="168"/>
      <c r="EHS518" s="168"/>
      <c r="EHT518" s="168"/>
      <c r="EHU518" s="168"/>
      <c r="EHV518" s="168"/>
      <c r="EHW518" s="168"/>
      <c r="EHX518" s="168"/>
      <c r="EHY518" s="168"/>
      <c r="EHZ518" s="168"/>
      <c r="EIA518" s="168"/>
      <c r="EIB518" s="168"/>
      <c r="EIC518" s="168"/>
      <c r="EID518" s="168"/>
      <c r="EIE518" s="168"/>
      <c r="EIF518" s="168"/>
      <c r="EIG518" s="168"/>
      <c r="EIH518" s="168"/>
      <c r="EII518" s="168"/>
      <c r="EIJ518" s="168"/>
      <c r="EIK518" s="168"/>
      <c r="EIL518" s="168"/>
      <c r="EIM518" s="168"/>
      <c r="EIN518" s="168"/>
      <c r="EIO518" s="168"/>
      <c r="EIP518" s="168"/>
      <c r="EIQ518" s="168"/>
      <c r="EIR518" s="168"/>
      <c r="EIS518" s="168"/>
      <c r="EIT518" s="168"/>
      <c r="EIU518" s="168"/>
      <c r="EIV518" s="168"/>
      <c r="EIW518" s="168"/>
      <c r="EIX518" s="168"/>
      <c r="EIY518" s="168"/>
      <c r="EIZ518" s="168"/>
      <c r="EJA518" s="168"/>
      <c r="EJB518" s="168"/>
      <c r="EJC518" s="168"/>
      <c r="EJD518" s="168"/>
      <c r="EJE518" s="168"/>
      <c r="EJF518" s="168"/>
      <c r="EJG518" s="168"/>
      <c r="EJH518" s="168"/>
      <c r="EJI518" s="168"/>
      <c r="EJJ518" s="168"/>
      <c r="EJK518" s="168"/>
      <c r="EJL518" s="168"/>
      <c r="EJM518" s="168"/>
      <c r="EJN518" s="168"/>
      <c r="EJO518" s="168"/>
      <c r="EJP518" s="168"/>
      <c r="EJQ518" s="168"/>
      <c r="EJR518" s="168"/>
      <c r="EJS518" s="168"/>
      <c r="EJT518" s="168"/>
      <c r="EJU518" s="168"/>
      <c r="EJV518" s="168"/>
      <c r="EJW518" s="168"/>
      <c r="EJX518" s="168"/>
      <c r="EJY518" s="168"/>
      <c r="EJZ518" s="168"/>
      <c r="EKA518" s="168"/>
      <c r="EKB518" s="168"/>
      <c r="EKC518" s="168"/>
      <c r="EKD518" s="168"/>
      <c r="EKE518" s="168"/>
      <c r="EKF518" s="168"/>
      <c r="EKG518" s="168"/>
      <c r="EKH518" s="168"/>
      <c r="EKI518" s="168"/>
      <c r="EKJ518" s="168"/>
      <c r="EKK518" s="168"/>
      <c r="EKL518" s="168"/>
      <c r="EKM518" s="168"/>
      <c r="EKN518" s="168"/>
      <c r="EKO518" s="168"/>
      <c r="EKP518" s="168"/>
      <c r="EKQ518" s="168"/>
      <c r="EKR518" s="168"/>
      <c r="EKS518" s="168"/>
      <c r="EKT518" s="168"/>
      <c r="EKU518" s="168"/>
      <c r="EKV518" s="168"/>
      <c r="EKW518" s="168"/>
      <c r="EKX518" s="168"/>
      <c r="EKY518" s="168"/>
      <c r="EKZ518" s="168"/>
      <c r="ELA518" s="168"/>
      <c r="ELB518" s="168"/>
      <c r="ELC518" s="168"/>
      <c r="ELD518" s="168"/>
      <c r="ELE518" s="168"/>
      <c r="ELF518" s="168"/>
      <c r="ELG518" s="168"/>
      <c r="ELH518" s="168"/>
      <c r="ELI518" s="168"/>
      <c r="ELJ518" s="168"/>
      <c r="ELK518" s="168"/>
      <c r="ELL518" s="168"/>
      <c r="ELM518" s="168"/>
      <c r="ELN518" s="168"/>
      <c r="ELO518" s="168"/>
      <c r="ELP518" s="168"/>
      <c r="ELQ518" s="168"/>
      <c r="ELR518" s="168"/>
      <c r="ELS518" s="168"/>
      <c r="ELT518" s="168"/>
      <c r="ELU518" s="168"/>
      <c r="ELV518" s="168"/>
      <c r="ELW518" s="168"/>
      <c r="ELX518" s="168"/>
      <c r="ELY518" s="168"/>
      <c r="ELZ518" s="168"/>
      <c r="EMA518" s="168"/>
      <c r="EMB518" s="168"/>
      <c r="EMC518" s="168"/>
      <c r="EMD518" s="168"/>
      <c r="EME518" s="168"/>
      <c r="EMF518" s="168"/>
      <c r="EMG518" s="168"/>
      <c r="EMH518" s="168"/>
      <c r="EMI518" s="168"/>
      <c r="EMJ518" s="168"/>
      <c r="EMK518" s="168"/>
      <c r="EML518" s="168"/>
      <c r="EMM518" s="168"/>
      <c r="EMN518" s="168"/>
      <c r="EMO518" s="168"/>
      <c r="EMP518" s="168"/>
      <c r="EMQ518" s="168"/>
      <c r="EMR518" s="168"/>
      <c r="EMS518" s="168"/>
      <c r="EMT518" s="168"/>
      <c r="EMU518" s="168"/>
      <c r="EMV518" s="168"/>
      <c r="EMW518" s="168"/>
      <c r="EMX518" s="168"/>
      <c r="EMY518" s="168"/>
      <c r="EMZ518" s="168"/>
      <c r="ENA518" s="168"/>
      <c r="ENB518" s="168"/>
      <c r="ENC518" s="168"/>
      <c r="END518" s="168"/>
      <c r="ENE518" s="168"/>
      <c r="ENF518" s="168"/>
      <c r="ENG518" s="168"/>
      <c r="ENH518" s="168"/>
      <c r="ENI518" s="168"/>
      <c r="ENJ518" s="168"/>
      <c r="ENK518" s="168"/>
      <c r="ENL518" s="168"/>
      <c r="ENM518" s="168"/>
      <c r="ENN518" s="168"/>
      <c r="ENO518" s="168"/>
      <c r="ENP518" s="168"/>
      <c r="ENQ518" s="168"/>
      <c r="ENR518" s="168"/>
      <c r="ENS518" s="168"/>
      <c r="ENT518" s="168"/>
      <c r="ENU518" s="168"/>
      <c r="ENV518" s="168"/>
      <c r="ENW518" s="168"/>
      <c r="ENX518" s="168"/>
      <c r="ENY518" s="168"/>
      <c r="ENZ518" s="168"/>
      <c r="EOA518" s="168"/>
      <c r="EOB518" s="168"/>
      <c r="EOC518" s="168"/>
      <c r="EOD518" s="168"/>
      <c r="EOE518" s="168"/>
      <c r="EOF518" s="168"/>
      <c r="EOG518" s="168"/>
      <c r="EOH518" s="168"/>
      <c r="EOI518" s="168"/>
      <c r="EOJ518" s="168"/>
      <c r="EOK518" s="168"/>
      <c r="EOL518" s="168"/>
      <c r="EOM518" s="168"/>
      <c r="EON518" s="168"/>
      <c r="EOO518" s="168"/>
      <c r="EOP518" s="168"/>
      <c r="EOQ518" s="168"/>
      <c r="EOR518" s="168"/>
      <c r="EOS518" s="168"/>
      <c r="EOT518" s="168"/>
      <c r="EOU518" s="168"/>
      <c r="EOV518" s="168"/>
      <c r="EOW518" s="168"/>
      <c r="EOX518" s="168"/>
      <c r="EOY518" s="168"/>
      <c r="EOZ518" s="168"/>
      <c r="EPA518" s="168"/>
      <c r="EPB518" s="168"/>
      <c r="EPC518" s="168"/>
      <c r="EPD518" s="168"/>
      <c r="EPE518" s="168"/>
      <c r="EPF518" s="168"/>
      <c r="EPG518" s="168"/>
      <c r="EPH518" s="168"/>
      <c r="EPI518" s="168"/>
      <c r="EPJ518" s="168"/>
      <c r="EPK518" s="168"/>
      <c r="EPL518" s="168"/>
      <c r="EPM518" s="168"/>
      <c r="EPN518" s="168"/>
      <c r="EPO518" s="168"/>
      <c r="EPP518" s="168"/>
      <c r="EPQ518" s="168"/>
      <c r="EPR518" s="168"/>
      <c r="EPS518" s="168"/>
      <c r="EPT518" s="168"/>
      <c r="EPU518" s="168"/>
      <c r="EPV518" s="168"/>
      <c r="EPW518" s="168"/>
      <c r="EPX518" s="168"/>
      <c r="EPY518" s="168"/>
      <c r="EPZ518" s="168"/>
      <c r="EQA518" s="168"/>
      <c r="EQB518" s="168"/>
      <c r="EQC518" s="168"/>
      <c r="EQD518" s="168"/>
      <c r="EQE518" s="168"/>
      <c r="EQF518" s="168"/>
      <c r="EQG518" s="168"/>
      <c r="EQH518" s="168"/>
      <c r="EQI518" s="168"/>
      <c r="EQJ518" s="168"/>
      <c r="EQK518" s="168"/>
      <c r="EQL518" s="168"/>
      <c r="EQM518" s="168"/>
      <c r="EQN518" s="168"/>
      <c r="EQO518" s="168"/>
      <c r="EQP518" s="168"/>
      <c r="EQQ518" s="168"/>
      <c r="EQR518" s="168"/>
      <c r="EQS518" s="168"/>
      <c r="EQT518" s="168"/>
      <c r="EQU518" s="168"/>
      <c r="EQV518" s="168"/>
      <c r="EQW518" s="168"/>
      <c r="EQX518" s="168"/>
      <c r="EQY518" s="168"/>
      <c r="EQZ518" s="168"/>
      <c r="ERA518" s="168"/>
      <c r="ERB518" s="168"/>
      <c r="ERC518" s="168"/>
      <c r="ERD518" s="168"/>
      <c r="ERE518" s="168"/>
      <c r="ERF518" s="168"/>
      <c r="ERG518" s="168"/>
      <c r="ERH518" s="168"/>
      <c r="ERI518" s="168"/>
      <c r="ERJ518" s="168"/>
      <c r="ERK518" s="168"/>
      <c r="ERL518" s="168"/>
      <c r="ERM518" s="168"/>
      <c r="ERN518" s="168"/>
      <c r="ERO518" s="168"/>
      <c r="ERP518" s="168"/>
      <c r="ERQ518" s="168"/>
      <c r="ERR518" s="168"/>
      <c r="ERS518" s="168"/>
      <c r="ERT518" s="168"/>
      <c r="ERU518" s="168"/>
      <c r="ERV518" s="168"/>
      <c r="ERW518" s="168"/>
      <c r="ERX518" s="168"/>
      <c r="ERY518" s="168"/>
      <c r="ERZ518" s="168"/>
      <c r="ESA518" s="168"/>
      <c r="ESB518" s="168"/>
      <c r="ESC518" s="168"/>
      <c r="ESD518" s="168"/>
      <c r="ESE518" s="168"/>
      <c r="ESF518" s="168"/>
      <c r="ESG518" s="168"/>
      <c r="ESH518" s="168"/>
      <c r="ESI518" s="168"/>
      <c r="ESJ518" s="168"/>
      <c r="ESK518" s="168"/>
      <c r="ESL518" s="168"/>
      <c r="ESM518" s="168"/>
      <c r="ESN518" s="168"/>
      <c r="ESO518" s="168"/>
      <c r="ESP518" s="168"/>
      <c r="ESQ518" s="168"/>
      <c r="ESR518" s="168"/>
      <c r="ESS518" s="168"/>
      <c r="EST518" s="168"/>
      <c r="ESU518" s="168"/>
      <c r="ESV518" s="168"/>
      <c r="ESW518" s="168"/>
      <c r="ESX518" s="168"/>
      <c r="ESY518" s="168"/>
      <c r="ESZ518" s="168"/>
      <c r="ETA518" s="168"/>
      <c r="ETB518" s="168"/>
      <c r="ETC518" s="168"/>
      <c r="ETD518" s="168"/>
      <c r="ETE518" s="168"/>
      <c r="ETF518" s="168"/>
      <c r="ETG518" s="168"/>
      <c r="ETH518" s="168"/>
      <c r="ETI518" s="168"/>
      <c r="ETJ518" s="168"/>
      <c r="ETK518" s="168"/>
      <c r="ETL518" s="168"/>
      <c r="ETM518" s="168"/>
      <c r="ETN518" s="168"/>
      <c r="ETO518" s="168"/>
      <c r="ETP518" s="168"/>
      <c r="ETQ518" s="168"/>
      <c r="ETR518" s="168"/>
      <c r="ETS518" s="168"/>
      <c r="ETT518" s="168"/>
      <c r="ETU518" s="168"/>
      <c r="ETV518" s="168"/>
      <c r="ETW518" s="168"/>
      <c r="ETX518" s="168"/>
      <c r="ETY518" s="168"/>
      <c r="ETZ518" s="168"/>
      <c r="EUA518" s="168"/>
      <c r="EUB518" s="168"/>
      <c r="EUC518" s="168"/>
      <c r="EUD518" s="168"/>
      <c r="EUE518" s="168"/>
      <c r="EUF518" s="168"/>
      <c r="EUG518" s="168"/>
      <c r="EUH518" s="168"/>
      <c r="EUI518" s="168"/>
      <c r="EUJ518" s="168"/>
      <c r="EUK518" s="168"/>
      <c r="EUL518" s="168"/>
      <c r="EUM518" s="168"/>
      <c r="EUN518" s="168"/>
      <c r="EUO518" s="168"/>
      <c r="EUP518" s="168"/>
      <c r="EUQ518" s="168"/>
      <c r="EUR518" s="168"/>
      <c r="EUS518" s="168"/>
      <c r="EUT518" s="168"/>
      <c r="EUU518" s="168"/>
      <c r="EUV518" s="168"/>
      <c r="EUW518" s="168"/>
      <c r="EUX518" s="168"/>
      <c r="EUY518" s="168"/>
      <c r="EUZ518" s="168"/>
      <c r="EVA518" s="168"/>
      <c r="EVB518" s="168"/>
      <c r="EVC518" s="168"/>
      <c r="EVD518" s="168"/>
      <c r="EVE518" s="168"/>
      <c r="EVF518" s="168"/>
      <c r="EVG518" s="168"/>
      <c r="EVH518" s="168"/>
      <c r="EVI518" s="168"/>
      <c r="EVJ518" s="168"/>
      <c r="EVK518" s="168"/>
      <c r="EVL518" s="168"/>
      <c r="EVM518" s="168"/>
      <c r="EVN518" s="168"/>
      <c r="EVO518" s="168"/>
      <c r="EVP518" s="168"/>
      <c r="EVQ518" s="168"/>
      <c r="EVR518" s="168"/>
      <c r="EVS518" s="168"/>
      <c r="EVT518" s="168"/>
      <c r="EVU518" s="168"/>
      <c r="EVV518" s="168"/>
      <c r="EVW518" s="168"/>
      <c r="EVX518" s="168"/>
      <c r="EVY518" s="168"/>
      <c r="EVZ518" s="168"/>
      <c r="EWA518" s="168"/>
      <c r="EWB518" s="168"/>
      <c r="EWC518" s="168"/>
      <c r="EWD518" s="168"/>
      <c r="EWE518" s="168"/>
      <c r="EWF518" s="168"/>
      <c r="EWG518" s="168"/>
      <c r="EWH518" s="168"/>
      <c r="EWI518" s="168"/>
      <c r="EWJ518" s="168"/>
      <c r="EWK518" s="168"/>
      <c r="EWL518" s="168"/>
      <c r="EWM518" s="168"/>
      <c r="EWN518" s="168"/>
      <c r="EWO518" s="168"/>
      <c r="EWP518" s="168"/>
      <c r="EWQ518" s="168"/>
      <c r="EWR518" s="168"/>
      <c r="EWS518" s="168"/>
      <c r="EWT518" s="168"/>
      <c r="EWU518" s="168"/>
      <c r="EWV518" s="168"/>
      <c r="EWW518" s="168"/>
      <c r="EWX518" s="168"/>
      <c r="EWY518" s="168"/>
      <c r="EWZ518" s="168"/>
      <c r="EXA518" s="168"/>
      <c r="EXB518" s="168"/>
      <c r="EXC518" s="168"/>
      <c r="EXD518" s="168"/>
      <c r="EXE518" s="168"/>
      <c r="EXF518" s="168"/>
      <c r="EXG518" s="168"/>
      <c r="EXH518" s="168"/>
      <c r="EXI518" s="168"/>
      <c r="EXJ518" s="168"/>
      <c r="EXK518" s="168"/>
      <c r="EXL518" s="168"/>
      <c r="EXM518" s="168"/>
      <c r="EXN518" s="168"/>
      <c r="EXO518" s="168"/>
      <c r="EXP518" s="168"/>
      <c r="EXQ518" s="168"/>
      <c r="EXR518" s="168"/>
      <c r="EXS518" s="168"/>
      <c r="EXT518" s="168"/>
      <c r="EXU518" s="168"/>
      <c r="EXV518" s="168"/>
      <c r="EXW518" s="168"/>
      <c r="EXX518" s="168"/>
      <c r="EXY518" s="168"/>
      <c r="EXZ518" s="168"/>
      <c r="EYA518" s="168"/>
      <c r="EYB518" s="168"/>
      <c r="EYC518" s="168"/>
      <c r="EYD518" s="168"/>
      <c r="EYE518" s="168"/>
      <c r="EYF518" s="168"/>
      <c r="EYG518" s="168"/>
      <c r="EYH518" s="168"/>
      <c r="EYI518" s="168"/>
      <c r="EYJ518" s="168"/>
      <c r="EYK518" s="168"/>
      <c r="EYL518" s="168"/>
      <c r="EYM518" s="168"/>
      <c r="EYN518" s="168"/>
      <c r="EYO518" s="168"/>
      <c r="EYP518" s="168"/>
      <c r="EYQ518" s="168"/>
      <c r="EYR518" s="168"/>
      <c r="EYS518" s="168"/>
      <c r="EYT518" s="168"/>
      <c r="EYU518" s="168"/>
      <c r="EYV518" s="168"/>
      <c r="EYW518" s="168"/>
      <c r="EYX518" s="168"/>
      <c r="EYY518" s="168"/>
      <c r="EYZ518" s="168"/>
      <c r="EZA518" s="168"/>
      <c r="EZB518" s="168"/>
      <c r="EZC518" s="168"/>
      <c r="EZD518" s="168"/>
      <c r="EZE518" s="168"/>
      <c r="EZF518" s="168"/>
      <c r="EZG518" s="168"/>
      <c r="EZH518" s="168"/>
      <c r="EZI518" s="168"/>
      <c r="EZJ518" s="168"/>
      <c r="EZK518" s="168"/>
      <c r="EZL518" s="168"/>
      <c r="EZM518" s="168"/>
      <c r="EZN518" s="168"/>
      <c r="EZO518" s="168"/>
      <c r="EZP518" s="168"/>
      <c r="EZQ518" s="168"/>
      <c r="EZR518" s="168"/>
      <c r="EZS518" s="168"/>
      <c r="EZT518" s="168"/>
      <c r="EZU518" s="168"/>
      <c r="EZV518" s="168"/>
      <c r="EZW518" s="168"/>
      <c r="EZX518" s="168"/>
      <c r="EZY518" s="168"/>
      <c r="EZZ518" s="168"/>
      <c r="FAA518" s="168"/>
      <c r="FAB518" s="168"/>
      <c r="FAC518" s="168"/>
      <c r="FAD518" s="168"/>
      <c r="FAE518" s="168"/>
      <c r="FAF518" s="168"/>
      <c r="FAG518" s="168"/>
      <c r="FAH518" s="168"/>
      <c r="FAI518" s="168"/>
      <c r="FAJ518" s="168"/>
      <c r="FAK518" s="168"/>
      <c r="FAL518" s="168"/>
      <c r="FAM518" s="168"/>
      <c r="FAN518" s="168"/>
      <c r="FAO518" s="168"/>
      <c r="FAP518" s="168"/>
      <c r="FAQ518" s="168"/>
      <c r="FAR518" s="168"/>
      <c r="FAS518" s="168"/>
      <c r="FAT518" s="168"/>
      <c r="FAU518" s="168"/>
      <c r="FAV518" s="168"/>
      <c r="FAW518" s="168"/>
      <c r="FAX518" s="168"/>
      <c r="FAY518" s="168"/>
      <c r="FAZ518" s="168"/>
      <c r="FBA518" s="168"/>
      <c r="FBB518" s="168"/>
      <c r="FBC518" s="168"/>
      <c r="FBD518" s="168"/>
      <c r="FBE518" s="168"/>
      <c r="FBF518" s="168"/>
      <c r="FBG518" s="168"/>
      <c r="FBH518" s="168"/>
      <c r="FBI518" s="168"/>
      <c r="FBJ518" s="168"/>
      <c r="FBK518" s="168"/>
      <c r="FBL518" s="168"/>
      <c r="FBM518" s="168"/>
      <c r="FBN518" s="168"/>
      <c r="FBO518" s="168"/>
      <c r="FBP518" s="168"/>
      <c r="FBQ518" s="168"/>
      <c r="FBR518" s="168"/>
      <c r="FBS518" s="168"/>
      <c r="FBT518" s="168"/>
      <c r="FBU518" s="168"/>
      <c r="FBV518" s="168"/>
      <c r="FBW518" s="168"/>
      <c r="FBX518" s="168"/>
      <c r="FBY518" s="168"/>
      <c r="FBZ518" s="168"/>
      <c r="FCA518" s="168"/>
      <c r="FCB518" s="168"/>
      <c r="FCC518" s="168"/>
      <c r="FCD518" s="168"/>
      <c r="FCE518" s="168"/>
      <c r="FCF518" s="168"/>
      <c r="FCG518" s="168"/>
      <c r="FCH518" s="168"/>
      <c r="FCI518" s="168"/>
      <c r="FCJ518" s="168"/>
      <c r="FCK518" s="168"/>
      <c r="FCL518" s="168"/>
      <c r="FCM518" s="168"/>
      <c r="FCN518" s="168"/>
      <c r="FCO518" s="168"/>
      <c r="FCP518" s="168"/>
      <c r="FCQ518" s="168"/>
      <c r="FCR518" s="168"/>
      <c r="FCS518" s="168"/>
      <c r="FCT518" s="168"/>
      <c r="FCU518" s="168"/>
      <c r="FCV518" s="168"/>
      <c r="FCW518" s="168"/>
      <c r="FCX518" s="168"/>
      <c r="FCY518" s="168"/>
      <c r="FCZ518" s="168"/>
      <c r="FDA518" s="168"/>
      <c r="FDB518" s="168"/>
      <c r="FDC518" s="168"/>
      <c r="FDD518" s="168"/>
      <c r="FDE518" s="168"/>
      <c r="FDF518" s="168"/>
      <c r="FDG518" s="168"/>
      <c r="FDH518" s="168"/>
      <c r="FDI518" s="168"/>
      <c r="FDJ518" s="168"/>
      <c r="FDK518" s="168"/>
      <c r="FDL518" s="168"/>
      <c r="FDM518" s="168"/>
      <c r="FDN518" s="168"/>
      <c r="FDO518" s="168"/>
      <c r="FDP518" s="168"/>
      <c r="FDQ518" s="168"/>
      <c r="FDR518" s="168"/>
      <c r="FDS518" s="168"/>
      <c r="FDT518" s="168"/>
      <c r="FDU518" s="168"/>
      <c r="FDV518" s="168"/>
      <c r="FDW518" s="168"/>
      <c r="FDX518" s="168"/>
      <c r="FDY518" s="168"/>
      <c r="FDZ518" s="168"/>
      <c r="FEA518" s="168"/>
      <c r="FEB518" s="168"/>
      <c r="FEC518" s="168"/>
      <c r="FED518" s="168"/>
      <c r="FEE518" s="168"/>
      <c r="FEF518" s="168"/>
      <c r="FEG518" s="168"/>
      <c r="FEH518" s="168"/>
      <c r="FEI518" s="168"/>
      <c r="FEJ518" s="168"/>
      <c r="FEK518" s="168"/>
      <c r="FEL518" s="168"/>
      <c r="FEM518" s="168"/>
      <c r="FEN518" s="168"/>
      <c r="FEO518" s="168"/>
      <c r="FEP518" s="168"/>
      <c r="FEQ518" s="168"/>
      <c r="FER518" s="168"/>
      <c r="FES518" s="168"/>
      <c r="FET518" s="168"/>
      <c r="FEU518" s="168"/>
      <c r="FEV518" s="168"/>
      <c r="FEW518" s="168"/>
      <c r="FEX518" s="168"/>
      <c r="FEY518" s="168"/>
      <c r="FEZ518" s="168"/>
      <c r="FFA518" s="168"/>
      <c r="FFB518" s="168"/>
      <c r="FFC518" s="168"/>
      <c r="FFD518" s="168"/>
      <c r="FFE518" s="168"/>
      <c r="FFF518" s="168"/>
      <c r="FFG518" s="168"/>
      <c r="FFH518" s="168"/>
      <c r="FFI518" s="168"/>
      <c r="FFJ518" s="168"/>
      <c r="FFK518" s="168"/>
      <c r="FFL518" s="168"/>
      <c r="FFM518" s="168"/>
      <c r="FFN518" s="168"/>
      <c r="FFO518" s="168"/>
      <c r="FFP518" s="168"/>
      <c r="FFQ518" s="168"/>
      <c r="FFR518" s="168"/>
      <c r="FFS518" s="168"/>
      <c r="FFT518" s="168"/>
      <c r="FFU518" s="168"/>
      <c r="FFV518" s="168"/>
      <c r="FFW518" s="168"/>
      <c r="FFX518" s="168"/>
      <c r="FFY518" s="168"/>
      <c r="FFZ518" s="168"/>
      <c r="FGA518" s="168"/>
      <c r="FGB518" s="168"/>
      <c r="FGC518" s="168"/>
      <c r="FGD518" s="168"/>
      <c r="FGE518" s="168"/>
      <c r="FGF518" s="168"/>
      <c r="FGG518" s="168"/>
      <c r="FGH518" s="168"/>
      <c r="FGI518" s="168"/>
      <c r="FGJ518" s="168"/>
      <c r="FGK518" s="168"/>
      <c r="FGL518" s="168"/>
      <c r="FGM518" s="168"/>
      <c r="FGN518" s="168"/>
      <c r="FGO518" s="168"/>
      <c r="FGP518" s="168"/>
      <c r="FGQ518" s="168"/>
      <c r="FGR518" s="168"/>
      <c r="FGS518" s="168"/>
      <c r="FGT518" s="168"/>
      <c r="FGU518" s="168"/>
      <c r="FGV518" s="168"/>
      <c r="FGW518" s="168"/>
      <c r="FGX518" s="168"/>
      <c r="FGY518" s="168"/>
      <c r="FGZ518" s="168"/>
      <c r="FHA518" s="168"/>
      <c r="FHB518" s="168"/>
      <c r="FHC518" s="168"/>
      <c r="FHD518" s="168"/>
      <c r="FHE518" s="168"/>
      <c r="FHF518" s="168"/>
      <c r="FHG518" s="168"/>
      <c r="FHH518" s="168"/>
      <c r="FHI518" s="168"/>
      <c r="FHJ518" s="168"/>
      <c r="FHK518" s="168"/>
      <c r="FHL518" s="168"/>
      <c r="FHM518" s="168"/>
      <c r="FHN518" s="168"/>
      <c r="FHO518" s="168"/>
      <c r="FHP518" s="168"/>
      <c r="FHQ518" s="168"/>
      <c r="FHR518" s="168"/>
      <c r="FHS518" s="168"/>
      <c r="FHT518" s="168"/>
      <c r="FHU518" s="168"/>
      <c r="FHV518" s="168"/>
      <c r="FHW518" s="168"/>
      <c r="FHX518" s="168"/>
      <c r="FHY518" s="168"/>
      <c r="FHZ518" s="168"/>
      <c r="FIA518" s="168"/>
      <c r="FIB518" s="168"/>
      <c r="FIC518" s="168"/>
      <c r="FID518" s="168"/>
      <c r="FIE518" s="168"/>
      <c r="FIF518" s="168"/>
      <c r="FIG518" s="168"/>
      <c r="FIH518" s="168"/>
      <c r="FII518" s="168"/>
      <c r="FIJ518" s="168"/>
      <c r="FIK518" s="168"/>
      <c r="FIL518" s="168"/>
      <c r="FIM518" s="168"/>
      <c r="FIN518" s="168"/>
      <c r="FIO518" s="168"/>
      <c r="FIP518" s="168"/>
      <c r="FIQ518" s="168"/>
      <c r="FIR518" s="168"/>
      <c r="FIS518" s="168"/>
      <c r="FIT518" s="168"/>
      <c r="FIU518" s="168"/>
      <c r="FIV518" s="168"/>
      <c r="FIW518" s="168"/>
      <c r="FIX518" s="168"/>
      <c r="FIY518" s="168"/>
      <c r="FIZ518" s="168"/>
      <c r="FJA518" s="168"/>
      <c r="FJB518" s="168"/>
      <c r="FJC518" s="168"/>
      <c r="FJD518" s="168"/>
      <c r="FJE518" s="168"/>
      <c r="FJF518" s="168"/>
      <c r="FJG518" s="168"/>
      <c r="FJH518" s="168"/>
      <c r="FJI518" s="168"/>
      <c r="FJJ518" s="168"/>
      <c r="FJK518" s="168"/>
      <c r="FJL518" s="168"/>
      <c r="FJM518" s="168"/>
      <c r="FJN518" s="168"/>
      <c r="FJO518" s="168"/>
      <c r="FJP518" s="168"/>
      <c r="FJQ518" s="168"/>
      <c r="FJR518" s="168"/>
      <c r="FJS518" s="168"/>
      <c r="FJT518" s="168"/>
      <c r="FJU518" s="168"/>
      <c r="FJV518" s="168"/>
      <c r="FJW518" s="168"/>
      <c r="FJX518" s="168"/>
      <c r="FJY518" s="168"/>
      <c r="FJZ518" s="168"/>
      <c r="FKA518" s="168"/>
      <c r="FKB518" s="168"/>
      <c r="FKC518" s="168"/>
      <c r="FKD518" s="168"/>
      <c r="FKE518" s="168"/>
      <c r="FKF518" s="168"/>
      <c r="FKG518" s="168"/>
      <c r="FKH518" s="168"/>
      <c r="FKI518" s="168"/>
      <c r="FKJ518" s="168"/>
      <c r="FKK518" s="168"/>
      <c r="FKL518" s="168"/>
      <c r="FKM518" s="168"/>
      <c r="FKN518" s="168"/>
      <c r="FKO518" s="168"/>
      <c r="FKP518" s="168"/>
      <c r="FKQ518" s="168"/>
      <c r="FKR518" s="168"/>
      <c r="FKS518" s="168"/>
      <c r="FKT518" s="168"/>
      <c r="FKU518" s="168"/>
      <c r="FKV518" s="168"/>
      <c r="FKW518" s="168"/>
      <c r="FKX518" s="168"/>
      <c r="FKY518" s="168"/>
      <c r="FKZ518" s="168"/>
      <c r="FLA518" s="168"/>
      <c r="FLB518" s="168"/>
      <c r="FLC518" s="168"/>
      <c r="FLD518" s="168"/>
      <c r="FLE518" s="168"/>
      <c r="FLF518" s="168"/>
      <c r="FLG518" s="168"/>
      <c r="FLH518" s="168"/>
      <c r="FLI518" s="168"/>
      <c r="FLJ518" s="168"/>
      <c r="FLK518" s="168"/>
      <c r="FLL518" s="168"/>
      <c r="FLM518" s="168"/>
      <c r="FLN518" s="168"/>
      <c r="FLO518" s="168"/>
      <c r="FLP518" s="168"/>
      <c r="FLQ518" s="168"/>
      <c r="FLR518" s="168"/>
      <c r="FLS518" s="168"/>
      <c r="FLT518" s="168"/>
      <c r="FLU518" s="168"/>
      <c r="FLV518" s="168"/>
      <c r="FLW518" s="168"/>
      <c r="FLX518" s="168"/>
      <c r="FLY518" s="168"/>
      <c r="FLZ518" s="168"/>
      <c r="FMA518" s="168"/>
      <c r="FMB518" s="168"/>
      <c r="FMC518" s="168"/>
      <c r="FMD518" s="168"/>
      <c r="FME518" s="168"/>
      <c r="FMF518" s="168"/>
      <c r="FMG518" s="168"/>
      <c r="FMH518" s="168"/>
      <c r="FMI518" s="168"/>
      <c r="FMJ518" s="168"/>
      <c r="FMK518" s="168"/>
      <c r="FML518" s="168"/>
      <c r="FMM518" s="168"/>
      <c r="FMN518" s="168"/>
      <c r="FMO518" s="168"/>
      <c r="FMP518" s="168"/>
      <c r="FMQ518" s="168"/>
      <c r="FMR518" s="168"/>
      <c r="FMS518" s="168"/>
      <c r="FMT518" s="168"/>
      <c r="FMU518" s="168"/>
      <c r="FMV518" s="168"/>
      <c r="FMW518" s="168"/>
      <c r="FMX518" s="168"/>
      <c r="FMY518" s="168"/>
      <c r="FMZ518" s="168"/>
      <c r="FNA518" s="168"/>
      <c r="FNB518" s="168"/>
      <c r="FNC518" s="168"/>
      <c r="FND518" s="168"/>
      <c r="FNE518" s="168"/>
      <c r="FNF518" s="168"/>
      <c r="FNG518" s="168"/>
      <c r="FNH518" s="168"/>
      <c r="FNI518" s="168"/>
      <c r="FNJ518" s="168"/>
      <c r="FNK518" s="168"/>
      <c r="FNL518" s="168"/>
      <c r="FNM518" s="168"/>
      <c r="FNN518" s="168"/>
      <c r="FNO518" s="168"/>
      <c r="FNP518" s="168"/>
      <c r="FNQ518" s="168"/>
      <c r="FNR518" s="168"/>
      <c r="FNS518" s="168"/>
      <c r="FNT518" s="168"/>
      <c r="FNU518" s="168"/>
      <c r="FNV518" s="168"/>
      <c r="FNW518" s="168"/>
      <c r="FNX518" s="168"/>
      <c r="FNY518" s="168"/>
      <c r="FNZ518" s="168"/>
      <c r="FOA518" s="168"/>
      <c r="FOB518" s="168"/>
      <c r="FOC518" s="168"/>
      <c r="FOD518" s="168"/>
      <c r="FOE518" s="168"/>
      <c r="FOF518" s="168"/>
      <c r="FOG518" s="168"/>
      <c r="FOH518" s="168"/>
      <c r="FOI518" s="168"/>
      <c r="FOJ518" s="168"/>
      <c r="FOK518" s="168"/>
      <c r="FOL518" s="168"/>
      <c r="FOM518" s="168"/>
      <c r="FON518" s="168"/>
      <c r="FOO518" s="168"/>
      <c r="FOP518" s="168"/>
      <c r="FOQ518" s="168"/>
      <c r="FOR518" s="168"/>
      <c r="FOS518" s="168"/>
      <c r="FOT518" s="168"/>
      <c r="FOU518" s="168"/>
      <c r="FOV518" s="168"/>
      <c r="FOW518" s="168"/>
      <c r="FOX518" s="168"/>
      <c r="FOY518" s="168"/>
      <c r="FOZ518" s="168"/>
      <c r="FPA518" s="168"/>
      <c r="FPB518" s="168"/>
      <c r="FPC518" s="168"/>
      <c r="FPD518" s="168"/>
      <c r="FPE518" s="168"/>
      <c r="FPF518" s="168"/>
      <c r="FPG518" s="168"/>
      <c r="FPH518" s="168"/>
      <c r="FPI518" s="168"/>
      <c r="FPJ518" s="168"/>
      <c r="FPK518" s="168"/>
      <c r="FPL518" s="168"/>
      <c r="FPM518" s="168"/>
      <c r="FPN518" s="168"/>
      <c r="FPO518" s="168"/>
      <c r="FPP518" s="168"/>
      <c r="FPQ518" s="168"/>
      <c r="FPR518" s="168"/>
      <c r="FPS518" s="168"/>
      <c r="FPT518" s="168"/>
      <c r="FPU518" s="168"/>
      <c r="FPV518" s="168"/>
      <c r="FPW518" s="168"/>
      <c r="FPX518" s="168"/>
      <c r="FPY518" s="168"/>
      <c r="FPZ518" s="168"/>
      <c r="FQA518" s="168"/>
      <c r="FQB518" s="168"/>
      <c r="FQC518" s="168"/>
      <c r="FQD518" s="168"/>
      <c r="FQE518" s="168"/>
      <c r="FQF518" s="168"/>
      <c r="FQG518" s="168"/>
      <c r="FQH518" s="168"/>
      <c r="FQI518" s="168"/>
      <c r="FQJ518" s="168"/>
      <c r="FQK518" s="168"/>
      <c r="FQL518" s="168"/>
      <c r="FQM518" s="168"/>
      <c r="FQN518" s="168"/>
      <c r="FQO518" s="168"/>
      <c r="FQP518" s="168"/>
      <c r="FQQ518" s="168"/>
      <c r="FQR518" s="168"/>
      <c r="FQS518" s="168"/>
      <c r="FQT518" s="168"/>
      <c r="FQU518" s="168"/>
      <c r="FQV518" s="168"/>
      <c r="FQW518" s="168"/>
      <c r="FQX518" s="168"/>
      <c r="FQY518" s="168"/>
      <c r="FQZ518" s="168"/>
      <c r="FRA518" s="168"/>
      <c r="FRB518" s="168"/>
      <c r="FRC518" s="168"/>
      <c r="FRD518" s="168"/>
      <c r="FRE518" s="168"/>
      <c r="FRF518" s="168"/>
      <c r="FRG518" s="168"/>
      <c r="FRH518" s="168"/>
      <c r="FRI518" s="168"/>
      <c r="FRJ518" s="168"/>
      <c r="FRK518" s="168"/>
      <c r="FRL518" s="168"/>
      <c r="FRM518" s="168"/>
      <c r="FRN518" s="168"/>
      <c r="FRO518" s="168"/>
      <c r="FRP518" s="168"/>
      <c r="FRQ518" s="168"/>
      <c r="FRR518" s="168"/>
      <c r="FRS518" s="168"/>
      <c r="FRT518" s="168"/>
      <c r="FRU518" s="168"/>
      <c r="FRV518" s="168"/>
      <c r="FRW518" s="168"/>
      <c r="FRX518" s="168"/>
      <c r="FRY518" s="168"/>
      <c r="FRZ518" s="168"/>
      <c r="FSA518" s="168"/>
      <c r="FSB518" s="168"/>
      <c r="FSC518" s="168"/>
      <c r="FSD518" s="168"/>
      <c r="FSE518" s="168"/>
      <c r="FSF518" s="168"/>
      <c r="FSG518" s="168"/>
      <c r="FSH518" s="168"/>
      <c r="FSI518" s="168"/>
      <c r="FSJ518" s="168"/>
      <c r="FSK518" s="168"/>
      <c r="FSL518" s="168"/>
      <c r="FSM518" s="168"/>
      <c r="FSN518" s="168"/>
      <c r="FSO518" s="168"/>
      <c r="FSP518" s="168"/>
      <c r="FSQ518" s="168"/>
      <c r="FSR518" s="168"/>
      <c r="FSS518" s="168"/>
      <c r="FST518" s="168"/>
      <c r="FSU518" s="168"/>
      <c r="FSV518" s="168"/>
      <c r="FSW518" s="168"/>
      <c r="FSX518" s="168"/>
      <c r="FSY518" s="168"/>
      <c r="FSZ518" s="168"/>
      <c r="FTA518" s="168"/>
      <c r="FTB518" s="168"/>
      <c r="FTC518" s="168"/>
      <c r="FTD518" s="168"/>
      <c r="FTE518" s="168"/>
      <c r="FTF518" s="168"/>
      <c r="FTG518" s="168"/>
      <c r="FTH518" s="168"/>
      <c r="FTI518" s="168"/>
      <c r="FTJ518" s="168"/>
      <c r="FTK518" s="168"/>
      <c r="FTL518" s="168"/>
      <c r="FTM518" s="168"/>
      <c r="FTN518" s="168"/>
      <c r="FTO518" s="168"/>
      <c r="FTP518" s="168"/>
      <c r="FTQ518" s="168"/>
      <c r="FTR518" s="168"/>
      <c r="FTS518" s="168"/>
      <c r="FTT518" s="168"/>
      <c r="FTU518" s="168"/>
      <c r="FTV518" s="168"/>
      <c r="FTW518" s="168"/>
      <c r="FTX518" s="168"/>
      <c r="FTY518" s="168"/>
      <c r="FTZ518" s="168"/>
      <c r="FUA518" s="168"/>
      <c r="FUB518" s="168"/>
      <c r="FUC518" s="168"/>
      <c r="FUD518" s="168"/>
      <c r="FUE518" s="168"/>
      <c r="FUF518" s="168"/>
      <c r="FUG518" s="168"/>
      <c r="FUH518" s="168"/>
      <c r="FUI518" s="168"/>
      <c r="FUJ518" s="168"/>
      <c r="FUK518" s="168"/>
      <c r="FUL518" s="168"/>
      <c r="FUM518" s="168"/>
      <c r="FUN518" s="168"/>
      <c r="FUO518" s="168"/>
      <c r="FUP518" s="168"/>
      <c r="FUQ518" s="168"/>
      <c r="FUR518" s="168"/>
      <c r="FUS518" s="168"/>
      <c r="FUT518" s="168"/>
      <c r="FUU518" s="168"/>
      <c r="FUV518" s="168"/>
      <c r="FUW518" s="168"/>
      <c r="FUX518" s="168"/>
      <c r="FUY518" s="168"/>
      <c r="FUZ518" s="168"/>
      <c r="FVA518" s="168"/>
      <c r="FVB518" s="168"/>
      <c r="FVC518" s="168"/>
      <c r="FVD518" s="168"/>
      <c r="FVE518" s="168"/>
      <c r="FVF518" s="168"/>
      <c r="FVG518" s="168"/>
      <c r="FVH518" s="168"/>
      <c r="FVI518" s="168"/>
      <c r="FVJ518" s="168"/>
      <c r="FVK518" s="168"/>
      <c r="FVL518" s="168"/>
      <c r="FVM518" s="168"/>
      <c r="FVN518" s="168"/>
      <c r="FVO518" s="168"/>
      <c r="FVP518" s="168"/>
      <c r="FVQ518" s="168"/>
      <c r="FVR518" s="168"/>
      <c r="FVS518" s="168"/>
      <c r="FVT518" s="168"/>
      <c r="FVU518" s="168"/>
      <c r="FVV518" s="168"/>
      <c r="FVW518" s="168"/>
      <c r="FVX518" s="168"/>
      <c r="FVY518" s="168"/>
      <c r="FVZ518" s="168"/>
      <c r="FWA518" s="168"/>
      <c r="FWB518" s="168"/>
      <c r="FWC518" s="168"/>
      <c r="FWD518" s="168"/>
      <c r="FWE518" s="168"/>
      <c r="FWF518" s="168"/>
      <c r="FWG518" s="168"/>
      <c r="FWH518" s="168"/>
      <c r="FWI518" s="168"/>
      <c r="FWJ518" s="168"/>
      <c r="FWK518" s="168"/>
      <c r="FWL518" s="168"/>
      <c r="FWM518" s="168"/>
      <c r="FWN518" s="168"/>
      <c r="FWO518" s="168"/>
      <c r="FWP518" s="168"/>
      <c r="FWQ518" s="168"/>
      <c r="FWR518" s="168"/>
      <c r="FWS518" s="168"/>
      <c r="FWT518" s="168"/>
      <c r="FWU518" s="168"/>
      <c r="FWV518" s="168"/>
      <c r="FWW518" s="168"/>
      <c r="FWX518" s="168"/>
      <c r="FWY518" s="168"/>
      <c r="FWZ518" s="168"/>
      <c r="FXA518" s="168"/>
      <c r="FXB518" s="168"/>
      <c r="FXC518" s="168"/>
      <c r="FXD518" s="168"/>
      <c r="FXE518" s="168"/>
      <c r="FXF518" s="168"/>
      <c r="FXG518" s="168"/>
      <c r="FXH518" s="168"/>
      <c r="FXI518" s="168"/>
      <c r="FXJ518" s="168"/>
      <c r="FXK518" s="168"/>
      <c r="FXL518" s="168"/>
      <c r="FXM518" s="168"/>
      <c r="FXN518" s="168"/>
      <c r="FXO518" s="168"/>
      <c r="FXP518" s="168"/>
      <c r="FXQ518" s="168"/>
      <c r="FXR518" s="168"/>
      <c r="FXS518" s="168"/>
      <c r="FXT518" s="168"/>
      <c r="FXU518" s="168"/>
      <c r="FXV518" s="168"/>
      <c r="FXW518" s="168"/>
      <c r="FXX518" s="168"/>
      <c r="FXY518" s="168"/>
      <c r="FXZ518" s="168"/>
      <c r="FYA518" s="168"/>
      <c r="FYB518" s="168"/>
      <c r="FYC518" s="168"/>
      <c r="FYD518" s="168"/>
      <c r="FYE518" s="168"/>
      <c r="FYF518" s="168"/>
      <c r="FYG518" s="168"/>
      <c r="FYH518" s="168"/>
      <c r="FYI518" s="168"/>
      <c r="FYJ518" s="168"/>
      <c r="FYK518" s="168"/>
      <c r="FYL518" s="168"/>
      <c r="FYM518" s="168"/>
      <c r="FYN518" s="168"/>
      <c r="FYO518" s="168"/>
      <c r="FYP518" s="168"/>
      <c r="FYQ518" s="168"/>
      <c r="FYR518" s="168"/>
      <c r="FYS518" s="168"/>
      <c r="FYT518" s="168"/>
      <c r="FYU518" s="168"/>
      <c r="FYV518" s="168"/>
      <c r="FYW518" s="168"/>
      <c r="FYX518" s="168"/>
      <c r="FYY518" s="168"/>
      <c r="FYZ518" s="168"/>
      <c r="FZA518" s="168"/>
      <c r="FZB518" s="168"/>
      <c r="FZC518" s="168"/>
      <c r="FZD518" s="168"/>
      <c r="FZE518" s="168"/>
      <c r="FZF518" s="168"/>
      <c r="FZG518" s="168"/>
      <c r="FZH518" s="168"/>
      <c r="FZI518" s="168"/>
      <c r="FZJ518" s="168"/>
      <c r="FZK518" s="168"/>
      <c r="FZL518" s="168"/>
      <c r="FZM518" s="168"/>
      <c r="FZN518" s="168"/>
      <c r="FZO518" s="168"/>
      <c r="FZP518" s="168"/>
      <c r="FZQ518" s="168"/>
      <c r="FZR518" s="168"/>
      <c r="FZS518" s="168"/>
      <c r="FZT518" s="168"/>
      <c r="FZU518" s="168"/>
      <c r="FZV518" s="168"/>
      <c r="FZW518" s="168"/>
      <c r="FZX518" s="168"/>
      <c r="FZY518" s="168"/>
      <c r="FZZ518" s="168"/>
      <c r="GAA518" s="168"/>
      <c r="GAB518" s="168"/>
      <c r="GAC518" s="168"/>
      <c r="GAD518" s="168"/>
      <c r="GAE518" s="168"/>
      <c r="GAF518" s="168"/>
      <c r="GAG518" s="168"/>
      <c r="GAH518" s="168"/>
      <c r="GAI518" s="168"/>
      <c r="GAJ518" s="168"/>
      <c r="GAK518" s="168"/>
      <c r="GAL518" s="168"/>
      <c r="GAM518" s="168"/>
      <c r="GAN518" s="168"/>
      <c r="GAO518" s="168"/>
      <c r="GAP518" s="168"/>
      <c r="GAQ518" s="168"/>
      <c r="GAR518" s="168"/>
      <c r="GAS518" s="168"/>
      <c r="GAT518" s="168"/>
      <c r="GAU518" s="168"/>
      <c r="GAV518" s="168"/>
      <c r="GAW518" s="168"/>
      <c r="GAX518" s="168"/>
      <c r="GAY518" s="168"/>
      <c r="GAZ518" s="168"/>
      <c r="GBA518" s="168"/>
      <c r="GBB518" s="168"/>
      <c r="GBC518" s="168"/>
      <c r="GBD518" s="168"/>
      <c r="GBE518" s="168"/>
      <c r="GBF518" s="168"/>
      <c r="GBG518" s="168"/>
      <c r="GBH518" s="168"/>
      <c r="GBI518" s="168"/>
      <c r="GBJ518" s="168"/>
      <c r="GBK518" s="168"/>
      <c r="GBL518" s="168"/>
      <c r="GBM518" s="168"/>
      <c r="GBN518" s="168"/>
      <c r="GBO518" s="168"/>
      <c r="GBP518" s="168"/>
      <c r="GBQ518" s="168"/>
      <c r="GBR518" s="168"/>
      <c r="GBS518" s="168"/>
      <c r="GBT518" s="168"/>
      <c r="GBU518" s="168"/>
      <c r="GBV518" s="168"/>
      <c r="GBW518" s="168"/>
      <c r="GBX518" s="168"/>
      <c r="GBY518" s="168"/>
      <c r="GBZ518" s="168"/>
      <c r="GCA518" s="168"/>
      <c r="GCB518" s="168"/>
      <c r="GCC518" s="168"/>
      <c r="GCD518" s="168"/>
      <c r="GCE518" s="168"/>
      <c r="GCF518" s="168"/>
      <c r="GCG518" s="168"/>
      <c r="GCH518" s="168"/>
      <c r="GCI518" s="168"/>
      <c r="GCJ518" s="168"/>
      <c r="GCK518" s="168"/>
      <c r="GCL518" s="168"/>
      <c r="GCM518" s="168"/>
      <c r="GCN518" s="168"/>
      <c r="GCO518" s="168"/>
      <c r="GCP518" s="168"/>
      <c r="GCQ518" s="168"/>
      <c r="GCR518" s="168"/>
      <c r="GCS518" s="168"/>
      <c r="GCT518" s="168"/>
      <c r="GCU518" s="168"/>
      <c r="GCV518" s="168"/>
      <c r="GCW518" s="168"/>
      <c r="GCX518" s="168"/>
      <c r="GCY518" s="168"/>
      <c r="GCZ518" s="168"/>
      <c r="GDA518" s="168"/>
      <c r="GDB518" s="168"/>
      <c r="GDC518" s="168"/>
      <c r="GDD518" s="168"/>
      <c r="GDE518" s="168"/>
      <c r="GDF518" s="168"/>
      <c r="GDG518" s="168"/>
      <c r="GDH518" s="168"/>
      <c r="GDI518" s="168"/>
      <c r="GDJ518" s="168"/>
      <c r="GDK518" s="168"/>
      <c r="GDL518" s="168"/>
      <c r="GDM518" s="168"/>
      <c r="GDN518" s="168"/>
      <c r="GDO518" s="168"/>
      <c r="GDP518" s="168"/>
      <c r="GDQ518" s="168"/>
      <c r="GDR518" s="168"/>
      <c r="GDS518" s="168"/>
      <c r="GDT518" s="168"/>
      <c r="GDU518" s="168"/>
      <c r="GDV518" s="168"/>
      <c r="GDW518" s="168"/>
      <c r="GDX518" s="168"/>
      <c r="GDY518" s="168"/>
      <c r="GDZ518" s="168"/>
      <c r="GEA518" s="168"/>
      <c r="GEB518" s="168"/>
      <c r="GEC518" s="168"/>
      <c r="GED518" s="168"/>
      <c r="GEE518" s="168"/>
      <c r="GEF518" s="168"/>
      <c r="GEG518" s="168"/>
      <c r="GEH518" s="168"/>
      <c r="GEI518" s="168"/>
      <c r="GEJ518" s="168"/>
      <c r="GEK518" s="168"/>
      <c r="GEL518" s="168"/>
      <c r="GEM518" s="168"/>
      <c r="GEN518" s="168"/>
      <c r="GEO518" s="168"/>
      <c r="GEP518" s="168"/>
      <c r="GEQ518" s="168"/>
      <c r="GER518" s="168"/>
      <c r="GES518" s="168"/>
      <c r="GET518" s="168"/>
      <c r="GEU518" s="168"/>
      <c r="GEV518" s="168"/>
      <c r="GEW518" s="168"/>
      <c r="GEX518" s="168"/>
      <c r="GEY518" s="168"/>
      <c r="GEZ518" s="168"/>
      <c r="GFA518" s="168"/>
      <c r="GFB518" s="168"/>
      <c r="GFC518" s="168"/>
      <c r="GFD518" s="168"/>
      <c r="GFE518" s="168"/>
      <c r="GFF518" s="168"/>
      <c r="GFG518" s="168"/>
      <c r="GFH518" s="168"/>
      <c r="GFI518" s="168"/>
      <c r="GFJ518" s="168"/>
      <c r="GFK518" s="168"/>
      <c r="GFL518" s="168"/>
      <c r="GFM518" s="168"/>
      <c r="GFN518" s="168"/>
      <c r="GFO518" s="168"/>
      <c r="GFP518" s="168"/>
      <c r="GFQ518" s="168"/>
      <c r="GFR518" s="168"/>
      <c r="GFS518" s="168"/>
      <c r="GFT518" s="168"/>
      <c r="GFU518" s="168"/>
      <c r="GFV518" s="168"/>
      <c r="GFW518" s="168"/>
      <c r="GFX518" s="168"/>
      <c r="GFY518" s="168"/>
      <c r="GFZ518" s="168"/>
      <c r="GGA518" s="168"/>
      <c r="GGB518" s="168"/>
      <c r="GGC518" s="168"/>
      <c r="GGD518" s="168"/>
      <c r="GGE518" s="168"/>
      <c r="GGF518" s="168"/>
      <c r="GGG518" s="168"/>
      <c r="GGH518" s="168"/>
      <c r="GGI518" s="168"/>
      <c r="GGJ518" s="168"/>
      <c r="GGK518" s="168"/>
      <c r="GGL518" s="168"/>
      <c r="GGM518" s="168"/>
      <c r="GGN518" s="168"/>
      <c r="GGO518" s="168"/>
      <c r="GGP518" s="168"/>
      <c r="GGQ518" s="168"/>
      <c r="GGR518" s="168"/>
      <c r="GGS518" s="168"/>
      <c r="GGT518" s="168"/>
      <c r="GGU518" s="168"/>
      <c r="GGV518" s="168"/>
      <c r="GGW518" s="168"/>
      <c r="GGX518" s="168"/>
      <c r="GGY518" s="168"/>
      <c r="GGZ518" s="168"/>
      <c r="GHA518" s="168"/>
      <c r="GHB518" s="168"/>
      <c r="GHC518" s="168"/>
      <c r="GHD518" s="168"/>
      <c r="GHE518" s="168"/>
      <c r="GHF518" s="168"/>
      <c r="GHG518" s="168"/>
      <c r="GHH518" s="168"/>
      <c r="GHI518" s="168"/>
      <c r="GHJ518" s="168"/>
      <c r="GHK518" s="168"/>
      <c r="GHL518" s="168"/>
      <c r="GHM518" s="168"/>
      <c r="GHN518" s="168"/>
      <c r="GHO518" s="168"/>
      <c r="GHP518" s="168"/>
      <c r="GHQ518" s="168"/>
      <c r="GHR518" s="168"/>
      <c r="GHS518" s="168"/>
      <c r="GHT518" s="168"/>
      <c r="GHU518" s="168"/>
      <c r="GHV518" s="168"/>
      <c r="GHW518" s="168"/>
      <c r="GHX518" s="168"/>
      <c r="GHY518" s="168"/>
      <c r="GHZ518" s="168"/>
      <c r="GIA518" s="168"/>
      <c r="GIB518" s="168"/>
      <c r="GIC518" s="168"/>
      <c r="GID518" s="168"/>
      <c r="GIE518" s="168"/>
      <c r="GIF518" s="168"/>
      <c r="GIG518" s="168"/>
      <c r="GIH518" s="168"/>
      <c r="GII518" s="168"/>
      <c r="GIJ518" s="168"/>
      <c r="GIK518" s="168"/>
      <c r="GIL518" s="168"/>
      <c r="GIM518" s="168"/>
      <c r="GIN518" s="168"/>
      <c r="GIO518" s="168"/>
      <c r="GIP518" s="168"/>
      <c r="GIQ518" s="168"/>
      <c r="GIR518" s="168"/>
      <c r="GIS518" s="168"/>
      <c r="GIT518" s="168"/>
      <c r="GIU518" s="168"/>
      <c r="GIV518" s="168"/>
      <c r="GIW518" s="168"/>
      <c r="GIX518" s="168"/>
      <c r="GIY518" s="168"/>
      <c r="GIZ518" s="168"/>
      <c r="GJA518" s="168"/>
      <c r="GJB518" s="168"/>
      <c r="GJC518" s="168"/>
      <c r="GJD518" s="168"/>
      <c r="GJE518" s="168"/>
      <c r="GJF518" s="168"/>
      <c r="GJG518" s="168"/>
      <c r="GJH518" s="168"/>
      <c r="GJI518" s="168"/>
      <c r="GJJ518" s="168"/>
      <c r="GJK518" s="168"/>
      <c r="GJL518" s="168"/>
      <c r="GJM518" s="168"/>
      <c r="GJN518" s="168"/>
      <c r="GJO518" s="168"/>
      <c r="GJP518" s="168"/>
      <c r="GJQ518" s="168"/>
      <c r="GJR518" s="168"/>
      <c r="GJS518" s="168"/>
      <c r="GJT518" s="168"/>
      <c r="GJU518" s="168"/>
      <c r="GJV518" s="168"/>
      <c r="GJW518" s="168"/>
      <c r="GJX518" s="168"/>
      <c r="GJY518" s="168"/>
      <c r="GJZ518" s="168"/>
      <c r="GKA518" s="168"/>
      <c r="GKB518" s="168"/>
      <c r="GKC518" s="168"/>
      <c r="GKD518" s="168"/>
      <c r="GKE518" s="168"/>
      <c r="GKF518" s="168"/>
      <c r="GKG518" s="168"/>
      <c r="GKH518" s="168"/>
      <c r="GKI518" s="168"/>
      <c r="GKJ518" s="168"/>
      <c r="GKK518" s="168"/>
      <c r="GKL518" s="168"/>
      <c r="GKM518" s="168"/>
      <c r="GKN518" s="168"/>
      <c r="GKO518" s="168"/>
      <c r="GKP518" s="168"/>
      <c r="GKQ518" s="168"/>
      <c r="GKR518" s="168"/>
      <c r="GKS518" s="168"/>
      <c r="GKT518" s="168"/>
      <c r="GKU518" s="168"/>
      <c r="GKV518" s="168"/>
      <c r="GKW518" s="168"/>
      <c r="GKX518" s="168"/>
      <c r="GKY518" s="168"/>
      <c r="GKZ518" s="168"/>
      <c r="GLA518" s="168"/>
      <c r="GLB518" s="168"/>
      <c r="GLC518" s="168"/>
      <c r="GLD518" s="168"/>
      <c r="GLE518" s="168"/>
      <c r="GLF518" s="168"/>
      <c r="GLG518" s="168"/>
      <c r="GLH518" s="168"/>
      <c r="GLI518" s="168"/>
      <c r="GLJ518" s="168"/>
      <c r="GLK518" s="168"/>
      <c r="GLL518" s="168"/>
      <c r="GLM518" s="168"/>
      <c r="GLN518" s="168"/>
      <c r="GLO518" s="168"/>
      <c r="GLP518" s="168"/>
      <c r="GLQ518" s="168"/>
      <c r="GLR518" s="168"/>
      <c r="GLS518" s="168"/>
      <c r="GLT518" s="168"/>
      <c r="GLU518" s="168"/>
      <c r="GLV518" s="168"/>
      <c r="GLW518" s="168"/>
      <c r="GLX518" s="168"/>
      <c r="GLY518" s="168"/>
      <c r="GLZ518" s="168"/>
      <c r="GMA518" s="168"/>
      <c r="GMB518" s="168"/>
      <c r="GMC518" s="168"/>
      <c r="GMD518" s="168"/>
      <c r="GME518" s="168"/>
      <c r="GMF518" s="168"/>
      <c r="GMG518" s="168"/>
      <c r="GMH518" s="168"/>
      <c r="GMI518" s="168"/>
      <c r="GMJ518" s="168"/>
      <c r="GMK518" s="168"/>
      <c r="GML518" s="168"/>
      <c r="GMM518" s="168"/>
      <c r="GMN518" s="168"/>
      <c r="GMO518" s="168"/>
      <c r="GMP518" s="168"/>
      <c r="GMQ518" s="168"/>
      <c r="GMR518" s="168"/>
      <c r="GMS518" s="168"/>
      <c r="GMT518" s="168"/>
      <c r="GMU518" s="168"/>
      <c r="GMV518" s="168"/>
      <c r="GMW518" s="168"/>
      <c r="GMX518" s="168"/>
      <c r="GMY518" s="168"/>
      <c r="GMZ518" s="168"/>
      <c r="GNA518" s="168"/>
      <c r="GNB518" s="168"/>
      <c r="GNC518" s="168"/>
      <c r="GND518" s="168"/>
      <c r="GNE518" s="168"/>
      <c r="GNF518" s="168"/>
      <c r="GNG518" s="168"/>
      <c r="GNH518" s="168"/>
      <c r="GNI518" s="168"/>
      <c r="GNJ518" s="168"/>
      <c r="GNK518" s="168"/>
      <c r="GNL518" s="168"/>
      <c r="GNM518" s="168"/>
      <c r="GNN518" s="168"/>
      <c r="GNO518" s="168"/>
      <c r="GNP518" s="168"/>
      <c r="GNQ518" s="168"/>
      <c r="GNR518" s="168"/>
      <c r="GNS518" s="168"/>
      <c r="GNT518" s="168"/>
      <c r="GNU518" s="168"/>
      <c r="GNV518" s="168"/>
      <c r="GNW518" s="168"/>
      <c r="GNX518" s="168"/>
      <c r="GNY518" s="168"/>
      <c r="GNZ518" s="168"/>
      <c r="GOA518" s="168"/>
      <c r="GOB518" s="168"/>
      <c r="GOC518" s="168"/>
      <c r="GOD518" s="168"/>
      <c r="GOE518" s="168"/>
      <c r="GOF518" s="168"/>
      <c r="GOG518" s="168"/>
      <c r="GOH518" s="168"/>
      <c r="GOI518" s="168"/>
      <c r="GOJ518" s="168"/>
      <c r="GOK518" s="168"/>
      <c r="GOL518" s="168"/>
      <c r="GOM518" s="168"/>
      <c r="GON518" s="168"/>
      <c r="GOO518" s="168"/>
      <c r="GOP518" s="168"/>
      <c r="GOQ518" s="168"/>
      <c r="GOR518" s="168"/>
      <c r="GOS518" s="168"/>
      <c r="GOT518" s="168"/>
      <c r="GOU518" s="168"/>
      <c r="GOV518" s="168"/>
      <c r="GOW518" s="168"/>
      <c r="GOX518" s="168"/>
      <c r="GOY518" s="168"/>
      <c r="GOZ518" s="168"/>
      <c r="GPA518" s="168"/>
      <c r="GPB518" s="168"/>
      <c r="GPC518" s="168"/>
      <c r="GPD518" s="168"/>
      <c r="GPE518" s="168"/>
      <c r="GPF518" s="168"/>
      <c r="GPG518" s="168"/>
      <c r="GPH518" s="168"/>
      <c r="GPI518" s="168"/>
      <c r="GPJ518" s="168"/>
      <c r="GPK518" s="168"/>
      <c r="GPL518" s="168"/>
      <c r="GPM518" s="168"/>
      <c r="GPN518" s="168"/>
      <c r="GPO518" s="168"/>
      <c r="GPP518" s="168"/>
      <c r="GPQ518" s="168"/>
      <c r="GPR518" s="168"/>
      <c r="GPS518" s="168"/>
      <c r="GPT518" s="168"/>
      <c r="GPU518" s="168"/>
      <c r="GPV518" s="168"/>
      <c r="GPW518" s="168"/>
      <c r="GPX518" s="168"/>
      <c r="GPY518" s="168"/>
      <c r="GPZ518" s="168"/>
      <c r="GQA518" s="168"/>
      <c r="GQB518" s="168"/>
      <c r="GQC518" s="168"/>
      <c r="GQD518" s="168"/>
      <c r="GQE518" s="168"/>
      <c r="GQF518" s="168"/>
      <c r="GQG518" s="168"/>
      <c r="GQH518" s="168"/>
      <c r="GQI518" s="168"/>
      <c r="GQJ518" s="168"/>
      <c r="GQK518" s="168"/>
      <c r="GQL518" s="168"/>
      <c r="GQM518" s="168"/>
      <c r="GQN518" s="168"/>
      <c r="GQO518" s="168"/>
      <c r="GQP518" s="168"/>
      <c r="GQQ518" s="168"/>
      <c r="GQR518" s="168"/>
      <c r="GQS518" s="168"/>
      <c r="GQT518" s="168"/>
      <c r="GQU518" s="168"/>
      <c r="GQV518" s="168"/>
      <c r="GQW518" s="168"/>
      <c r="GQX518" s="168"/>
      <c r="GQY518" s="168"/>
      <c r="GQZ518" s="168"/>
      <c r="GRA518" s="168"/>
      <c r="GRB518" s="168"/>
      <c r="GRC518" s="168"/>
      <c r="GRD518" s="168"/>
      <c r="GRE518" s="168"/>
      <c r="GRF518" s="168"/>
      <c r="GRG518" s="168"/>
      <c r="GRH518" s="168"/>
      <c r="GRI518" s="168"/>
      <c r="GRJ518" s="168"/>
      <c r="GRK518" s="168"/>
      <c r="GRL518" s="168"/>
      <c r="GRM518" s="168"/>
      <c r="GRN518" s="168"/>
      <c r="GRO518" s="168"/>
      <c r="GRP518" s="168"/>
      <c r="GRQ518" s="168"/>
      <c r="GRR518" s="168"/>
      <c r="GRS518" s="168"/>
      <c r="GRT518" s="168"/>
      <c r="GRU518" s="168"/>
      <c r="GRV518" s="168"/>
      <c r="GRW518" s="168"/>
      <c r="GRX518" s="168"/>
      <c r="GRY518" s="168"/>
      <c r="GRZ518" s="168"/>
      <c r="GSA518" s="168"/>
      <c r="GSB518" s="168"/>
      <c r="GSC518" s="168"/>
      <c r="GSD518" s="168"/>
      <c r="GSE518" s="168"/>
      <c r="GSF518" s="168"/>
      <c r="GSG518" s="168"/>
      <c r="GSH518" s="168"/>
      <c r="GSI518" s="168"/>
      <c r="GSJ518" s="168"/>
      <c r="GSK518" s="168"/>
      <c r="GSL518" s="168"/>
      <c r="GSM518" s="168"/>
      <c r="GSN518" s="168"/>
      <c r="GSO518" s="168"/>
      <c r="GSP518" s="168"/>
      <c r="GSQ518" s="168"/>
      <c r="GSR518" s="168"/>
      <c r="GSS518" s="168"/>
      <c r="GST518" s="168"/>
      <c r="GSU518" s="168"/>
      <c r="GSV518" s="168"/>
      <c r="GSW518" s="168"/>
      <c r="GSX518" s="168"/>
      <c r="GSY518" s="168"/>
      <c r="GSZ518" s="168"/>
      <c r="GTA518" s="168"/>
      <c r="GTB518" s="168"/>
      <c r="GTC518" s="168"/>
      <c r="GTD518" s="168"/>
      <c r="GTE518" s="168"/>
      <c r="GTF518" s="168"/>
      <c r="GTG518" s="168"/>
      <c r="GTH518" s="168"/>
      <c r="GTI518" s="168"/>
      <c r="GTJ518" s="168"/>
      <c r="GTK518" s="168"/>
      <c r="GTL518" s="168"/>
      <c r="GTM518" s="168"/>
      <c r="GTN518" s="168"/>
      <c r="GTO518" s="168"/>
      <c r="GTP518" s="168"/>
      <c r="GTQ518" s="168"/>
      <c r="GTR518" s="168"/>
      <c r="GTS518" s="168"/>
      <c r="GTT518" s="168"/>
      <c r="GTU518" s="168"/>
      <c r="GTV518" s="168"/>
      <c r="GTW518" s="168"/>
      <c r="GTX518" s="168"/>
      <c r="GTY518" s="168"/>
      <c r="GTZ518" s="168"/>
      <c r="GUA518" s="168"/>
      <c r="GUB518" s="168"/>
      <c r="GUC518" s="168"/>
      <c r="GUD518" s="168"/>
      <c r="GUE518" s="168"/>
      <c r="GUF518" s="168"/>
      <c r="GUG518" s="168"/>
      <c r="GUH518" s="168"/>
      <c r="GUI518" s="168"/>
      <c r="GUJ518" s="168"/>
      <c r="GUK518" s="168"/>
      <c r="GUL518" s="168"/>
      <c r="GUM518" s="168"/>
      <c r="GUN518" s="168"/>
      <c r="GUO518" s="168"/>
      <c r="GUP518" s="168"/>
      <c r="GUQ518" s="168"/>
      <c r="GUR518" s="168"/>
      <c r="GUS518" s="168"/>
      <c r="GUT518" s="168"/>
      <c r="GUU518" s="168"/>
      <c r="GUV518" s="168"/>
      <c r="GUW518" s="168"/>
      <c r="GUX518" s="168"/>
      <c r="GUY518" s="168"/>
      <c r="GUZ518" s="168"/>
      <c r="GVA518" s="168"/>
      <c r="GVB518" s="168"/>
      <c r="GVC518" s="168"/>
      <c r="GVD518" s="168"/>
      <c r="GVE518" s="168"/>
      <c r="GVF518" s="168"/>
      <c r="GVG518" s="168"/>
      <c r="GVH518" s="168"/>
      <c r="GVI518" s="168"/>
      <c r="GVJ518" s="168"/>
      <c r="GVK518" s="168"/>
      <c r="GVL518" s="168"/>
      <c r="GVM518" s="168"/>
      <c r="GVN518" s="168"/>
      <c r="GVO518" s="168"/>
      <c r="GVP518" s="168"/>
      <c r="GVQ518" s="168"/>
      <c r="GVR518" s="168"/>
      <c r="GVS518" s="168"/>
      <c r="GVT518" s="168"/>
      <c r="GVU518" s="168"/>
      <c r="GVV518" s="168"/>
      <c r="GVW518" s="168"/>
      <c r="GVX518" s="168"/>
      <c r="GVY518" s="168"/>
      <c r="GVZ518" s="168"/>
      <c r="GWA518" s="168"/>
      <c r="GWB518" s="168"/>
      <c r="GWC518" s="168"/>
      <c r="GWD518" s="168"/>
      <c r="GWE518" s="168"/>
      <c r="GWF518" s="168"/>
      <c r="GWG518" s="168"/>
      <c r="GWH518" s="168"/>
      <c r="GWI518" s="168"/>
      <c r="GWJ518" s="168"/>
      <c r="GWK518" s="168"/>
      <c r="GWL518" s="168"/>
      <c r="GWM518" s="168"/>
      <c r="GWN518" s="168"/>
      <c r="GWO518" s="168"/>
      <c r="GWP518" s="168"/>
      <c r="GWQ518" s="168"/>
      <c r="GWR518" s="168"/>
      <c r="GWS518" s="168"/>
      <c r="GWT518" s="168"/>
      <c r="GWU518" s="168"/>
      <c r="GWV518" s="168"/>
      <c r="GWW518" s="168"/>
      <c r="GWX518" s="168"/>
      <c r="GWY518" s="168"/>
      <c r="GWZ518" s="168"/>
      <c r="GXA518" s="168"/>
      <c r="GXB518" s="168"/>
      <c r="GXC518" s="168"/>
      <c r="GXD518" s="168"/>
      <c r="GXE518" s="168"/>
      <c r="GXF518" s="168"/>
      <c r="GXG518" s="168"/>
      <c r="GXH518" s="168"/>
      <c r="GXI518" s="168"/>
      <c r="GXJ518" s="168"/>
      <c r="GXK518" s="168"/>
      <c r="GXL518" s="168"/>
      <c r="GXM518" s="168"/>
      <c r="GXN518" s="168"/>
      <c r="GXO518" s="168"/>
      <c r="GXP518" s="168"/>
      <c r="GXQ518" s="168"/>
      <c r="GXR518" s="168"/>
      <c r="GXS518" s="168"/>
      <c r="GXT518" s="168"/>
      <c r="GXU518" s="168"/>
      <c r="GXV518" s="168"/>
      <c r="GXW518" s="168"/>
      <c r="GXX518" s="168"/>
      <c r="GXY518" s="168"/>
      <c r="GXZ518" s="168"/>
      <c r="GYA518" s="168"/>
      <c r="GYB518" s="168"/>
      <c r="GYC518" s="168"/>
      <c r="GYD518" s="168"/>
      <c r="GYE518" s="168"/>
      <c r="GYF518" s="168"/>
      <c r="GYG518" s="168"/>
      <c r="GYH518" s="168"/>
      <c r="GYI518" s="168"/>
      <c r="GYJ518" s="168"/>
      <c r="GYK518" s="168"/>
      <c r="GYL518" s="168"/>
      <c r="GYM518" s="168"/>
      <c r="GYN518" s="168"/>
      <c r="GYO518" s="168"/>
      <c r="GYP518" s="168"/>
      <c r="GYQ518" s="168"/>
      <c r="GYR518" s="168"/>
      <c r="GYS518" s="168"/>
      <c r="GYT518" s="168"/>
      <c r="GYU518" s="168"/>
      <c r="GYV518" s="168"/>
      <c r="GYW518" s="168"/>
      <c r="GYX518" s="168"/>
      <c r="GYY518" s="168"/>
      <c r="GYZ518" s="168"/>
      <c r="GZA518" s="168"/>
      <c r="GZB518" s="168"/>
      <c r="GZC518" s="168"/>
      <c r="GZD518" s="168"/>
      <c r="GZE518" s="168"/>
      <c r="GZF518" s="168"/>
      <c r="GZG518" s="168"/>
      <c r="GZH518" s="168"/>
      <c r="GZI518" s="168"/>
      <c r="GZJ518" s="168"/>
      <c r="GZK518" s="168"/>
      <c r="GZL518" s="168"/>
      <c r="GZM518" s="168"/>
      <c r="GZN518" s="168"/>
      <c r="GZO518" s="168"/>
      <c r="GZP518" s="168"/>
      <c r="GZQ518" s="168"/>
      <c r="GZR518" s="168"/>
      <c r="GZS518" s="168"/>
      <c r="GZT518" s="168"/>
      <c r="GZU518" s="168"/>
      <c r="GZV518" s="168"/>
      <c r="GZW518" s="168"/>
      <c r="GZX518" s="168"/>
      <c r="GZY518" s="168"/>
      <c r="GZZ518" s="168"/>
      <c r="HAA518" s="168"/>
      <c r="HAB518" s="168"/>
      <c r="HAC518" s="168"/>
      <c r="HAD518" s="168"/>
      <c r="HAE518" s="168"/>
      <c r="HAF518" s="168"/>
      <c r="HAG518" s="168"/>
      <c r="HAH518" s="168"/>
      <c r="HAI518" s="168"/>
      <c r="HAJ518" s="168"/>
      <c r="HAK518" s="168"/>
      <c r="HAL518" s="168"/>
      <c r="HAM518" s="168"/>
      <c r="HAN518" s="168"/>
      <c r="HAO518" s="168"/>
      <c r="HAP518" s="168"/>
      <c r="HAQ518" s="168"/>
      <c r="HAR518" s="168"/>
      <c r="HAS518" s="168"/>
      <c r="HAT518" s="168"/>
      <c r="HAU518" s="168"/>
      <c r="HAV518" s="168"/>
      <c r="HAW518" s="168"/>
      <c r="HAX518" s="168"/>
      <c r="HAY518" s="168"/>
      <c r="HAZ518" s="168"/>
      <c r="HBA518" s="168"/>
      <c r="HBB518" s="168"/>
      <c r="HBC518" s="168"/>
      <c r="HBD518" s="168"/>
      <c r="HBE518" s="168"/>
      <c r="HBF518" s="168"/>
      <c r="HBG518" s="168"/>
      <c r="HBH518" s="168"/>
      <c r="HBI518" s="168"/>
      <c r="HBJ518" s="168"/>
      <c r="HBK518" s="168"/>
      <c r="HBL518" s="168"/>
      <c r="HBM518" s="168"/>
      <c r="HBN518" s="168"/>
      <c r="HBO518" s="168"/>
      <c r="HBP518" s="168"/>
      <c r="HBQ518" s="168"/>
      <c r="HBR518" s="168"/>
      <c r="HBS518" s="168"/>
      <c r="HBT518" s="168"/>
      <c r="HBU518" s="168"/>
      <c r="HBV518" s="168"/>
      <c r="HBW518" s="168"/>
      <c r="HBX518" s="168"/>
      <c r="HBY518" s="168"/>
      <c r="HBZ518" s="168"/>
      <c r="HCA518" s="168"/>
      <c r="HCB518" s="168"/>
      <c r="HCC518" s="168"/>
      <c r="HCD518" s="168"/>
      <c r="HCE518" s="168"/>
      <c r="HCF518" s="168"/>
      <c r="HCG518" s="168"/>
      <c r="HCH518" s="168"/>
      <c r="HCI518" s="168"/>
      <c r="HCJ518" s="168"/>
      <c r="HCK518" s="168"/>
      <c r="HCL518" s="168"/>
      <c r="HCM518" s="168"/>
      <c r="HCN518" s="168"/>
      <c r="HCO518" s="168"/>
      <c r="HCP518" s="168"/>
      <c r="HCQ518" s="168"/>
      <c r="HCR518" s="168"/>
      <c r="HCS518" s="168"/>
      <c r="HCT518" s="168"/>
      <c r="HCU518" s="168"/>
      <c r="HCV518" s="168"/>
      <c r="HCW518" s="168"/>
      <c r="HCX518" s="168"/>
      <c r="HCY518" s="168"/>
      <c r="HCZ518" s="168"/>
      <c r="HDA518" s="168"/>
      <c r="HDB518" s="168"/>
      <c r="HDC518" s="168"/>
      <c r="HDD518" s="168"/>
      <c r="HDE518" s="168"/>
      <c r="HDF518" s="168"/>
      <c r="HDG518" s="168"/>
      <c r="HDH518" s="168"/>
      <c r="HDI518" s="168"/>
      <c r="HDJ518" s="168"/>
      <c r="HDK518" s="168"/>
      <c r="HDL518" s="168"/>
      <c r="HDM518" s="168"/>
      <c r="HDN518" s="168"/>
      <c r="HDO518" s="168"/>
      <c r="HDP518" s="168"/>
      <c r="HDQ518" s="168"/>
      <c r="HDR518" s="168"/>
      <c r="HDS518" s="168"/>
      <c r="HDT518" s="168"/>
      <c r="HDU518" s="168"/>
      <c r="HDV518" s="168"/>
      <c r="HDW518" s="168"/>
      <c r="HDX518" s="168"/>
      <c r="HDY518" s="168"/>
      <c r="HDZ518" s="168"/>
      <c r="HEA518" s="168"/>
      <c r="HEB518" s="168"/>
      <c r="HEC518" s="168"/>
      <c r="HED518" s="168"/>
      <c r="HEE518" s="168"/>
      <c r="HEF518" s="168"/>
      <c r="HEG518" s="168"/>
      <c r="HEH518" s="168"/>
      <c r="HEI518" s="168"/>
      <c r="HEJ518" s="168"/>
      <c r="HEK518" s="168"/>
      <c r="HEL518" s="168"/>
      <c r="HEM518" s="168"/>
      <c r="HEN518" s="168"/>
      <c r="HEO518" s="168"/>
      <c r="HEP518" s="168"/>
      <c r="HEQ518" s="168"/>
      <c r="HER518" s="168"/>
      <c r="HES518" s="168"/>
      <c r="HET518" s="168"/>
      <c r="HEU518" s="168"/>
      <c r="HEV518" s="168"/>
      <c r="HEW518" s="168"/>
      <c r="HEX518" s="168"/>
      <c r="HEY518" s="168"/>
      <c r="HEZ518" s="168"/>
      <c r="HFA518" s="168"/>
      <c r="HFB518" s="168"/>
      <c r="HFC518" s="168"/>
      <c r="HFD518" s="168"/>
      <c r="HFE518" s="168"/>
      <c r="HFF518" s="168"/>
      <c r="HFG518" s="168"/>
      <c r="HFH518" s="168"/>
      <c r="HFI518" s="168"/>
      <c r="HFJ518" s="168"/>
      <c r="HFK518" s="168"/>
      <c r="HFL518" s="168"/>
      <c r="HFM518" s="168"/>
      <c r="HFN518" s="168"/>
      <c r="HFO518" s="168"/>
      <c r="HFP518" s="168"/>
      <c r="HFQ518" s="168"/>
      <c r="HFR518" s="168"/>
      <c r="HFS518" s="168"/>
      <c r="HFT518" s="168"/>
      <c r="HFU518" s="168"/>
      <c r="HFV518" s="168"/>
      <c r="HFW518" s="168"/>
      <c r="HFX518" s="168"/>
      <c r="HFY518" s="168"/>
      <c r="HFZ518" s="168"/>
      <c r="HGA518" s="168"/>
      <c r="HGB518" s="168"/>
      <c r="HGC518" s="168"/>
      <c r="HGD518" s="168"/>
      <c r="HGE518" s="168"/>
      <c r="HGF518" s="168"/>
      <c r="HGG518" s="168"/>
      <c r="HGH518" s="168"/>
      <c r="HGI518" s="168"/>
      <c r="HGJ518" s="168"/>
      <c r="HGK518" s="168"/>
      <c r="HGL518" s="168"/>
      <c r="HGM518" s="168"/>
      <c r="HGN518" s="168"/>
      <c r="HGO518" s="168"/>
      <c r="HGP518" s="168"/>
      <c r="HGQ518" s="168"/>
      <c r="HGR518" s="168"/>
      <c r="HGS518" s="168"/>
      <c r="HGT518" s="168"/>
      <c r="HGU518" s="168"/>
      <c r="HGV518" s="168"/>
      <c r="HGW518" s="168"/>
      <c r="HGX518" s="168"/>
      <c r="HGY518" s="168"/>
      <c r="HGZ518" s="168"/>
      <c r="HHA518" s="168"/>
      <c r="HHB518" s="168"/>
      <c r="HHC518" s="168"/>
      <c r="HHD518" s="168"/>
      <c r="HHE518" s="168"/>
      <c r="HHF518" s="168"/>
      <c r="HHG518" s="168"/>
      <c r="HHH518" s="168"/>
      <c r="HHI518" s="168"/>
      <c r="HHJ518" s="168"/>
      <c r="HHK518" s="168"/>
      <c r="HHL518" s="168"/>
      <c r="HHM518" s="168"/>
      <c r="HHN518" s="168"/>
      <c r="HHO518" s="168"/>
      <c r="HHP518" s="168"/>
      <c r="HHQ518" s="168"/>
      <c r="HHR518" s="168"/>
      <c r="HHS518" s="168"/>
      <c r="HHT518" s="168"/>
      <c r="HHU518" s="168"/>
      <c r="HHV518" s="168"/>
      <c r="HHW518" s="168"/>
      <c r="HHX518" s="168"/>
      <c r="HHY518" s="168"/>
      <c r="HHZ518" s="168"/>
      <c r="HIA518" s="168"/>
      <c r="HIB518" s="168"/>
      <c r="HIC518" s="168"/>
      <c r="HID518" s="168"/>
      <c r="HIE518" s="168"/>
      <c r="HIF518" s="168"/>
      <c r="HIG518" s="168"/>
      <c r="HIH518" s="168"/>
      <c r="HII518" s="168"/>
      <c r="HIJ518" s="168"/>
      <c r="HIK518" s="168"/>
      <c r="HIL518" s="168"/>
      <c r="HIM518" s="168"/>
      <c r="HIN518" s="168"/>
      <c r="HIO518" s="168"/>
      <c r="HIP518" s="168"/>
      <c r="HIQ518" s="168"/>
      <c r="HIR518" s="168"/>
      <c r="HIS518" s="168"/>
      <c r="HIT518" s="168"/>
      <c r="HIU518" s="168"/>
      <c r="HIV518" s="168"/>
      <c r="HIW518" s="168"/>
      <c r="HIX518" s="168"/>
      <c r="HIY518" s="168"/>
      <c r="HIZ518" s="168"/>
      <c r="HJA518" s="168"/>
      <c r="HJB518" s="168"/>
      <c r="HJC518" s="168"/>
      <c r="HJD518" s="168"/>
      <c r="HJE518" s="168"/>
      <c r="HJF518" s="168"/>
      <c r="HJG518" s="168"/>
      <c r="HJH518" s="168"/>
      <c r="HJI518" s="168"/>
      <c r="HJJ518" s="168"/>
      <c r="HJK518" s="168"/>
      <c r="HJL518" s="168"/>
      <c r="HJM518" s="168"/>
      <c r="HJN518" s="168"/>
      <c r="HJO518" s="168"/>
      <c r="HJP518" s="168"/>
      <c r="HJQ518" s="168"/>
      <c r="HJR518" s="168"/>
      <c r="HJS518" s="168"/>
      <c r="HJT518" s="168"/>
      <c r="HJU518" s="168"/>
      <c r="HJV518" s="168"/>
      <c r="HJW518" s="168"/>
      <c r="HJX518" s="168"/>
      <c r="HJY518" s="168"/>
      <c r="HJZ518" s="168"/>
      <c r="HKA518" s="168"/>
      <c r="HKB518" s="168"/>
      <c r="HKC518" s="168"/>
      <c r="HKD518" s="168"/>
      <c r="HKE518" s="168"/>
      <c r="HKF518" s="168"/>
      <c r="HKG518" s="168"/>
      <c r="HKH518" s="168"/>
      <c r="HKI518" s="168"/>
      <c r="HKJ518" s="168"/>
      <c r="HKK518" s="168"/>
      <c r="HKL518" s="168"/>
      <c r="HKM518" s="168"/>
      <c r="HKN518" s="168"/>
      <c r="HKO518" s="168"/>
      <c r="HKP518" s="168"/>
      <c r="HKQ518" s="168"/>
      <c r="HKR518" s="168"/>
      <c r="HKS518" s="168"/>
      <c r="HKT518" s="168"/>
      <c r="HKU518" s="168"/>
      <c r="HKV518" s="168"/>
      <c r="HKW518" s="168"/>
      <c r="HKX518" s="168"/>
      <c r="HKY518" s="168"/>
      <c r="HKZ518" s="168"/>
      <c r="HLA518" s="168"/>
      <c r="HLB518" s="168"/>
      <c r="HLC518" s="168"/>
      <c r="HLD518" s="168"/>
      <c r="HLE518" s="168"/>
      <c r="HLF518" s="168"/>
      <c r="HLG518" s="168"/>
      <c r="HLH518" s="168"/>
      <c r="HLI518" s="168"/>
      <c r="HLJ518" s="168"/>
      <c r="HLK518" s="168"/>
      <c r="HLL518" s="168"/>
      <c r="HLM518" s="168"/>
      <c r="HLN518" s="168"/>
      <c r="HLO518" s="168"/>
      <c r="HLP518" s="168"/>
      <c r="HLQ518" s="168"/>
      <c r="HLR518" s="168"/>
      <c r="HLS518" s="168"/>
      <c r="HLT518" s="168"/>
      <c r="HLU518" s="168"/>
      <c r="HLV518" s="168"/>
      <c r="HLW518" s="168"/>
      <c r="HLX518" s="168"/>
      <c r="HLY518" s="168"/>
      <c r="HLZ518" s="168"/>
      <c r="HMA518" s="168"/>
      <c r="HMB518" s="168"/>
      <c r="HMC518" s="168"/>
      <c r="HMD518" s="168"/>
      <c r="HME518" s="168"/>
      <c r="HMF518" s="168"/>
      <c r="HMG518" s="168"/>
      <c r="HMH518" s="168"/>
      <c r="HMI518" s="168"/>
      <c r="HMJ518" s="168"/>
      <c r="HMK518" s="168"/>
      <c r="HML518" s="168"/>
      <c r="HMM518" s="168"/>
      <c r="HMN518" s="168"/>
      <c r="HMO518" s="168"/>
      <c r="HMP518" s="168"/>
      <c r="HMQ518" s="168"/>
      <c r="HMR518" s="168"/>
      <c r="HMS518" s="168"/>
      <c r="HMT518" s="168"/>
      <c r="HMU518" s="168"/>
      <c r="HMV518" s="168"/>
      <c r="HMW518" s="168"/>
      <c r="HMX518" s="168"/>
      <c r="HMY518" s="168"/>
      <c r="HMZ518" s="168"/>
      <c r="HNA518" s="168"/>
      <c r="HNB518" s="168"/>
      <c r="HNC518" s="168"/>
      <c r="HND518" s="168"/>
      <c r="HNE518" s="168"/>
      <c r="HNF518" s="168"/>
      <c r="HNG518" s="168"/>
      <c r="HNH518" s="168"/>
      <c r="HNI518" s="168"/>
      <c r="HNJ518" s="168"/>
      <c r="HNK518" s="168"/>
      <c r="HNL518" s="168"/>
      <c r="HNM518" s="168"/>
      <c r="HNN518" s="168"/>
      <c r="HNO518" s="168"/>
      <c r="HNP518" s="168"/>
      <c r="HNQ518" s="168"/>
      <c r="HNR518" s="168"/>
      <c r="HNS518" s="168"/>
      <c r="HNT518" s="168"/>
      <c r="HNU518" s="168"/>
      <c r="HNV518" s="168"/>
      <c r="HNW518" s="168"/>
      <c r="HNX518" s="168"/>
      <c r="HNY518" s="168"/>
      <c r="HNZ518" s="168"/>
      <c r="HOA518" s="168"/>
      <c r="HOB518" s="168"/>
      <c r="HOC518" s="168"/>
      <c r="HOD518" s="168"/>
      <c r="HOE518" s="168"/>
      <c r="HOF518" s="168"/>
      <c r="HOG518" s="168"/>
      <c r="HOH518" s="168"/>
      <c r="HOI518" s="168"/>
      <c r="HOJ518" s="168"/>
      <c r="HOK518" s="168"/>
      <c r="HOL518" s="168"/>
      <c r="HOM518" s="168"/>
      <c r="HON518" s="168"/>
      <c r="HOO518" s="168"/>
      <c r="HOP518" s="168"/>
      <c r="HOQ518" s="168"/>
      <c r="HOR518" s="168"/>
      <c r="HOS518" s="168"/>
      <c r="HOT518" s="168"/>
      <c r="HOU518" s="168"/>
      <c r="HOV518" s="168"/>
      <c r="HOW518" s="168"/>
      <c r="HOX518" s="168"/>
      <c r="HOY518" s="168"/>
      <c r="HOZ518" s="168"/>
      <c r="HPA518" s="168"/>
      <c r="HPB518" s="168"/>
      <c r="HPC518" s="168"/>
      <c r="HPD518" s="168"/>
      <c r="HPE518" s="168"/>
      <c r="HPF518" s="168"/>
      <c r="HPG518" s="168"/>
      <c r="HPH518" s="168"/>
      <c r="HPI518" s="168"/>
      <c r="HPJ518" s="168"/>
      <c r="HPK518" s="168"/>
      <c r="HPL518" s="168"/>
      <c r="HPM518" s="168"/>
      <c r="HPN518" s="168"/>
      <c r="HPO518" s="168"/>
      <c r="HPP518" s="168"/>
      <c r="HPQ518" s="168"/>
      <c r="HPR518" s="168"/>
      <c r="HPS518" s="168"/>
      <c r="HPT518" s="168"/>
      <c r="HPU518" s="168"/>
      <c r="HPV518" s="168"/>
      <c r="HPW518" s="168"/>
      <c r="HPX518" s="168"/>
      <c r="HPY518" s="168"/>
      <c r="HPZ518" s="168"/>
      <c r="HQA518" s="168"/>
      <c r="HQB518" s="168"/>
      <c r="HQC518" s="168"/>
      <c r="HQD518" s="168"/>
      <c r="HQE518" s="168"/>
      <c r="HQF518" s="168"/>
      <c r="HQG518" s="168"/>
      <c r="HQH518" s="168"/>
      <c r="HQI518" s="168"/>
      <c r="HQJ518" s="168"/>
      <c r="HQK518" s="168"/>
      <c r="HQL518" s="168"/>
      <c r="HQM518" s="168"/>
      <c r="HQN518" s="168"/>
      <c r="HQO518" s="168"/>
      <c r="HQP518" s="168"/>
      <c r="HQQ518" s="168"/>
      <c r="HQR518" s="168"/>
      <c r="HQS518" s="168"/>
      <c r="HQT518" s="168"/>
      <c r="HQU518" s="168"/>
      <c r="HQV518" s="168"/>
      <c r="HQW518" s="168"/>
      <c r="HQX518" s="168"/>
      <c r="HQY518" s="168"/>
      <c r="HQZ518" s="168"/>
      <c r="HRA518" s="168"/>
      <c r="HRB518" s="168"/>
      <c r="HRC518" s="168"/>
      <c r="HRD518" s="168"/>
      <c r="HRE518" s="168"/>
      <c r="HRF518" s="168"/>
      <c r="HRG518" s="168"/>
      <c r="HRH518" s="168"/>
      <c r="HRI518" s="168"/>
      <c r="HRJ518" s="168"/>
      <c r="HRK518" s="168"/>
      <c r="HRL518" s="168"/>
      <c r="HRM518" s="168"/>
      <c r="HRN518" s="168"/>
      <c r="HRO518" s="168"/>
      <c r="HRP518" s="168"/>
      <c r="HRQ518" s="168"/>
      <c r="HRR518" s="168"/>
      <c r="HRS518" s="168"/>
      <c r="HRT518" s="168"/>
      <c r="HRU518" s="168"/>
      <c r="HRV518" s="168"/>
      <c r="HRW518" s="168"/>
      <c r="HRX518" s="168"/>
      <c r="HRY518" s="168"/>
      <c r="HRZ518" s="168"/>
      <c r="HSA518" s="168"/>
      <c r="HSB518" s="168"/>
      <c r="HSC518" s="168"/>
      <c r="HSD518" s="168"/>
      <c r="HSE518" s="168"/>
      <c r="HSF518" s="168"/>
      <c r="HSG518" s="168"/>
      <c r="HSH518" s="168"/>
      <c r="HSI518" s="168"/>
      <c r="HSJ518" s="168"/>
      <c r="HSK518" s="168"/>
      <c r="HSL518" s="168"/>
      <c r="HSM518" s="168"/>
      <c r="HSN518" s="168"/>
      <c r="HSO518" s="168"/>
      <c r="HSP518" s="168"/>
      <c r="HSQ518" s="168"/>
      <c r="HSR518" s="168"/>
      <c r="HSS518" s="168"/>
      <c r="HST518" s="168"/>
      <c r="HSU518" s="168"/>
      <c r="HSV518" s="168"/>
      <c r="HSW518" s="168"/>
      <c r="HSX518" s="168"/>
      <c r="HSY518" s="168"/>
      <c r="HSZ518" s="168"/>
      <c r="HTA518" s="168"/>
      <c r="HTB518" s="168"/>
      <c r="HTC518" s="168"/>
      <c r="HTD518" s="168"/>
      <c r="HTE518" s="168"/>
      <c r="HTF518" s="168"/>
      <c r="HTG518" s="168"/>
      <c r="HTH518" s="168"/>
      <c r="HTI518" s="168"/>
      <c r="HTJ518" s="168"/>
      <c r="HTK518" s="168"/>
      <c r="HTL518" s="168"/>
      <c r="HTM518" s="168"/>
      <c r="HTN518" s="168"/>
      <c r="HTO518" s="168"/>
      <c r="HTP518" s="168"/>
      <c r="HTQ518" s="168"/>
      <c r="HTR518" s="168"/>
      <c r="HTS518" s="168"/>
      <c r="HTT518" s="168"/>
      <c r="HTU518" s="168"/>
      <c r="HTV518" s="168"/>
      <c r="HTW518" s="168"/>
      <c r="HTX518" s="168"/>
      <c r="HTY518" s="168"/>
      <c r="HTZ518" s="168"/>
      <c r="HUA518" s="168"/>
      <c r="HUB518" s="168"/>
      <c r="HUC518" s="168"/>
      <c r="HUD518" s="168"/>
      <c r="HUE518" s="168"/>
      <c r="HUF518" s="168"/>
      <c r="HUG518" s="168"/>
      <c r="HUH518" s="168"/>
      <c r="HUI518" s="168"/>
      <c r="HUJ518" s="168"/>
      <c r="HUK518" s="168"/>
      <c r="HUL518" s="168"/>
      <c r="HUM518" s="168"/>
      <c r="HUN518" s="168"/>
      <c r="HUO518" s="168"/>
      <c r="HUP518" s="168"/>
      <c r="HUQ518" s="168"/>
      <c r="HUR518" s="168"/>
      <c r="HUS518" s="168"/>
      <c r="HUT518" s="168"/>
      <c r="HUU518" s="168"/>
      <c r="HUV518" s="168"/>
      <c r="HUW518" s="168"/>
      <c r="HUX518" s="168"/>
      <c r="HUY518" s="168"/>
      <c r="HUZ518" s="168"/>
      <c r="HVA518" s="168"/>
      <c r="HVB518" s="168"/>
      <c r="HVC518" s="168"/>
      <c r="HVD518" s="168"/>
      <c r="HVE518" s="168"/>
      <c r="HVF518" s="168"/>
      <c r="HVG518" s="168"/>
      <c r="HVH518" s="168"/>
      <c r="HVI518" s="168"/>
      <c r="HVJ518" s="168"/>
      <c r="HVK518" s="168"/>
      <c r="HVL518" s="168"/>
      <c r="HVM518" s="168"/>
      <c r="HVN518" s="168"/>
      <c r="HVO518" s="168"/>
      <c r="HVP518" s="168"/>
      <c r="HVQ518" s="168"/>
      <c r="HVR518" s="168"/>
      <c r="HVS518" s="168"/>
      <c r="HVT518" s="168"/>
      <c r="HVU518" s="168"/>
      <c r="HVV518" s="168"/>
      <c r="HVW518" s="168"/>
      <c r="HVX518" s="168"/>
      <c r="HVY518" s="168"/>
      <c r="HVZ518" s="168"/>
      <c r="HWA518" s="168"/>
      <c r="HWB518" s="168"/>
      <c r="HWC518" s="168"/>
      <c r="HWD518" s="168"/>
      <c r="HWE518" s="168"/>
      <c r="HWF518" s="168"/>
      <c r="HWG518" s="168"/>
      <c r="HWH518" s="168"/>
      <c r="HWI518" s="168"/>
      <c r="HWJ518" s="168"/>
      <c r="HWK518" s="168"/>
      <c r="HWL518" s="168"/>
      <c r="HWM518" s="168"/>
      <c r="HWN518" s="168"/>
      <c r="HWO518" s="168"/>
      <c r="HWP518" s="168"/>
      <c r="HWQ518" s="168"/>
      <c r="HWR518" s="168"/>
      <c r="HWS518" s="168"/>
      <c r="HWT518" s="168"/>
      <c r="HWU518" s="168"/>
      <c r="HWV518" s="168"/>
      <c r="HWW518" s="168"/>
      <c r="HWX518" s="168"/>
      <c r="HWY518" s="168"/>
      <c r="HWZ518" s="168"/>
      <c r="HXA518" s="168"/>
      <c r="HXB518" s="168"/>
      <c r="HXC518" s="168"/>
      <c r="HXD518" s="168"/>
      <c r="HXE518" s="168"/>
      <c r="HXF518" s="168"/>
      <c r="HXG518" s="168"/>
      <c r="HXH518" s="168"/>
      <c r="HXI518" s="168"/>
      <c r="HXJ518" s="168"/>
      <c r="HXK518" s="168"/>
      <c r="HXL518" s="168"/>
      <c r="HXM518" s="168"/>
      <c r="HXN518" s="168"/>
      <c r="HXO518" s="168"/>
      <c r="HXP518" s="168"/>
      <c r="HXQ518" s="168"/>
      <c r="HXR518" s="168"/>
      <c r="HXS518" s="168"/>
      <c r="HXT518" s="168"/>
      <c r="HXU518" s="168"/>
      <c r="HXV518" s="168"/>
      <c r="HXW518" s="168"/>
      <c r="HXX518" s="168"/>
      <c r="HXY518" s="168"/>
      <c r="HXZ518" s="168"/>
      <c r="HYA518" s="168"/>
      <c r="HYB518" s="168"/>
      <c r="HYC518" s="168"/>
      <c r="HYD518" s="168"/>
      <c r="HYE518" s="168"/>
      <c r="HYF518" s="168"/>
      <c r="HYG518" s="168"/>
      <c r="HYH518" s="168"/>
      <c r="HYI518" s="168"/>
      <c r="HYJ518" s="168"/>
      <c r="HYK518" s="168"/>
      <c r="HYL518" s="168"/>
      <c r="HYM518" s="168"/>
      <c r="HYN518" s="168"/>
      <c r="HYO518" s="168"/>
      <c r="HYP518" s="168"/>
      <c r="HYQ518" s="168"/>
      <c r="HYR518" s="168"/>
      <c r="HYS518" s="168"/>
      <c r="HYT518" s="168"/>
      <c r="HYU518" s="168"/>
      <c r="HYV518" s="168"/>
      <c r="HYW518" s="168"/>
      <c r="HYX518" s="168"/>
      <c r="HYY518" s="168"/>
      <c r="HYZ518" s="168"/>
      <c r="HZA518" s="168"/>
      <c r="HZB518" s="168"/>
      <c r="HZC518" s="168"/>
      <c r="HZD518" s="168"/>
      <c r="HZE518" s="168"/>
      <c r="HZF518" s="168"/>
      <c r="HZG518" s="168"/>
      <c r="HZH518" s="168"/>
      <c r="HZI518" s="168"/>
      <c r="HZJ518" s="168"/>
      <c r="HZK518" s="168"/>
      <c r="HZL518" s="168"/>
      <c r="HZM518" s="168"/>
      <c r="HZN518" s="168"/>
      <c r="HZO518" s="168"/>
      <c r="HZP518" s="168"/>
      <c r="HZQ518" s="168"/>
      <c r="HZR518" s="168"/>
      <c r="HZS518" s="168"/>
      <c r="HZT518" s="168"/>
      <c r="HZU518" s="168"/>
      <c r="HZV518" s="168"/>
      <c r="HZW518" s="168"/>
      <c r="HZX518" s="168"/>
      <c r="HZY518" s="168"/>
      <c r="HZZ518" s="168"/>
      <c r="IAA518" s="168"/>
      <c r="IAB518" s="168"/>
      <c r="IAC518" s="168"/>
      <c r="IAD518" s="168"/>
      <c r="IAE518" s="168"/>
      <c r="IAF518" s="168"/>
      <c r="IAG518" s="168"/>
      <c r="IAH518" s="168"/>
      <c r="IAI518" s="168"/>
      <c r="IAJ518" s="168"/>
      <c r="IAK518" s="168"/>
      <c r="IAL518" s="168"/>
      <c r="IAM518" s="168"/>
      <c r="IAN518" s="168"/>
      <c r="IAO518" s="168"/>
      <c r="IAP518" s="168"/>
      <c r="IAQ518" s="168"/>
      <c r="IAR518" s="168"/>
      <c r="IAS518" s="168"/>
      <c r="IAT518" s="168"/>
      <c r="IAU518" s="168"/>
      <c r="IAV518" s="168"/>
      <c r="IAW518" s="168"/>
      <c r="IAX518" s="168"/>
      <c r="IAY518" s="168"/>
      <c r="IAZ518" s="168"/>
      <c r="IBA518" s="168"/>
      <c r="IBB518" s="168"/>
      <c r="IBC518" s="168"/>
      <c r="IBD518" s="168"/>
      <c r="IBE518" s="168"/>
      <c r="IBF518" s="168"/>
      <c r="IBG518" s="168"/>
      <c r="IBH518" s="168"/>
      <c r="IBI518" s="168"/>
      <c r="IBJ518" s="168"/>
      <c r="IBK518" s="168"/>
      <c r="IBL518" s="168"/>
      <c r="IBM518" s="168"/>
      <c r="IBN518" s="168"/>
      <c r="IBO518" s="168"/>
      <c r="IBP518" s="168"/>
      <c r="IBQ518" s="168"/>
      <c r="IBR518" s="168"/>
      <c r="IBS518" s="168"/>
      <c r="IBT518" s="168"/>
      <c r="IBU518" s="168"/>
      <c r="IBV518" s="168"/>
      <c r="IBW518" s="168"/>
      <c r="IBX518" s="168"/>
      <c r="IBY518" s="168"/>
      <c r="IBZ518" s="168"/>
      <c r="ICA518" s="168"/>
      <c r="ICB518" s="168"/>
      <c r="ICC518" s="168"/>
      <c r="ICD518" s="168"/>
      <c r="ICE518" s="168"/>
      <c r="ICF518" s="168"/>
      <c r="ICG518" s="168"/>
      <c r="ICH518" s="168"/>
      <c r="ICI518" s="168"/>
      <c r="ICJ518" s="168"/>
      <c r="ICK518" s="168"/>
      <c r="ICL518" s="168"/>
      <c r="ICM518" s="168"/>
      <c r="ICN518" s="168"/>
      <c r="ICO518" s="168"/>
      <c r="ICP518" s="168"/>
      <c r="ICQ518" s="168"/>
      <c r="ICR518" s="168"/>
      <c r="ICS518" s="168"/>
      <c r="ICT518" s="168"/>
      <c r="ICU518" s="168"/>
      <c r="ICV518" s="168"/>
      <c r="ICW518" s="168"/>
      <c r="ICX518" s="168"/>
      <c r="ICY518" s="168"/>
      <c r="ICZ518" s="168"/>
      <c r="IDA518" s="168"/>
      <c r="IDB518" s="168"/>
      <c r="IDC518" s="168"/>
      <c r="IDD518" s="168"/>
      <c r="IDE518" s="168"/>
      <c r="IDF518" s="168"/>
      <c r="IDG518" s="168"/>
      <c r="IDH518" s="168"/>
      <c r="IDI518" s="168"/>
      <c r="IDJ518" s="168"/>
      <c r="IDK518" s="168"/>
      <c r="IDL518" s="168"/>
      <c r="IDM518" s="168"/>
      <c r="IDN518" s="168"/>
      <c r="IDO518" s="168"/>
      <c r="IDP518" s="168"/>
      <c r="IDQ518" s="168"/>
      <c r="IDR518" s="168"/>
      <c r="IDS518" s="168"/>
      <c r="IDT518" s="168"/>
      <c r="IDU518" s="168"/>
      <c r="IDV518" s="168"/>
      <c r="IDW518" s="168"/>
      <c r="IDX518" s="168"/>
      <c r="IDY518" s="168"/>
      <c r="IDZ518" s="168"/>
      <c r="IEA518" s="168"/>
      <c r="IEB518" s="168"/>
      <c r="IEC518" s="168"/>
      <c r="IED518" s="168"/>
      <c r="IEE518" s="168"/>
      <c r="IEF518" s="168"/>
      <c r="IEG518" s="168"/>
      <c r="IEH518" s="168"/>
      <c r="IEI518" s="168"/>
      <c r="IEJ518" s="168"/>
      <c r="IEK518" s="168"/>
      <c r="IEL518" s="168"/>
      <c r="IEM518" s="168"/>
      <c r="IEN518" s="168"/>
      <c r="IEO518" s="168"/>
      <c r="IEP518" s="168"/>
      <c r="IEQ518" s="168"/>
      <c r="IER518" s="168"/>
      <c r="IES518" s="168"/>
      <c r="IET518" s="168"/>
      <c r="IEU518" s="168"/>
      <c r="IEV518" s="168"/>
      <c r="IEW518" s="168"/>
      <c r="IEX518" s="168"/>
      <c r="IEY518" s="168"/>
      <c r="IEZ518" s="168"/>
      <c r="IFA518" s="168"/>
      <c r="IFB518" s="168"/>
      <c r="IFC518" s="168"/>
      <c r="IFD518" s="168"/>
      <c r="IFE518" s="168"/>
      <c r="IFF518" s="168"/>
      <c r="IFG518" s="168"/>
      <c r="IFH518" s="168"/>
      <c r="IFI518" s="168"/>
      <c r="IFJ518" s="168"/>
      <c r="IFK518" s="168"/>
      <c r="IFL518" s="168"/>
      <c r="IFM518" s="168"/>
      <c r="IFN518" s="168"/>
      <c r="IFO518" s="168"/>
      <c r="IFP518" s="168"/>
      <c r="IFQ518" s="168"/>
      <c r="IFR518" s="168"/>
      <c r="IFS518" s="168"/>
      <c r="IFT518" s="168"/>
      <c r="IFU518" s="168"/>
      <c r="IFV518" s="168"/>
      <c r="IFW518" s="168"/>
      <c r="IFX518" s="168"/>
      <c r="IFY518" s="168"/>
      <c r="IFZ518" s="168"/>
      <c r="IGA518" s="168"/>
      <c r="IGB518" s="168"/>
      <c r="IGC518" s="168"/>
      <c r="IGD518" s="168"/>
      <c r="IGE518" s="168"/>
      <c r="IGF518" s="168"/>
      <c r="IGG518" s="168"/>
      <c r="IGH518" s="168"/>
      <c r="IGI518" s="168"/>
      <c r="IGJ518" s="168"/>
      <c r="IGK518" s="168"/>
      <c r="IGL518" s="168"/>
      <c r="IGM518" s="168"/>
      <c r="IGN518" s="168"/>
      <c r="IGO518" s="168"/>
      <c r="IGP518" s="168"/>
      <c r="IGQ518" s="168"/>
      <c r="IGR518" s="168"/>
      <c r="IGS518" s="168"/>
      <c r="IGT518" s="168"/>
      <c r="IGU518" s="168"/>
      <c r="IGV518" s="168"/>
      <c r="IGW518" s="168"/>
      <c r="IGX518" s="168"/>
      <c r="IGY518" s="168"/>
      <c r="IGZ518" s="168"/>
      <c r="IHA518" s="168"/>
      <c r="IHB518" s="168"/>
      <c r="IHC518" s="168"/>
      <c r="IHD518" s="168"/>
      <c r="IHE518" s="168"/>
      <c r="IHF518" s="168"/>
      <c r="IHG518" s="168"/>
      <c r="IHH518" s="168"/>
      <c r="IHI518" s="168"/>
      <c r="IHJ518" s="168"/>
      <c r="IHK518" s="168"/>
      <c r="IHL518" s="168"/>
      <c r="IHM518" s="168"/>
      <c r="IHN518" s="168"/>
      <c r="IHO518" s="168"/>
      <c r="IHP518" s="168"/>
      <c r="IHQ518" s="168"/>
      <c r="IHR518" s="168"/>
      <c r="IHS518" s="168"/>
      <c r="IHT518" s="168"/>
      <c r="IHU518" s="168"/>
      <c r="IHV518" s="168"/>
      <c r="IHW518" s="168"/>
      <c r="IHX518" s="168"/>
      <c r="IHY518" s="168"/>
      <c r="IHZ518" s="168"/>
      <c r="IIA518" s="168"/>
      <c r="IIB518" s="168"/>
      <c r="IIC518" s="168"/>
      <c r="IID518" s="168"/>
      <c r="IIE518" s="168"/>
      <c r="IIF518" s="168"/>
      <c r="IIG518" s="168"/>
      <c r="IIH518" s="168"/>
      <c r="III518" s="168"/>
      <c r="IIJ518" s="168"/>
      <c r="IIK518" s="168"/>
      <c r="IIL518" s="168"/>
      <c r="IIM518" s="168"/>
      <c r="IIN518" s="168"/>
      <c r="IIO518" s="168"/>
      <c r="IIP518" s="168"/>
      <c r="IIQ518" s="168"/>
      <c r="IIR518" s="168"/>
      <c r="IIS518" s="168"/>
      <c r="IIT518" s="168"/>
      <c r="IIU518" s="168"/>
      <c r="IIV518" s="168"/>
      <c r="IIW518" s="168"/>
      <c r="IIX518" s="168"/>
      <c r="IIY518" s="168"/>
      <c r="IIZ518" s="168"/>
      <c r="IJA518" s="168"/>
      <c r="IJB518" s="168"/>
      <c r="IJC518" s="168"/>
      <c r="IJD518" s="168"/>
      <c r="IJE518" s="168"/>
      <c r="IJF518" s="168"/>
      <c r="IJG518" s="168"/>
      <c r="IJH518" s="168"/>
      <c r="IJI518" s="168"/>
      <c r="IJJ518" s="168"/>
      <c r="IJK518" s="168"/>
      <c r="IJL518" s="168"/>
      <c r="IJM518" s="168"/>
      <c r="IJN518" s="168"/>
      <c r="IJO518" s="168"/>
      <c r="IJP518" s="168"/>
      <c r="IJQ518" s="168"/>
      <c r="IJR518" s="168"/>
      <c r="IJS518" s="168"/>
      <c r="IJT518" s="168"/>
      <c r="IJU518" s="168"/>
      <c r="IJV518" s="168"/>
      <c r="IJW518" s="168"/>
      <c r="IJX518" s="168"/>
      <c r="IJY518" s="168"/>
      <c r="IJZ518" s="168"/>
      <c r="IKA518" s="168"/>
      <c r="IKB518" s="168"/>
      <c r="IKC518" s="168"/>
      <c r="IKD518" s="168"/>
      <c r="IKE518" s="168"/>
      <c r="IKF518" s="168"/>
      <c r="IKG518" s="168"/>
      <c r="IKH518" s="168"/>
      <c r="IKI518" s="168"/>
      <c r="IKJ518" s="168"/>
      <c r="IKK518" s="168"/>
      <c r="IKL518" s="168"/>
      <c r="IKM518" s="168"/>
      <c r="IKN518" s="168"/>
      <c r="IKO518" s="168"/>
      <c r="IKP518" s="168"/>
      <c r="IKQ518" s="168"/>
      <c r="IKR518" s="168"/>
      <c r="IKS518" s="168"/>
      <c r="IKT518" s="168"/>
      <c r="IKU518" s="168"/>
      <c r="IKV518" s="168"/>
      <c r="IKW518" s="168"/>
      <c r="IKX518" s="168"/>
      <c r="IKY518" s="168"/>
      <c r="IKZ518" s="168"/>
      <c r="ILA518" s="168"/>
      <c r="ILB518" s="168"/>
      <c r="ILC518" s="168"/>
      <c r="ILD518" s="168"/>
      <c r="ILE518" s="168"/>
      <c r="ILF518" s="168"/>
      <c r="ILG518" s="168"/>
      <c r="ILH518" s="168"/>
      <c r="ILI518" s="168"/>
      <c r="ILJ518" s="168"/>
      <c r="ILK518" s="168"/>
      <c r="ILL518" s="168"/>
      <c r="ILM518" s="168"/>
      <c r="ILN518" s="168"/>
      <c r="ILO518" s="168"/>
      <c r="ILP518" s="168"/>
      <c r="ILQ518" s="168"/>
      <c r="ILR518" s="168"/>
      <c r="ILS518" s="168"/>
      <c r="ILT518" s="168"/>
      <c r="ILU518" s="168"/>
      <c r="ILV518" s="168"/>
      <c r="ILW518" s="168"/>
      <c r="ILX518" s="168"/>
      <c r="ILY518" s="168"/>
      <c r="ILZ518" s="168"/>
      <c r="IMA518" s="168"/>
      <c r="IMB518" s="168"/>
      <c r="IMC518" s="168"/>
      <c r="IMD518" s="168"/>
      <c r="IME518" s="168"/>
      <c r="IMF518" s="168"/>
      <c r="IMG518" s="168"/>
      <c r="IMH518" s="168"/>
      <c r="IMI518" s="168"/>
      <c r="IMJ518" s="168"/>
      <c r="IMK518" s="168"/>
      <c r="IML518" s="168"/>
      <c r="IMM518" s="168"/>
      <c r="IMN518" s="168"/>
      <c r="IMO518" s="168"/>
      <c r="IMP518" s="168"/>
      <c r="IMQ518" s="168"/>
      <c r="IMR518" s="168"/>
      <c r="IMS518" s="168"/>
      <c r="IMT518" s="168"/>
      <c r="IMU518" s="168"/>
      <c r="IMV518" s="168"/>
      <c r="IMW518" s="168"/>
      <c r="IMX518" s="168"/>
      <c r="IMY518" s="168"/>
      <c r="IMZ518" s="168"/>
      <c r="INA518" s="168"/>
      <c r="INB518" s="168"/>
      <c r="INC518" s="168"/>
      <c r="IND518" s="168"/>
      <c r="INE518" s="168"/>
      <c r="INF518" s="168"/>
      <c r="ING518" s="168"/>
      <c r="INH518" s="168"/>
      <c r="INI518" s="168"/>
      <c r="INJ518" s="168"/>
      <c r="INK518" s="168"/>
      <c r="INL518" s="168"/>
      <c r="INM518" s="168"/>
      <c r="INN518" s="168"/>
      <c r="INO518" s="168"/>
      <c r="INP518" s="168"/>
      <c r="INQ518" s="168"/>
      <c r="INR518" s="168"/>
      <c r="INS518" s="168"/>
      <c r="INT518" s="168"/>
      <c r="INU518" s="168"/>
      <c r="INV518" s="168"/>
      <c r="INW518" s="168"/>
      <c r="INX518" s="168"/>
      <c r="INY518" s="168"/>
      <c r="INZ518" s="168"/>
      <c r="IOA518" s="168"/>
      <c r="IOB518" s="168"/>
      <c r="IOC518" s="168"/>
      <c r="IOD518" s="168"/>
      <c r="IOE518" s="168"/>
      <c r="IOF518" s="168"/>
      <c r="IOG518" s="168"/>
      <c r="IOH518" s="168"/>
      <c r="IOI518" s="168"/>
      <c r="IOJ518" s="168"/>
      <c r="IOK518" s="168"/>
      <c r="IOL518" s="168"/>
      <c r="IOM518" s="168"/>
      <c r="ION518" s="168"/>
      <c r="IOO518" s="168"/>
      <c r="IOP518" s="168"/>
      <c r="IOQ518" s="168"/>
      <c r="IOR518" s="168"/>
      <c r="IOS518" s="168"/>
      <c r="IOT518" s="168"/>
      <c r="IOU518" s="168"/>
      <c r="IOV518" s="168"/>
      <c r="IOW518" s="168"/>
      <c r="IOX518" s="168"/>
      <c r="IOY518" s="168"/>
      <c r="IOZ518" s="168"/>
      <c r="IPA518" s="168"/>
      <c r="IPB518" s="168"/>
      <c r="IPC518" s="168"/>
      <c r="IPD518" s="168"/>
      <c r="IPE518" s="168"/>
      <c r="IPF518" s="168"/>
      <c r="IPG518" s="168"/>
      <c r="IPH518" s="168"/>
      <c r="IPI518" s="168"/>
      <c r="IPJ518" s="168"/>
      <c r="IPK518" s="168"/>
      <c r="IPL518" s="168"/>
      <c r="IPM518" s="168"/>
      <c r="IPN518" s="168"/>
      <c r="IPO518" s="168"/>
      <c r="IPP518" s="168"/>
      <c r="IPQ518" s="168"/>
      <c r="IPR518" s="168"/>
      <c r="IPS518" s="168"/>
      <c r="IPT518" s="168"/>
      <c r="IPU518" s="168"/>
      <c r="IPV518" s="168"/>
      <c r="IPW518" s="168"/>
      <c r="IPX518" s="168"/>
      <c r="IPY518" s="168"/>
      <c r="IPZ518" s="168"/>
      <c r="IQA518" s="168"/>
      <c r="IQB518" s="168"/>
      <c r="IQC518" s="168"/>
      <c r="IQD518" s="168"/>
      <c r="IQE518" s="168"/>
      <c r="IQF518" s="168"/>
      <c r="IQG518" s="168"/>
      <c r="IQH518" s="168"/>
      <c r="IQI518" s="168"/>
      <c r="IQJ518" s="168"/>
      <c r="IQK518" s="168"/>
      <c r="IQL518" s="168"/>
      <c r="IQM518" s="168"/>
      <c r="IQN518" s="168"/>
      <c r="IQO518" s="168"/>
      <c r="IQP518" s="168"/>
      <c r="IQQ518" s="168"/>
      <c r="IQR518" s="168"/>
      <c r="IQS518" s="168"/>
      <c r="IQT518" s="168"/>
      <c r="IQU518" s="168"/>
      <c r="IQV518" s="168"/>
      <c r="IQW518" s="168"/>
      <c r="IQX518" s="168"/>
      <c r="IQY518" s="168"/>
      <c r="IQZ518" s="168"/>
      <c r="IRA518" s="168"/>
      <c r="IRB518" s="168"/>
      <c r="IRC518" s="168"/>
      <c r="IRD518" s="168"/>
      <c r="IRE518" s="168"/>
      <c r="IRF518" s="168"/>
      <c r="IRG518" s="168"/>
      <c r="IRH518" s="168"/>
      <c r="IRI518" s="168"/>
      <c r="IRJ518" s="168"/>
      <c r="IRK518" s="168"/>
      <c r="IRL518" s="168"/>
      <c r="IRM518" s="168"/>
      <c r="IRN518" s="168"/>
      <c r="IRO518" s="168"/>
      <c r="IRP518" s="168"/>
      <c r="IRQ518" s="168"/>
      <c r="IRR518" s="168"/>
      <c r="IRS518" s="168"/>
      <c r="IRT518" s="168"/>
      <c r="IRU518" s="168"/>
      <c r="IRV518" s="168"/>
      <c r="IRW518" s="168"/>
      <c r="IRX518" s="168"/>
      <c r="IRY518" s="168"/>
      <c r="IRZ518" s="168"/>
      <c r="ISA518" s="168"/>
      <c r="ISB518" s="168"/>
      <c r="ISC518" s="168"/>
      <c r="ISD518" s="168"/>
      <c r="ISE518" s="168"/>
      <c r="ISF518" s="168"/>
      <c r="ISG518" s="168"/>
      <c r="ISH518" s="168"/>
      <c r="ISI518" s="168"/>
      <c r="ISJ518" s="168"/>
      <c r="ISK518" s="168"/>
      <c r="ISL518" s="168"/>
      <c r="ISM518" s="168"/>
      <c r="ISN518" s="168"/>
      <c r="ISO518" s="168"/>
      <c r="ISP518" s="168"/>
      <c r="ISQ518" s="168"/>
      <c r="ISR518" s="168"/>
      <c r="ISS518" s="168"/>
      <c r="IST518" s="168"/>
      <c r="ISU518" s="168"/>
      <c r="ISV518" s="168"/>
      <c r="ISW518" s="168"/>
      <c r="ISX518" s="168"/>
      <c r="ISY518" s="168"/>
      <c r="ISZ518" s="168"/>
      <c r="ITA518" s="168"/>
      <c r="ITB518" s="168"/>
      <c r="ITC518" s="168"/>
      <c r="ITD518" s="168"/>
      <c r="ITE518" s="168"/>
      <c r="ITF518" s="168"/>
      <c r="ITG518" s="168"/>
      <c r="ITH518" s="168"/>
      <c r="ITI518" s="168"/>
      <c r="ITJ518" s="168"/>
      <c r="ITK518" s="168"/>
      <c r="ITL518" s="168"/>
      <c r="ITM518" s="168"/>
      <c r="ITN518" s="168"/>
      <c r="ITO518" s="168"/>
      <c r="ITP518" s="168"/>
      <c r="ITQ518" s="168"/>
      <c r="ITR518" s="168"/>
      <c r="ITS518" s="168"/>
      <c r="ITT518" s="168"/>
      <c r="ITU518" s="168"/>
      <c r="ITV518" s="168"/>
      <c r="ITW518" s="168"/>
      <c r="ITX518" s="168"/>
      <c r="ITY518" s="168"/>
      <c r="ITZ518" s="168"/>
      <c r="IUA518" s="168"/>
      <c r="IUB518" s="168"/>
      <c r="IUC518" s="168"/>
      <c r="IUD518" s="168"/>
      <c r="IUE518" s="168"/>
      <c r="IUF518" s="168"/>
      <c r="IUG518" s="168"/>
      <c r="IUH518" s="168"/>
      <c r="IUI518" s="168"/>
      <c r="IUJ518" s="168"/>
      <c r="IUK518" s="168"/>
      <c r="IUL518" s="168"/>
      <c r="IUM518" s="168"/>
      <c r="IUN518" s="168"/>
      <c r="IUO518" s="168"/>
      <c r="IUP518" s="168"/>
      <c r="IUQ518" s="168"/>
      <c r="IUR518" s="168"/>
      <c r="IUS518" s="168"/>
      <c r="IUT518" s="168"/>
      <c r="IUU518" s="168"/>
      <c r="IUV518" s="168"/>
      <c r="IUW518" s="168"/>
      <c r="IUX518" s="168"/>
      <c r="IUY518" s="168"/>
      <c r="IUZ518" s="168"/>
      <c r="IVA518" s="168"/>
      <c r="IVB518" s="168"/>
      <c r="IVC518" s="168"/>
      <c r="IVD518" s="168"/>
      <c r="IVE518" s="168"/>
      <c r="IVF518" s="168"/>
      <c r="IVG518" s="168"/>
      <c r="IVH518" s="168"/>
      <c r="IVI518" s="168"/>
      <c r="IVJ518" s="168"/>
      <c r="IVK518" s="168"/>
      <c r="IVL518" s="168"/>
      <c r="IVM518" s="168"/>
      <c r="IVN518" s="168"/>
      <c r="IVO518" s="168"/>
      <c r="IVP518" s="168"/>
      <c r="IVQ518" s="168"/>
      <c r="IVR518" s="168"/>
      <c r="IVS518" s="168"/>
      <c r="IVT518" s="168"/>
      <c r="IVU518" s="168"/>
      <c r="IVV518" s="168"/>
      <c r="IVW518" s="168"/>
      <c r="IVX518" s="168"/>
      <c r="IVY518" s="168"/>
      <c r="IVZ518" s="168"/>
      <c r="IWA518" s="168"/>
      <c r="IWB518" s="168"/>
      <c r="IWC518" s="168"/>
      <c r="IWD518" s="168"/>
      <c r="IWE518" s="168"/>
      <c r="IWF518" s="168"/>
      <c r="IWG518" s="168"/>
      <c r="IWH518" s="168"/>
      <c r="IWI518" s="168"/>
      <c r="IWJ518" s="168"/>
      <c r="IWK518" s="168"/>
      <c r="IWL518" s="168"/>
      <c r="IWM518" s="168"/>
      <c r="IWN518" s="168"/>
      <c r="IWO518" s="168"/>
      <c r="IWP518" s="168"/>
      <c r="IWQ518" s="168"/>
      <c r="IWR518" s="168"/>
      <c r="IWS518" s="168"/>
      <c r="IWT518" s="168"/>
      <c r="IWU518" s="168"/>
      <c r="IWV518" s="168"/>
      <c r="IWW518" s="168"/>
      <c r="IWX518" s="168"/>
      <c r="IWY518" s="168"/>
      <c r="IWZ518" s="168"/>
      <c r="IXA518" s="168"/>
      <c r="IXB518" s="168"/>
      <c r="IXC518" s="168"/>
      <c r="IXD518" s="168"/>
      <c r="IXE518" s="168"/>
      <c r="IXF518" s="168"/>
      <c r="IXG518" s="168"/>
      <c r="IXH518" s="168"/>
      <c r="IXI518" s="168"/>
      <c r="IXJ518" s="168"/>
      <c r="IXK518" s="168"/>
      <c r="IXL518" s="168"/>
      <c r="IXM518" s="168"/>
      <c r="IXN518" s="168"/>
      <c r="IXO518" s="168"/>
      <c r="IXP518" s="168"/>
      <c r="IXQ518" s="168"/>
      <c r="IXR518" s="168"/>
      <c r="IXS518" s="168"/>
      <c r="IXT518" s="168"/>
      <c r="IXU518" s="168"/>
      <c r="IXV518" s="168"/>
      <c r="IXW518" s="168"/>
      <c r="IXX518" s="168"/>
      <c r="IXY518" s="168"/>
      <c r="IXZ518" s="168"/>
      <c r="IYA518" s="168"/>
      <c r="IYB518" s="168"/>
      <c r="IYC518" s="168"/>
      <c r="IYD518" s="168"/>
      <c r="IYE518" s="168"/>
      <c r="IYF518" s="168"/>
      <c r="IYG518" s="168"/>
      <c r="IYH518" s="168"/>
      <c r="IYI518" s="168"/>
      <c r="IYJ518" s="168"/>
      <c r="IYK518" s="168"/>
      <c r="IYL518" s="168"/>
      <c r="IYM518" s="168"/>
      <c r="IYN518" s="168"/>
      <c r="IYO518" s="168"/>
      <c r="IYP518" s="168"/>
      <c r="IYQ518" s="168"/>
      <c r="IYR518" s="168"/>
      <c r="IYS518" s="168"/>
      <c r="IYT518" s="168"/>
      <c r="IYU518" s="168"/>
      <c r="IYV518" s="168"/>
      <c r="IYW518" s="168"/>
      <c r="IYX518" s="168"/>
      <c r="IYY518" s="168"/>
      <c r="IYZ518" s="168"/>
      <c r="IZA518" s="168"/>
      <c r="IZB518" s="168"/>
      <c r="IZC518" s="168"/>
      <c r="IZD518" s="168"/>
      <c r="IZE518" s="168"/>
      <c r="IZF518" s="168"/>
      <c r="IZG518" s="168"/>
      <c r="IZH518" s="168"/>
      <c r="IZI518" s="168"/>
      <c r="IZJ518" s="168"/>
      <c r="IZK518" s="168"/>
      <c r="IZL518" s="168"/>
      <c r="IZM518" s="168"/>
      <c r="IZN518" s="168"/>
      <c r="IZO518" s="168"/>
      <c r="IZP518" s="168"/>
      <c r="IZQ518" s="168"/>
      <c r="IZR518" s="168"/>
      <c r="IZS518" s="168"/>
      <c r="IZT518" s="168"/>
      <c r="IZU518" s="168"/>
      <c r="IZV518" s="168"/>
      <c r="IZW518" s="168"/>
      <c r="IZX518" s="168"/>
      <c r="IZY518" s="168"/>
      <c r="IZZ518" s="168"/>
      <c r="JAA518" s="168"/>
      <c r="JAB518" s="168"/>
      <c r="JAC518" s="168"/>
      <c r="JAD518" s="168"/>
      <c r="JAE518" s="168"/>
      <c r="JAF518" s="168"/>
      <c r="JAG518" s="168"/>
      <c r="JAH518" s="168"/>
      <c r="JAI518" s="168"/>
      <c r="JAJ518" s="168"/>
      <c r="JAK518" s="168"/>
      <c r="JAL518" s="168"/>
      <c r="JAM518" s="168"/>
      <c r="JAN518" s="168"/>
      <c r="JAO518" s="168"/>
      <c r="JAP518" s="168"/>
      <c r="JAQ518" s="168"/>
      <c r="JAR518" s="168"/>
      <c r="JAS518" s="168"/>
      <c r="JAT518" s="168"/>
      <c r="JAU518" s="168"/>
      <c r="JAV518" s="168"/>
      <c r="JAW518" s="168"/>
      <c r="JAX518" s="168"/>
      <c r="JAY518" s="168"/>
      <c r="JAZ518" s="168"/>
      <c r="JBA518" s="168"/>
      <c r="JBB518" s="168"/>
      <c r="JBC518" s="168"/>
      <c r="JBD518" s="168"/>
      <c r="JBE518" s="168"/>
      <c r="JBF518" s="168"/>
      <c r="JBG518" s="168"/>
      <c r="JBH518" s="168"/>
      <c r="JBI518" s="168"/>
      <c r="JBJ518" s="168"/>
      <c r="JBK518" s="168"/>
      <c r="JBL518" s="168"/>
      <c r="JBM518" s="168"/>
      <c r="JBN518" s="168"/>
      <c r="JBO518" s="168"/>
      <c r="JBP518" s="168"/>
      <c r="JBQ518" s="168"/>
      <c r="JBR518" s="168"/>
      <c r="JBS518" s="168"/>
      <c r="JBT518" s="168"/>
      <c r="JBU518" s="168"/>
      <c r="JBV518" s="168"/>
      <c r="JBW518" s="168"/>
      <c r="JBX518" s="168"/>
      <c r="JBY518" s="168"/>
      <c r="JBZ518" s="168"/>
      <c r="JCA518" s="168"/>
      <c r="JCB518" s="168"/>
      <c r="JCC518" s="168"/>
      <c r="JCD518" s="168"/>
      <c r="JCE518" s="168"/>
      <c r="JCF518" s="168"/>
      <c r="JCG518" s="168"/>
      <c r="JCH518" s="168"/>
      <c r="JCI518" s="168"/>
      <c r="JCJ518" s="168"/>
      <c r="JCK518" s="168"/>
      <c r="JCL518" s="168"/>
      <c r="JCM518" s="168"/>
      <c r="JCN518" s="168"/>
      <c r="JCO518" s="168"/>
      <c r="JCP518" s="168"/>
      <c r="JCQ518" s="168"/>
      <c r="JCR518" s="168"/>
      <c r="JCS518" s="168"/>
      <c r="JCT518" s="168"/>
      <c r="JCU518" s="168"/>
      <c r="JCV518" s="168"/>
      <c r="JCW518" s="168"/>
      <c r="JCX518" s="168"/>
      <c r="JCY518" s="168"/>
      <c r="JCZ518" s="168"/>
      <c r="JDA518" s="168"/>
      <c r="JDB518" s="168"/>
      <c r="JDC518" s="168"/>
      <c r="JDD518" s="168"/>
      <c r="JDE518" s="168"/>
      <c r="JDF518" s="168"/>
      <c r="JDG518" s="168"/>
      <c r="JDH518" s="168"/>
      <c r="JDI518" s="168"/>
      <c r="JDJ518" s="168"/>
      <c r="JDK518" s="168"/>
      <c r="JDL518" s="168"/>
      <c r="JDM518" s="168"/>
      <c r="JDN518" s="168"/>
      <c r="JDO518" s="168"/>
      <c r="JDP518" s="168"/>
      <c r="JDQ518" s="168"/>
      <c r="JDR518" s="168"/>
      <c r="JDS518" s="168"/>
      <c r="JDT518" s="168"/>
      <c r="JDU518" s="168"/>
      <c r="JDV518" s="168"/>
      <c r="JDW518" s="168"/>
      <c r="JDX518" s="168"/>
      <c r="JDY518" s="168"/>
      <c r="JDZ518" s="168"/>
      <c r="JEA518" s="168"/>
      <c r="JEB518" s="168"/>
      <c r="JEC518" s="168"/>
      <c r="JED518" s="168"/>
      <c r="JEE518" s="168"/>
      <c r="JEF518" s="168"/>
      <c r="JEG518" s="168"/>
      <c r="JEH518" s="168"/>
      <c r="JEI518" s="168"/>
      <c r="JEJ518" s="168"/>
      <c r="JEK518" s="168"/>
      <c r="JEL518" s="168"/>
      <c r="JEM518" s="168"/>
      <c r="JEN518" s="168"/>
      <c r="JEO518" s="168"/>
      <c r="JEP518" s="168"/>
      <c r="JEQ518" s="168"/>
      <c r="JER518" s="168"/>
      <c r="JES518" s="168"/>
      <c r="JET518" s="168"/>
      <c r="JEU518" s="168"/>
      <c r="JEV518" s="168"/>
      <c r="JEW518" s="168"/>
      <c r="JEX518" s="168"/>
      <c r="JEY518" s="168"/>
      <c r="JEZ518" s="168"/>
      <c r="JFA518" s="168"/>
      <c r="JFB518" s="168"/>
      <c r="JFC518" s="168"/>
      <c r="JFD518" s="168"/>
      <c r="JFE518" s="168"/>
      <c r="JFF518" s="168"/>
      <c r="JFG518" s="168"/>
      <c r="JFH518" s="168"/>
      <c r="JFI518" s="168"/>
      <c r="JFJ518" s="168"/>
      <c r="JFK518" s="168"/>
      <c r="JFL518" s="168"/>
      <c r="JFM518" s="168"/>
      <c r="JFN518" s="168"/>
      <c r="JFO518" s="168"/>
      <c r="JFP518" s="168"/>
      <c r="JFQ518" s="168"/>
      <c r="JFR518" s="168"/>
      <c r="JFS518" s="168"/>
      <c r="JFT518" s="168"/>
      <c r="JFU518" s="168"/>
      <c r="JFV518" s="168"/>
      <c r="JFW518" s="168"/>
      <c r="JFX518" s="168"/>
      <c r="JFY518" s="168"/>
      <c r="JFZ518" s="168"/>
      <c r="JGA518" s="168"/>
      <c r="JGB518" s="168"/>
      <c r="JGC518" s="168"/>
      <c r="JGD518" s="168"/>
      <c r="JGE518" s="168"/>
      <c r="JGF518" s="168"/>
      <c r="JGG518" s="168"/>
      <c r="JGH518" s="168"/>
      <c r="JGI518" s="168"/>
      <c r="JGJ518" s="168"/>
      <c r="JGK518" s="168"/>
      <c r="JGL518" s="168"/>
      <c r="JGM518" s="168"/>
      <c r="JGN518" s="168"/>
      <c r="JGO518" s="168"/>
      <c r="JGP518" s="168"/>
      <c r="JGQ518" s="168"/>
      <c r="JGR518" s="168"/>
      <c r="JGS518" s="168"/>
      <c r="JGT518" s="168"/>
      <c r="JGU518" s="168"/>
      <c r="JGV518" s="168"/>
      <c r="JGW518" s="168"/>
      <c r="JGX518" s="168"/>
      <c r="JGY518" s="168"/>
      <c r="JGZ518" s="168"/>
      <c r="JHA518" s="168"/>
      <c r="JHB518" s="168"/>
      <c r="JHC518" s="168"/>
      <c r="JHD518" s="168"/>
      <c r="JHE518" s="168"/>
      <c r="JHF518" s="168"/>
      <c r="JHG518" s="168"/>
      <c r="JHH518" s="168"/>
      <c r="JHI518" s="168"/>
      <c r="JHJ518" s="168"/>
      <c r="JHK518" s="168"/>
      <c r="JHL518" s="168"/>
      <c r="JHM518" s="168"/>
      <c r="JHN518" s="168"/>
      <c r="JHO518" s="168"/>
      <c r="JHP518" s="168"/>
      <c r="JHQ518" s="168"/>
      <c r="JHR518" s="168"/>
      <c r="JHS518" s="168"/>
      <c r="JHT518" s="168"/>
      <c r="JHU518" s="168"/>
      <c r="JHV518" s="168"/>
      <c r="JHW518" s="168"/>
      <c r="JHX518" s="168"/>
      <c r="JHY518" s="168"/>
      <c r="JHZ518" s="168"/>
      <c r="JIA518" s="168"/>
      <c r="JIB518" s="168"/>
      <c r="JIC518" s="168"/>
      <c r="JID518" s="168"/>
      <c r="JIE518" s="168"/>
      <c r="JIF518" s="168"/>
      <c r="JIG518" s="168"/>
      <c r="JIH518" s="168"/>
      <c r="JII518" s="168"/>
      <c r="JIJ518" s="168"/>
      <c r="JIK518" s="168"/>
      <c r="JIL518" s="168"/>
      <c r="JIM518" s="168"/>
      <c r="JIN518" s="168"/>
      <c r="JIO518" s="168"/>
      <c r="JIP518" s="168"/>
      <c r="JIQ518" s="168"/>
      <c r="JIR518" s="168"/>
      <c r="JIS518" s="168"/>
      <c r="JIT518" s="168"/>
      <c r="JIU518" s="168"/>
      <c r="JIV518" s="168"/>
      <c r="JIW518" s="168"/>
      <c r="JIX518" s="168"/>
      <c r="JIY518" s="168"/>
      <c r="JIZ518" s="168"/>
      <c r="JJA518" s="168"/>
      <c r="JJB518" s="168"/>
      <c r="JJC518" s="168"/>
      <c r="JJD518" s="168"/>
      <c r="JJE518" s="168"/>
      <c r="JJF518" s="168"/>
      <c r="JJG518" s="168"/>
      <c r="JJH518" s="168"/>
      <c r="JJI518" s="168"/>
      <c r="JJJ518" s="168"/>
      <c r="JJK518" s="168"/>
      <c r="JJL518" s="168"/>
      <c r="JJM518" s="168"/>
      <c r="JJN518" s="168"/>
      <c r="JJO518" s="168"/>
      <c r="JJP518" s="168"/>
      <c r="JJQ518" s="168"/>
      <c r="JJR518" s="168"/>
      <c r="JJS518" s="168"/>
      <c r="JJT518" s="168"/>
      <c r="JJU518" s="168"/>
      <c r="JJV518" s="168"/>
      <c r="JJW518" s="168"/>
      <c r="JJX518" s="168"/>
      <c r="JJY518" s="168"/>
      <c r="JJZ518" s="168"/>
      <c r="JKA518" s="168"/>
      <c r="JKB518" s="168"/>
      <c r="JKC518" s="168"/>
      <c r="JKD518" s="168"/>
      <c r="JKE518" s="168"/>
      <c r="JKF518" s="168"/>
      <c r="JKG518" s="168"/>
      <c r="JKH518" s="168"/>
      <c r="JKI518" s="168"/>
      <c r="JKJ518" s="168"/>
      <c r="JKK518" s="168"/>
      <c r="JKL518" s="168"/>
      <c r="JKM518" s="168"/>
      <c r="JKN518" s="168"/>
      <c r="JKO518" s="168"/>
      <c r="JKP518" s="168"/>
      <c r="JKQ518" s="168"/>
      <c r="JKR518" s="168"/>
      <c r="JKS518" s="168"/>
      <c r="JKT518" s="168"/>
      <c r="JKU518" s="168"/>
      <c r="JKV518" s="168"/>
      <c r="JKW518" s="168"/>
      <c r="JKX518" s="168"/>
      <c r="JKY518" s="168"/>
      <c r="JKZ518" s="168"/>
      <c r="JLA518" s="168"/>
      <c r="JLB518" s="168"/>
      <c r="JLC518" s="168"/>
      <c r="JLD518" s="168"/>
      <c r="JLE518" s="168"/>
      <c r="JLF518" s="168"/>
      <c r="JLG518" s="168"/>
      <c r="JLH518" s="168"/>
      <c r="JLI518" s="168"/>
      <c r="JLJ518" s="168"/>
      <c r="JLK518" s="168"/>
      <c r="JLL518" s="168"/>
      <c r="JLM518" s="168"/>
      <c r="JLN518" s="168"/>
      <c r="JLO518" s="168"/>
      <c r="JLP518" s="168"/>
      <c r="JLQ518" s="168"/>
      <c r="JLR518" s="168"/>
      <c r="JLS518" s="168"/>
      <c r="JLT518" s="168"/>
      <c r="JLU518" s="168"/>
      <c r="JLV518" s="168"/>
      <c r="JLW518" s="168"/>
      <c r="JLX518" s="168"/>
      <c r="JLY518" s="168"/>
      <c r="JLZ518" s="168"/>
      <c r="JMA518" s="168"/>
      <c r="JMB518" s="168"/>
      <c r="JMC518" s="168"/>
      <c r="JMD518" s="168"/>
      <c r="JME518" s="168"/>
      <c r="JMF518" s="168"/>
      <c r="JMG518" s="168"/>
      <c r="JMH518" s="168"/>
      <c r="JMI518" s="168"/>
      <c r="JMJ518" s="168"/>
      <c r="JMK518" s="168"/>
      <c r="JML518" s="168"/>
      <c r="JMM518" s="168"/>
      <c r="JMN518" s="168"/>
      <c r="JMO518" s="168"/>
      <c r="JMP518" s="168"/>
      <c r="JMQ518" s="168"/>
      <c r="JMR518" s="168"/>
      <c r="JMS518" s="168"/>
      <c r="JMT518" s="168"/>
      <c r="JMU518" s="168"/>
      <c r="JMV518" s="168"/>
      <c r="JMW518" s="168"/>
      <c r="JMX518" s="168"/>
      <c r="JMY518" s="168"/>
      <c r="JMZ518" s="168"/>
      <c r="JNA518" s="168"/>
      <c r="JNB518" s="168"/>
      <c r="JNC518" s="168"/>
      <c r="JND518" s="168"/>
      <c r="JNE518" s="168"/>
      <c r="JNF518" s="168"/>
      <c r="JNG518" s="168"/>
      <c r="JNH518" s="168"/>
      <c r="JNI518" s="168"/>
      <c r="JNJ518" s="168"/>
      <c r="JNK518" s="168"/>
      <c r="JNL518" s="168"/>
      <c r="JNM518" s="168"/>
      <c r="JNN518" s="168"/>
      <c r="JNO518" s="168"/>
      <c r="JNP518" s="168"/>
      <c r="JNQ518" s="168"/>
      <c r="JNR518" s="168"/>
      <c r="JNS518" s="168"/>
      <c r="JNT518" s="168"/>
      <c r="JNU518" s="168"/>
      <c r="JNV518" s="168"/>
      <c r="JNW518" s="168"/>
      <c r="JNX518" s="168"/>
      <c r="JNY518" s="168"/>
      <c r="JNZ518" s="168"/>
      <c r="JOA518" s="168"/>
      <c r="JOB518" s="168"/>
      <c r="JOC518" s="168"/>
      <c r="JOD518" s="168"/>
      <c r="JOE518" s="168"/>
      <c r="JOF518" s="168"/>
      <c r="JOG518" s="168"/>
      <c r="JOH518" s="168"/>
      <c r="JOI518" s="168"/>
      <c r="JOJ518" s="168"/>
      <c r="JOK518" s="168"/>
      <c r="JOL518" s="168"/>
      <c r="JOM518" s="168"/>
      <c r="JON518" s="168"/>
      <c r="JOO518" s="168"/>
      <c r="JOP518" s="168"/>
      <c r="JOQ518" s="168"/>
      <c r="JOR518" s="168"/>
      <c r="JOS518" s="168"/>
      <c r="JOT518" s="168"/>
      <c r="JOU518" s="168"/>
      <c r="JOV518" s="168"/>
      <c r="JOW518" s="168"/>
      <c r="JOX518" s="168"/>
      <c r="JOY518" s="168"/>
      <c r="JOZ518" s="168"/>
      <c r="JPA518" s="168"/>
      <c r="JPB518" s="168"/>
      <c r="JPC518" s="168"/>
      <c r="JPD518" s="168"/>
      <c r="JPE518" s="168"/>
      <c r="JPF518" s="168"/>
      <c r="JPG518" s="168"/>
      <c r="JPH518" s="168"/>
      <c r="JPI518" s="168"/>
      <c r="JPJ518" s="168"/>
      <c r="JPK518" s="168"/>
      <c r="JPL518" s="168"/>
      <c r="JPM518" s="168"/>
      <c r="JPN518" s="168"/>
      <c r="JPO518" s="168"/>
      <c r="JPP518" s="168"/>
      <c r="JPQ518" s="168"/>
      <c r="JPR518" s="168"/>
      <c r="JPS518" s="168"/>
      <c r="JPT518" s="168"/>
      <c r="JPU518" s="168"/>
      <c r="JPV518" s="168"/>
      <c r="JPW518" s="168"/>
      <c r="JPX518" s="168"/>
      <c r="JPY518" s="168"/>
      <c r="JPZ518" s="168"/>
      <c r="JQA518" s="168"/>
      <c r="JQB518" s="168"/>
      <c r="JQC518" s="168"/>
      <c r="JQD518" s="168"/>
      <c r="JQE518" s="168"/>
      <c r="JQF518" s="168"/>
      <c r="JQG518" s="168"/>
      <c r="JQH518" s="168"/>
      <c r="JQI518" s="168"/>
      <c r="JQJ518" s="168"/>
      <c r="JQK518" s="168"/>
      <c r="JQL518" s="168"/>
      <c r="JQM518" s="168"/>
      <c r="JQN518" s="168"/>
      <c r="JQO518" s="168"/>
      <c r="JQP518" s="168"/>
      <c r="JQQ518" s="168"/>
      <c r="JQR518" s="168"/>
      <c r="JQS518" s="168"/>
      <c r="JQT518" s="168"/>
      <c r="JQU518" s="168"/>
      <c r="JQV518" s="168"/>
      <c r="JQW518" s="168"/>
      <c r="JQX518" s="168"/>
      <c r="JQY518" s="168"/>
      <c r="JQZ518" s="168"/>
      <c r="JRA518" s="168"/>
      <c r="JRB518" s="168"/>
      <c r="JRC518" s="168"/>
      <c r="JRD518" s="168"/>
      <c r="JRE518" s="168"/>
      <c r="JRF518" s="168"/>
      <c r="JRG518" s="168"/>
      <c r="JRH518" s="168"/>
      <c r="JRI518" s="168"/>
      <c r="JRJ518" s="168"/>
      <c r="JRK518" s="168"/>
      <c r="JRL518" s="168"/>
      <c r="JRM518" s="168"/>
      <c r="JRN518" s="168"/>
      <c r="JRO518" s="168"/>
      <c r="JRP518" s="168"/>
      <c r="JRQ518" s="168"/>
      <c r="JRR518" s="168"/>
      <c r="JRS518" s="168"/>
      <c r="JRT518" s="168"/>
      <c r="JRU518" s="168"/>
      <c r="JRV518" s="168"/>
      <c r="JRW518" s="168"/>
      <c r="JRX518" s="168"/>
      <c r="JRY518" s="168"/>
      <c r="JRZ518" s="168"/>
      <c r="JSA518" s="168"/>
      <c r="JSB518" s="168"/>
      <c r="JSC518" s="168"/>
      <c r="JSD518" s="168"/>
      <c r="JSE518" s="168"/>
      <c r="JSF518" s="168"/>
      <c r="JSG518" s="168"/>
      <c r="JSH518" s="168"/>
      <c r="JSI518" s="168"/>
      <c r="JSJ518" s="168"/>
      <c r="JSK518" s="168"/>
      <c r="JSL518" s="168"/>
      <c r="JSM518" s="168"/>
      <c r="JSN518" s="168"/>
      <c r="JSO518" s="168"/>
      <c r="JSP518" s="168"/>
      <c r="JSQ518" s="168"/>
      <c r="JSR518" s="168"/>
      <c r="JSS518" s="168"/>
      <c r="JST518" s="168"/>
      <c r="JSU518" s="168"/>
      <c r="JSV518" s="168"/>
      <c r="JSW518" s="168"/>
      <c r="JSX518" s="168"/>
      <c r="JSY518" s="168"/>
      <c r="JSZ518" s="168"/>
      <c r="JTA518" s="168"/>
      <c r="JTB518" s="168"/>
      <c r="JTC518" s="168"/>
      <c r="JTD518" s="168"/>
      <c r="JTE518" s="168"/>
      <c r="JTF518" s="168"/>
      <c r="JTG518" s="168"/>
      <c r="JTH518" s="168"/>
      <c r="JTI518" s="168"/>
      <c r="JTJ518" s="168"/>
      <c r="JTK518" s="168"/>
      <c r="JTL518" s="168"/>
      <c r="JTM518" s="168"/>
      <c r="JTN518" s="168"/>
      <c r="JTO518" s="168"/>
      <c r="JTP518" s="168"/>
      <c r="JTQ518" s="168"/>
      <c r="JTR518" s="168"/>
      <c r="JTS518" s="168"/>
      <c r="JTT518" s="168"/>
      <c r="JTU518" s="168"/>
      <c r="JTV518" s="168"/>
      <c r="JTW518" s="168"/>
      <c r="JTX518" s="168"/>
      <c r="JTY518" s="168"/>
      <c r="JTZ518" s="168"/>
      <c r="JUA518" s="168"/>
      <c r="JUB518" s="168"/>
      <c r="JUC518" s="168"/>
      <c r="JUD518" s="168"/>
      <c r="JUE518" s="168"/>
      <c r="JUF518" s="168"/>
      <c r="JUG518" s="168"/>
      <c r="JUH518" s="168"/>
      <c r="JUI518" s="168"/>
      <c r="JUJ518" s="168"/>
      <c r="JUK518" s="168"/>
      <c r="JUL518" s="168"/>
      <c r="JUM518" s="168"/>
      <c r="JUN518" s="168"/>
      <c r="JUO518" s="168"/>
      <c r="JUP518" s="168"/>
      <c r="JUQ518" s="168"/>
      <c r="JUR518" s="168"/>
      <c r="JUS518" s="168"/>
      <c r="JUT518" s="168"/>
      <c r="JUU518" s="168"/>
      <c r="JUV518" s="168"/>
      <c r="JUW518" s="168"/>
      <c r="JUX518" s="168"/>
      <c r="JUY518" s="168"/>
      <c r="JUZ518" s="168"/>
      <c r="JVA518" s="168"/>
      <c r="JVB518" s="168"/>
      <c r="JVC518" s="168"/>
      <c r="JVD518" s="168"/>
      <c r="JVE518" s="168"/>
      <c r="JVF518" s="168"/>
      <c r="JVG518" s="168"/>
      <c r="JVH518" s="168"/>
      <c r="JVI518" s="168"/>
      <c r="JVJ518" s="168"/>
      <c r="JVK518" s="168"/>
      <c r="JVL518" s="168"/>
      <c r="JVM518" s="168"/>
      <c r="JVN518" s="168"/>
      <c r="JVO518" s="168"/>
      <c r="JVP518" s="168"/>
      <c r="JVQ518" s="168"/>
      <c r="JVR518" s="168"/>
      <c r="JVS518" s="168"/>
      <c r="JVT518" s="168"/>
      <c r="JVU518" s="168"/>
      <c r="JVV518" s="168"/>
      <c r="JVW518" s="168"/>
      <c r="JVX518" s="168"/>
      <c r="JVY518" s="168"/>
      <c r="JVZ518" s="168"/>
      <c r="JWA518" s="168"/>
      <c r="JWB518" s="168"/>
      <c r="JWC518" s="168"/>
      <c r="JWD518" s="168"/>
      <c r="JWE518" s="168"/>
      <c r="JWF518" s="168"/>
      <c r="JWG518" s="168"/>
      <c r="JWH518" s="168"/>
      <c r="JWI518" s="168"/>
      <c r="JWJ518" s="168"/>
      <c r="JWK518" s="168"/>
      <c r="JWL518" s="168"/>
      <c r="JWM518" s="168"/>
      <c r="JWN518" s="168"/>
      <c r="JWO518" s="168"/>
      <c r="JWP518" s="168"/>
      <c r="JWQ518" s="168"/>
      <c r="JWR518" s="168"/>
      <c r="JWS518" s="168"/>
      <c r="JWT518" s="168"/>
      <c r="JWU518" s="168"/>
      <c r="JWV518" s="168"/>
      <c r="JWW518" s="168"/>
      <c r="JWX518" s="168"/>
      <c r="JWY518" s="168"/>
      <c r="JWZ518" s="168"/>
      <c r="JXA518" s="168"/>
      <c r="JXB518" s="168"/>
      <c r="JXC518" s="168"/>
      <c r="JXD518" s="168"/>
      <c r="JXE518" s="168"/>
      <c r="JXF518" s="168"/>
      <c r="JXG518" s="168"/>
      <c r="JXH518" s="168"/>
      <c r="JXI518" s="168"/>
      <c r="JXJ518" s="168"/>
      <c r="JXK518" s="168"/>
      <c r="JXL518" s="168"/>
      <c r="JXM518" s="168"/>
      <c r="JXN518" s="168"/>
      <c r="JXO518" s="168"/>
      <c r="JXP518" s="168"/>
      <c r="JXQ518" s="168"/>
      <c r="JXR518" s="168"/>
      <c r="JXS518" s="168"/>
      <c r="JXT518" s="168"/>
      <c r="JXU518" s="168"/>
      <c r="JXV518" s="168"/>
      <c r="JXW518" s="168"/>
      <c r="JXX518" s="168"/>
      <c r="JXY518" s="168"/>
      <c r="JXZ518" s="168"/>
      <c r="JYA518" s="168"/>
      <c r="JYB518" s="168"/>
      <c r="JYC518" s="168"/>
      <c r="JYD518" s="168"/>
      <c r="JYE518" s="168"/>
      <c r="JYF518" s="168"/>
      <c r="JYG518" s="168"/>
      <c r="JYH518" s="168"/>
      <c r="JYI518" s="168"/>
      <c r="JYJ518" s="168"/>
      <c r="JYK518" s="168"/>
      <c r="JYL518" s="168"/>
      <c r="JYM518" s="168"/>
      <c r="JYN518" s="168"/>
      <c r="JYO518" s="168"/>
      <c r="JYP518" s="168"/>
      <c r="JYQ518" s="168"/>
      <c r="JYR518" s="168"/>
      <c r="JYS518" s="168"/>
      <c r="JYT518" s="168"/>
      <c r="JYU518" s="168"/>
      <c r="JYV518" s="168"/>
      <c r="JYW518" s="168"/>
      <c r="JYX518" s="168"/>
      <c r="JYY518" s="168"/>
      <c r="JYZ518" s="168"/>
      <c r="JZA518" s="168"/>
      <c r="JZB518" s="168"/>
      <c r="JZC518" s="168"/>
      <c r="JZD518" s="168"/>
      <c r="JZE518" s="168"/>
      <c r="JZF518" s="168"/>
      <c r="JZG518" s="168"/>
      <c r="JZH518" s="168"/>
      <c r="JZI518" s="168"/>
      <c r="JZJ518" s="168"/>
      <c r="JZK518" s="168"/>
      <c r="JZL518" s="168"/>
      <c r="JZM518" s="168"/>
      <c r="JZN518" s="168"/>
      <c r="JZO518" s="168"/>
      <c r="JZP518" s="168"/>
      <c r="JZQ518" s="168"/>
      <c r="JZR518" s="168"/>
      <c r="JZS518" s="168"/>
      <c r="JZT518" s="168"/>
      <c r="JZU518" s="168"/>
      <c r="JZV518" s="168"/>
      <c r="JZW518" s="168"/>
      <c r="JZX518" s="168"/>
      <c r="JZY518" s="168"/>
      <c r="JZZ518" s="168"/>
      <c r="KAA518" s="168"/>
      <c r="KAB518" s="168"/>
      <c r="KAC518" s="168"/>
      <c r="KAD518" s="168"/>
      <c r="KAE518" s="168"/>
      <c r="KAF518" s="168"/>
      <c r="KAG518" s="168"/>
      <c r="KAH518" s="168"/>
      <c r="KAI518" s="168"/>
      <c r="KAJ518" s="168"/>
      <c r="KAK518" s="168"/>
      <c r="KAL518" s="168"/>
      <c r="KAM518" s="168"/>
      <c r="KAN518" s="168"/>
      <c r="KAO518" s="168"/>
      <c r="KAP518" s="168"/>
      <c r="KAQ518" s="168"/>
      <c r="KAR518" s="168"/>
      <c r="KAS518" s="168"/>
      <c r="KAT518" s="168"/>
      <c r="KAU518" s="168"/>
      <c r="KAV518" s="168"/>
      <c r="KAW518" s="168"/>
      <c r="KAX518" s="168"/>
      <c r="KAY518" s="168"/>
      <c r="KAZ518" s="168"/>
      <c r="KBA518" s="168"/>
      <c r="KBB518" s="168"/>
      <c r="KBC518" s="168"/>
      <c r="KBD518" s="168"/>
      <c r="KBE518" s="168"/>
      <c r="KBF518" s="168"/>
      <c r="KBG518" s="168"/>
      <c r="KBH518" s="168"/>
      <c r="KBI518" s="168"/>
      <c r="KBJ518" s="168"/>
      <c r="KBK518" s="168"/>
      <c r="KBL518" s="168"/>
      <c r="KBM518" s="168"/>
      <c r="KBN518" s="168"/>
      <c r="KBO518" s="168"/>
      <c r="KBP518" s="168"/>
      <c r="KBQ518" s="168"/>
      <c r="KBR518" s="168"/>
      <c r="KBS518" s="168"/>
      <c r="KBT518" s="168"/>
      <c r="KBU518" s="168"/>
      <c r="KBV518" s="168"/>
      <c r="KBW518" s="168"/>
      <c r="KBX518" s="168"/>
      <c r="KBY518" s="168"/>
      <c r="KBZ518" s="168"/>
      <c r="KCA518" s="168"/>
      <c r="KCB518" s="168"/>
      <c r="KCC518" s="168"/>
      <c r="KCD518" s="168"/>
      <c r="KCE518" s="168"/>
      <c r="KCF518" s="168"/>
      <c r="KCG518" s="168"/>
      <c r="KCH518" s="168"/>
      <c r="KCI518" s="168"/>
      <c r="KCJ518" s="168"/>
      <c r="KCK518" s="168"/>
      <c r="KCL518" s="168"/>
      <c r="KCM518" s="168"/>
      <c r="KCN518" s="168"/>
      <c r="KCO518" s="168"/>
      <c r="KCP518" s="168"/>
      <c r="KCQ518" s="168"/>
      <c r="KCR518" s="168"/>
      <c r="KCS518" s="168"/>
      <c r="KCT518" s="168"/>
      <c r="KCU518" s="168"/>
      <c r="KCV518" s="168"/>
      <c r="KCW518" s="168"/>
      <c r="KCX518" s="168"/>
      <c r="KCY518" s="168"/>
      <c r="KCZ518" s="168"/>
      <c r="KDA518" s="168"/>
      <c r="KDB518" s="168"/>
      <c r="KDC518" s="168"/>
      <c r="KDD518" s="168"/>
      <c r="KDE518" s="168"/>
      <c r="KDF518" s="168"/>
      <c r="KDG518" s="168"/>
      <c r="KDH518" s="168"/>
      <c r="KDI518" s="168"/>
      <c r="KDJ518" s="168"/>
      <c r="KDK518" s="168"/>
      <c r="KDL518" s="168"/>
      <c r="KDM518" s="168"/>
      <c r="KDN518" s="168"/>
      <c r="KDO518" s="168"/>
      <c r="KDP518" s="168"/>
      <c r="KDQ518" s="168"/>
      <c r="KDR518" s="168"/>
      <c r="KDS518" s="168"/>
      <c r="KDT518" s="168"/>
      <c r="KDU518" s="168"/>
      <c r="KDV518" s="168"/>
      <c r="KDW518" s="168"/>
      <c r="KDX518" s="168"/>
      <c r="KDY518" s="168"/>
      <c r="KDZ518" s="168"/>
      <c r="KEA518" s="168"/>
      <c r="KEB518" s="168"/>
      <c r="KEC518" s="168"/>
      <c r="KED518" s="168"/>
      <c r="KEE518" s="168"/>
      <c r="KEF518" s="168"/>
      <c r="KEG518" s="168"/>
      <c r="KEH518" s="168"/>
      <c r="KEI518" s="168"/>
      <c r="KEJ518" s="168"/>
      <c r="KEK518" s="168"/>
      <c r="KEL518" s="168"/>
      <c r="KEM518" s="168"/>
      <c r="KEN518" s="168"/>
      <c r="KEO518" s="168"/>
      <c r="KEP518" s="168"/>
      <c r="KEQ518" s="168"/>
      <c r="KER518" s="168"/>
      <c r="KES518" s="168"/>
      <c r="KET518" s="168"/>
      <c r="KEU518" s="168"/>
      <c r="KEV518" s="168"/>
      <c r="KEW518" s="168"/>
      <c r="KEX518" s="168"/>
      <c r="KEY518" s="168"/>
      <c r="KEZ518" s="168"/>
      <c r="KFA518" s="168"/>
      <c r="KFB518" s="168"/>
      <c r="KFC518" s="168"/>
      <c r="KFD518" s="168"/>
      <c r="KFE518" s="168"/>
      <c r="KFF518" s="168"/>
      <c r="KFG518" s="168"/>
      <c r="KFH518" s="168"/>
      <c r="KFI518" s="168"/>
      <c r="KFJ518" s="168"/>
      <c r="KFK518" s="168"/>
      <c r="KFL518" s="168"/>
      <c r="KFM518" s="168"/>
      <c r="KFN518" s="168"/>
      <c r="KFO518" s="168"/>
      <c r="KFP518" s="168"/>
      <c r="KFQ518" s="168"/>
      <c r="KFR518" s="168"/>
      <c r="KFS518" s="168"/>
      <c r="KFT518" s="168"/>
      <c r="KFU518" s="168"/>
      <c r="KFV518" s="168"/>
      <c r="KFW518" s="168"/>
      <c r="KFX518" s="168"/>
      <c r="KFY518" s="168"/>
      <c r="KFZ518" s="168"/>
      <c r="KGA518" s="168"/>
      <c r="KGB518" s="168"/>
      <c r="KGC518" s="168"/>
      <c r="KGD518" s="168"/>
      <c r="KGE518" s="168"/>
      <c r="KGF518" s="168"/>
      <c r="KGG518" s="168"/>
      <c r="KGH518" s="168"/>
      <c r="KGI518" s="168"/>
      <c r="KGJ518" s="168"/>
      <c r="KGK518" s="168"/>
      <c r="KGL518" s="168"/>
      <c r="KGM518" s="168"/>
      <c r="KGN518" s="168"/>
      <c r="KGO518" s="168"/>
      <c r="KGP518" s="168"/>
      <c r="KGQ518" s="168"/>
      <c r="KGR518" s="168"/>
      <c r="KGS518" s="168"/>
      <c r="KGT518" s="168"/>
      <c r="KGU518" s="168"/>
      <c r="KGV518" s="168"/>
      <c r="KGW518" s="168"/>
      <c r="KGX518" s="168"/>
      <c r="KGY518" s="168"/>
      <c r="KGZ518" s="168"/>
      <c r="KHA518" s="168"/>
      <c r="KHB518" s="168"/>
      <c r="KHC518" s="168"/>
      <c r="KHD518" s="168"/>
      <c r="KHE518" s="168"/>
      <c r="KHF518" s="168"/>
      <c r="KHG518" s="168"/>
      <c r="KHH518" s="168"/>
      <c r="KHI518" s="168"/>
      <c r="KHJ518" s="168"/>
      <c r="KHK518" s="168"/>
      <c r="KHL518" s="168"/>
      <c r="KHM518" s="168"/>
      <c r="KHN518" s="168"/>
      <c r="KHO518" s="168"/>
      <c r="KHP518" s="168"/>
      <c r="KHQ518" s="168"/>
      <c r="KHR518" s="168"/>
      <c r="KHS518" s="168"/>
      <c r="KHT518" s="168"/>
      <c r="KHU518" s="168"/>
      <c r="KHV518" s="168"/>
      <c r="KHW518" s="168"/>
      <c r="KHX518" s="168"/>
      <c r="KHY518" s="168"/>
      <c r="KHZ518" s="168"/>
      <c r="KIA518" s="168"/>
      <c r="KIB518" s="168"/>
      <c r="KIC518" s="168"/>
      <c r="KID518" s="168"/>
      <c r="KIE518" s="168"/>
      <c r="KIF518" s="168"/>
      <c r="KIG518" s="168"/>
      <c r="KIH518" s="168"/>
      <c r="KII518" s="168"/>
      <c r="KIJ518" s="168"/>
      <c r="KIK518" s="168"/>
      <c r="KIL518" s="168"/>
      <c r="KIM518" s="168"/>
      <c r="KIN518" s="168"/>
      <c r="KIO518" s="168"/>
      <c r="KIP518" s="168"/>
      <c r="KIQ518" s="168"/>
      <c r="KIR518" s="168"/>
      <c r="KIS518" s="168"/>
      <c r="KIT518" s="168"/>
      <c r="KIU518" s="168"/>
      <c r="KIV518" s="168"/>
      <c r="KIW518" s="168"/>
      <c r="KIX518" s="168"/>
      <c r="KIY518" s="168"/>
      <c r="KIZ518" s="168"/>
      <c r="KJA518" s="168"/>
      <c r="KJB518" s="168"/>
      <c r="KJC518" s="168"/>
      <c r="KJD518" s="168"/>
      <c r="KJE518" s="168"/>
      <c r="KJF518" s="168"/>
      <c r="KJG518" s="168"/>
      <c r="KJH518" s="168"/>
      <c r="KJI518" s="168"/>
      <c r="KJJ518" s="168"/>
      <c r="KJK518" s="168"/>
      <c r="KJL518" s="168"/>
      <c r="KJM518" s="168"/>
      <c r="KJN518" s="168"/>
      <c r="KJO518" s="168"/>
      <c r="KJP518" s="168"/>
      <c r="KJQ518" s="168"/>
      <c r="KJR518" s="168"/>
      <c r="KJS518" s="168"/>
      <c r="KJT518" s="168"/>
      <c r="KJU518" s="168"/>
      <c r="KJV518" s="168"/>
      <c r="KJW518" s="168"/>
      <c r="KJX518" s="168"/>
      <c r="KJY518" s="168"/>
      <c r="KJZ518" s="168"/>
      <c r="KKA518" s="168"/>
      <c r="KKB518" s="168"/>
      <c r="KKC518" s="168"/>
      <c r="KKD518" s="168"/>
      <c r="KKE518" s="168"/>
      <c r="KKF518" s="168"/>
      <c r="KKG518" s="168"/>
      <c r="KKH518" s="168"/>
      <c r="KKI518" s="168"/>
      <c r="KKJ518" s="168"/>
      <c r="KKK518" s="168"/>
      <c r="KKL518" s="168"/>
      <c r="KKM518" s="168"/>
      <c r="KKN518" s="168"/>
      <c r="KKO518" s="168"/>
      <c r="KKP518" s="168"/>
      <c r="KKQ518" s="168"/>
      <c r="KKR518" s="168"/>
      <c r="KKS518" s="168"/>
      <c r="KKT518" s="168"/>
      <c r="KKU518" s="168"/>
      <c r="KKV518" s="168"/>
      <c r="KKW518" s="168"/>
      <c r="KKX518" s="168"/>
      <c r="KKY518" s="168"/>
      <c r="KKZ518" s="168"/>
      <c r="KLA518" s="168"/>
      <c r="KLB518" s="168"/>
      <c r="KLC518" s="168"/>
      <c r="KLD518" s="168"/>
      <c r="KLE518" s="168"/>
      <c r="KLF518" s="168"/>
      <c r="KLG518" s="168"/>
      <c r="KLH518" s="168"/>
      <c r="KLI518" s="168"/>
      <c r="KLJ518" s="168"/>
      <c r="KLK518" s="168"/>
      <c r="KLL518" s="168"/>
      <c r="KLM518" s="168"/>
      <c r="KLN518" s="168"/>
      <c r="KLO518" s="168"/>
      <c r="KLP518" s="168"/>
      <c r="KLQ518" s="168"/>
      <c r="KLR518" s="168"/>
      <c r="KLS518" s="168"/>
      <c r="KLT518" s="168"/>
      <c r="KLU518" s="168"/>
      <c r="KLV518" s="168"/>
      <c r="KLW518" s="168"/>
      <c r="KLX518" s="168"/>
      <c r="KLY518" s="168"/>
      <c r="KLZ518" s="168"/>
      <c r="KMA518" s="168"/>
      <c r="KMB518" s="168"/>
      <c r="KMC518" s="168"/>
      <c r="KMD518" s="168"/>
      <c r="KME518" s="168"/>
      <c r="KMF518" s="168"/>
      <c r="KMG518" s="168"/>
      <c r="KMH518" s="168"/>
      <c r="KMI518" s="168"/>
      <c r="KMJ518" s="168"/>
      <c r="KMK518" s="168"/>
      <c r="KML518" s="168"/>
      <c r="KMM518" s="168"/>
      <c r="KMN518" s="168"/>
      <c r="KMO518" s="168"/>
      <c r="KMP518" s="168"/>
      <c r="KMQ518" s="168"/>
      <c r="KMR518" s="168"/>
      <c r="KMS518" s="168"/>
      <c r="KMT518" s="168"/>
      <c r="KMU518" s="168"/>
      <c r="KMV518" s="168"/>
      <c r="KMW518" s="168"/>
      <c r="KMX518" s="168"/>
      <c r="KMY518" s="168"/>
      <c r="KMZ518" s="168"/>
      <c r="KNA518" s="168"/>
      <c r="KNB518" s="168"/>
      <c r="KNC518" s="168"/>
      <c r="KND518" s="168"/>
      <c r="KNE518" s="168"/>
      <c r="KNF518" s="168"/>
      <c r="KNG518" s="168"/>
      <c r="KNH518" s="168"/>
      <c r="KNI518" s="168"/>
      <c r="KNJ518" s="168"/>
      <c r="KNK518" s="168"/>
      <c r="KNL518" s="168"/>
      <c r="KNM518" s="168"/>
      <c r="KNN518" s="168"/>
      <c r="KNO518" s="168"/>
      <c r="KNP518" s="168"/>
      <c r="KNQ518" s="168"/>
      <c r="KNR518" s="168"/>
      <c r="KNS518" s="168"/>
      <c r="KNT518" s="168"/>
      <c r="KNU518" s="168"/>
      <c r="KNV518" s="168"/>
      <c r="KNW518" s="168"/>
      <c r="KNX518" s="168"/>
      <c r="KNY518" s="168"/>
      <c r="KNZ518" s="168"/>
      <c r="KOA518" s="168"/>
      <c r="KOB518" s="168"/>
      <c r="KOC518" s="168"/>
      <c r="KOD518" s="168"/>
      <c r="KOE518" s="168"/>
      <c r="KOF518" s="168"/>
      <c r="KOG518" s="168"/>
      <c r="KOH518" s="168"/>
      <c r="KOI518" s="168"/>
      <c r="KOJ518" s="168"/>
      <c r="KOK518" s="168"/>
      <c r="KOL518" s="168"/>
      <c r="KOM518" s="168"/>
      <c r="KON518" s="168"/>
      <c r="KOO518" s="168"/>
      <c r="KOP518" s="168"/>
      <c r="KOQ518" s="168"/>
      <c r="KOR518" s="168"/>
      <c r="KOS518" s="168"/>
      <c r="KOT518" s="168"/>
      <c r="KOU518" s="168"/>
      <c r="KOV518" s="168"/>
      <c r="KOW518" s="168"/>
      <c r="KOX518" s="168"/>
      <c r="KOY518" s="168"/>
      <c r="KOZ518" s="168"/>
      <c r="KPA518" s="168"/>
      <c r="KPB518" s="168"/>
      <c r="KPC518" s="168"/>
      <c r="KPD518" s="168"/>
      <c r="KPE518" s="168"/>
      <c r="KPF518" s="168"/>
      <c r="KPG518" s="168"/>
      <c r="KPH518" s="168"/>
      <c r="KPI518" s="168"/>
      <c r="KPJ518" s="168"/>
      <c r="KPK518" s="168"/>
      <c r="KPL518" s="168"/>
      <c r="KPM518" s="168"/>
      <c r="KPN518" s="168"/>
      <c r="KPO518" s="168"/>
      <c r="KPP518" s="168"/>
      <c r="KPQ518" s="168"/>
      <c r="KPR518" s="168"/>
      <c r="KPS518" s="168"/>
      <c r="KPT518" s="168"/>
      <c r="KPU518" s="168"/>
      <c r="KPV518" s="168"/>
      <c r="KPW518" s="168"/>
      <c r="KPX518" s="168"/>
      <c r="KPY518" s="168"/>
      <c r="KPZ518" s="168"/>
      <c r="KQA518" s="168"/>
      <c r="KQB518" s="168"/>
      <c r="KQC518" s="168"/>
      <c r="KQD518" s="168"/>
      <c r="KQE518" s="168"/>
      <c r="KQF518" s="168"/>
      <c r="KQG518" s="168"/>
      <c r="KQH518" s="168"/>
      <c r="KQI518" s="168"/>
      <c r="KQJ518" s="168"/>
      <c r="KQK518" s="168"/>
      <c r="KQL518" s="168"/>
      <c r="KQM518" s="168"/>
      <c r="KQN518" s="168"/>
      <c r="KQO518" s="168"/>
      <c r="KQP518" s="168"/>
      <c r="KQQ518" s="168"/>
      <c r="KQR518" s="168"/>
      <c r="KQS518" s="168"/>
      <c r="KQT518" s="168"/>
      <c r="KQU518" s="168"/>
      <c r="KQV518" s="168"/>
      <c r="KQW518" s="168"/>
      <c r="KQX518" s="168"/>
      <c r="KQY518" s="168"/>
      <c r="KQZ518" s="168"/>
      <c r="KRA518" s="168"/>
      <c r="KRB518" s="168"/>
      <c r="KRC518" s="168"/>
      <c r="KRD518" s="168"/>
      <c r="KRE518" s="168"/>
      <c r="KRF518" s="168"/>
      <c r="KRG518" s="168"/>
      <c r="KRH518" s="168"/>
      <c r="KRI518" s="168"/>
      <c r="KRJ518" s="168"/>
      <c r="KRK518" s="168"/>
      <c r="KRL518" s="168"/>
      <c r="KRM518" s="168"/>
      <c r="KRN518" s="168"/>
      <c r="KRO518" s="168"/>
      <c r="KRP518" s="168"/>
      <c r="KRQ518" s="168"/>
      <c r="KRR518" s="168"/>
      <c r="KRS518" s="168"/>
      <c r="KRT518" s="168"/>
      <c r="KRU518" s="168"/>
      <c r="KRV518" s="168"/>
      <c r="KRW518" s="168"/>
      <c r="KRX518" s="168"/>
      <c r="KRY518" s="168"/>
      <c r="KRZ518" s="168"/>
      <c r="KSA518" s="168"/>
      <c r="KSB518" s="168"/>
      <c r="KSC518" s="168"/>
      <c r="KSD518" s="168"/>
      <c r="KSE518" s="168"/>
      <c r="KSF518" s="168"/>
      <c r="KSG518" s="168"/>
      <c r="KSH518" s="168"/>
      <c r="KSI518" s="168"/>
      <c r="KSJ518" s="168"/>
      <c r="KSK518" s="168"/>
      <c r="KSL518" s="168"/>
      <c r="KSM518" s="168"/>
      <c r="KSN518" s="168"/>
      <c r="KSO518" s="168"/>
      <c r="KSP518" s="168"/>
      <c r="KSQ518" s="168"/>
      <c r="KSR518" s="168"/>
      <c r="KSS518" s="168"/>
      <c r="KST518" s="168"/>
      <c r="KSU518" s="168"/>
      <c r="KSV518" s="168"/>
      <c r="KSW518" s="168"/>
      <c r="KSX518" s="168"/>
      <c r="KSY518" s="168"/>
      <c r="KSZ518" s="168"/>
      <c r="KTA518" s="168"/>
      <c r="KTB518" s="168"/>
      <c r="KTC518" s="168"/>
      <c r="KTD518" s="168"/>
      <c r="KTE518" s="168"/>
      <c r="KTF518" s="168"/>
      <c r="KTG518" s="168"/>
      <c r="KTH518" s="168"/>
      <c r="KTI518" s="168"/>
      <c r="KTJ518" s="168"/>
      <c r="KTK518" s="168"/>
      <c r="KTL518" s="168"/>
      <c r="KTM518" s="168"/>
      <c r="KTN518" s="168"/>
      <c r="KTO518" s="168"/>
      <c r="KTP518" s="168"/>
      <c r="KTQ518" s="168"/>
      <c r="KTR518" s="168"/>
      <c r="KTS518" s="168"/>
      <c r="KTT518" s="168"/>
      <c r="KTU518" s="168"/>
      <c r="KTV518" s="168"/>
      <c r="KTW518" s="168"/>
      <c r="KTX518" s="168"/>
      <c r="KTY518" s="168"/>
      <c r="KTZ518" s="168"/>
      <c r="KUA518" s="168"/>
      <c r="KUB518" s="168"/>
      <c r="KUC518" s="168"/>
      <c r="KUD518" s="168"/>
      <c r="KUE518" s="168"/>
      <c r="KUF518" s="168"/>
      <c r="KUG518" s="168"/>
      <c r="KUH518" s="168"/>
      <c r="KUI518" s="168"/>
      <c r="KUJ518" s="168"/>
      <c r="KUK518" s="168"/>
      <c r="KUL518" s="168"/>
      <c r="KUM518" s="168"/>
      <c r="KUN518" s="168"/>
      <c r="KUO518" s="168"/>
      <c r="KUP518" s="168"/>
      <c r="KUQ518" s="168"/>
      <c r="KUR518" s="168"/>
      <c r="KUS518" s="168"/>
      <c r="KUT518" s="168"/>
      <c r="KUU518" s="168"/>
      <c r="KUV518" s="168"/>
      <c r="KUW518" s="168"/>
      <c r="KUX518" s="168"/>
      <c r="KUY518" s="168"/>
      <c r="KUZ518" s="168"/>
      <c r="KVA518" s="168"/>
      <c r="KVB518" s="168"/>
      <c r="KVC518" s="168"/>
      <c r="KVD518" s="168"/>
      <c r="KVE518" s="168"/>
      <c r="KVF518" s="168"/>
      <c r="KVG518" s="168"/>
      <c r="KVH518" s="168"/>
      <c r="KVI518" s="168"/>
      <c r="KVJ518" s="168"/>
      <c r="KVK518" s="168"/>
      <c r="KVL518" s="168"/>
      <c r="KVM518" s="168"/>
      <c r="KVN518" s="168"/>
      <c r="KVO518" s="168"/>
      <c r="KVP518" s="168"/>
      <c r="KVQ518" s="168"/>
      <c r="KVR518" s="168"/>
      <c r="KVS518" s="168"/>
      <c r="KVT518" s="168"/>
      <c r="KVU518" s="168"/>
      <c r="KVV518" s="168"/>
      <c r="KVW518" s="168"/>
      <c r="KVX518" s="168"/>
      <c r="KVY518" s="168"/>
      <c r="KVZ518" s="168"/>
      <c r="KWA518" s="168"/>
      <c r="KWB518" s="168"/>
      <c r="KWC518" s="168"/>
      <c r="KWD518" s="168"/>
      <c r="KWE518" s="168"/>
      <c r="KWF518" s="168"/>
      <c r="KWG518" s="168"/>
      <c r="KWH518" s="168"/>
      <c r="KWI518" s="168"/>
      <c r="KWJ518" s="168"/>
      <c r="KWK518" s="168"/>
      <c r="KWL518" s="168"/>
      <c r="KWM518" s="168"/>
      <c r="KWN518" s="168"/>
      <c r="KWO518" s="168"/>
      <c r="KWP518" s="168"/>
      <c r="KWQ518" s="168"/>
      <c r="KWR518" s="168"/>
      <c r="KWS518" s="168"/>
      <c r="KWT518" s="168"/>
      <c r="KWU518" s="168"/>
      <c r="KWV518" s="168"/>
      <c r="KWW518" s="168"/>
      <c r="KWX518" s="168"/>
      <c r="KWY518" s="168"/>
      <c r="KWZ518" s="168"/>
      <c r="KXA518" s="168"/>
      <c r="KXB518" s="168"/>
      <c r="KXC518" s="168"/>
      <c r="KXD518" s="168"/>
      <c r="KXE518" s="168"/>
      <c r="KXF518" s="168"/>
      <c r="KXG518" s="168"/>
      <c r="KXH518" s="168"/>
      <c r="KXI518" s="168"/>
      <c r="KXJ518" s="168"/>
      <c r="KXK518" s="168"/>
      <c r="KXL518" s="168"/>
      <c r="KXM518" s="168"/>
      <c r="KXN518" s="168"/>
      <c r="KXO518" s="168"/>
      <c r="KXP518" s="168"/>
      <c r="KXQ518" s="168"/>
      <c r="KXR518" s="168"/>
      <c r="KXS518" s="168"/>
      <c r="KXT518" s="168"/>
      <c r="KXU518" s="168"/>
      <c r="KXV518" s="168"/>
      <c r="KXW518" s="168"/>
      <c r="KXX518" s="168"/>
      <c r="KXY518" s="168"/>
      <c r="KXZ518" s="168"/>
      <c r="KYA518" s="168"/>
      <c r="KYB518" s="168"/>
      <c r="KYC518" s="168"/>
      <c r="KYD518" s="168"/>
      <c r="KYE518" s="168"/>
      <c r="KYF518" s="168"/>
      <c r="KYG518" s="168"/>
      <c r="KYH518" s="168"/>
      <c r="KYI518" s="168"/>
      <c r="KYJ518" s="168"/>
      <c r="KYK518" s="168"/>
      <c r="KYL518" s="168"/>
      <c r="KYM518" s="168"/>
      <c r="KYN518" s="168"/>
      <c r="KYO518" s="168"/>
      <c r="KYP518" s="168"/>
      <c r="KYQ518" s="168"/>
      <c r="KYR518" s="168"/>
      <c r="KYS518" s="168"/>
      <c r="KYT518" s="168"/>
      <c r="KYU518" s="168"/>
      <c r="KYV518" s="168"/>
      <c r="KYW518" s="168"/>
      <c r="KYX518" s="168"/>
      <c r="KYY518" s="168"/>
      <c r="KYZ518" s="168"/>
      <c r="KZA518" s="168"/>
      <c r="KZB518" s="168"/>
      <c r="KZC518" s="168"/>
      <c r="KZD518" s="168"/>
      <c r="KZE518" s="168"/>
      <c r="KZF518" s="168"/>
      <c r="KZG518" s="168"/>
      <c r="KZH518" s="168"/>
      <c r="KZI518" s="168"/>
      <c r="KZJ518" s="168"/>
      <c r="KZK518" s="168"/>
      <c r="KZL518" s="168"/>
      <c r="KZM518" s="168"/>
      <c r="KZN518" s="168"/>
      <c r="KZO518" s="168"/>
      <c r="KZP518" s="168"/>
      <c r="KZQ518" s="168"/>
      <c r="KZR518" s="168"/>
      <c r="KZS518" s="168"/>
      <c r="KZT518" s="168"/>
      <c r="KZU518" s="168"/>
      <c r="KZV518" s="168"/>
      <c r="KZW518" s="168"/>
      <c r="KZX518" s="168"/>
      <c r="KZY518" s="168"/>
      <c r="KZZ518" s="168"/>
      <c r="LAA518" s="168"/>
      <c r="LAB518" s="168"/>
      <c r="LAC518" s="168"/>
      <c r="LAD518" s="168"/>
      <c r="LAE518" s="168"/>
      <c r="LAF518" s="168"/>
      <c r="LAG518" s="168"/>
      <c r="LAH518" s="168"/>
      <c r="LAI518" s="168"/>
      <c r="LAJ518" s="168"/>
      <c r="LAK518" s="168"/>
      <c r="LAL518" s="168"/>
      <c r="LAM518" s="168"/>
      <c r="LAN518" s="168"/>
      <c r="LAO518" s="168"/>
      <c r="LAP518" s="168"/>
      <c r="LAQ518" s="168"/>
      <c r="LAR518" s="168"/>
      <c r="LAS518" s="168"/>
      <c r="LAT518" s="168"/>
      <c r="LAU518" s="168"/>
      <c r="LAV518" s="168"/>
      <c r="LAW518" s="168"/>
      <c r="LAX518" s="168"/>
      <c r="LAY518" s="168"/>
      <c r="LAZ518" s="168"/>
      <c r="LBA518" s="168"/>
      <c r="LBB518" s="168"/>
      <c r="LBC518" s="168"/>
      <c r="LBD518" s="168"/>
      <c r="LBE518" s="168"/>
      <c r="LBF518" s="168"/>
      <c r="LBG518" s="168"/>
      <c r="LBH518" s="168"/>
      <c r="LBI518" s="168"/>
      <c r="LBJ518" s="168"/>
      <c r="LBK518" s="168"/>
      <c r="LBL518" s="168"/>
      <c r="LBM518" s="168"/>
      <c r="LBN518" s="168"/>
      <c r="LBO518" s="168"/>
      <c r="LBP518" s="168"/>
      <c r="LBQ518" s="168"/>
      <c r="LBR518" s="168"/>
      <c r="LBS518" s="168"/>
      <c r="LBT518" s="168"/>
      <c r="LBU518" s="168"/>
      <c r="LBV518" s="168"/>
      <c r="LBW518" s="168"/>
      <c r="LBX518" s="168"/>
      <c r="LBY518" s="168"/>
      <c r="LBZ518" s="168"/>
      <c r="LCA518" s="168"/>
      <c r="LCB518" s="168"/>
      <c r="LCC518" s="168"/>
      <c r="LCD518" s="168"/>
      <c r="LCE518" s="168"/>
      <c r="LCF518" s="168"/>
      <c r="LCG518" s="168"/>
      <c r="LCH518" s="168"/>
      <c r="LCI518" s="168"/>
      <c r="LCJ518" s="168"/>
      <c r="LCK518" s="168"/>
      <c r="LCL518" s="168"/>
      <c r="LCM518" s="168"/>
      <c r="LCN518" s="168"/>
      <c r="LCO518" s="168"/>
      <c r="LCP518" s="168"/>
      <c r="LCQ518" s="168"/>
      <c r="LCR518" s="168"/>
      <c r="LCS518" s="168"/>
      <c r="LCT518" s="168"/>
      <c r="LCU518" s="168"/>
      <c r="LCV518" s="168"/>
      <c r="LCW518" s="168"/>
      <c r="LCX518" s="168"/>
      <c r="LCY518" s="168"/>
      <c r="LCZ518" s="168"/>
      <c r="LDA518" s="168"/>
      <c r="LDB518" s="168"/>
      <c r="LDC518" s="168"/>
      <c r="LDD518" s="168"/>
      <c r="LDE518" s="168"/>
      <c r="LDF518" s="168"/>
      <c r="LDG518" s="168"/>
      <c r="LDH518" s="168"/>
      <c r="LDI518" s="168"/>
      <c r="LDJ518" s="168"/>
      <c r="LDK518" s="168"/>
      <c r="LDL518" s="168"/>
      <c r="LDM518" s="168"/>
      <c r="LDN518" s="168"/>
      <c r="LDO518" s="168"/>
      <c r="LDP518" s="168"/>
      <c r="LDQ518" s="168"/>
      <c r="LDR518" s="168"/>
      <c r="LDS518" s="168"/>
      <c r="LDT518" s="168"/>
      <c r="LDU518" s="168"/>
      <c r="LDV518" s="168"/>
      <c r="LDW518" s="168"/>
      <c r="LDX518" s="168"/>
      <c r="LDY518" s="168"/>
      <c r="LDZ518" s="168"/>
      <c r="LEA518" s="168"/>
      <c r="LEB518" s="168"/>
      <c r="LEC518" s="168"/>
      <c r="LED518" s="168"/>
      <c r="LEE518" s="168"/>
      <c r="LEF518" s="168"/>
      <c r="LEG518" s="168"/>
      <c r="LEH518" s="168"/>
      <c r="LEI518" s="168"/>
      <c r="LEJ518" s="168"/>
      <c r="LEK518" s="168"/>
      <c r="LEL518" s="168"/>
      <c r="LEM518" s="168"/>
      <c r="LEN518" s="168"/>
      <c r="LEO518" s="168"/>
      <c r="LEP518" s="168"/>
      <c r="LEQ518" s="168"/>
      <c r="LER518" s="168"/>
      <c r="LES518" s="168"/>
      <c r="LET518" s="168"/>
      <c r="LEU518" s="168"/>
      <c r="LEV518" s="168"/>
      <c r="LEW518" s="168"/>
      <c r="LEX518" s="168"/>
      <c r="LEY518" s="168"/>
      <c r="LEZ518" s="168"/>
      <c r="LFA518" s="168"/>
      <c r="LFB518" s="168"/>
      <c r="LFC518" s="168"/>
      <c r="LFD518" s="168"/>
      <c r="LFE518" s="168"/>
      <c r="LFF518" s="168"/>
      <c r="LFG518" s="168"/>
      <c r="LFH518" s="168"/>
      <c r="LFI518" s="168"/>
      <c r="LFJ518" s="168"/>
      <c r="LFK518" s="168"/>
      <c r="LFL518" s="168"/>
      <c r="LFM518" s="168"/>
      <c r="LFN518" s="168"/>
      <c r="LFO518" s="168"/>
      <c r="LFP518" s="168"/>
      <c r="LFQ518" s="168"/>
      <c r="LFR518" s="168"/>
      <c r="LFS518" s="168"/>
      <c r="LFT518" s="168"/>
      <c r="LFU518" s="168"/>
      <c r="LFV518" s="168"/>
      <c r="LFW518" s="168"/>
      <c r="LFX518" s="168"/>
      <c r="LFY518" s="168"/>
      <c r="LFZ518" s="168"/>
      <c r="LGA518" s="168"/>
      <c r="LGB518" s="168"/>
      <c r="LGC518" s="168"/>
      <c r="LGD518" s="168"/>
      <c r="LGE518" s="168"/>
      <c r="LGF518" s="168"/>
      <c r="LGG518" s="168"/>
      <c r="LGH518" s="168"/>
      <c r="LGI518" s="168"/>
      <c r="LGJ518" s="168"/>
      <c r="LGK518" s="168"/>
      <c r="LGL518" s="168"/>
      <c r="LGM518" s="168"/>
      <c r="LGN518" s="168"/>
      <c r="LGO518" s="168"/>
      <c r="LGP518" s="168"/>
      <c r="LGQ518" s="168"/>
      <c r="LGR518" s="168"/>
      <c r="LGS518" s="168"/>
      <c r="LGT518" s="168"/>
      <c r="LGU518" s="168"/>
      <c r="LGV518" s="168"/>
      <c r="LGW518" s="168"/>
      <c r="LGX518" s="168"/>
      <c r="LGY518" s="168"/>
      <c r="LGZ518" s="168"/>
      <c r="LHA518" s="168"/>
      <c r="LHB518" s="168"/>
      <c r="LHC518" s="168"/>
      <c r="LHD518" s="168"/>
      <c r="LHE518" s="168"/>
      <c r="LHF518" s="168"/>
      <c r="LHG518" s="168"/>
      <c r="LHH518" s="168"/>
      <c r="LHI518" s="168"/>
      <c r="LHJ518" s="168"/>
      <c r="LHK518" s="168"/>
      <c r="LHL518" s="168"/>
      <c r="LHM518" s="168"/>
      <c r="LHN518" s="168"/>
      <c r="LHO518" s="168"/>
      <c r="LHP518" s="168"/>
      <c r="LHQ518" s="168"/>
      <c r="LHR518" s="168"/>
      <c r="LHS518" s="168"/>
      <c r="LHT518" s="168"/>
      <c r="LHU518" s="168"/>
      <c r="LHV518" s="168"/>
      <c r="LHW518" s="168"/>
      <c r="LHX518" s="168"/>
      <c r="LHY518" s="168"/>
      <c r="LHZ518" s="168"/>
      <c r="LIA518" s="168"/>
      <c r="LIB518" s="168"/>
      <c r="LIC518" s="168"/>
      <c r="LID518" s="168"/>
      <c r="LIE518" s="168"/>
      <c r="LIF518" s="168"/>
      <c r="LIG518" s="168"/>
      <c r="LIH518" s="168"/>
      <c r="LII518" s="168"/>
      <c r="LIJ518" s="168"/>
      <c r="LIK518" s="168"/>
      <c r="LIL518" s="168"/>
      <c r="LIM518" s="168"/>
      <c r="LIN518" s="168"/>
      <c r="LIO518" s="168"/>
      <c r="LIP518" s="168"/>
      <c r="LIQ518" s="168"/>
      <c r="LIR518" s="168"/>
      <c r="LIS518" s="168"/>
      <c r="LIT518" s="168"/>
      <c r="LIU518" s="168"/>
      <c r="LIV518" s="168"/>
      <c r="LIW518" s="168"/>
      <c r="LIX518" s="168"/>
      <c r="LIY518" s="168"/>
      <c r="LIZ518" s="168"/>
      <c r="LJA518" s="168"/>
      <c r="LJB518" s="168"/>
      <c r="LJC518" s="168"/>
      <c r="LJD518" s="168"/>
      <c r="LJE518" s="168"/>
      <c r="LJF518" s="168"/>
      <c r="LJG518" s="168"/>
      <c r="LJH518" s="168"/>
      <c r="LJI518" s="168"/>
      <c r="LJJ518" s="168"/>
      <c r="LJK518" s="168"/>
      <c r="LJL518" s="168"/>
      <c r="LJM518" s="168"/>
      <c r="LJN518" s="168"/>
      <c r="LJO518" s="168"/>
      <c r="LJP518" s="168"/>
      <c r="LJQ518" s="168"/>
      <c r="LJR518" s="168"/>
      <c r="LJS518" s="168"/>
      <c r="LJT518" s="168"/>
      <c r="LJU518" s="168"/>
      <c r="LJV518" s="168"/>
      <c r="LJW518" s="168"/>
      <c r="LJX518" s="168"/>
      <c r="LJY518" s="168"/>
      <c r="LJZ518" s="168"/>
      <c r="LKA518" s="168"/>
      <c r="LKB518" s="168"/>
      <c r="LKC518" s="168"/>
      <c r="LKD518" s="168"/>
      <c r="LKE518" s="168"/>
      <c r="LKF518" s="168"/>
      <c r="LKG518" s="168"/>
      <c r="LKH518" s="168"/>
      <c r="LKI518" s="168"/>
      <c r="LKJ518" s="168"/>
      <c r="LKK518" s="168"/>
      <c r="LKL518" s="168"/>
      <c r="LKM518" s="168"/>
      <c r="LKN518" s="168"/>
      <c r="LKO518" s="168"/>
      <c r="LKP518" s="168"/>
      <c r="LKQ518" s="168"/>
      <c r="LKR518" s="168"/>
      <c r="LKS518" s="168"/>
      <c r="LKT518" s="168"/>
      <c r="LKU518" s="168"/>
      <c r="LKV518" s="168"/>
      <c r="LKW518" s="168"/>
      <c r="LKX518" s="168"/>
      <c r="LKY518" s="168"/>
      <c r="LKZ518" s="168"/>
      <c r="LLA518" s="168"/>
      <c r="LLB518" s="168"/>
      <c r="LLC518" s="168"/>
      <c r="LLD518" s="168"/>
      <c r="LLE518" s="168"/>
      <c r="LLF518" s="168"/>
      <c r="LLG518" s="168"/>
      <c r="LLH518" s="168"/>
      <c r="LLI518" s="168"/>
      <c r="LLJ518" s="168"/>
      <c r="LLK518" s="168"/>
      <c r="LLL518" s="168"/>
      <c r="LLM518" s="168"/>
      <c r="LLN518" s="168"/>
      <c r="LLO518" s="168"/>
      <c r="LLP518" s="168"/>
      <c r="LLQ518" s="168"/>
      <c r="LLR518" s="168"/>
      <c r="LLS518" s="168"/>
      <c r="LLT518" s="168"/>
      <c r="LLU518" s="168"/>
      <c r="LLV518" s="168"/>
      <c r="LLW518" s="168"/>
      <c r="LLX518" s="168"/>
      <c r="LLY518" s="168"/>
      <c r="LLZ518" s="168"/>
      <c r="LMA518" s="168"/>
      <c r="LMB518" s="168"/>
      <c r="LMC518" s="168"/>
      <c r="LMD518" s="168"/>
      <c r="LME518" s="168"/>
      <c r="LMF518" s="168"/>
      <c r="LMG518" s="168"/>
      <c r="LMH518" s="168"/>
      <c r="LMI518" s="168"/>
      <c r="LMJ518" s="168"/>
      <c r="LMK518" s="168"/>
      <c r="LML518" s="168"/>
      <c r="LMM518" s="168"/>
      <c r="LMN518" s="168"/>
      <c r="LMO518" s="168"/>
      <c r="LMP518" s="168"/>
      <c r="LMQ518" s="168"/>
      <c r="LMR518" s="168"/>
      <c r="LMS518" s="168"/>
      <c r="LMT518" s="168"/>
      <c r="LMU518" s="168"/>
      <c r="LMV518" s="168"/>
      <c r="LMW518" s="168"/>
      <c r="LMX518" s="168"/>
      <c r="LMY518" s="168"/>
      <c r="LMZ518" s="168"/>
      <c r="LNA518" s="168"/>
      <c r="LNB518" s="168"/>
      <c r="LNC518" s="168"/>
      <c r="LND518" s="168"/>
      <c r="LNE518" s="168"/>
      <c r="LNF518" s="168"/>
      <c r="LNG518" s="168"/>
      <c r="LNH518" s="168"/>
      <c r="LNI518" s="168"/>
      <c r="LNJ518" s="168"/>
      <c r="LNK518" s="168"/>
      <c r="LNL518" s="168"/>
      <c r="LNM518" s="168"/>
      <c r="LNN518" s="168"/>
      <c r="LNO518" s="168"/>
      <c r="LNP518" s="168"/>
      <c r="LNQ518" s="168"/>
      <c r="LNR518" s="168"/>
      <c r="LNS518" s="168"/>
      <c r="LNT518" s="168"/>
      <c r="LNU518" s="168"/>
      <c r="LNV518" s="168"/>
      <c r="LNW518" s="168"/>
      <c r="LNX518" s="168"/>
      <c r="LNY518" s="168"/>
      <c r="LNZ518" s="168"/>
      <c r="LOA518" s="168"/>
      <c r="LOB518" s="168"/>
      <c r="LOC518" s="168"/>
      <c r="LOD518" s="168"/>
      <c r="LOE518" s="168"/>
      <c r="LOF518" s="168"/>
      <c r="LOG518" s="168"/>
      <c r="LOH518" s="168"/>
      <c r="LOI518" s="168"/>
      <c r="LOJ518" s="168"/>
      <c r="LOK518" s="168"/>
      <c r="LOL518" s="168"/>
      <c r="LOM518" s="168"/>
      <c r="LON518" s="168"/>
      <c r="LOO518" s="168"/>
      <c r="LOP518" s="168"/>
      <c r="LOQ518" s="168"/>
      <c r="LOR518" s="168"/>
      <c r="LOS518" s="168"/>
      <c r="LOT518" s="168"/>
      <c r="LOU518" s="168"/>
      <c r="LOV518" s="168"/>
      <c r="LOW518" s="168"/>
      <c r="LOX518" s="168"/>
      <c r="LOY518" s="168"/>
      <c r="LOZ518" s="168"/>
      <c r="LPA518" s="168"/>
      <c r="LPB518" s="168"/>
      <c r="LPC518" s="168"/>
      <c r="LPD518" s="168"/>
      <c r="LPE518" s="168"/>
      <c r="LPF518" s="168"/>
      <c r="LPG518" s="168"/>
      <c r="LPH518" s="168"/>
      <c r="LPI518" s="168"/>
      <c r="LPJ518" s="168"/>
      <c r="LPK518" s="168"/>
      <c r="LPL518" s="168"/>
      <c r="LPM518" s="168"/>
      <c r="LPN518" s="168"/>
      <c r="LPO518" s="168"/>
      <c r="LPP518" s="168"/>
      <c r="LPQ518" s="168"/>
      <c r="LPR518" s="168"/>
      <c r="LPS518" s="168"/>
      <c r="LPT518" s="168"/>
      <c r="LPU518" s="168"/>
      <c r="LPV518" s="168"/>
      <c r="LPW518" s="168"/>
      <c r="LPX518" s="168"/>
      <c r="LPY518" s="168"/>
      <c r="LPZ518" s="168"/>
      <c r="LQA518" s="168"/>
      <c r="LQB518" s="168"/>
      <c r="LQC518" s="168"/>
      <c r="LQD518" s="168"/>
      <c r="LQE518" s="168"/>
      <c r="LQF518" s="168"/>
      <c r="LQG518" s="168"/>
      <c r="LQH518" s="168"/>
      <c r="LQI518" s="168"/>
      <c r="LQJ518" s="168"/>
      <c r="LQK518" s="168"/>
      <c r="LQL518" s="168"/>
      <c r="LQM518" s="168"/>
      <c r="LQN518" s="168"/>
      <c r="LQO518" s="168"/>
      <c r="LQP518" s="168"/>
      <c r="LQQ518" s="168"/>
      <c r="LQR518" s="168"/>
      <c r="LQS518" s="168"/>
      <c r="LQT518" s="168"/>
      <c r="LQU518" s="168"/>
      <c r="LQV518" s="168"/>
      <c r="LQW518" s="168"/>
      <c r="LQX518" s="168"/>
      <c r="LQY518" s="168"/>
      <c r="LQZ518" s="168"/>
      <c r="LRA518" s="168"/>
      <c r="LRB518" s="168"/>
      <c r="LRC518" s="168"/>
      <c r="LRD518" s="168"/>
      <c r="LRE518" s="168"/>
      <c r="LRF518" s="168"/>
      <c r="LRG518" s="168"/>
      <c r="LRH518" s="168"/>
      <c r="LRI518" s="168"/>
      <c r="LRJ518" s="168"/>
      <c r="LRK518" s="168"/>
      <c r="LRL518" s="168"/>
      <c r="LRM518" s="168"/>
      <c r="LRN518" s="168"/>
      <c r="LRO518" s="168"/>
      <c r="LRP518" s="168"/>
      <c r="LRQ518" s="168"/>
      <c r="LRR518" s="168"/>
      <c r="LRS518" s="168"/>
      <c r="LRT518" s="168"/>
      <c r="LRU518" s="168"/>
      <c r="LRV518" s="168"/>
      <c r="LRW518" s="168"/>
      <c r="LRX518" s="168"/>
      <c r="LRY518" s="168"/>
      <c r="LRZ518" s="168"/>
      <c r="LSA518" s="168"/>
      <c r="LSB518" s="168"/>
      <c r="LSC518" s="168"/>
      <c r="LSD518" s="168"/>
      <c r="LSE518" s="168"/>
      <c r="LSF518" s="168"/>
      <c r="LSG518" s="168"/>
      <c r="LSH518" s="168"/>
      <c r="LSI518" s="168"/>
      <c r="LSJ518" s="168"/>
      <c r="LSK518" s="168"/>
      <c r="LSL518" s="168"/>
      <c r="LSM518" s="168"/>
      <c r="LSN518" s="168"/>
      <c r="LSO518" s="168"/>
      <c r="LSP518" s="168"/>
      <c r="LSQ518" s="168"/>
      <c r="LSR518" s="168"/>
      <c r="LSS518" s="168"/>
      <c r="LST518" s="168"/>
      <c r="LSU518" s="168"/>
      <c r="LSV518" s="168"/>
      <c r="LSW518" s="168"/>
      <c r="LSX518" s="168"/>
      <c r="LSY518" s="168"/>
      <c r="LSZ518" s="168"/>
      <c r="LTA518" s="168"/>
      <c r="LTB518" s="168"/>
      <c r="LTC518" s="168"/>
      <c r="LTD518" s="168"/>
      <c r="LTE518" s="168"/>
      <c r="LTF518" s="168"/>
      <c r="LTG518" s="168"/>
      <c r="LTH518" s="168"/>
      <c r="LTI518" s="168"/>
      <c r="LTJ518" s="168"/>
      <c r="LTK518" s="168"/>
      <c r="LTL518" s="168"/>
      <c r="LTM518" s="168"/>
      <c r="LTN518" s="168"/>
      <c r="LTO518" s="168"/>
      <c r="LTP518" s="168"/>
      <c r="LTQ518" s="168"/>
      <c r="LTR518" s="168"/>
      <c r="LTS518" s="168"/>
      <c r="LTT518" s="168"/>
      <c r="LTU518" s="168"/>
      <c r="LTV518" s="168"/>
      <c r="LTW518" s="168"/>
      <c r="LTX518" s="168"/>
      <c r="LTY518" s="168"/>
      <c r="LTZ518" s="168"/>
      <c r="LUA518" s="168"/>
      <c r="LUB518" s="168"/>
      <c r="LUC518" s="168"/>
      <c r="LUD518" s="168"/>
      <c r="LUE518" s="168"/>
      <c r="LUF518" s="168"/>
      <c r="LUG518" s="168"/>
      <c r="LUH518" s="168"/>
      <c r="LUI518" s="168"/>
      <c r="LUJ518" s="168"/>
      <c r="LUK518" s="168"/>
      <c r="LUL518" s="168"/>
      <c r="LUM518" s="168"/>
      <c r="LUN518" s="168"/>
      <c r="LUO518" s="168"/>
      <c r="LUP518" s="168"/>
      <c r="LUQ518" s="168"/>
      <c r="LUR518" s="168"/>
      <c r="LUS518" s="168"/>
      <c r="LUT518" s="168"/>
      <c r="LUU518" s="168"/>
      <c r="LUV518" s="168"/>
      <c r="LUW518" s="168"/>
      <c r="LUX518" s="168"/>
      <c r="LUY518" s="168"/>
      <c r="LUZ518" s="168"/>
      <c r="LVA518" s="168"/>
      <c r="LVB518" s="168"/>
      <c r="LVC518" s="168"/>
      <c r="LVD518" s="168"/>
      <c r="LVE518" s="168"/>
      <c r="LVF518" s="168"/>
      <c r="LVG518" s="168"/>
      <c r="LVH518" s="168"/>
      <c r="LVI518" s="168"/>
      <c r="LVJ518" s="168"/>
      <c r="LVK518" s="168"/>
      <c r="LVL518" s="168"/>
      <c r="LVM518" s="168"/>
      <c r="LVN518" s="168"/>
      <c r="LVO518" s="168"/>
      <c r="LVP518" s="168"/>
      <c r="LVQ518" s="168"/>
      <c r="LVR518" s="168"/>
      <c r="LVS518" s="168"/>
      <c r="LVT518" s="168"/>
      <c r="LVU518" s="168"/>
      <c r="LVV518" s="168"/>
      <c r="LVW518" s="168"/>
      <c r="LVX518" s="168"/>
      <c r="LVY518" s="168"/>
      <c r="LVZ518" s="168"/>
      <c r="LWA518" s="168"/>
      <c r="LWB518" s="168"/>
      <c r="LWC518" s="168"/>
      <c r="LWD518" s="168"/>
      <c r="LWE518" s="168"/>
      <c r="LWF518" s="168"/>
      <c r="LWG518" s="168"/>
      <c r="LWH518" s="168"/>
      <c r="LWI518" s="168"/>
      <c r="LWJ518" s="168"/>
      <c r="LWK518" s="168"/>
      <c r="LWL518" s="168"/>
      <c r="LWM518" s="168"/>
      <c r="LWN518" s="168"/>
      <c r="LWO518" s="168"/>
      <c r="LWP518" s="168"/>
      <c r="LWQ518" s="168"/>
      <c r="LWR518" s="168"/>
      <c r="LWS518" s="168"/>
      <c r="LWT518" s="168"/>
      <c r="LWU518" s="168"/>
      <c r="LWV518" s="168"/>
      <c r="LWW518" s="168"/>
      <c r="LWX518" s="168"/>
      <c r="LWY518" s="168"/>
      <c r="LWZ518" s="168"/>
      <c r="LXA518" s="168"/>
      <c r="LXB518" s="168"/>
      <c r="LXC518" s="168"/>
      <c r="LXD518" s="168"/>
      <c r="LXE518" s="168"/>
      <c r="LXF518" s="168"/>
      <c r="LXG518" s="168"/>
      <c r="LXH518" s="168"/>
      <c r="LXI518" s="168"/>
      <c r="LXJ518" s="168"/>
      <c r="LXK518" s="168"/>
      <c r="LXL518" s="168"/>
      <c r="LXM518" s="168"/>
      <c r="LXN518" s="168"/>
      <c r="LXO518" s="168"/>
      <c r="LXP518" s="168"/>
      <c r="LXQ518" s="168"/>
      <c r="LXR518" s="168"/>
      <c r="LXS518" s="168"/>
      <c r="LXT518" s="168"/>
      <c r="LXU518" s="168"/>
      <c r="LXV518" s="168"/>
      <c r="LXW518" s="168"/>
      <c r="LXX518" s="168"/>
      <c r="LXY518" s="168"/>
      <c r="LXZ518" s="168"/>
      <c r="LYA518" s="168"/>
      <c r="LYB518" s="168"/>
      <c r="LYC518" s="168"/>
      <c r="LYD518" s="168"/>
      <c r="LYE518" s="168"/>
      <c r="LYF518" s="168"/>
      <c r="LYG518" s="168"/>
      <c r="LYH518" s="168"/>
      <c r="LYI518" s="168"/>
      <c r="LYJ518" s="168"/>
      <c r="LYK518" s="168"/>
      <c r="LYL518" s="168"/>
      <c r="LYM518" s="168"/>
      <c r="LYN518" s="168"/>
      <c r="LYO518" s="168"/>
      <c r="LYP518" s="168"/>
      <c r="LYQ518" s="168"/>
      <c r="LYR518" s="168"/>
      <c r="LYS518" s="168"/>
      <c r="LYT518" s="168"/>
      <c r="LYU518" s="168"/>
      <c r="LYV518" s="168"/>
      <c r="LYW518" s="168"/>
      <c r="LYX518" s="168"/>
      <c r="LYY518" s="168"/>
      <c r="LYZ518" s="168"/>
      <c r="LZA518" s="168"/>
      <c r="LZB518" s="168"/>
      <c r="LZC518" s="168"/>
      <c r="LZD518" s="168"/>
      <c r="LZE518" s="168"/>
      <c r="LZF518" s="168"/>
      <c r="LZG518" s="168"/>
      <c r="LZH518" s="168"/>
      <c r="LZI518" s="168"/>
      <c r="LZJ518" s="168"/>
      <c r="LZK518" s="168"/>
      <c r="LZL518" s="168"/>
      <c r="LZM518" s="168"/>
      <c r="LZN518" s="168"/>
      <c r="LZO518" s="168"/>
      <c r="LZP518" s="168"/>
      <c r="LZQ518" s="168"/>
      <c r="LZR518" s="168"/>
      <c r="LZS518" s="168"/>
      <c r="LZT518" s="168"/>
      <c r="LZU518" s="168"/>
      <c r="LZV518" s="168"/>
      <c r="LZW518" s="168"/>
      <c r="LZX518" s="168"/>
      <c r="LZY518" s="168"/>
      <c r="LZZ518" s="168"/>
      <c r="MAA518" s="168"/>
      <c r="MAB518" s="168"/>
      <c r="MAC518" s="168"/>
      <c r="MAD518" s="168"/>
      <c r="MAE518" s="168"/>
      <c r="MAF518" s="168"/>
      <c r="MAG518" s="168"/>
      <c r="MAH518" s="168"/>
      <c r="MAI518" s="168"/>
      <c r="MAJ518" s="168"/>
      <c r="MAK518" s="168"/>
      <c r="MAL518" s="168"/>
      <c r="MAM518" s="168"/>
      <c r="MAN518" s="168"/>
      <c r="MAO518" s="168"/>
      <c r="MAP518" s="168"/>
      <c r="MAQ518" s="168"/>
      <c r="MAR518" s="168"/>
      <c r="MAS518" s="168"/>
      <c r="MAT518" s="168"/>
      <c r="MAU518" s="168"/>
      <c r="MAV518" s="168"/>
      <c r="MAW518" s="168"/>
      <c r="MAX518" s="168"/>
      <c r="MAY518" s="168"/>
      <c r="MAZ518" s="168"/>
      <c r="MBA518" s="168"/>
      <c r="MBB518" s="168"/>
      <c r="MBC518" s="168"/>
      <c r="MBD518" s="168"/>
      <c r="MBE518" s="168"/>
      <c r="MBF518" s="168"/>
      <c r="MBG518" s="168"/>
      <c r="MBH518" s="168"/>
      <c r="MBI518" s="168"/>
      <c r="MBJ518" s="168"/>
      <c r="MBK518" s="168"/>
      <c r="MBL518" s="168"/>
      <c r="MBM518" s="168"/>
      <c r="MBN518" s="168"/>
      <c r="MBO518" s="168"/>
      <c r="MBP518" s="168"/>
      <c r="MBQ518" s="168"/>
      <c r="MBR518" s="168"/>
      <c r="MBS518" s="168"/>
      <c r="MBT518" s="168"/>
      <c r="MBU518" s="168"/>
      <c r="MBV518" s="168"/>
      <c r="MBW518" s="168"/>
      <c r="MBX518" s="168"/>
      <c r="MBY518" s="168"/>
      <c r="MBZ518" s="168"/>
      <c r="MCA518" s="168"/>
      <c r="MCB518" s="168"/>
      <c r="MCC518" s="168"/>
      <c r="MCD518" s="168"/>
      <c r="MCE518" s="168"/>
      <c r="MCF518" s="168"/>
      <c r="MCG518" s="168"/>
      <c r="MCH518" s="168"/>
      <c r="MCI518" s="168"/>
      <c r="MCJ518" s="168"/>
      <c r="MCK518" s="168"/>
      <c r="MCL518" s="168"/>
      <c r="MCM518" s="168"/>
      <c r="MCN518" s="168"/>
      <c r="MCO518" s="168"/>
      <c r="MCP518" s="168"/>
      <c r="MCQ518" s="168"/>
      <c r="MCR518" s="168"/>
      <c r="MCS518" s="168"/>
      <c r="MCT518" s="168"/>
      <c r="MCU518" s="168"/>
      <c r="MCV518" s="168"/>
      <c r="MCW518" s="168"/>
      <c r="MCX518" s="168"/>
      <c r="MCY518" s="168"/>
      <c r="MCZ518" s="168"/>
      <c r="MDA518" s="168"/>
      <c r="MDB518" s="168"/>
      <c r="MDC518" s="168"/>
      <c r="MDD518" s="168"/>
      <c r="MDE518" s="168"/>
      <c r="MDF518" s="168"/>
      <c r="MDG518" s="168"/>
      <c r="MDH518" s="168"/>
      <c r="MDI518" s="168"/>
      <c r="MDJ518" s="168"/>
      <c r="MDK518" s="168"/>
      <c r="MDL518" s="168"/>
      <c r="MDM518" s="168"/>
      <c r="MDN518" s="168"/>
      <c r="MDO518" s="168"/>
      <c r="MDP518" s="168"/>
      <c r="MDQ518" s="168"/>
      <c r="MDR518" s="168"/>
      <c r="MDS518" s="168"/>
      <c r="MDT518" s="168"/>
      <c r="MDU518" s="168"/>
      <c r="MDV518" s="168"/>
      <c r="MDW518" s="168"/>
      <c r="MDX518" s="168"/>
      <c r="MDY518" s="168"/>
      <c r="MDZ518" s="168"/>
      <c r="MEA518" s="168"/>
      <c r="MEB518" s="168"/>
      <c r="MEC518" s="168"/>
      <c r="MED518" s="168"/>
      <c r="MEE518" s="168"/>
      <c r="MEF518" s="168"/>
      <c r="MEG518" s="168"/>
      <c r="MEH518" s="168"/>
      <c r="MEI518" s="168"/>
      <c r="MEJ518" s="168"/>
      <c r="MEK518" s="168"/>
      <c r="MEL518" s="168"/>
      <c r="MEM518" s="168"/>
      <c r="MEN518" s="168"/>
      <c r="MEO518" s="168"/>
      <c r="MEP518" s="168"/>
      <c r="MEQ518" s="168"/>
      <c r="MER518" s="168"/>
      <c r="MES518" s="168"/>
      <c r="MET518" s="168"/>
      <c r="MEU518" s="168"/>
      <c r="MEV518" s="168"/>
      <c r="MEW518" s="168"/>
      <c r="MEX518" s="168"/>
      <c r="MEY518" s="168"/>
      <c r="MEZ518" s="168"/>
      <c r="MFA518" s="168"/>
      <c r="MFB518" s="168"/>
      <c r="MFC518" s="168"/>
      <c r="MFD518" s="168"/>
      <c r="MFE518" s="168"/>
      <c r="MFF518" s="168"/>
      <c r="MFG518" s="168"/>
      <c r="MFH518" s="168"/>
      <c r="MFI518" s="168"/>
      <c r="MFJ518" s="168"/>
      <c r="MFK518" s="168"/>
      <c r="MFL518" s="168"/>
      <c r="MFM518" s="168"/>
      <c r="MFN518" s="168"/>
      <c r="MFO518" s="168"/>
      <c r="MFP518" s="168"/>
      <c r="MFQ518" s="168"/>
      <c r="MFR518" s="168"/>
      <c r="MFS518" s="168"/>
      <c r="MFT518" s="168"/>
      <c r="MFU518" s="168"/>
      <c r="MFV518" s="168"/>
      <c r="MFW518" s="168"/>
      <c r="MFX518" s="168"/>
      <c r="MFY518" s="168"/>
      <c r="MFZ518" s="168"/>
      <c r="MGA518" s="168"/>
      <c r="MGB518" s="168"/>
      <c r="MGC518" s="168"/>
      <c r="MGD518" s="168"/>
      <c r="MGE518" s="168"/>
      <c r="MGF518" s="168"/>
      <c r="MGG518" s="168"/>
      <c r="MGH518" s="168"/>
      <c r="MGI518" s="168"/>
      <c r="MGJ518" s="168"/>
      <c r="MGK518" s="168"/>
      <c r="MGL518" s="168"/>
      <c r="MGM518" s="168"/>
      <c r="MGN518" s="168"/>
      <c r="MGO518" s="168"/>
      <c r="MGP518" s="168"/>
      <c r="MGQ518" s="168"/>
      <c r="MGR518" s="168"/>
      <c r="MGS518" s="168"/>
      <c r="MGT518" s="168"/>
      <c r="MGU518" s="168"/>
      <c r="MGV518" s="168"/>
      <c r="MGW518" s="168"/>
      <c r="MGX518" s="168"/>
      <c r="MGY518" s="168"/>
      <c r="MGZ518" s="168"/>
      <c r="MHA518" s="168"/>
      <c r="MHB518" s="168"/>
      <c r="MHC518" s="168"/>
      <c r="MHD518" s="168"/>
      <c r="MHE518" s="168"/>
      <c r="MHF518" s="168"/>
      <c r="MHG518" s="168"/>
      <c r="MHH518" s="168"/>
      <c r="MHI518" s="168"/>
      <c r="MHJ518" s="168"/>
      <c r="MHK518" s="168"/>
      <c r="MHL518" s="168"/>
      <c r="MHM518" s="168"/>
      <c r="MHN518" s="168"/>
      <c r="MHO518" s="168"/>
      <c r="MHP518" s="168"/>
      <c r="MHQ518" s="168"/>
      <c r="MHR518" s="168"/>
      <c r="MHS518" s="168"/>
      <c r="MHT518" s="168"/>
      <c r="MHU518" s="168"/>
      <c r="MHV518" s="168"/>
      <c r="MHW518" s="168"/>
      <c r="MHX518" s="168"/>
      <c r="MHY518" s="168"/>
      <c r="MHZ518" s="168"/>
      <c r="MIA518" s="168"/>
      <c r="MIB518" s="168"/>
      <c r="MIC518" s="168"/>
      <c r="MID518" s="168"/>
      <c r="MIE518" s="168"/>
      <c r="MIF518" s="168"/>
      <c r="MIG518" s="168"/>
      <c r="MIH518" s="168"/>
      <c r="MII518" s="168"/>
      <c r="MIJ518" s="168"/>
      <c r="MIK518" s="168"/>
      <c r="MIL518" s="168"/>
      <c r="MIM518" s="168"/>
      <c r="MIN518" s="168"/>
      <c r="MIO518" s="168"/>
      <c r="MIP518" s="168"/>
      <c r="MIQ518" s="168"/>
      <c r="MIR518" s="168"/>
      <c r="MIS518" s="168"/>
      <c r="MIT518" s="168"/>
      <c r="MIU518" s="168"/>
      <c r="MIV518" s="168"/>
      <c r="MIW518" s="168"/>
      <c r="MIX518" s="168"/>
      <c r="MIY518" s="168"/>
      <c r="MIZ518" s="168"/>
      <c r="MJA518" s="168"/>
      <c r="MJB518" s="168"/>
      <c r="MJC518" s="168"/>
      <c r="MJD518" s="168"/>
      <c r="MJE518" s="168"/>
      <c r="MJF518" s="168"/>
      <c r="MJG518" s="168"/>
      <c r="MJH518" s="168"/>
      <c r="MJI518" s="168"/>
      <c r="MJJ518" s="168"/>
      <c r="MJK518" s="168"/>
      <c r="MJL518" s="168"/>
      <c r="MJM518" s="168"/>
      <c r="MJN518" s="168"/>
      <c r="MJO518" s="168"/>
      <c r="MJP518" s="168"/>
      <c r="MJQ518" s="168"/>
      <c r="MJR518" s="168"/>
      <c r="MJS518" s="168"/>
      <c r="MJT518" s="168"/>
      <c r="MJU518" s="168"/>
      <c r="MJV518" s="168"/>
      <c r="MJW518" s="168"/>
      <c r="MJX518" s="168"/>
      <c r="MJY518" s="168"/>
      <c r="MJZ518" s="168"/>
      <c r="MKA518" s="168"/>
      <c r="MKB518" s="168"/>
      <c r="MKC518" s="168"/>
      <c r="MKD518" s="168"/>
      <c r="MKE518" s="168"/>
      <c r="MKF518" s="168"/>
      <c r="MKG518" s="168"/>
      <c r="MKH518" s="168"/>
      <c r="MKI518" s="168"/>
      <c r="MKJ518" s="168"/>
      <c r="MKK518" s="168"/>
      <c r="MKL518" s="168"/>
      <c r="MKM518" s="168"/>
      <c r="MKN518" s="168"/>
      <c r="MKO518" s="168"/>
      <c r="MKP518" s="168"/>
      <c r="MKQ518" s="168"/>
      <c r="MKR518" s="168"/>
      <c r="MKS518" s="168"/>
      <c r="MKT518" s="168"/>
      <c r="MKU518" s="168"/>
      <c r="MKV518" s="168"/>
      <c r="MKW518" s="168"/>
      <c r="MKX518" s="168"/>
      <c r="MKY518" s="168"/>
      <c r="MKZ518" s="168"/>
      <c r="MLA518" s="168"/>
      <c r="MLB518" s="168"/>
      <c r="MLC518" s="168"/>
      <c r="MLD518" s="168"/>
      <c r="MLE518" s="168"/>
      <c r="MLF518" s="168"/>
      <c r="MLG518" s="168"/>
      <c r="MLH518" s="168"/>
      <c r="MLI518" s="168"/>
      <c r="MLJ518" s="168"/>
      <c r="MLK518" s="168"/>
      <c r="MLL518" s="168"/>
      <c r="MLM518" s="168"/>
      <c r="MLN518" s="168"/>
      <c r="MLO518" s="168"/>
      <c r="MLP518" s="168"/>
      <c r="MLQ518" s="168"/>
      <c r="MLR518" s="168"/>
      <c r="MLS518" s="168"/>
      <c r="MLT518" s="168"/>
      <c r="MLU518" s="168"/>
      <c r="MLV518" s="168"/>
      <c r="MLW518" s="168"/>
      <c r="MLX518" s="168"/>
      <c r="MLY518" s="168"/>
      <c r="MLZ518" s="168"/>
      <c r="MMA518" s="168"/>
      <c r="MMB518" s="168"/>
      <c r="MMC518" s="168"/>
      <c r="MMD518" s="168"/>
      <c r="MME518" s="168"/>
      <c r="MMF518" s="168"/>
      <c r="MMG518" s="168"/>
      <c r="MMH518" s="168"/>
      <c r="MMI518" s="168"/>
      <c r="MMJ518" s="168"/>
      <c r="MMK518" s="168"/>
      <c r="MML518" s="168"/>
      <c r="MMM518" s="168"/>
      <c r="MMN518" s="168"/>
      <c r="MMO518" s="168"/>
      <c r="MMP518" s="168"/>
      <c r="MMQ518" s="168"/>
      <c r="MMR518" s="168"/>
      <c r="MMS518" s="168"/>
      <c r="MMT518" s="168"/>
      <c r="MMU518" s="168"/>
      <c r="MMV518" s="168"/>
      <c r="MMW518" s="168"/>
      <c r="MMX518" s="168"/>
      <c r="MMY518" s="168"/>
      <c r="MMZ518" s="168"/>
      <c r="MNA518" s="168"/>
      <c r="MNB518" s="168"/>
      <c r="MNC518" s="168"/>
      <c r="MND518" s="168"/>
      <c r="MNE518" s="168"/>
      <c r="MNF518" s="168"/>
      <c r="MNG518" s="168"/>
      <c r="MNH518" s="168"/>
      <c r="MNI518" s="168"/>
      <c r="MNJ518" s="168"/>
      <c r="MNK518" s="168"/>
      <c r="MNL518" s="168"/>
      <c r="MNM518" s="168"/>
      <c r="MNN518" s="168"/>
      <c r="MNO518" s="168"/>
      <c r="MNP518" s="168"/>
      <c r="MNQ518" s="168"/>
      <c r="MNR518" s="168"/>
      <c r="MNS518" s="168"/>
      <c r="MNT518" s="168"/>
      <c r="MNU518" s="168"/>
      <c r="MNV518" s="168"/>
      <c r="MNW518" s="168"/>
      <c r="MNX518" s="168"/>
      <c r="MNY518" s="168"/>
      <c r="MNZ518" s="168"/>
      <c r="MOA518" s="168"/>
      <c r="MOB518" s="168"/>
      <c r="MOC518" s="168"/>
      <c r="MOD518" s="168"/>
      <c r="MOE518" s="168"/>
      <c r="MOF518" s="168"/>
      <c r="MOG518" s="168"/>
      <c r="MOH518" s="168"/>
      <c r="MOI518" s="168"/>
      <c r="MOJ518" s="168"/>
      <c r="MOK518" s="168"/>
      <c r="MOL518" s="168"/>
      <c r="MOM518" s="168"/>
      <c r="MON518" s="168"/>
      <c r="MOO518" s="168"/>
      <c r="MOP518" s="168"/>
      <c r="MOQ518" s="168"/>
      <c r="MOR518" s="168"/>
      <c r="MOS518" s="168"/>
      <c r="MOT518" s="168"/>
      <c r="MOU518" s="168"/>
      <c r="MOV518" s="168"/>
      <c r="MOW518" s="168"/>
      <c r="MOX518" s="168"/>
      <c r="MOY518" s="168"/>
      <c r="MOZ518" s="168"/>
      <c r="MPA518" s="168"/>
      <c r="MPB518" s="168"/>
      <c r="MPC518" s="168"/>
      <c r="MPD518" s="168"/>
      <c r="MPE518" s="168"/>
      <c r="MPF518" s="168"/>
      <c r="MPG518" s="168"/>
      <c r="MPH518" s="168"/>
      <c r="MPI518" s="168"/>
      <c r="MPJ518" s="168"/>
      <c r="MPK518" s="168"/>
      <c r="MPL518" s="168"/>
      <c r="MPM518" s="168"/>
      <c r="MPN518" s="168"/>
      <c r="MPO518" s="168"/>
      <c r="MPP518" s="168"/>
      <c r="MPQ518" s="168"/>
      <c r="MPR518" s="168"/>
      <c r="MPS518" s="168"/>
      <c r="MPT518" s="168"/>
      <c r="MPU518" s="168"/>
      <c r="MPV518" s="168"/>
      <c r="MPW518" s="168"/>
      <c r="MPX518" s="168"/>
      <c r="MPY518" s="168"/>
      <c r="MPZ518" s="168"/>
      <c r="MQA518" s="168"/>
      <c r="MQB518" s="168"/>
      <c r="MQC518" s="168"/>
      <c r="MQD518" s="168"/>
      <c r="MQE518" s="168"/>
      <c r="MQF518" s="168"/>
      <c r="MQG518" s="168"/>
      <c r="MQH518" s="168"/>
      <c r="MQI518" s="168"/>
      <c r="MQJ518" s="168"/>
      <c r="MQK518" s="168"/>
      <c r="MQL518" s="168"/>
      <c r="MQM518" s="168"/>
      <c r="MQN518" s="168"/>
      <c r="MQO518" s="168"/>
      <c r="MQP518" s="168"/>
      <c r="MQQ518" s="168"/>
      <c r="MQR518" s="168"/>
      <c r="MQS518" s="168"/>
      <c r="MQT518" s="168"/>
      <c r="MQU518" s="168"/>
      <c r="MQV518" s="168"/>
      <c r="MQW518" s="168"/>
      <c r="MQX518" s="168"/>
      <c r="MQY518" s="168"/>
      <c r="MQZ518" s="168"/>
      <c r="MRA518" s="168"/>
      <c r="MRB518" s="168"/>
      <c r="MRC518" s="168"/>
      <c r="MRD518" s="168"/>
      <c r="MRE518" s="168"/>
      <c r="MRF518" s="168"/>
      <c r="MRG518" s="168"/>
      <c r="MRH518" s="168"/>
      <c r="MRI518" s="168"/>
      <c r="MRJ518" s="168"/>
      <c r="MRK518" s="168"/>
      <c r="MRL518" s="168"/>
      <c r="MRM518" s="168"/>
      <c r="MRN518" s="168"/>
      <c r="MRO518" s="168"/>
      <c r="MRP518" s="168"/>
      <c r="MRQ518" s="168"/>
      <c r="MRR518" s="168"/>
      <c r="MRS518" s="168"/>
      <c r="MRT518" s="168"/>
      <c r="MRU518" s="168"/>
      <c r="MRV518" s="168"/>
      <c r="MRW518" s="168"/>
      <c r="MRX518" s="168"/>
      <c r="MRY518" s="168"/>
      <c r="MRZ518" s="168"/>
      <c r="MSA518" s="168"/>
      <c r="MSB518" s="168"/>
      <c r="MSC518" s="168"/>
      <c r="MSD518" s="168"/>
      <c r="MSE518" s="168"/>
      <c r="MSF518" s="168"/>
      <c r="MSG518" s="168"/>
      <c r="MSH518" s="168"/>
      <c r="MSI518" s="168"/>
      <c r="MSJ518" s="168"/>
      <c r="MSK518" s="168"/>
      <c r="MSL518" s="168"/>
      <c r="MSM518" s="168"/>
      <c r="MSN518" s="168"/>
      <c r="MSO518" s="168"/>
      <c r="MSP518" s="168"/>
      <c r="MSQ518" s="168"/>
      <c r="MSR518" s="168"/>
      <c r="MSS518" s="168"/>
      <c r="MST518" s="168"/>
      <c r="MSU518" s="168"/>
      <c r="MSV518" s="168"/>
      <c r="MSW518" s="168"/>
      <c r="MSX518" s="168"/>
      <c r="MSY518" s="168"/>
      <c r="MSZ518" s="168"/>
      <c r="MTA518" s="168"/>
      <c r="MTB518" s="168"/>
      <c r="MTC518" s="168"/>
      <c r="MTD518" s="168"/>
      <c r="MTE518" s="168"/>
      <c r="MTF518" s="168"/>
      <c r="MTG518" s="168"/>
      <c r="MTH518" s="168"/>
      <c r="MTI518" s="168"/>
      <c r="MTJ518" s="168"/>
      <c r="MTK518" s="168"/>
      <c r="MTL518" s="168"/>
      <c r="MTM518" s="168"/>
      <c r="MTN518" s="168"/>
      <c r="MTO518" s="168"/>
      <c r="MTP518" s="168"/>
      <c r="MTQ518" s="168"/>
      <c r="MTR518" s="168"/>
      <c r="MTS518" s="168"/>
      <c r="MTT518" s="168"/>
      <c r="MTU518" s="168"/>
      <c r="MTV518" s="168"/>
      <c r="MTW518" s="168"/>
      <c r="MTX518" s="168"/>
      <c r="MTY518" s="168"/>
      <c r="MTZ518" s="168"/>
      <c r="MUA518" s="168"/>
      <c r="MUB518" s="168"/>
      <c r="MUC518" s="168"/>
      <c r="MUD518" s="168"/>
      <c r="MUE518" s="168"/>
      <c r="MUF518" s="168"/>
      <c r="MUG518" s="168"/>
      <c r="MUH518" s="168"/>
      <c r="MUI518" s="168"/>
      <c r="MUJ518" s="168"/>
      <c r="MUK518" s="168"/>
      <c r="MUL518" s="168"/>
      <c r="MUM518" s="168"/>
      <c r="MUN518" s="168"/>
      <c r="MUO518" s="168"/>
      <c r="MUP518" s="168"/>
      <c r="MUQ518" s="168"/>
      <c r="MUR518" s="168"/>
      <c r="MUS518" s="168"/>
      <c r="MUT518" s="168"/>
      <c r="MUU518" s="168"/>
      <c r="MUV518" s="168"/>
      <c r="MUW518" s="168"/>
      <c r="MUX518" s="168"/>
      <c r="MUY518" s="168"/>
      <c r="MUZ518" s="168"/>
      <c r="MVA518" s="168"/>
      <c r="MVB518" s="168"/>
      <c r="MVC518" s="168"/>
      <c r="MVD518" s="168"/>
      <c r="MVE518" s="168"/>
      <c r="MVF518" s="168"/>
      <c r="MVG518" s="168"/>
      <c r="MVH518" s="168"/>
      <c r="MVI518" s="168"/>
      <c r="MVJ518" s="168"/>
      <c r="MVK518" s="168"/>
      <c r="MVL518" s="168"/>
      <c r="MVM518" s="168"/>
      <c r="MVN518" s="168"/>
      <c r="MVO518" s="168"/>
      <c r="MVP518" s="168"/>
      <c r="MVQ518" s="168"/>
      <c r="MVR518" s="168"/>
      <c r="MVS518" s="168"/>
      <c r="MVT518" s="168"/>
      <c r="MVU518" s="168"/>
      <c r="MVV518" s="168"/>
      <c r="MVW518" s="168"/>
      <c r="MVX518" s="168"/>
      <c r="MVY518" s="168"/>
      <c r="MVZ518" s="168"/>
      <c r="MWA518" s="168"/>
      <c r="MWB518" s="168"/>
      <c r="MWC518" s="168"/>
      <c r="MWD518" s="168"/>
      <c r="MWE518" s="168"/>
      <c r="MWF518" s="168"/>
      <c r="MWG518" s="168"/>
      <c r="MWH518" s="168"/>
      <c r="MWI518" s="168"/>
      <c r="MWJ518" s="168"/>
      <c r="MWK518" s="168"/>
      <c r="MWL518" s="168"/>
      <c r="MWM518" s="168"/>
      <c r="MWN518" s="168"/>
      <c r="MWO518" s="168"/>
      <c r="MWP518" s="168"/>
      <c r="MWQ518" s="168"/>
      <c r="MWR518" s="168"/>
      <c r="MWS518" s="168"/>
      <c r="MWT518" s="168"/>
      <c r="MWU518" s="168"/>
      <c r="MWV518" s="168"/>
      <c r="MWW518" s="168"/>
      <c r="MWX518" s="168"/>
      <c r="MWY518" s="168"/>
      <c r="MWZ518" s="168"/>
      <c r="MXA518" s="168"/>
      <c r="MXB518" s="168"/>
      <c r="MXC518" s="168"/>
      <c r="MXD518" s="168"/>
      <c r="MXE518" s="168"/>
      <c r="MXF518" s="168"/>
      <c r="MXG518" s="168"/>
      <c r="MXH518" s="168"/>
      <c r="MXI518" s="168"/>
      <c r="MXJ518" s="168"/>
      <c r="MXK518" s="168"/>
      <c r="MXL518" s="168"/>
      <c r="MXM518" s="168"/>
      <c r="MXN518" s="168"/>
      <c r="MXO518" s="168"/>
      <c r="MXP518" s="168"/>
      <c r="MXQ518" s="168"/>
      <c r="MXR518" s="168"/>
      <c r="MXS518" s="168"/>
      <c r="MXT518" s="168"/>
      <c r="MXU518" s="168"/>
      <c r="MXV518" s="168"/>
      <c r="MXW518" s="168"/>
      <c r="MXX518" s="168"/>
      <c r="MXY518" s="168"/>
      <c r="MXZ518" s="168"/>
      <c r="MYA518" s="168"/>
      <c r="MYB518" s="168"/>
      <c r="MYC518" s="168"/>
      <c r="MYD518" s="168"/>
      <c r="MYE518" s="168"/>
      <c r="MYF518" s="168"/>
      <c r="MYG518" s="168"/>
      <c r="MYH518" s="168"/>
      <c r="MYI518" s="168"/>
      <c r="MYJ518" s="168"/>
      <c r="MYK518" s="168"/>
      <c r="MYL518" s="168"/>
      <c r="MYM518" s="168"/>
      <c r="MYN518" s="168"/>
      <c r="MYO518" s="168"/>
      <c r="MYP518" s="168"/>
      <c r="MYQ518" s="168"/>
      <c r="MYR518" s="168"/>
      <c r="MYS518" s="168"/>
      <c r="MYT518" s="168"/>
      <c r="MYU518" s="168"/>
      <c r="MYV518" s="168"/>
      <c r="MYW518" s="168"/>
      <c r="MYX518" s="168"/>
      <c r="MYY518" s="168"/>
      <c r="MYZ518" s="168"/>
      <c r="MZA518" s="168"/>
      <c r="MZB518" s="168"/>
      <c r="MZC518" s="168"/>
      <c r="MZD518" s="168"/>
      <c r="MZE518" s="168"/>
      <c r="MZF518" s="168"/>
      <c r="MZG518" s="168"/>
      <c r="MZH518" s="168"/>
      <c r="MZI518" s="168"/>
      <c r="MZJ518" s="168"/>
      <c r="MZK518" s="168"/>
      <c r="MZL518" s="168"/>
      <c r="MZM518" s="168"/>
      <c r="MZN518" s="168"/>
      <c r="MZO518" s="168"/>
      <c r="MZP518" s="168"/>
      <c r="MZQ518" s="168"/>
      <c r="MZR518" s="168"/>
      <c r="MZS518" s="168"/>
      <c r="MZT518" s="168"/>
      <c r="MZU518" s="168"/>
      <c r="MZV518" s="168"/>
      <c r="MZW518" s="168"/>
      <c r="MZX518" s="168"/>
      <c r="MZY518" s="168"/>
      <c r="MZZ518" s="168"/>
      <c r="NAA518" s="168"/>
      <c r="NAB518" s="168"/>
      <c r="NAC518" s="168"/>
      <c r="NAD518" s="168"/>
      <c r="NAE518" s="168"/>
      <c r="NAF518" s="168"/>
      <c r="NAG518" s="168"/>
      <c r="NAH518" s="168"/>
      <c r="NAI518" s="168"/>
      <c r="NAJ518" s="168"/>
      <c r="NAK518" s="168"/>
      <c r="NAL518" s="168"/>
      <c r="NAM518" s="168"/>
      <c r="NAN518" s="168"/>
      <c r="NAO518" s="168"/>
      <c r="NAP518" s="168"/>
      <c r="NAQ518" s="168"/>
      <c r="NAR518" s="168"/>
      <c r="NAS518" s="168"/>
      <c r="NAT518" s="168"/>
      <c r="NAU518" s="168"/>
      <c r="NAV518" s="168"/>
      <c r="NAW518" s="168"/>
      <c r="NAX518" s="168"/>
      <c r="NAY518" s="168"/>
      <c r="NAZ518" s="168"/>
      <c r="NBA518" s="168"/>
      <c r="NBB518" s="168"/>
      <c r="NBC518" s="168"/>
      <c r="NBD518" s="168"/>
      <c r="NBE518" s="168"/>
      <c r="NBF518" s="168"/>
      <c r="NBG518" s="168"/>
      <c r="NBH518" s="168"/>
      <c r="NBI518" s="168"/>
      <c r="NBJ518" s="168"/>
      <c r="NBK518" s="168"/>
      <c r="NBL518" s="168"/>
      <c r="NBM518" s="168"/>
      <c r="NBN518" s="168"/>
      <c r="NBO518" s="168"/>
      <c r="NBP518" s="168"/>
      <c r="NBQ518" s="168"/>
      <c r="NBR518" s="168"/>
      <c r="NBS518" s="168"/>
      <c r="NBT518" s="168"/>
      <c r="NBU518" s="168"/>
      <c r="NBV518" s="168"/>
      <c r="NBW518" s="168"/>
      <c r="NBX518" s="168"/>
      <c r="NBY518" s="168"/>
      <c r="NBZ518" s="168"/>
      <c r="NCA518" s="168"/>
      <c r="NCB518" s="168"/>
      <c r="NCC518" s="168"/>
      <c r="NCD518" s="168"/>
      <c r="NCE518" s="168"/>
      <c r="NCF518" s="168"/>
      <c r="NCG518" s="168"/>
      <c r="NCH518" s="168"/>
      <c r="NCI518" s="168"/>
      <c r="NCJ518" s="168"/>
      <c r="NCK518" s="168"/>
      <c r="NCL518" s="168"/>
      <c r="NCM518" s="168"/>
      <c r="NCN518" s="168"/>
      <c r="NCO518" s="168"/>
      <c r="NCP518" s="168"/>
      <c r="NCQ518" s="168"/>
      <c r="NCR518" s="168"/>
      <c r="NCS518" s="168"/>
      <c r="NCT518" s="168"/>
      <c r="NCU518" s="168"/>
      <c r="NCV518" s="168"/>
      <c r="NCW518" s="168"/>
      <c r="NCX518" s="168"/>
      <c r="NCY518" s="168"/>
      <c r="NCZ518" s="168"/>
      <c r="NDA518" s="168"/>
      <c r="NDB518" s="168"/>
      <c r="NDC518" s="168"/>
      <c r="NDD518" s="168"/>
      <c r="NDE518" s="168"/>
      <c r="NDF518" s="168"/>
      <c r="NDG518" s="168"/>
      <c r="NDH518" s="168"/>
      <c r="NDI518" s="168"/>
      <c r="NDJ518" s="168"/>
      <c r="NDK518" s="168"/>
      <c r="NDL518" s="168"/>
      <c r="NDM518" s="168"/>
      <c r="NDN518" s="168"/>
      <c r="NDO518" s="168"/>
      <c r="NDP518" s="168"/>
      <c r="NDQ518" s="168"/>
      <c r="NDR518" s="168"/>
      <c r="NDS518" s="168"/>
      <c r="NDT518" s="168"/>
      <c r="NDU518" s="168"/>
      <c r="NDV518" s="168"/>
      <c r="NDW518" s="168"/>
      <c r="NDX518" s="168"/>
      <c r="NDY518" s="168"/>
      <c r="NDZ518" s="168"/>
      <c r="NEA518" s="168"/>
      <c r="NEB518" s="168"/>
      <c r="NEC518" s="168"/>
      <c r="NED518" s="168"/>
      <c r="NEE518" s="168"/>
      <c r="NEF518" s="168"/>
      <c r="NEG518" s="168"/>
      <c r="NEH518" s="168"/>
      <c r="NEI518" s="168"/>
      <c r="NEJ518" s="168"/>
      <c r="NEK518" s="168"/>
      <c r="NEL518" s="168"/>
      <c r="NEM518" s="168"/>
      <c r="NEN518" s="168"/>
      <c r="NEO518" s="168"/>
      <c r="NEP518" s="168"/>
      <c r="NEQ518" s="168"/>
      <c r="NER518" s="168"/>
      <c r="NES518" s="168"/>
      <c r="NET518" s="168"/>
      <c r="NEU518" s="168"/>
      <c r="NEV518" s="168"/>
      <c r="NEW518" s="168"/>
      <c r="NEX518" s="168"/>
      <c r="NEY518" s="168"/>
      <c r="NEZ518" s="168"/>
      <c r="NFA518" s="168"/>
      <c r="NFB518" s="168"/>
      <c r="NFC518" s="168"/>
      <c r="NFD518" s="168"/>
      <c r="NFE518" s="168"/>
      <c r="NFF518" s="168"/>
      <c r="NFG518" s="168"/>
      <c r="NFH518" s="168"/>
      <c r="NFI518" s="168"/>
      <c r="NFJ518" s="168"/>
      <c r="NFK518" s="168"/>
      <c r="NFL518" s="168"/>
      <c r="NFM518" s="168"/>
      <c r="NFN518" s="168"/>
      <c r="NFO518" s="168"/>
      <c r="NFP518" s="168"/>
      <c r="NFQ518" s="168"/>
      <c r="NFR518" s="168"/>
      <c r="NFS518" s="168"/>
      <c r="NFT518" s="168"/>
      <c r="NFU518" s="168"/>
      <c r="NFV518" s="168"/>
      <c r="NFW518" s="168"/>
      <c r="NFX518" s="168"/>
      <c r="NFY518" s="168"/>
      <c r="NFZ518" s="168"/>
      <c r="NGA518" s="168"/>
      <c r="NGB518" s="168"/>
      <c r="NGC518" s="168"/>
      <c r="NGD518" s="168"/>
      <c r="NGE518" s="168"/>
      <c r="NGF518" s="168"/>
      <c r="NGG518" s="168"/>
      <c r="NGH518" s="168"/>
      <c r="NGI518" s="168"/>
      <c r="NGJ518" s="168"/>
      <c r="NGK518" s="168"/>
      <c r="NGL518" s="168"/>
      <c r="NGM518" s="168"/>
      <c r="NGN518" s="168"/>
      <c r="NGO518" s="168"/>
      <c r="NGP518" s="168"/>
      <c r="NGQ518" s="168"/>
      <c r="NGR518" s="168"/>
      <c r="NGS518" s="168"/>
      <c r="NGT518" s="168"/>
      <c r="NGU518" s="168"/>
      <c r="NGV518" s="168"/>
      <c r="NGW518" s="168"/>
      <c r="NGX518" s="168"/>
      <c r="NGY518" s="168"/>
      <c r="NGZ518" s="168"/>
      <c r="NHA518" s="168"/>
      <c r="NHB518" s="168"/>
      <c r="NHC518" s="168"/>
      <c r="NHD518" s="168"/>
      <c r="NHE518" s="168"/>
      <c r="NHF518" s="168"/>
      <c r="NHG518" s="168"/>
      <c r="NHH518" s="168"/>
      <c r="NHI518" s="168"/>
      <c r="NHJ518" s="168"/>
      <c r="NHK518" s="168"/>
      <c r="NHL518" s="168"/>
      <c r="NHM518" s="168"/>
      <c r="NHN518" s="168"/>
      <c r="NHO518" s="168"/>
      <c r="NHP518" s="168"/>
      <c r="NHQ518" s="168"/>
      <c r="NHR518" s="168"/>
      <c r="NHS518" s="168"/>
      <c r="NHT518" s="168"/>
      <c r="NHU518" s="168"/>
      <c r="NHV518" s="168"/>
      <c r="NHW518" s="168"/>
      <c r="NHX518" s="168"/>
      <c r="NHY518" s="168"/>
      <c r="NHZ518" s="168"/>
      <c r="NIA518" s="168"/>
      <c r="NIB518" s="168"/>
      <c r="NIC518" s="168"/>
      <c r="NID518" s="168"/>
      <c r="NIE518" s="168"/>
      <c r="NIF518" s="168"/>
      <c r="NIG518" s="168"/>
      <c r="NIH518" s="168"/>
      <c r="NII518" s="168"/>
      <c r="NIJ518" s="168"/>
      <c r="NIK518" s="168"/>
      <c r="NIL518" s="168"/>
      <c r="NIM518" s="168"/>
      <c r="NIN518" s="168"/>
      <c r="NIO518" s="168"/>
      <c r="NIP518" s="168"/>
      <c r="NIQ518" s="168"/>
      <c r="NIR518" s="168"/>
      <c r="NIS518" s="168"/>
      <c r="NIT518" s="168"/>
      <c r="NIU518" s="168"/>
      <c r="NIV518" s="168"/>
      <c r="NIW518" s="168"/>
      <c r="NIX518" s="168"/>
      <c r="NIY518" s="168"/>
      <c r="NIZ518" s="168"/>
      <c r="NJA518" s="168"/>
      <c r="NJB518" s="168"/>
      <c r="NJC518" s="168"/>
      <c r="NJD518" s="168"/>
      <c r="NJE518" s="168"/>
      <c r="NJF518" s="168"/>
      <c r="NJG518" s="168"/>
      <c r="NJH518" s="168"/>
      <c r="NJI518" s="168"/>
      <c r="NJJ518" s="168"/>
      <c r="NJK518" s="168"/>
      <c r="NJL518" s="168"/>
      <c r="NJM518" s="168"/>
      <c r="NJN518" s="168"/>
      <c r="NJO518" s="168"/>
      <c r="NJP518" s="168"/>
      <c r="NJQ518" s="168"/>
      <c r="NJR518" s="168"/>
      <c r="NJS518" s="168"/>
      <c r="NJT518" s="168"/>
      <c r="NJU518" s="168"/>
      <c r="NJV518" s="168"/>
      <c r="NJW518" s="168"/>
      <c r="NJX518" s="168"/>
      <c r="NJY518" s="168"/>
      <c r="NJZ518" s="168"/>
      <c r="NKA518" s="168"/>
      <c r="NKB518" s="168"/>
      <c r="NKC518" s="168"/>
      <c r="NKD518" s="168"/>
      <c r="NKE518" s="168"/>
      <c r="NKF518" s="168"/>
      <c r="NKG518" s="168"/>
      <c r="NKH518" s="168"/>
      <c r="NKI518" s="168"/>
      <c r="NKJ518" s="168"/>
      <c r="NKK518" s="168"/>
      <c r="NKL518" s="168"/>
      <c r="NKM518" s="168"/>
      <c r="NKN518" s="168"/>
      <c r="NKO518" s="168"/>
      <c r="NKP518" s="168"/>
      <c r="NKQ518" s="168"/>
      <c r="NKR518" s="168"/>
      <c r="NKS518" s="168"/>
      <c r="NKT518" s="168"/>
      <c r="NKU518" s="168"/>
      <c r="NKV518" s="168"/>
      <c r="NKW518" s="168"/>
      <c r="NKX518" s="168"/>
      <c r="NKY518" s="168"/>
      <c r="NKZ518" s="168"/>
      <c r="NLA518" s="168"/>
      <c r="NLB518" s="168"/>
      <c r="NLC518" s="168"/>
      <c r="NLD518" s="168"/>
      <c r="NLE518" s="168"/>
      <c r="NLF518" s="168"/>
      <c r="NLG518" s="168"/>
      <c r="NLH518" s="168"/>
      <c r="NLI518" s="168"/>
      <c r="NLJ518" s="168"/>
      <c r="NLK518" s="168"/>
      <c r="NLL518" s="168"/>
      <c r="NLM518" s="168"/>
      <c r="NLN518" s="168"/>
      <c r="NLO518" s="168"/>
      <c r="NLP518" s="168"/>
      <c r="NLQ518" s="168"/>
      <c r="NLR518" s="168"/>
      <c r="NLS518" s="168"/>
      <c r="NLT518" s="168"/>
      <c r="NLU518" s="168"/>
      <c r="NLV518" s="168"/>
      <c r="NLW518" s="168"/>
      <c r="NLX518" s="168"/>
      <c r="NLY518" s="168"/>
      <c r="NLZ518" s="168"/>
      <c r="NMA518" s="168"/>
      <c r="NMB518" s="168"/>
      <c r="NMC518" s="168"/>
      <c r="NMD518" s="168"/>
      <c r="NME518" s="168"/>
      <c r="NMF518" s="168"/>
      <c r="NMG518" s="168"/>
      <c r="NMH518" s="168"/>
      <c r="NMI518" s="168"/>
      <c r="NMJ518" s="168"/>
      <c r="NMK518" s="168"/>
      <c r="NML518" s="168"/>
      <c r="NMM518" s="168"/>
      <c r="NMN518" s="168"/>
      <c r="NMO518" s="168"/>
      <c r="NMP518" s="168"/>
      <c r="NMQ518" s="168"/>
      <c r="NMR518" s="168"/>
      <c r="NMS518" s="168"/>
      <c r="NMT518" s="168"/>
      <c r="NMU518" s="168"/>
      <c r="NMV518" s="168"/>
      <c r="NMW518" s="168"/>
      <c r="NMX518" s="168"/>
      <c r="NMY518" s="168"/>
      <c r="NMZ518" s="168"/>
      <c r="NNA518" s="168"/>
      <c r="NNB518" s="168"/>
      <c r="NNC518" s="168"/>
      <c r="NND518" s="168"/>
      <c r="NNE518" s="168"/>
      <c r="NNF518" s="168"/>
      <c r="NNG518" s="168"/>
      <c r="NNH518" s="168"/>
      <c r="NNI518" s="168"/>
      <c r="NNJ518" s="168"/>
      <c r="NNK518" s="168"/>
      <c r="NNL518" s="168"/>
      <c r="NNM518" s="168"/>
      <c r="NNN518" s="168"/>
      <c r="NNO518" s="168"/>
      <c r="NNP518" s="168"/>
      <c r="NNQ518" s="168"/>
      <c r="NNR518" s="168"/>
      <c r="NNS518" s="168"/>
      <c r="NNT518" s="168"/>
      <c r="NNU518" s="168"/>
      <c r="NNV518" s="168"/>
      <c r="NNW518" s="168"/>
      <c r="NNX518" s="168"/>
      <c r="NNY518" s="168"/>
      <c r="NNZ518" s="168"/>
      <c r="NOA518" s="168"/>
      <c r="NOB518" s="168"/>
      <c r="NOC518" s="168"/>
      <c r="NOD518" s="168"/>
      <c r="NOE518" s="168"/>
      <c r="NOF518" s="168"/>
      <c r="NOG518" s="168"/>
      <c r="NOH518" s="168"/>
      <c r="NOI518" s="168"/>
      <c r="NOJ518" s="168"/>
      <c r="NOK518" s="168"/>
      <c r="NOL518" s="168"/>
      <c r="NOM518" s="168"/>
      <c r="NON518" s="168"/>
      <c r="NOO518" s="168"/>
      <c r="NOP518" s="168"/>
      <c r="NOQ518" s="168"/>
      <c r="NOR518" s="168"/>
      <c r="NOS518" s="168"/>
      <c r="NOT518" s="168"/>
      <c r="NOU518" s="168"/>
      <c r="NOV518" s="168"/>
      <c r="NOW518" s="168"/>
      <c r="NOX518" s="168"/>
      <c r="NOY518" s="168"/>
      <c r="NOZ518" s="168"/>
      <c r="NPA518" s="168"/>
      <c r="NPB518" s="168"/>
      <c r="NPC518" s="168"/>
      <c r="NPD518" s="168"/>
      <c r="NPE518" s="168"/>
      <c r="NPF518" s="168"/>
      <c r="NPG518" s="168"/>
      <c r="NPH518" s="168"/>
      <c r="NPI518" s="168"/>
      <c r="NPJ518" s="168"/>
      <c r="NPK518" s="168"/>
      <c r="NPL518" s="168"/>
      <c r="NPM518" s="168"/>
      <c r="NPN518" s="168"/>
      <c r="NPO518" s="168"/>
      <c r="NPP518" s="168"/>
      <c r="NPQ518" s="168"/>
      <c r="NPR518" s="168"/>
      <c r="NPS518" s="168"/>
      <c r="NPT518" s="168"/>
      <c r="NPU518" s="168"/>
      <c r="NPV518" s="168"/>
      <c r="NPW518" s="168"/>
      <c r="NPX518" s="168"/>
      <c r="NPY518" s="168"/>
      <c r="NPZ518" s="168"/>
      <c r="NQA518" s="168"/>
      <c r="NQB518" s="168"/>
      <c r="NQC518" s="168"/>
      <c r="NQD518" s="168"/>
      <c r="NQE518" s="168"/>
      <c r="NQF518" s="168"/>
      <c r="NQG518" s="168"/>
      <c r="NQH518" s="168"/>
      <c r="NQI518" s="168"/>
      <c r="NQJ518" s="168"/>
      <c r="NQK518" s="168"/>
      <c r="NQL518" s="168"/>
      <c r="NQM518" s="168"/>
      <c r="NQN518" s="168"/>
      <c r="NQO518" s="168"/>
      <c r="NQP518" s="168"/>
      <c r="NQQ518" s="168"/>
      <c r="NQR518" s="168"/>
      <c r="NQS518" s="168"/>
      <c r="NQT518" s="168"/>
      <c r="NQU518" s="168"/>
      <c r="NQV518" s="168"/>
      <c r="NQW518" s="168"/>
      <c r="NQX518" s="168"/>
      <c r="NQY518" s="168"/>
      <c r="NQZ518" s="168"/>
      <c r="NRA518" s="168"/>
      <c r="NRB518" s="168"/>
      <c r="NRC518" s="168"/>
      <c r="NRD518" s="168"/>
      <c r="NRE518" s="168"/>
      <c r="NRF518" s="168"/>
      <c r="NRG518" s="168"/>
      <c r="NRH518" s="168"/>
      <c r="NRI518" s="168"/>
      <c r="NRJ518" s="168"/>
      <c r="NRK518" s="168"/>
      <c r="NRL518" s="168"/>
      <c r="NRM518" s="168"/>
      <c r="NRN518" s="168"/>
      <c r="NRO518" s="168"/>
      <c r="NRP518" s="168"/>
      <c r="NRQ518" s="168"/>
      <c r="NRR518" s="168"/>
      <c r="NRS518" s="168"/>
      <c r="NRT518" s="168"/>
      <c r="NRU518" s="168"/>
      <c r="NRV518" s="168"/>
      <c r="NRW518" s="168"/>
      <c r="NRX518" s="168"/>
      <c r="NRY518" s="168"/>
      <c r="NRZ518" s="168"/>
      <c r="NSA518" s="168"/>
      <c r="NSB518" s="168"/>
      <c r="NSC518" s="168"/>
      <c r="NSD518" s="168"/>
      <c r="NSE518" s="168"/>
      <c r="NSF518" s="168"/>
      <c r="NSG518" s="168"/>
      <c r="NSH518" s="168"/>
      <c r="NSI518" s="168"/>
      <c r="NSJ518" s="168"/>
      <c r="NSK518" s="168"/>
      <c r="NSL518" s="168"/>
      <c r="NSM518" s="168"/>
      <c r="NSN518" s="168"/>
      <c r="NSO518" s="168"/>
      <c r="NSP518" s="168"/>
      <c r="NSQ518" s="168"/>
      <c r="NSR518" s="168"/>
      <c r="NSS518" s="168"/>
      <c r="NST518" s="168"/>
      <c r="NSU518" s="168"/>
      <c r="NSV518" s="168"/>
      <c r="NSW518" s="168"/>
      <c r="NSX518" s="168"/>
      <c r="NSY518" s="168"/>
      <c r="NSZ518" s="168"/>
      <c r="NTA518" s="168"/>
      <c r="NTB518" s="168"/>
      <c r="NTC518" s="168"/>
      <c r="NTD518" s="168"/>
      <c r="NTE518" s="168"/>
      <c r="NTF518" s="168"/>
      <c r="NTG518" s="168"/>
      <c r="NTH518" s="168"/>
      <c r="NTI518" s="168"/>
      <c r="NTJ518" s="168"/>
      <c r="NTK518" s="168"/>
      <c r="NTL518" s="168"/>
      <c r="NTM518" s="168"/>
      <c r="NTN518" s="168"/>
      <c r="NTO518" s="168"/>
      <c r="NTP518" s="168"/>
      <c r="NTQ518" s="168"/>
      <c r="NTR518" s="168"/>
      <c r="NTS518" s="168"/>
      <c r="NTT518" s="168"/>
      <c r="NTU518" s="168"/>
      <c r="NTV518" s="168"/>
      <c r="NTW518" s="168"/>
      <c r="NTX518" s="168"/>
      <c r="NTY518" s="168"/>
      <c r="NTZ518" s="168"/>
      <c r="NUA518" s="168"/>
      <c r="NUB518" s="168"/>
      <c r="NUC518" s="168"/>
      <c r="NUD518" s="168"/>
      <c r="NUE518" s="168"/>
      <c r="NUF518" s="168"/>
      <c r="NUG518" s="168"/>
      <c r="NUH518" s="168"/>
      <c r="NUI518" s="168"/>
      <c r="NUJ518" s="168"/>
      <c r="NUK518" s="168"/>
      <c r="NUL518" s="168"/>
      <c r="NUM518" s="168"/>
      <c r="NUN518" s="168"/>
      <c r="NUO518" s="168"/>
      <c r="NUP518" s="168"/>
      <c r="NUQ518" s="168"/>
      <c r="NUR518" s="168"/>
      <c r="NUS518" s="168"/>
      <c r="NUT518" s="168"/>
      <c r="NUU518" s="168"/>
      <c r="NUV518" s="168"/>
      <c r="NUW518" s="168"/>
      <c r="NUX518" s="168"/>
      <c r="NUY518" s="168"/>
      <c r="NUZ518" s="168"/>
      <c r="NVA518" s="168"/>
      <c r="NVB518" s="168"/>
      <c r="NVC518" s="168"/>
      <c r="NVD518" s="168"/>
      <c r="NVE518" s="168"/>
      <c r="NVF518" s="168"/>
      <c r="NVG518" s="168"/>
      <c r="NVH518" s="168"/>
      <c r="NVI518" s="168"/>
      <c r="NVJ518" s="168"/>
      <c r="NVK518" s="168"/>
      <c r="NVL518" s="168"/>
      <c r="NVM518" s="168"/>
      <c r="NVN518" s="168"/>
      <c r="NVO518" s="168"/>
      <c r="NVP518" s="168"/>
      <c r="NVQ518" s="168"/>
      <c r="NVR518" s="168"/>
      <c r="NVS518" s="168"/>
      <c r="NVT518" s="168"/>
      <c r="NVU518" s="168"/>
      <c r="NVV518" s="168"/>
      <c r="NVW518" s="168"/>
      <c r="NVX518" s="168"/>
      <c r="NVY518" s="168"/>
      <c r="NVZ518" s="168"/>
      <c r="NWA518" s="168"/>
      <c r="NWB518" s="168"/>
      <c r="NWC518" s="168"/>
      <c r="NWD518" s="168"/>
      <c r="NWE518" s="168"/>
      <c r="NWF518" s="168"/>
      <c r="NWG518" s="168"/>
      <c r="NWH518" s="168"/>
      <c r="NWI518" s="168"/>
      <c r="NWJ518" s="168"/>
      <c r="NWK518" s="168"/>
      <c r="NWL518" s="168"/>
      <c r="NWM518" s="168"/>
      <c r="NWN518" s="168"/>
      <c r="NWO518" s="168"/>
      <c r="NWP518" s="168"/>
      <c r="NWQ518" s="168"/>
      <c r="NWR518" s="168"/>
      <c r="NWS518" s="168"/>
      <c r="NWT518" s="168"/>
      <c r="NWU518" s="168"/>
      <c r="NWV518" s="168"/>
      <c r="NWW518" s="168"/>
      <c r="NWX518" s="168"/>
      <c r="NWY518" s="168"/>
      <c r="NWZ518" s="168"/>
      <c r="NXA518" s="168"/>
      <c r="NXB518" s="168"/>
      <c r="NXC518" s="168"/>
      <c r="NXD518" s="168"/>
      <c r="NXE518" s="168"/>
      <c r="NXF518" s="168"/>
      <c r="NXG518" s="168"/>
      <c r="NXH518" s="168"/>
      <c r="NXI518" s="168"/>
      <c r="NXJ518" s="168"/>
      <c r="NXK518" s="168"/>
      <c r="NXL518" s="168"/>
      <c r="NXM518" s="168"/>
      <c r="NXN518" s="168"/>
      <c r="NXO518" s="168"/>
      <c r="NXP518" s="168"/>
      <c r="NXQ518" s="168"/>
      <c r="NXR518" s="168"/>
      <c r="NXS518" s="168"/>
      <c r="NXT518" s="168"/>
      <c r="NXU518" s="168"/>
      <c r="NXV518" s="168"/>
      <c r="NXW518" s="168"/>
      <c r="NXX518" s="168"/>
      <c r="NXY518" s="168"/>
      <c r="NXZ518" s="168"/>
      <c r="NYA518" s="168"/>
      <c r="NYB518" s="168"/>
      <c r="NYC518" s="168"/>
      <c r="NYD518" s="168"/>
      <c r="NYE518" s="168"/>
      <c r="NYF518" s="168"/>
      <c r="NYG518" s="168"/>
      <c r="NYH518" s="168"/>
      <c r="NYI518" s="168"/>
      <c r="NYJ518" s="168"/>
      <c r="NYK518" s="168"/>
      <c r="NYL518" s="168"/>
      <c r="NYM518" s="168"/>
      <c r="NYN518" s="168"/>
      <c r="NYO518" s="168"/>
      <c r="NYP518" s="168"/>
      <c r="NYQ518" s="168"/>
      <c r="NYR518" s="168"/>
      <c r="NYS518" s="168"/>
      <c r="NYT518" s="168"/>
      <c r="NYU518" s="168"/>
      <c r="NYV518" s="168"/>
      <c r="NYW518" s="168"/>
      <c r="NYX518" s="168"/>
      <c r="NYY518" s="168"/>
      <c r="NYZ518" s="168"/>
      <c r="NZA518" s="168"/>
      <c r="NZB518" s="168"/>
      <c r="NZC518" s="168"/>
      <c r="NZD518" s="168"/>
      <c r="NZE518" s="168"/>
      <c r="NZF518" s="168"/>
      <c r="NZG518" s="168"/>
      <c r="NZH518" s="168"/>
      <c r="NZI518" s="168"/>
      <c r="NZJ518" s="168"/>
      <c r="NZK518" s="168"/>
      <c r="NZL518" s="168"/>
      <c r="NZM518" s="168"/>
      <c r="NZN518" s="168"/>
      <c r="NZO518" s="168"/>
      <c r="NZP518" s="168"/>
      <c r="NZQ518" s="168"/>
      <c r="NZR518" s="168"/>
      <c r="NZS518" s="168"/>
      <c r="NZT518" s="168"/>
      <c r="NZU518" s="168"/>
      <c r="NZV518" s="168"/>
      <c r="NZW518" s="168"/>
      <c r="NZX518" s="168"/>
      <c r="NZY518" s="168"/>
      <c r="NZZ518" s="168"/>
      <c r="OAA518" s="168"/>
      <c r="OAB518" s="168"/>
      <c r="OAC518" s="168"/>
      <c r="OAD518" s="168"/>
      <c r="OAE518" s="168"/>
      <c r="OAF518" s="168"/>
      <c r="OAG518" s="168"/>
      <c r="OAH518" s="168"/>
      <c r="OAI518" s="168"/>
      <c r="OAJ518" s="168"/>
      <c r="OAK518" s="168"/>
      <c r="OAL518" s="168"/>
      <c r="OAM518" s="168"/>
      <c r="OAN518" s="168"/>
      <c r="OAO518" s="168"/>
      <c r="OAP518" s="168"/>
      <c r="OAQ518" s="168"/>
      <c r="OAR518" s="168"/>
      <c r="OAS518" s="168"/>
      <c r="OAT518" s="168"/>
      <c r="OAU518" s="168"/>
      <c r="OAV518" s="168"/>
      <c r="OAW518" s="168"/>
      <c r="OAX518" s="168"/>
      <c r="OAY518" s="168"/>
      <c r="OAZ518" s="168"/>
      <c r="OBA518" s="168"/>
      <c r="OBB518" s="168"/>
      <c r="OBC518" s="168"/>
      <c r="OBD518" s="168"/>
      <c r="OBE518" s="168"/>
      <c r="OBF518" s="168"/>
      <c r="OBG518" s="168"/>
      <c r="OBH518" s="168"/>
      <c r="OBI518" s="168"/>
      <c r="OBJ518" s="168"/>
      <c r="OBK518" s="168"/>
      <c r="OBL518" s="168"/>
      <c r="OBM518" s="168"/>
      <c r="OBN518" s="168"/>
      <c r="OBO518" s="168"/>
      <c r="OBP518" s="168"/>
      <c r="OBQ518" s="168"/>
      <c r="OBR518" s="168"/>
      <c r="OBS518" s="168"/>
      <c r="OBT518" s="168"/>
      <c r="OBU518" s="168"/>
      <c r="OBV518" s="168"/>
      <c r="OBW518" s="168"/>
      <c r="OBX518" s="168"/>
      <c r="OBY518" s="168"/>
      <c r="OBZ518" s="168"/>
      <c r="OCA518" s="168"/>
      <c r="OCB518" s="168"/>
      <c r="OCC518" s="168"/>
      <c r="OCD518" s="168"/>
      <c r="OCE518" s="168"/>
      <c r="OCF518" s="168"/>
      <c r="OCG518" s="168"/>
      <c r="OCH518" s="168"/>
      <c r="OCI518" s="168"/>
      <c r="OCJ518" s="168"/>
      <c r="OCK518" s="168"/>
      <c r="OCL518" s="168"/>
      <c r="OCM518" s="168"/>
      <c r="OCN518" s="168"/>
      <c r="OCO518" s="168"/>
      <c r="OCP518" s="168"/>
      <c r="OCQ518" s="168"/>
      <c r="OCR518" s="168"/>
      <c r="OCS518" s="168"/>
      <c r="OCT518" s="168"/>
      <c r="OCU518" s="168"/>
      <c r="OCV518" s="168"/>
      <c r="OCW518" s="168"/>
      <c r="OCX518" s="168"/>
      <c r="OCY518" s="168"/>
      <c r="OCZ518" s="168"/>
      <c r="ODA518" s="168"/>
      <c r="ODB518" s="168"/>
      <c r="ODC518" s="168"/>
      <c r="ODD518" s="168"/>
      <c r="ODE518" s="168"/>
      <c r="ODF518" s="168"/>
      <c r="ODG518" s="168"/>
      <c r="ODH518" s="168"/>
      <c r="ODI518" s="168"/>
      <c r="ODJ518" s="168"/>
      <c r="ODK518" s="168"/>
      <c r="ODL518" s="168"/>
      <c r="ODM518" s="168"/>
      <c r="ODN518" s="168"/>
      <c r="ODO518" s="168"/>
      <c r="ODP518" s="168"/>
      <c r="ODQ518" s="168"/>
      <c r="ODR518" s="168"/>
      <c r="ODS518" s="168"/>
      <c r="ODT518" s="168"/>
      <c r="ODU518" s="168"/>
      <c r="ODV518" s="168"/>
      <c r="ODW518" s="168"/>
      <c r="ODX518" s="168"/>
      <c r="ODY518" s="168"/>
      <c r="ODZ518" s="168"/>
      <c r="OEA518" s="168"/>
      <c r="OEB518" s="168"/>
      <c r="OEC518" s="168"/>
      <c r="OED518" s="168"/>
      <c r="OEE518" s="168"/>
      <c r="OEF518" s="168"/>
      <c r="OEG518" s="168"/>
      <c r="OEH518" s="168"/>
      <c r="OEI518" s="168"/>
      <c r="OEJ518" s="168"/>
      <c r="OEK518" s="168"/>
      <c r="OEL518" s="168"/>
      <c r="OEM518" s="168"/>
      <c r="OEN518" s="168"/>
      <c r="OEO518" s="168"/>
      <c r="OEP518" s="168"/>
      <c r="OEQ518" s="168"/>
      <c r="OER518" s="168"/>
      <c r="OES518" s="168"/>
      <c r="OET518" s="168"/>
      <c r="OEU518" s="168"/>
      <c r="OEV518" s="168"/>
      <c r="OEW518" s="168"/>
      <c r="OEX518" s="168"/>
      <c r="OEY518" s="168"/>
      <c r="OEZ518" s="168"/>
      <c r="OFA518" s="168"/>
      <c r="OFB518" s="168"/>
      <c r="OFC518" s="168"/>
      <c r="OFD518" s="168"/>
      <c r="OFE518" s="168"/>
      <c r="OFF518" s="168"/>
      <c r="OFG518" s="168"/>
      <c r="OFH518" s="168"/>
      <c r="OFI518" s="168"/>
      <c r="OFJ518" s="168"/>
      <c r="OFK518" s="168"/>
      <c r="OFL518" s="168"/>
      <c r="OFM518" s="168"/>
      <c r="OFN518" s="168"/>
      <c r="OFO518" s="168"/>
      <c r="OFP518" s="168"/>
      <c r="OFQ518" s="168"/>
      <c r="OFR518" s="168"/>
      <c r="OFS518" s="168"/>
      <c r="OFT518" s="168"/>
      <c r="OFU518" s="168"/>
      <c r="OFV518" s="168"/>
      <c r="OFW518" s="168"/>
      <c r="OFX518" s="168"/>
      <c r="OFY518" s="168"/>
      <c r="OFZ518" s="168"/>
      <c r="OGA518" s="168"/>
      <c r="OGB518" s="168"/>
      <c r="OGC518" s="168"/>
      <c r="OGD518" s="168"/>
      <c r="OGE518" s="168"/>
      <c r="OGF518" s="168"/>
      <c r="OGG518" s="168"/>
      <c r="OGH518" s="168"/>
      <c r="OGI518" s="168"/>
      <c r="OGJ518" s="168"/>
      <c r="OGK518" s="168"/>
      <c r="OGL518" s="168"/>
      <c r="OGM518" s="168"/>
      <c r="OGN518" s="168"/>
      <c r="OGO518" s="168"/>
      <c r="OGP518" s="168"/>
      <c r="OGQ518" s="168"/>
      <c r="OGR518" s="168"/>
      <c r="OGS518" s="168"/>
      <c r="OGT518" s="168"/>
      <c r="OGU518" s="168"/>
      <c r="OGV518" s="168"/>
      <c r="OGW518" s="168"/>
      <c r="OGX518" s="168"/>
      <c r="OGY518" s="168"/>
      <c r="OGZ518" s="168"/>
      <c r="OHA518" s="168"/>
      <c r="OHB518" s="168"/>
      <c r="OHC518" s="168"/>
      <c r="OHD518" s="168"/>
      <c r="OHE518" s="168"/>
      <c r="OHF518" s="168"/>
      <c r="OHG518" s="168"/>
      <c r="OHH518" s="168"/>
      <c r="OHI518" s="168"/>
      <c r="OHJ518" s="168"/>
      <c r="OHK518" s="168"/>
      <c r="OHL518" s="168"/>
      <c r="OHM518" s="168"/>
      <c r="OHN518" s="168"/>
      <c r="OHO518" s="168"/>
      <c r="OHP518" s="168"/>
      <c r="OHQ518" s="168"/>
      <c r="OHR518" s="168"/>
      <c r="OHS518" s="168"/>
      <c r="OHT518" s="168"/>
      <c r="OHU518" s="168"/>
      <c r="OHV518" s="168"/>
      <c r="OHW518" s="168"/>
      <c r="OHX518" s="168"/>
      <c r="OHY518" s="168"/>
      <c r="OHZ518" s="168"/>
      <c r="OIA518" s="168"/>
      <c r="OIB518" s="168"/>
      <c r="OIC518" s="168"/>
      <c r="OID518" s="168"/>
      <c r="OIE518" s="168"/>
      <c r="OIF518" s="168"/>
      <c r="OIG518" s="168"/>
      <c r="OIH518" s="168"/>
      <c r="OII518" s="168"/>
      <c r="OIJ518" s="168"/>
      <c r="OIK518" s="168"/>
      <c r="OIL518" s="168"/>
      <c r="OIM518" s="168"/>
      <c r="OIN518" s="168"/>
      <c r="OIO518" s="168"/>
      <c r="OIP518" s="168"/>
      <c r="OIQ518" s="168"/>
      <c r="OIR518" s="168"/>
      <c r="OIS518" s="168"/>
      <c r="OIT518" s="168"/>
      <c r="OIU518" s="168"/>
      <c r="OIV518" s="168"/>
      <c r="OIW518" s="168"/>
      <c r="OIX518" s="168"/>
      <c r="OIY518" s="168"/>
      <c r="OIZ518" s="168"/>
      <c r="OJA518" s="168"/>
      <c r="OJB518" s="168"/>
      <c r="OJC518" s="168"/>
      <c r="OJD518" s="168"/>
      <c r="OJE518" s="168"/>
      <c r="OJF518" s="168"/>
      <c r="OJG518" s="168"/>
      <c r="OJH518" s="168"/>
      <c r="OJI518" s="168"/>
      <c r="OJJ518" s="168"/>
      <c r="OJK518" s="168"/>
      <c r="OJL518" s="168"/>
      <c r="OJM518" s="168"/>
      <c r="OJN518" s="168"/>
      <c r="OJO518" s="168"/>
      <c r="OJP518" s="168"/>
      <c r="OJQ518" s="168"/>
      <c r="OJR518" s="168"/>
      <c r="OJS518" s="168"/>
      <c r="OJT518" s="168"/>
      <c r="OJU518" s="168"/>
      <c r="OJV518" s="168"/>
      <c r="OJW518" s="168"/>
      <c r="OJX518" s="168"/>
      <c r="OJY518" s="168"/>
      <c r="OJZ518" s="168"/>
      <c r="OKA518" s="168"/>
      <c r="OKB518" s="168"/>
      <c r="OKC518" s="168"/>
      <c r="OKD518" s="168"/>
      <c r="OKE518" s="168"/>
      <c r="OKF518" s="168"/>
      <c r="OKG518" s="168"/>
      <c r="OKH518" s="168"/>
      <c r="OKI518" s="168"/>
      <c r="OKJ518" s="168"/>
      <c r="OKK518" s="168"/>
      <c r="OKL518" s="168"/>
      <c r="OKM518" s="168"/>
      <c r="OKN518" s="168"/>
      <c r="OKO518" s="168"/>
      <c r="OKP518" s="168"/>
      <c r="OKQ518" s="168"/>
      <c r="OKR518" s="168"/>
      <c r="OKS518" s="168"/>
      <c r="OKT518" s="168"/>
      <c r="OKU518" s="168"/>
      <c r="OKV518" s="168"/>
      <c r="OKW518" s="168"/>
      <c r="OKX518" s="168"/>
      <c r="OKY518" s="168"/>
      <c r="OKZ518" s="168"/>
      <c r="OLA518" s="168"/>
      <c r="OLB518" s="168"/>
      <c r="OLC518" s="168"/>
      <c r="OLD518" s="168"/>
      <c r="OLE518" s="168"/>
      <c r="OLF518" s="168"/>
      <c r="OLG518" s="168"/>
      <c r="OLH518" s="168"/>
      <c r="OLI518" s="168"/>
      <c r="OLJ518" s="168"/>
      <c r="OLK518" s="168"/>
      <c r="OLL518" s="168"/>
      <c r="OLM518" s="168"/>
      <c r="OLN518" s="168"/>
      <c r="OLO518" s="168"/>
      <c r="OLP518" s="168"/>
      <c r="OLQ518" s="168"/>
      <c r="OLR518" s="168"/>
      <c r="OLS518" s="168"/>
      <c r="OLT518" s="168"/>
      <c r="OLU518" s="168"/>
      <c r="OLV518" s="168"/>
      <c r="OLW518" s="168"/>
      <c r="OLX518" s="168"/>
      <c r="OLY518" s="168"/>
      <c r="OLZ518" s="168"/>
      <c r="OMA518" s="168"/>
      <c r="OMB518" s="168"/>
      <c r="OMC518" s="168"/>
      <c r="OMD518" s="168"/>
      <c r="OME518" s="168"/>
      <c r="OMF518" s="168"/>
      <c r="OMG518" s="168"/>
      <c r="OMH518" s="168"/>
      <c r="OMI518" s="168"/>
      <c r="OMJ518" s="168"/>
      <c r="OMK518" s="168"/>
      <c r="OML518" s="168"/>
      <c r="OMM518" s="168"/>
      <c r="OMN518" s="168"/>
      <c r="OMO518" s="168"/>
      <c r="OMP518" s="168"/>
      <c r="OMQ518" s="168"/>
      <c r="OMR518" s="168"/>
      <c r="OMS518" s="168"/>
      <c r="OMT518" s="168"/>
      <c r="OMU518" s="168"/>
      <c r="OMV518" s="168"/>
      <c r="OMW518" s="168"/>
      <c r="OMX518" s="168"/>
      <c r="OMY518" s="168"/>
      <c r="OMZ518" s="168"/>
      <c r="ONA518" s="168"/>
      <c r="ONB518" s="168"/>
      <c r="ONC518" s="168"/>
      <c r="OND518" s="168"/>
      <c r="ONE518" s="168"/>
      <c r="ONF518" s="168"/>
      <c r="ONG518" s="168"/>
      <c r="ONH518" s="168"/>
      <c r="ONI518" s="168"/>
      <c r="ONJ518" s="168"/>
      <c r="ONK518" s="168"/>
      <c r="ONL518" s="168"/>
      <c r="ONM518" s="168"/>
      <c r="ONN518" s="168"/>
      <c r="ONO518" s="168"/>
      <c r="ONP518" s="168"/>
      <c r="ONQ518" s="168"/>
      <c r="ONR518" s="168"/>
      <c r="ONS518" s="168"/>
      <c r="ONT518" s="168"/>
      <c r="ONU518" s="168"/>
      <c r="ONV518" s="168"/>
      <c r="ONW518" s="168"/>
      <c r="ONX518" s="168"/>
      <c r="ONY518" s="168"/>
      <c r="ONZ518" s="168"/>
      <c r="OOA518" s="168"/>
      <c r="OOB518" s="168"/>
      <c r="OOC518" s="168"/>
      <c r="OOD518" s="168"/>
      <c r="OOE518" s="168"/>
      <c r="OOF518" s="168"/>
      <c r="OOG518" s="168"/>
      <c r="OOH518" s="168"/>
      <c r="OOI518" s="168"/>
      <c r="OOJ518" s="168"/>
      <c r="OOK518" s="168"/>
      <c r="OOL518" s="168"/>
      <c r="OOM518" s="168"/>
      <c r="OON518" s="168"/>
      <c r="OOO518" s="168"/>
      <c r="OOP518" s="168"/>
      <c r="OOQ518" s="168"/>
      <c r="OOR518" s="168"/>
      <c r="OOS518" s="168"/>
      <c r="OOT518" s="168"/>
      <c r="OOU518" s="168"/>
      <c r="OOV518" s="168"/>
      <c r="OOW518" s="168"/>
      <c r="OOX518" s="168"/>
      <c r="OOY518" s="168"/>
      <c r="OOZ518" s="168"/>
      <c r="OPA518" s="168"/>
      <c r="OPB518" s="168"/>
      <c r="OPC518" s="168"/>
      <c r="OPD518" s="168"/>
      <c r="OPE518" s="168"/>
      <c r="OPF518" s="168"/>
      <c r="OPG518" s="168"/>
      <c r="OPH518" s="168"/>
      <c r="OPI518" s="168"/>
      <c r="OPJ518" s="168"/>
      <c r="OPK518" s="168"/>
      <c r="OPL518" s="168"/>
      <c r="OPM518" s="168"/>
      <c r="OPN518" s="168"/>
      <c r="OPO518" s="168"/>
      <c r="OPP518" s="168"/>
      <c r="OPQ518" s="168"/>
      <c r="OPR518" s="168"/>
      <c r="OPS518" s="168"/>
      <c r="OPT518" s="168"/>
      <c r="OPU518" s="168"/>
      <c r="OPV518" s="168"/>
      <c r="OPW518" s="168"/>
      <c r="OPX518" s="168"/>
      <c r="OPY518" s="168"/>
      <c r="OPZ518" s="168"/>
      <c r="OQA518" s="168"/>
      <c r="OQB518" s="168"/>
      <c r="OQC518" s="168"/>
      <c r="OQD518" s="168"/>
      <c r="OQE518" s="168"/>
      <c r="OQF518" s="168"/>
      <c r="OQG518" s="168"/>
      <c r="OQH518" s="168"/>
      <c r="OQI518" s="168"/>
      <c r="OQJ518" s="168"/>
      <c r="OQK518" s="168"/>
      <c r="OQL518" s="168"/>
      <c r="OQM518" s="168"/>
      <c r="OQN518" s="168"/>
      <c r="OQO518" s="168"/>
      <c r="OQP518" s="168"/>
      <c r="OQQ518" s="168"/>
      <c r="OQR518" s="168"/>
      <c r="OQS518" s="168"/>
      <c r="OQT518" s="168"/>
      <c r="OQU518" s="168"/>
      <c r="OQV518" s="168"/>
      <c r="OQW518" s="168"/>
      <c r="OQX518" s="168"/>
      <c r="OQY518" s="168"/>
      <c r="OQZ518" s="168"/>
      <c r="ORA518" s="168"/>
      <c r="ORB518" s="168"/>
      <c r="ORC518" s="168"/>
      <c r="ORD518" s="168"/>
      <c r="ORE518" s="168"/>
      <c r="ORF518" s="168"/>
      <c r="ORG518" s="168"/>
      <c r="ORH518" s="168"/>
      <c r="ORI518" s="168"/>
      <c r="ORJ518" s="168"/>
      <c r="ORK518" s="168"/>
      <c r="ORL518" s="168"/>
      <c r="ORM518" s="168"/>
      <c r="ORN518" s="168"/>
      <c r="ORO518" s="168"/>
      <c r="ORP518" s="168"/>
      <c r="ORQ518" s="168"/>
      <c r="ORR518" s="168"/>
      <c r="ORS518" s="168"/>
      <c r="ORT518" s="168"/>
      <c r="ORU518" s="168"/>
      <c r="ORV518" s="168"/>
      <c r="ORW518" s="168"/>
      <c r="ORX518" s="168"/>
      <c r="ORY518" s="168"/>
      <c r="ORZ518" s="168"/>
      <c r="OSA518" s="168"/>
      <c r="OSB518" s="168"/>
      <c r="OSC518" s="168"/>
      <c r="OSD518" s="168"/>
      <c r="OSE518" s="168"/>
      <c r="OSF518" s="168"/>
      <c r="OSG518" s="168"/>
      <c r="OSH518" s="168"/>
      <c r="OSI518" s="168"/>
      <c r="OSJ518" s="168"/>
      <c r="OSK518" s="168"/>
      <c r="OSL518" s="168"/>
      <c r="OSM518" s="168"/>
      <c r="OSN518" s="168"/>
      <c r="OSO518" s="168"/>
      <c r="OSP518" s="168"/>
      <c r="OSQ518" s="168"/>
      <c r="OSR518" s="168"/>
      <c r="OSS518" s="168"/>
      <c r="OST518" s="168"/>
      <c r="OSU518" s="168"/>
      <c r="OSV518" s="168"/>
      <c r="OSW518" s="168"/>
      <c r="OSX518" s="168"/>
      <c r="OSY518" s="168"/>
      <c r="OSZ518" s="168"/>
      <c r="OTA518" s="168"/>
      <c r="OTB518" s="168"/>
      <c r="OTC518" s="168"/>
      <c r="OTD518" s="168"/>
      <c r="OTE518" s="168"/>
      <c r="OTF518" s="168"/>
      <c r="OTG518" s="168"/>
      <c r="OTH518" s="168"/>
      <c r="OTI518" s="168"/>
      <c r="OTJ518" s="168"/>
      <c r="OTK518" s="168"/>
      <c r="OTL518" s="168"/>
      <c r="OTM518" s="168"/>
      <c r="OTN518" s="168"/>
      <c r="OTO518" s="168"/>
      <c r="OTP518" s="168"/>
      <c r="OTQ518" s="168"/>
      <c r="OTR518" s="168"/>
      <c r="OTS518" s="168"/>
      <c r="OTT518" s="168"/>
      <c r="OTU518" s="168"/>
      <c r="OTV518" s="168"/>
      <c r="OTW518" s="168"/>
      <c r="OTX518" s="168"/>
      <c r="OTY518" s="168"/>
      <c r="OTZ518" s="168"/>
      <c r="OUA518" s="168"/>
      <c r="OUB518" s="168"/>
      <c r="OUC518" s="168"/>
      <c r="OUD518" s="168"/>
      <c r="OUE518" s="168"/>
      <c r="OUF518" s="168"/>
      <c r="OUG518" s="168"/>
      <c r="OUH518" s="168"/>
      <c r="OUI518" s="168"/>
      <c r="OUJ518" s="168"/>
      <c r="OUK518" s="168"/>
      <c r="OUL518" s="168"/>
      <c r="OUM518" s="168"/>
      <c r="OUN518" s="168"/>
      <c r="OUO518" s="168"/>
      <c r="OUP518" s="168"/>
      <c r="OUQ518" s="168"/>
      <c r="OUR518" s="168"/>
      <c r="OUS518" s="168"/>
      <c r="OUT518" s="168"/>
      <c r="OUU518" s="168"/>
      <c r="OUV518" s="168"/>
      <c r="OUW518" s="168"/>
      <c r="OUX518" s="168"/>
      <c r="OUY518" s="168"/>
      <c r="OUZ518" s="168"/>
      <c r="OVA518" s="168"/>
      <c r="OVB518" s="168"/>
      <c r="OVC518" s="168"/>
      <c r="OVD518" s="168"/>
      <c r="OVE518" s="168"/>
      <c r="OVF518" s="168"/>
      <c r="OVG518" s="168"/>
      <c r="OVH518" s="168"/>
      <c r="OVI518" s="168"/>
      <c r="OVJ518" s="168"/>
      <c r="OVK518" s="168"/>
      <c r="OVL518" s="168"/>
      <c r="OVM518" s="168"/>
      <c r="OVN518" s="168"/>
      <c r="OVO518" s="168"/>
      <c r="OVP518" s="168"/>
      <c r="OVQ518" s="168"/>
      <c r="OVR518" s="168"/>
      <c r="OVS518" s="168"/>
      <c r="OVT518" s="168"/>
      <c r="OVU518" s="168"/>
      <c r="OVV518" s="168"/>
      <c r="OVW518" s="168"/>
      <c r="OVX518" s="168"/>
      <c r="OVY518" s="168"/>
      <c r="OVZ518" s="168"/>
      <c r="OWA518" s="168"/>
      <c r="OWB518" s="168"/>
      <c r="OWC518" s="168"/>
      <c r="OWD518" s="168"/>
      <c r="OWE518" s="168"/>
      <c r="OWF518" s="168"/>
      <c r="OWG518" s="168"/>
      <c r="OWH518" s="168"/>
      <c r="OWI518" s="168"/>
      <c r="OWJ518" s="168"/>
      <c r="OWK518" s="168"/>
      <c r="OWL518" s="168"/>
      <c r="OWM518" s="168"/>
      <c r="OWN518" s="168"/>
      <c r="OWO518" s="168"/>
      <c r="OWP518" s="168"/>
      <c r="OWQ518" s="168"/>
      <c r="OWR518" s="168"/>
      <c r="OWS518" s="168"/>
      <c r="OWT518" s="168"/>
      <c r="OWU518" s="168"/>
      <c r="OWV518" s="168"/>
      <c r="OWW518" s="168"/>
      <c r="OWX518" s="168"/>
      <c r="OWY518" s="168"/>
      <c r="OWZ518" s="168"/>
      <c r="OXA518" s="168"/>
      <c r="OXB518" s="168"/>
      <c r="OXC518" s="168"/>
      <c r="OXD518" s="168"/>
      <c r="OXE518" s="168"/>
      <c r="OXF518" s="168"/>
      <c r="OXG518" s="168"/>
      <c r="OXH518" s="168"/>
      <c r="OXI518" s="168"/>
      <c r="OXJ518" s="168"/>
      <c r="OXK518" s="168"/>
      <c r="OXL518" s="168"/>
      <c r="OXM518" s="168"/>
      <c r="OXN518" s="168"/>
      <c r="OXO518" s="168"/>
      <c r="OXP518" s="168"/>
      <c r="OXQ518" s="168"/>
      <c r="OXR518" s="168"/>
      <c r="OXS518" s="168"/>
      <c r="OXT518" s="168"/>
      <c r="OXU518" s="168"/>
      <c r="OXV518" s="168"/>
      <c r="OXW518" s="168"/>
      <c r="OXX518" s="168"/>
      <c r="OXY518" s="168"/>
      <c r="OXZ518" s="168"/>
      <c r="OYA518" s="168"/>
      <c r="OYB518" s="168"/>
      <c r="OYC518" s="168"/>
      <c r="OYD518" s="168"/>
      <c r="OYE518" s="168"/>
      <c r="OYF518" s="168"/>
      <c r="OYG518" s="168"/>
      <c r="OYH518" s="168"/>
      <c r="OYI518" s="168"/>
      <c r="OYJ518" s="168"/>
      <c r="OYK518" s="168"/>
      <c r="OYL518" s="168"/>
      <c r="OYM518" s="168"/>
      <c r="OYN518" s="168"/>
      <c r="OYO518" s="168"/>
      <c r="OYP518" s="168"/>
      <c r="OYQ518" s="168"/>
      <c r="OYR518" s="168"/>
      <c r="OYS518" s="168"/>
      <c r="OYT518" s="168"/>
      <c r="OYU518" s="168"/>
      <c r="OYV518" s="168"/>
      <c r="OYW518" s="168"/>
      <c r="OYX518" s="168"/>
      <c r="OYY518" s="168"/>
      <c r="OYZ518" s="168"/>
      <c r="OZA518" s="168"/>
      <c r="OZB518" s="168"/>
      <c r="OZC518" s="168"/>
      <c r="OZD518" s="168"/>
      <c r="OZE518" s="168"/>
      <c r="OZF518" s="168"/>
      <c r="OZG518" s="168"/>
      <c r="OZH518" s="168"/>
      <c r="OZI518" s="168"/>
      <c r="OZJ518" s="168"/>
      <c r="OZK518" s="168"/>
      <c r="OZL518" s="168"/>
      <c r="OZM518" s="168"/>
      <c r="OZN518" s="168"/>
      <c r="OZO518" s="168"/>
      <c r="OZP518" s="168"/>
      <c r="OZQ518" s="168"/>
      <c r="OZR518" s="168"/>
      <c r="OZS518" s="168"/>
      <c r="OZT518" s="168"/>
      <c r="OZU518" s="168"/>
      <c r="OZV518" s="168"/>
      <c r="OZW518" s="168"/>
      <c r="OZX518" s="168"/>
      <c r="OZY518" s="168"/>
      <c r="OZZ518" s="168"/>
      <c r="PAA518" s="168"/>
      <c r="PAB518" s="168"/>
      <c r="PAC518" s="168"/>
      <c r="PAD518" s="168"/>
      <c r="PAE518" s="168"/>
      <c r="PAF518" s="168"/>
      <c r="PAG518" s="168"/>
      <c r="PAH518" s="168"/>
      <c r="PAI518" s="168"/>
      <c r="PAJ518" s="168"/>
      <c r="PAK518" s="168"/>
      <c r="PAL518" s="168"/>
      <c r="PAM518" s="168"/>
      <c r="PAN518" s="168"/>
      <c r="PAO518" s="168"/>
      <c r="PAP518" s="168"/>
      <c r="PAQ518" s="168"/>
      <c r="PAR518" s="168"/>
      <c r="PAS518" s="168"/>
      <c r="PAT518" s="168"/>
      <c r="PAU518" s="168"/>
      <c r="PAV518" s="168"/>
      <c r="PAW518" s="168"/>
      <c r="PAX518" s="168"/>
      <c r="PAY518" s="168"/>
      <c r="PAZ518" s="168"/>
      <c r="PBA518" s="168"/>
      <c r="PBB518" s="168"/>
      <c r="PBC518" s="168"/>
      <c r="PBD518" s="168"/>
      <c r="PBE518" s="168"/>
      <c r="PBF518" s="168"/>
      <c r="PBG518" s="168"/>
      <c r="PBH518" s="168"/>
      <c r="PBI518" s="168"/>
      <c r="PBJ518" s="168"/>
      <c r="PBK518" s="168"/>
      <c r="PBL518" s="168"/>
      <c r="PBM518" s="168"/>
      <c r="PBN518" s="168"/>
      <c r="PBO518" s="168"/>
      <c r="PBP518" s="168"/>
      <c r="PBQ518" s="168"/>
      <c r="PBR518" s="168"/>
      <c r="PBS518" s="168"/>
      <c r="PBT518" s="168"/>
      <c r="PBU518" s="168"/>
      <c r="PBV518" s="168"/>
      <c r="PBW518" s="168"/>
      <c r="PBX518" s="168"/>
      <c r="PBY518" s="168"/>
      <c r="PBZ518" s="168"/>
      <c r="PCA518" s="168"/>
      <c r="PCB518" s="168"/>
      <c r="PCC518" s="168"/>
      <c r="PCD518" s="168"/>
      <c r="PCE518" s="168"/>
      <c r="PCF518" s="168"/>
      <c r="PCG518" s="168"/>
      <c r="PCH518" s="168"/>
      <c r="PCI518" s="168"/>
      <c r="PCJ518" s="168"/>
      <c r="PCK518" s="168"/>
      <c r="PCL518" s="168"/>
      <c r="PCM518" s="168"/>
      <c r="PCN518" s="168"/>
      <c r="PCO518" s="168"/>
      <c r="PCP518" s="168"/>
      <c r="PCQ518" s="168"/>
      <c r="PCR518" s="168"/>
      <c r="PCS518" s="168"/>
      <c r="PCT518" s="168"/>
      <c r="PCU518" s="168"/>
      <c r="PCV518" s="168"/>
      <c r="PCW518" s="168"/>
      <c r="PCX518" s="168"/>
      <c r="PCY518" s="168"/>
      <c r="PCZ518" s="168"/>
      <c r="PDA518" s="168"/>
      <c r="PDB518" s="168"/>
      <c r="PDC518" s="168"/>
      <c r="PDD518" s="168"/>
      <c r="PDE518" s="168"/>
      <c r="PDF518" s="168"/>
      <c r="PDG518" s="168"/>
      <c r="PDH518" s="168"/>
      <c r="PDI518" s="168"/>
      <c r="PDJ518" s="168"/>
      <c r="PDK518" s="168"/>
      <c r="PDL518" s="168"/>
      <c r="PDM518" s="168"/>
      <c r="PDN518" s="168"/>
      <c r="PDO518" s="168"/>
      <c r="PDP518" s="168"/>
      <c r="PDQ518" s="168"/>
      <c r="PDR518" s="168"/>
      <c r="PDS518" s="168"/>
      <c r="PDT518" s="168"/>
      <c r="PDU518" s="168"/>
      <c r="PDV518" s="168"/>
      <c r="PDW518" s="168"/>
      <c r="PDX518" s="168"/>
      <c r="PDY518" s="168"/>
      <c r="PDZ518" s="168"/>
      <c r="PEA518" s="168"/>
      <c r="PEB518" s="168"/>
      <c r="PEC518" s="168"/>
      <c r="PED518" s="168"/>
      <c r="PEE518" s="168"/>
      <c r="PEF518" s="168"/>
      <c r="PEG518" s="168"/>
      <c r="PEH518" s="168"/>
      <c r="PEI518" s="168"/>
      <c r="PEJ518" s="168"/>
      <c r="PEK518" s="168"/>
      <c r="PEL518" s="168"/>
      <c r="PEM518" s="168"/>
      <c r="PEN518" s="168"/>
      <c r="PEO518" s="168"/>
      <c r="PEP518" s="168"/>
      <c r="PEQ518" s="168"/>
      <c r="PER518" s="168"/>
      <c r="PES518" s="168"/>
      <c r="PET518" s="168"/>
      <c r="PEU518" s="168"/>
      <c r="PEV518" s="168"/>
      <c r="PEW518" s="168"/>
      <c r="PEX518" s="168"/>
      <c r="PEY518" s="168"/>
      <c r="PEZ518" s="168"/>
      <c r="PFA518" s="168"/>
      <c r="PFB518" s="168"/>
      <c r="PFC518" s="168"/>
      <c r="PFD518" s="168"/>
      <c r="PFE518" s="168"/>
      <c r="PFF518" s="168"/>
      <c r="PFG518" s="168"/>
      <c r="PFH518" s="168"/>
      <c r="PFI518" s="168"/>
      <c r="PFJ518" s="168"/>
      <c r="PFK518" s="168"/>
      <c r="PFL518" s="168"/>
      <c r="PFM518" s="168"/>
      <c r="PFN518" s="168"/>
      <c r="PFO518" s="168"/>
      <c r="PFP518" s="168"/>
      <c r="PFQ518" s="168"/>
      <c r="PFR518" s="168"/>
      <c r="PFS518" s="168"/>
      <c r="PFT518" s="168"/>
      <c r="PFU518" s="168"/>
      <c r="PFV518" s="168"/>
      <c r="PFW518" s="168"/>
      <c r="PFX518" s="168"/>
      <c r="PFY518" s="168"/>
      <c r="PFZ518" s="168"/>
      <c r="PGA518" s="168"/>
      <c r="PGB518" s="168"/>
      <c r="PGC518" s="168"/>
      <c r="PGD518" s="168"/>
      <c r="PGE518" s="168"/>
      <c r="PGF518" s="168"/>
      <c r="PGG518" s="168"/>
      <c r="PGH518" s="168"/>
      <c r="PGI518" s="168"/>
      <c r="PGJ518" s="168"/>
      <c r="PGK518" s="168"/>
      <c r="PGL518" s="168"/>
      <c r="PGM518" s="168"/>
      <c r="PGN518" s="168"/>
      <c r="PGO518" s="168"/>
      <c r="PGP518" s="168"/>
      <c r="PGQ518" s="168"/>
      <c r="PGR518" s="168"/>
      <c r="PGS518" s="168"/>
      <c r="PGT518" s="168"/>
      <c r="PGU518" s="168"/>
      <c r="PGV518" s="168"/>
      <c r="PGW518" s="168"/>
      <c r="PGX518" s="168"/>
      <c r="PGY518" s="168"/>
      <c r="PGZ518" s="168"/>
      <c r="PHA518" s="168"/>
      <c r="PHB518" s="168"/>
      <c r="PHC518" s="168"/>
      <c r="PHD518" s="168"/>
      <c r="PHE518" s="168"/>
      <c r="PHF518" s="168"/>
      <c r="PHG518" s="168"/>
      <c r="PHH518" s="168"/>
      <c r="PHI518" s="168"/>
      <c r="PHJ518" s="168"/>
      <c r="PHK518" s="168"/>
      <c r="PHL518" s="168"/>
      <c r="PHM518" s="168"/>
      <c r="PHN518" s="168"/>
      <c r="PHO518" s="168"/>
      <c r="PHP518" s="168"/>
      <c r="PHQ518" s="168"/>
      <c r="PHR518" s="168"/>
      <c r="PHS518" s="168"/>
      <c r="PHT518" s="168"/>
      <c r="PHU518" s="168"/>
      <c r="PHV518" s="168"/>
      <c r="PHW518" s="168"/>
      <c r="PHX518" s="168"/>
      <c r="PHY518" s="168"/>
      <c r="PHZ518" s="168"/>
      <c r="PIA518" s="168"/>
      <c r="PIB518" s="168"/>
      <c r="PIC518" s="168"/>
      <c r="PID518" s="168"/>
      <c r="PIE518" s="168"/>
      <c r="PIF518" s="168"/>
      <c r="PIG518" s="168"/>
      <c r="PIH518" s="168"/>
      <c r="PII518" s="168"/>
      <c r="PIJ518" s="168"/>
      <c r="PIK518" s="168"/>
      <c r="PIL518" s="168"/>
      <c r="PIM518" s="168"/>
      <c r="PIN518" s="168"/>
      <c r="PIO518" s="168"/>
      <c r="PIP518" s="168"/>
      <c r="PIQ518" s="168"/>
      <c r="PIR518" s="168"/>
      <c r="PIS518" s="168"/>
      <c r="PIT518" s="168"/>
      <c r="PIU518" s="168"/>
      <c r="PIV518" s="168"/>
      <c r="PIW518" s="168"/>
      <c r="PIX518" s="168"/>
      <c r="PIY518" s="168"/>
      <c r="PIZ518" s="168"/>
      <c r="PJA518" s="168"/>
      <c r="PJB518" s="168"/>
      <c r="PJC518" s="168"/>
      <c r="PJD518" s="168"/>
      <c r="PJE518" s="168"/>
      <c r="PJF518" s="168"/>
      <c r="PJG518" s="168"/>
      <c r="PJH518" s="168"/>
      <c r="PJI518" s="168"/>
      <c r="PJJ518" s="168"/>
      <c r="PJK518" s="168"/>
      <c r="PJL518" s="168"/>
      <c r="PJM518" s="168"/>
      <c r="PJN518" s="168"/>
      <c r="PJO518" s="168"/>
      <c r="PJP518" s="168"/>
      <c r="PJQ518" s="168"/>
      <c r="PJR518" s="168"/>
      <c r="PJS518" s="168"/>
      <c r="PJT518" s="168"/>
      <c r="PJU518" s="168"/>
      <c r="PJV518" s="168"/>
      <c r="PJW518" s="168"/>
      <c r="PJX518" s="168"/>
      <c r="PJY518" s="168"/>
      <c r="PJZ518" s="168"/>
      <c r="PKA518" s="168"/>
      <c r="PKB518" s="168"/>
      <c r="PKC518" s="168"/>
      <c r="PKD518" s="168"/>
      <c r="PKE518" s="168"/>
      <c r="PKF518" s="168"/>
      <c r="PKG518" s="168"/>
      <c r="PKH518" s="168"/>
      <c r="PKI518" s="168"/>
      <c r="PKJ518" s="168"/>
      <c r="PKK518" s="168"/>
      <c r="PKL518" s="168"/>
      <c r="PKM518" s="168"/>
      <c r="PKN518" s="168"/>
      <c r="PKO518" s="168"/>
      <c r="PKP518" s="168"/>
      <c r="PKQ518" s="168"/>
      <c r="PKR518" s="168"/>
      <c r="PKS518" s="168"/>
      <c r="PKT518" s="168"/>
      <c r="PKU518" s="168"/>
      <c r="PKV518" s="168"/>
      <c r="PKW518" s="168"/>
      <c r="PKX518" s="168"/>
      <c r="PKY518" s="168"/>
      <c r="PKZ518" s="168"/>
      <c r="PLA518" s="168"/>
      <c r="PLB518" s="168"/>
      <c r="PLC518" s="168"/>
      <c r="PLD518" s="168"/>
      <c r="PLE518" s="168"/>
      <c r="PLF518" s="168"/>
      <c r="PLG518" s="168"/>
      <c r="PLH518" s="168"/>
      <c r="PLI518" s="168"/>
      <c r="PLJ518" s="168"/>
      <c r="PLK518" s="168"/>
      <c r="PLL518" s="168"/>
      <c r="PLM518" s="168"/>
      <c r="PLN518" s="168"/>
      <c r="PLO518" s="168"/>
      <c r="PLP518" s="168"/>
      <c r="PLQ518" s="168"/>
      <c r="PLR518" s="168"/>
      <c r="PLS518" s="168"/>
      <c r="PLT518" s="168"/>
      <c r="PLU518" s="168"/>
      <c r="PLV518" s="168"/>
      <c r="PLW518" s="168"/>
      <c r="PLX518" s="168"/>
      <c r="PLY518" s="168"/>
      <c r="PLZ518" s="168"/>
      <c r="PMA518" s="168"/>
      <c r="PMB518" s="168"/>
      <c r="PMC518" s="168"/>
      <c r="PMD518" s="168"/>
      <c r="PME518" s="168"/>
      <c r="PMF518" s="168"/>
      <c r="PMG518" s="168"/>
      <c r="PMH518" s="168"/>
      <c r="PMI518" s="168"/>
      <c r="PMJ518" s="168"/>
      <c r="PMK518" s="168"/>
      <c r="PML518" s="168"/>
      <c r="PMM518" s="168"/>
      <c r="PMN518" s="168"/>
      <c r="PMO518" s="168"/>
      <c r="PMP518" s="168"/>
      <c r="PMQ518" s="168"/>
      <c r="PMR518" s="168"/>
      <c r="PMS518" s="168"/>
      <c r="PMT518" s="168"/>
      <c r="PMU518" s="168"/>
      <c r="PMV518" s="168"/>
      <c r="PMW518" s="168"/>
      <c r="PMX518" s="168"/>
      <c r="PMY518" s="168"/>
      <c r="PMZ518" s="168"/>
      <c r="PNA518" s="168"/>
      <c r="PNB518" s="168"/>
      <c r="PNC518" s="168"/>
      <c r="PND518" s="168"/>
      <c r="PNE518" s="168"/>
      <c r="PNF518" s="168"/>
      <c r="PNG518" s="168"/>
      <c r="PNH518" s="168"/>
      <c r="PNI518" s="168"/>
      <c r="PNJ518" s="168"/>
      <c r="PNK518" s="168"/>
      <c r="PNL518" s="168"/>
      <c r="PNM518" s="168"/>
      <c r="PNN518" s="168"/>
      <c r="PNO518" s="168"/>
      <c r="PNP518" s="168"/>
      <c r="PNQ518" s="168"/>
      <c r="PNR518" s="168"/>
      <c r="PNS518" s="168"/>
      <c r="PNT518" s="168"/>
      <c r="PNU518" s="168"/>
      <c r="PNV518" s="168"/>
      <c r="PNW518" s="168"/>
      <c r="PNX518" s="168"/>
      <c r="PNY518" s="168"/>
      <c r="PNZ518" s="168"/>
      <c r="POA518" s="168"/>
      <c r="POB518" s="168"/>
      <c r="POC518" s="168"/>
      <c r="POD518" s="168"/>
      <c r="POE518" s="168"/>
      <c r="POF518" s="168"/>
      <c r="POG518" s="168"/>
      <c r="POH518" s="168"/>
      <c r="POI518" s="168"/>
      <c r="POJ518" s="168"/>
      <c r="POK518" s="168"/>
      <c r="POL518" s="168"/>
      <c r="POM518" s="168"/>
      <c r="PON518" s="168"/>
      <c r="POO518" s="168"/>
      <c r="POP518" s="168"/>
      <c r="POQ518" s="168"/>
      <c r="POR518" s="168"/>
      <c r="POS518" s="168"/>
      <c r="POT518" s="168"/>
      <c r="POU518" s="168"/>
      <c r="POV518" s="168"/>
      <c r="POW518" s="168"/>
      <c r="POX518" s="168"/>
      <c r="POY518" s="168"/>
      <c r="POZ518" s="168"/>
      <c r="PPA518" s="168"/>
      <c r="PPB518" s="168"/>
      <c r="PPC518" s="168"/>
      <c r="PPD518" s="168"/>
      <c r="PPE518" s="168"/>
      <c r="PPF518" s="168"/>
      <c r="PPG518" s="168"/>
      <c r="PPH518" s="168"/>
      <c r="PPI518" s="168"/>
      <c r="PPJ518" s="168"/>
      <c r="PPK518" s="168"/>
      <c r="PPL518" s="168"/>
      <c r="PPM518" s="168"/>
      <c r="PPN518" s="168"/>
      <c r="PPO518" s="168"/>
      <c r="PPP518" s="168"/>
      <c r="PPQ518" s="168"/>
      <c r="PPR518" s="168"/>
      <c r="PPS518" s="168"/>
      <c r="PPT518" s="168"/>
      <c r="PPU518" s="168"/>
      <c r="PPV518" s="168"/>
      <c r="PPW518" s="168"/>
      <c r="PPX518" s="168"/>
      <c r="PPY518" s="168"/>
      <c r="PPZ518" s="168"/>
      <c r="PQA518" s="168"/>
      <c r="PQB518" s="168"/>
      <c r="PQC518" s="168"/>
      <c r="PQD518" s="168"/>
      <c r="PQE518" s="168"/>
      <c r="PQF518" s="168"/>
      <c r="PQG518" s="168"/>
      <c r="PQH518" s="168"/>
      <c r="PQI518" s="168"/>
      <c r="PQJ518" s="168"/>
      <c r="PQK518" s="168"/>
      <c r="PQL518" s="168"/>
      <c r="PQM518" s="168"/>
      <c r="PQN518" s="168"/>
      <c r="PQO518" s="168"/>
      <c r="PQP518" s="168"/>
      <c r="PQQ518" s="168"/>
      <c r="PQR518" s="168"/>
      <c r="PQS518" s="168"/>
      <c r="PQT518" s="168"/>
      <c r="PQU518" s="168"/>
      <c r="PQV518" s="168"/>
      <c r="PQW518" s="168"/>
      <c r="PQX518" s="168"/>
      <c r="PQY518" s="168"/>
      <c r="PQZ518" s="168"/>
      <c r="PRA518" s="168"/>
      <c r="PRB518" s="168"/>
      <c r="PRC518" s="168"/>
      <c r="PRD518" s="168"/>
      <c r="PRE518" s="168"/>
      <c r="PRF518" s="168"/>
      <c r="PRG518" s="168"/>
      <c r="PRH518" s="168"/>
      <c r="PRI518" s="168"/>
      <c r="PRJ518" s="168"/>
      <c r="PRK518" s="168"/>
      <c r="PRL518" s="168"/>
      <c r="PRM518" s="168"/>
      <c r="PRN518" s="168"/>
      <c r="PRO518" s="168"/>
      <c r="PRP518" s="168"/>
      <c r="PRQ518" s="168"/>
      <c r="PRR518" s="168"/>
      <c r="PRS518" s="168"/>
      <c r="PRT518" s="168"/>
      <c r="PRU518" s="168"/>
      <c r="PRV518" s="168"/>
      <c r="PRW518" s="168"/>
      <c r="PRX518" s="168"/>
      <c r="PRY518" s="168"/>
      <c r="PRZ518" s="168"/>
      <c r="PSA518" s="168"/>
      <c r="PSB518" s="168"/>
      <c r="PSC518" s="168"/>
      <c r="PSD518" s="168"/>
      <c r="PSE518" s="168"/>
      <c r="PSF518" s="168"/>
      <c r="PSG518" s="168"/>
      <c r="PSH518" s="168"/>
      <c r="PSI518" s="168"/>
      <c r="PSJ518" s="168"/>
      <c r="PSK518" s="168"/>
      <c r="PSL518" s="168"/>
      <c r="PSM518" s="168"/>
      <c r="PSN518" s="168"/>
      <c r="PSO518" s="168"/>
      <c r="PSP518" s="168"/>
      <c r="PSQ518" s="168"/>
      <c r="PSR518" s="168"/>
      <c r="PSS518" s="168"/>
      <c r="PST518" s="168"/>
      <c r="PSU518" s="168"/>
      <c r="PSV518" s="168"/>
      <c r="PSW518" s="168"/>
      <c r="PSX518" s="168"/>
      <c r="PSY518" s="168"/>
      <c r="PSZ518" s="168"/>
      <c r="PTA518" s="168"/>
      <c r="PTB518" s="168"/>
      <c r="PTC518" s="168"/>
      <c r="PTD518" s="168"/>
      <c r="PTE518" s="168"/>
      <c r="PTF518" s="168"/>
      <c r="PTG518" s="168"/>
      <c r="PTH518" s="168"/>
      <c r="PTI518" s="168"/>
      <c r="PTJ518" s="168"/>
      <c r="PTK518" s="168"/>
      <c r="PTL518" s="168"/>
      <c r="PTM518" s="168"/>
      <c r="PTN518" s="168"/>
      <c r="PTO518" s="168"/>
      <c r="PTP518" s="168"/>
      <c r="PTQ518" s="168"/>
      <c r="PTR518" s="168"/>
      <c r="PTS518" s="168"/>
      <c r="PTT518" s="168"/>
      <c r="PTU518" s="168"/>
      <c r="PTV518" s="168"/>
      <c r="PTW518" s="168"/>
      <c r="PTX518" s="168"/>
      <c r="PTY518" s="168"/>
      <c r="PTZ518" s="168"/>
      <c r="PUA518" s="168"/>
      <c r="PUB518" s="168"/>
      <c r="PUC518" s="168"/>
      <c r="PUD518" s="168"/>
      <c r="PUE518" s="168"/>
      <c r="PUF518" s="168"/>
      <c r="PUG518" s="168"/>
      <c r="PUH518" s="168"/>
      <c r="PUI518" s="168"/>
      <c r="PUJ518" s="168"/>
      <c r="PUK518" s="168"/>
      <c r="PUL518" s="168"/>
      <c r="PUM518" s="168"/>
      <c r="PUN518" s="168"/>
      <c r="PUO518" s="168"/>
      <c r="PUP518" s="168"/>
      <c r="PUQ518" s="168"/>
      <c r="PUR518" s="168"/>
      <c r="PUS518" s="168"/>
      <c r="PUT518" s="168"/>
      <c r="PUU518" s="168"/>
      <c r="PUV518" s="168"/>
      <c r="PUW518" s="168"/>
      <c r="PUX518" s="168"/>
      <c r="PUY518" s="168"/>
      <c r="PUZ518" s="168"/>
      <c r="PVA518" s="168"/>
      <c r="PVB518" s="168"/>
      <c r="PVC518" s="168"/>
      <c r="PVD518" s="168"/>
      <c r="PVE518" s="168"/>
      <c r="PVF518" s="168"/>
      <c r="PVG518" s="168"/>
      <c r="PVH518" s="168"/>
      <c r="PVI518" s="168"/>
      <c r="PVJ518" s="168"/>
      <c r="PVK518" s="168"/>
      <c r="PVL518" s="168"/>
      <c r="PVM518" s="168"/>
      <c r="PVN518" s="168"/>
      <c r="PVO518" s="168"/>
      <c r="PVP518" s="168"/>
      <c r="PVQ518" s="168"/>
      <c r="PVR518" s="168"/>
      <c r="PVS518" s="168"/>
      <c r="PVT518" s="168"/>
      <c r="PVU518" s="168"/>
      <c r="PVV518" s="168"/>
      <c r="PVW518" s="168"/>
      <c r="PVX518" s="168"/>
      <c r="PVY518" s="168"/>
      <c r="PVZ518" s="168"/>
      <c r="PWA518" s="168"/>
      <c r="PWB518" s="168"/>
      <c r="PWC518" s="168"/>
      <c r="PWD518" s="168"/>
      <c r="PWE518" s="168"/>
      <c r="PWF518" s="168"/>
      <c r="PWG518" s="168"/>
      <c r="PWH518" s="168"/>
      <c r="PWI518" s="168"/>
      <c r="PWJ518" s="168"/>
      <c r="PWK518" s="168"/>
      <c r="PWL518" s="168"/>
      <c r="PWM518" s="168"/>
      <c r="PWN518" s="168"/>
      <c r="PWO518" s="168"/>
      <c r="PWP518" s="168"/>
      <c r="PWQ518" s="168"/>
      <c r="PWR518" s="168"/>
      <c r="PWS518" s="168"/>
      <c r="PWT518" s="168"/>
      <c r="PWU518" s="168"/>
      <c r="PWV518" s="168"/>
      <c r="PWW518" s="168"/>
      <c r="PWX518" s="168"/>
      <c r="PWY518" s="168"/>
      <c r="PWZ518" s="168"/>
      <c r="PXA518" s="168"/>
      <c r="PXB518" s="168"/>
      <c r="PXC518" s="168"/>
      <c r="PXD518" s="168"/>
      <c r="PXE518" s="168"/>
      <c r="PXF518" s="168"/>
      <c r="PXG518" s="168"/>
      <c r="PXH518" s="168"/>
      <c r="PXI518" s="168"/>
      <c r="PXJ518" s="168"/>
      <c r="PXK518" s="168"/>
      <c r="PXL518" s="168"/>
      <c r="PXM518" s="168"/>
      <c r="PXN518" s="168"/>
      <c r="PXO518" s="168"/>
      <c r="PXP518" s="168"/>
      <c r="PXQ518" s="168"/>
      <c r="PXR518" s="168"/>
      <c r="PXS518" s="168"/>
      <c r="PXT518" s="168"/>
      <c r="PXU518" s="168"/>
      <c r="PXV518" s="168"/>
      <c r="PXW518" s="168"/>
      <c r="PXX518" s="168"/>
      <c r="PXY518" s="168"/>
      <c r="PXZ518" s="168"/>
      <c r="PYA518" s="168"/>
      <c r="PYB518" s="168"/>
      <c r="PYC518" s="168"/>
      <c r="PYD518" s="168"/>
      <c r="PYE518" s="168"/>
      <c r="PYF518" s="168"/>
      <c r="PYG518" s="168"/>
      <c r="PYH518" s="168"/>
      <c r="PYI518" s="168"/>
      <c r="PYJ518" s="168"/>
      <c r="PYK518" s="168"/>
      <c r="PYL518" s="168"/>
      <c r="PYM518" s="168"/>
      <c r="PYN518" s="168"/>
      <c r="PYO518" s="168"/>
      <c r="PYP518" s="168"/>
      <c r="PYQ518" s="168"/>
      <c r="PYR518" s="168"/>
      <c r="PYS518" s="168"/>
      <c r="PYT518" s="168"/>
      <c r="PYU518" s="168"/>
      <c r="PYV518" s="168"/>
      <c r="PYW518" s="168"/>
      <c r="PYX518" s="168"/>
      <c r="PYY518" s="168"/>
      <c r="PYZ518" s="168"/>
      <c r="PZA518" s="168"/>
      <c r="PZB518" s="168"/>
      <c r="PZC518" s="168"/>
      <c r="PZD518" s="168"/>
      <c r="PZE518" s="168"/>
      <c r="PZF518" s="168"/>
      <c r="PZG518" s="168"/>
      <c r="PZH518" s="168"/>
      <c r="PZI518" s="168"/>
      <c r="PZJ518" s="168"/>
      <c r="PZK518" s="168"/>
      <c r="PZL518" s="168"/>
      <c r="PZM518" s="168"/>
      <c r="PZN518" s="168"/>
      <c r="PZO518" s="168"/>
      <c r="PZP518" s="168"/>
      <c r="PZQ518" s="168"/>
      <c r="PZR518" s="168"/>
      <c r="PZS518" s="168"/>
      <c r="PZT518" s="168"/>
      <c r="PZU518" s="168"/>
      <c r="PZV518" s="168"/>
      <c r="PZW518" s="168"/>
      <c r="PZX518" s="168"/>
      <c r="PZY518" s="168"/>
      <c r="PZZ518" s="168"/>
      <c r="QAA518" s="168"/>
      <c r="QAB518" s="168"/>
      <c r="QAC518" s="168"/>
      <c r="QAD518" s="168"/>
      <c r="QAE518" s="168"/>
      <c r="QAF518" s="168"/>
      <c r="QAG518" s="168"/>
      <c r="QAH518" s="168"/>
      <c r="QAI518" s="168"/>
      <c r="QAJ518" s="168"/>
      <c r="QAK518" s="168"/>
      <c r="QAL518" s="168"/>
      <c r="QAM518" s="168"/>
      <c r="QAN518" s="168"/>
      <c r="QAO518" s="168"/>
      <c r="QAP518" s="168"/>
      <c r="QAQ518" s="168"/>
      <c r="QAR518" s="168"/>
      <c r="QAS518" s="168"/>
      <c r="QAT518" s="168"/>
      <c r="QAU518" s="168"/>
      <c r="QAV518" s="168"/>
      <c r="QAW518" s="168"/>
      <c r="QAX518" s="168"/>
      <c r="QAY518" s="168"/>
      <c r="QAZ518" s="168"/>
      <c r="QBA518" s="168"/>
      <c r="QBB518" s="168"/>
      <c r="QBC518" s="168"/>
      <c r="QBD518" s="168"/>
      <c r="QBE518" s="168"/>
      <c r="QBF518" s="168"/>
      <c r="QBG518" s="168"/>
      <c r="QBH518" s="168"/>
      <c r="QBI518" s="168"/>
      <c r="QBJ518" s="168"/>
      <c r="QBK518" s="168"/>
      <c r="QBL518" s="168"/>
      <c r="QBM518" s="168"/>
      <c r="QBN518" s="168"/>
      <c r="QBO518" s="168"/>
      <c r="QBP518" s="168"/>
      <c r="QBQ518" s="168"/>
      <c r="QBR518" s="168"/>
      <c r="QBS518" s="168"/>
      <c r="QBT518" s="168"/>
      <c r="QBU518" s="168"/>
      <c r="QBV518" s="168"/>
      <c r="QBW518" s="168"/>
      <c r="QBX518" s="168"/>
      <c r="QBY518" s="168"/>
      <c r="QBZ518" s="168"/>
      <c r="QCA518" s="168"/>
      <c r="QCB518" s="168"/>
      <c r="QCC518" s="168"/>
      <c r="QCD518" s="168"/>
      <c r="QCE518" s="168"/>
      <c r="QCF518" s="168"/>
      <c r="QCG518" s="168"/>
      <c r="QCH518" s="168"/>
      <c r="QCI518" s="168"/>
      <c r="QCJ518" s="168"/>
      <c r="QCK518" s="168"/>
      <c r="QCL518" s="168"/>
      <c r="QCM518" s="168"/>
      <c r="QCN518" s="168"/>
      <c r="QCO518" s="168"/>
      <c r="QCP518" s="168"/>
      <c r="QCQ518" s="168"/>
      <c r="QCR518" s="168"/>
      <c r="QCS518" s="168"/>
      <c r="QCT518" s="168"/>
      <c r="QCU518" s="168"/>
      <c r="QCV518" s="168"/>
      <c r="QCW518" s="168"/>
      <c r="QCX518" s="168"/>
      <c r="QCY518" s="168"/>
      <c r="QCZ518" s="168"/>
      <c r="QDA518" s="168"/>
      <c r="QDB518" s="168"/>
      <c r="QDC518" s="168"/>
      <c r="QDD518" s="168"/>
      <c r="QDE518" s="168"/>
      <c r="QDF518" s="168"/>
      <c r="QDG518" s="168"/>
      <c r="QDH518" s="168"/>
      <c r="QDI518" s="168"/>
      <c r="QDJ518" s="168"/>
      <c r="QDK518" s="168"/>
      <c r="QDL518" s="168"/>
      <c r="QDM518" s="168"/>
      <c r="QDN518" s="168"/>
      <c r="QDO518" s="168"/>
      <c r="QDP518" s="168"/>
      <c r="QDQ518" s="168"/>
      <c r="QDR518" s="168"/>
      <c r="QDS518" s="168"/>
      <c r="QDT518" s="168"/>
      <c r="QDU518" s="168"/>
      <c r="QDV518" s="168"/>
      <c r="QDW518" s="168"/>
      <c r="QDX518" s="168"/>
      <c r="QDY518" s="168"/>
      <c r="QDZ518" s="168"/>
      <c r="QEA518" s="168"/>
      <c r="QEB518" s="168"/>
      <c r="QEC518" s="168"/>
      <c r="QED518" s="168"/>
      <c r="QEE518" s="168"/>
      <c r="QEF518" s="168"/>
      <c r="QEG518" s="168"/>
      <c r="QEH518" s="168"/>
      <c r="QEI518" s="168"/>
      <c r="QEJ518" s="168"/>
      <c r="QEK518" s="168"/>
      <c r="QEL518" s="168"/>
      <c r="QEM518" s="168"/>
      <c r="QEN518" s="168"/>
      <c r="QEO518" s="168"/>
      <c r="QEP518" s="168"/>
      <c r="QEQ518" s="168"/>
      <c r="QER518" s="168"/>
      <c r="QES518" s="168"/>
      <c r="QET518" s="168"/>
      <c r="QEU518" s="168"/>
      <c r="QEV518" s="168"/>
      <c r="QEW518" s="168"/>
      <c r="QEX518" s="168"/>
      <c r="QEY518" s="168"/>
      <c r="QEZ518" s="168"/>
      <c r="QFA518" s="168"/>
      <c r="QFB518" s="168"/>
      <c r="QFC518" s="168"/>
      <c r="QFD518" s="168"/>
      <c r="QFE518" s="168"/>
      <c r="QFF518" s="168"/>
      <c r="QFG518" s="168"/>
      <c r="QFH518" s="168"/>
      <c r="QFI518" s="168"/>
      <c r="QFJ518" s="168"/>
      <c r="QFK518" s="168"/>
      <c r="QFL518" s="168"/>
      <c r="QFM518" s="168"/>
      <c r="QFN518" s="168"/>
      <c r="QFO518" s="168"/>
      <c r="QFP518" s="168"/>
      <c r="QFQ518" s="168"/>
      <c r="QFR518" s="168"/>
      <c r="QFS518" s="168"/>
      <c r="QFT518" s="168"/>
      <c r="QFU518" s="168"/>
      <c r="QFV518" s="168"/>
      <c r="QFW518" s="168"/>
      <c r="QFX518" s="168"/>
      <c r="QFY518" s="168"/>
      <c r="QFZ518" s="168"/>
      <c r="QGA518" s="168"/>
      <c r="QGB518" s="168"/>
      <c r="QGC518" s="168"/>
      <c r="QGD518" s="168"/>
      <c r="QGE518" s="168"/>
      <c r="QGF518" s="168"/>
      <c r="QGG518" s="168"/>
      <c r="QGH518" s="168"/>
      <c r="QGI518" s="168"/>
      <c r="QGJ518" s="168"/>
      <c r="QGK518" s="168"/>
      <c r="QGL518" s="168"/>
      <c r="QGM518" s="168"/>
      <c r="QGN518" s="168"/>
      <c r="QGO518" s="168"/>
      <c r="QGP518" s="168"/>
      <c r="QGQ518" s="168"/>
      <c r="QGR518" s="168"/>
      <c r="QGS518" s="168"/>
      <c r="QGT518" s="168"/>
      <c r="QGU518" s="168"/>
      <c r="QGV518" s="168"/>
      <c r="QGW518" s="168"/>
      <c r="QGX518" s="168"/>
      <c r="QGY518" s="168"/>
      <c r="QGZ518" s="168"/>
      <c r="QHA518" s="168"/>
      <c r="QHB518" s="168"/>
      <c r="QHC518" s="168"/>
      <c r="QHD518" s="168"/>
      <c r="QHE518" s="168"/>
      <c r="QHF518" s="168"/>
      <c r="QHG518" s="168"/>
      <c r="QHH518" s="168"/>
      <c r="QHI518" s="168"/>
      <c r="QHJ518" s="168"/>
      <c r="QHK518" s="168"/>
      <c r="QHL518" s="168"/>
      <c r="QHM518" s="168"/>
      <c r="QHN518" s="168"/>
      <c r="QHO518" s="168"/>
      <c r="QHP518" s="168"/>
      <c r="QHQ518" s="168"/>
      <c r="QHR518" s="168"/>
      <c r="QHS518" s="168"/>
      <c r="QHT518" s="168"/>
      <c r="QHU518" s="168"/>
      <c r="QHV518" s="168"/>
      <c r="QHW518" s="168"/>
      <c r="QHX518" s="168"/>
      <c r="QHY518" s="168"/>
      <c r="QHZ518" s="168"/>
      <c r="QIA518" s="168"/>
      <c r="QIB518" s="168"/>
      <c r="QIC518" s="168"/>
      <c r="QID518" s="168"/>
      <c r="QIE518" s="168"/>
      <c r="QIF518" s="168"/>
      <c r="QIG518" s="168"/>
      <c r="QIH518" s="168"/>
      <c r="QII518" s="168"/>
      <c r="QIJ518" s="168"/>
      <c r="QIK518" s="168"/>
      <c r="QIL518" s="168"/>
      <c r="QIM518" s="168"/>
      <c r="QIN518" s="168"/>
      <c r="QIO518" s="168"/>
      <c r="QIP518" s="168"/>
      <c r="QIQ518" s="168"/>
      <c r="QIR518" s="168"/>
      <c r="QIS518" s="168"/>
      <c r="QIT518" s="168"/>
      <c r="QIU518" s="168"/>
      <c r="QIV518" s="168"/>
      <c r="QIW518" s="168"/>
      <c r="QIX518" s="168"/>
      <c r="QIY518" s="168"/>
      <c r="QIZ518" s="168"/>
      <c r="QJA518" s="168"/>
      <c r="QJB518" s="168"/>
      <c r="QJC518" s="168"/>
      <c r="QJD518" s="168"/>
      <c r="QJE518" s="168"/>
      <c r="QJF518" s="168"/>
      <c r="QJG518" s="168"/>
      <c r="QJH518" s="168"/>
      <c r="QJI518" s="168"/>
      <c r="QJJ518" s="168"/>
      <c r="QJK518" s="168"/>
      <c r="QJL518" s="168"/>
      <c r="QJM518" s="168"/>
      <c r="QJN518" s="168"/>
      <c r="QJO518" s="168"/>
      <c r="QJP518" s="168"/>
      <c r="QJQ518" s="168"/>
      <c r="QJR518" s="168"/>
      <c r="QJS518" s="168"/>
      <c r="QJT518" s="168"/>
      <c r="QJU518" s="168"/>
      <c r="QJV518" s="168"/>
      <c r="QJW518" s="168"/>
      <c r="QJX518" s="168"/>
      <c r="QJY518" s="168"/>
      <c r="QJZ518" s="168"/>
      <c r="QKA518" s="168"/>
      <c r="QKB518" s="168"/>
      <c r="QKC518" s="168"/>
      <c r="QKD518" s="168"/>
      <c r="QKE518" s="168"/>
      <c r="QKF518" s="168"/>
      <c r="QKG518" s="168"/>
      <c r="QKH518" s="168"/>
      <c r="QKI518" s="168"/>
      <c r="QKJ518" s="168"/>
      <c r="QKK518" s="168"/>
      <c r="QKL518" s="168"/>
      <c r="QKM518" s="168"/>
      <c r="QKN518" s="168"/>
      <c r="QKO518" s="168"/>
      <c r="QKP518" s="168"/>
      <c r="QKQ518" s="168"/>
      <c r="QKR518" s="168"/>
      <c r="QKS518" s="168"/>
      <c r="QKT518" s="168"/>
      <c r="QKU518" s="168"/>
      <c r="QKV518" s="168"/>
      <c r="QKW518" s="168"/>
      <c r="QKX518" s="168"/>
      <c r="QKY518" s="168"/>
      <c r="QKZ518" s="168"/>
      <c r="QLA518" s="168"/>
      <c r="QLB518" s="168"/>
      <c r="QLC518" s="168"/>
      <c r="QLD518" s="168"/>
      <c r="QLE518" s="168"/>
      <c r="QLF518" s="168"/>
      <c r="QLG518" s="168"/>
      <c r="QLH518" s="168"/>
      <c r="QLI518" s="168"/>
      <c r="QLJ518" s="168"/>
      <c r="QLK518" s="168"/>
      <c r="QLL518" s="168"/>
      <c r="QLM518" s="168"/>
      <c r="QLN518" s="168"/>
      <c r="QLO518" s="168"/>
      <c r="QLP518" s="168"/>
      <c r="QLQ518" s="168"/>
      <c r="QLR518" s="168"/>
      <c r="QLS518" s="168"/>
      <c r="QLT518" s="168"/>
      <c r="QLU518" s="168"/>
      <c r="QLV518" s="168"/>
      <c r="QLW518" s="168"/>
      <c r="QLX518" s="168"/>
      <c r="QLY518" s="168"/>
      <c r="QLZ518" s="168"/>
      <c r="QMA518" s="168"/>
      <c r="QMB518" s="168"/>
      <c r="QMC518" s="168"/>
      <c r="QMD518" s="168"/>
      <c r="QME518" s="168"/>
      <c r="QMF518" s="168"/>
      <c r="QMG518" s="168"/>
      <c r="QMH518" s="168"/>
      <c r="QMI518" s="168"/>
      <c r="QMJ518" s="168"/>
      <c r="QMK518" s="168"/>
      <c r="QML518" s="168"/>
      <c r="QMM518" s="168"/>
      <c r="QMN518" s="168"/>
      <c r="QMO518" s="168"/>
      <c r="QMP518" s="168"/>
      <c r="QMQ518" s="168"/>
      <c r="QMR518" s="168"/>
      <c r="QMS518" s="168"/>
      <c r="QMT518" s="168"/>
      <c r="QMU518" s="168"/>
      <c r="QMV518" s="168"/>
      <c r="QMW518" s="168"/>
      <c r="QMX518" s="168"/>
      <c r="QMY518" s="168"/>
      <c r="QMZ518" s="168"/>
      <c r="QNA518" s="168"/>
      <c r="QNB518" s="168"/>
      <c r="QNC518" s="168"/>
      <c r="QND518" s="168"/>
      <c r="QNE518" s="168"/>
      <c r="QNF518" s="168"/>
      <c r="QNG518" s="168"/>
      <c r="QNH518" s="168"/>
      <c r="QNI518" s="168"/>
      <c r="QNJ518" s="168"/>
      <c r="QNK518" s="168"/>
      <c r="QNL518" s="168"/>
      <c r="QNM518" s="168"/>
      <c r="QNN518" s="168"/>
      <c r="QNO518" s="168"/>
      <c r="QNP518" s="168"/>
      <c r="QNQ518" s="168"/>
      <c r="QNR518" s="168"/>
      <c r="QNS518" s="168"/>
      <c r="QNT518" s="168"/>
      <c r="QNU518" s="168"/>
      <c r="QNV518" s="168"/>
      <c r="QNW518" s="168"/>
      <c r="QNX518" s="168"/>
      <c r="QNY518" s="168"/>
      <c r="QNZ518" s="168"/>
      <c r="QOA518" s="168"/>
      <c r="QOB518" s="168"/>
      <c r="QOC518" s="168"/>
      <c r="QOD518" s="168"/>
      <c r="QOE518" s="168"/>
      <c r="QOF518" s="168"/>
      <c r="QOG518" s="168"/>
      <c r="QOH518" s="168"/>
      <c r="QOI518" s="168"/>
      <c r="QOJ518" s="168"/>
      <c r="QOK518" s="168"/>
      <c r="QOL518" s="168"/>
      <c r="QOM518" s="168"/>
      <c r="QON518" s="168"/>
      <c r="QOO518" s="168"/>
      <c r="QOP518" s="168"/>
      <c r="QOQ518" s="168"/>
      <c r="QOR518" s="168"/>
      <c r="QOS518" s="168"/>
      <c r="QOT518" s="168"/>
      <c r="QOU518" s="168"/>
      <c r="QOV518" s="168"/>
      <c r="QOW518" s="168"/>
      <c r="QOX518" s="168"/>
      <c r="QOY518" s="168"/>
      <c r="QOZ518" s="168"/>
      <c r="QPA518" s="168"/>
      <c r="QPB518" s="168"/>
      <c r="QPC518" s="168"/>
      <c r="QPD518" s="168"/>
      <c r="QPE518" s="168"/>
      <c r="QPF518" s="168"/>
      <c r="QPG518" s="168"/>
      <c r="QPH518" s="168"/>
      <c r="QPI518" s="168"/>
      <c r="QPJ518" s="168"/>
      <c r="QPK518" s="168"/>
      <c r="QPL518" s="168"/>
      <c r="QPM518" s="168"/>
      <c r="QPN518" s="168"/>
      <c r="QPO518" s="168"/>
      <c r="QPP518" s="168"/>
      <c r="QPQ518" s="168"/>
      <c r="QPR518" s="168"/>
      <c r="QPS518" s="168"/>
      <c r="QPT518" s="168"/>
      <c r="QPU518" s="168"/>
      <c r="QPV518" s="168"/>
      <c r="QPW518" s="168"/>
      <c r="QPX518" s="168"/>
      <c r="QPY518" s="168"/>
      <c r="QPZ518" s="168"/>
      <c r="QQA518" s="168"/>
      <c r="QQB518" s="168"/>
      <c r="QQC518" s="168"/>
      <c r="QQD518" s="168"/>
      <c r="QQE518" s="168"/>
      <c r="QQF518" s="168"/>
      <c r="QQG518" s="168"/>
      <c r="QQH518" s="168"/>
      <c r="QQI518" s="168"/>
      <c r="QQJ518" s="168"/>
      <c r="QQK518" s="168"/>
      <c r="QQL518" s="168"/>
      <c r="QQM518" s="168"/>
      <c r="QQN518" s="168"/>
      <c r="QQO518" s="168"/>
      <c r="QQP518" s="168"/>
      <c r="QQQ518" s="168"/>
      <c r="QQR518" s="168"/>
      <c r="QQS518" s="168"/>
      <c r="QQT518" s="168"/>
      <c r="QQU518" s="168"/>
      <c r="QQV518" s="168"/>
      <c r="QQW518" s="168"/>
      <c r="QQX518" s="168"/>
      <c r="QQY518" s="168"/>
      <c r="QQZ518" s="168"/>
      <c r="QRA518" s="168"/>
      <c r="QRB518" s="168"/>
      <c r="QRC518" s="168"/>
      <c r="QRD518" s="168"/>
      <c r="QRE518" s="168"/>
      <c r="QRF518" s="168"/>
      <c r="QRG518" s="168"/>
      <c r="QRH518" s="168"/>
      <c r="QRI518" s="168"/>
      <c r="QRJ518" s="168"/>
      <c r="QRK518" s="168"/>
      <c r="QRL518" s="168"/>
      <c r="QRM518" s="168"/>
      <c r="QRN518" s="168"/>
      <c r="QRO518" s="168"/>
      <c r="QRP518" s="168"/>
      <c r="QRQ518" s="168"/>
      <c r="QRR518" s="168"/>
      <c r="QRS518" s="168"/>
      <c r="QRT518" s="168"/>
      <c r="QRU518" s="168"/>
      <c r="QRV518" s="168"/>
      <c r="QRW518" s="168"/>
      <c r="QRX518" s="168"/>
      <c r="QRY518" s="168"/>
      <c r="QRZ518" s="168"/>
      <c r="QSA518" s="168"/>
      <c r="QSB518" s="168"/>
      <c r="QSC518" s="168"/>
      <c r="QSD518" s="168"/>
      <c r="QSE518" s="168"/>
      <c r="QSF518" s="168"/>
      <c r="QSG518" s="168"/>
      <c r="QSH518" s="168"/>
      <c r="QSI518" s="168"/>
      <c r="QSJ518" s="168"/>
      <c r="QSK518" s="168"/>
      <c r="QSL518" s="168"/>
      <c r="QSM518" s="168"/>
      <c r="QSN518" s="168"/>
      <c r="QSO518" s="168"/>
      <c r="QSP518" s="168"/>
      <c r="QSQ518" s="168"/>
      <c r="QSR518" s="168"/>
      <c r="QSS518" s="168"/>
      <c r="QST518" s="168"/>
      <c r="QSU518" s="168"/>
      <c r="QSV518" s="168"/>
      <c r="QSW518" s="168"/>
      <c r="QSX518" s="168"/>
      <c r="QSY518" s="168"/>
      <c r="QSZ518" s="168"/>
      <c r="QTA518" s="168"/>
      <c r="QTB518" s="168"/>
      <c r="QTC518" s="168"/>
      <c r="QTD518" s="168"/>
      <c r="QTE518" s="168"/>
      <c r="QTF518" s="168"/>
      <c r="QTG518" s="168"/>
      <c r="QTH518" s="168"/>
      <c r="QTI518" s="168"/>
      <c r="QTJ518" s="168"/>
      <c r="QTK518" s="168"/>
      <c r="QTL518" s="168"/>
      <c r="QTM518" s="168"/>
      <c r="QTN518" s="168"/>
      <c r="QTO518" s="168"/>
      <c r="QTP518" s="168"/>
      <c r="QTQ518" s="168"/>
      <c r="QTR518" s="168"/>
      <c r="QTS518" s="168"/>
      <c r="QTT518" s="168"/>
      <c r="QTU518" s="168"/>
      <c r="QTV518" s="168"/>
      <c r="QTW518" s="168"/>
      <c r="QTX518" s="168"/>
      <c r="QTY518" s="168"/>
      <c r="QTZ518" s="168"/>
      <c r="QUA518" s="168"/>
      <c r="QUB518" s="168"/>
      <c r="QUC518" s="168"/>
      <c r="QUD518" s="168"/>
      <c r="QUE518" s="168"/>
      <c r="QUF518" s="168"/>
      <c r="QUG518" s="168"/>
      <c r="QUH518" s="168"/>
      <c r="QUI518" s="168"/>
      <c r="QUJ518" s="168"/>
      <c r="QUK518" s="168"/>
      <c r="QUL518" s="168"/>
      <c r="QUM518" s="168"/>
      <c r="QUN518" s="168"/>
      <c r="QUO518" s="168"/>
      <c r="QUP518" s="168"/>
      <c r="QUQ518" s="168"/>
      <c r="QUR518" s="168"/>
      <c r="QUS518" s="168"/>
      <c r="QUT518" s="168"/>
      <c r="QUU518" s="168"/>
      <c r="QUV518" s="168"/>
      <c r="QUW518" s="168"/>
      <c r="QUX518" s="168"/>
      <c r="QUY518" s="168"/>
      <c r="QUZ518" s="168"/>
      <c r="QVA518" s="168"/>
      <c r="QVB518" s="168"/>
      <c r="QVC518" s="168"/>
      <c r="QVD518" s="168"/>
      <c r="QVE518" s="168"/>
      <c r="QVF518" s="168"/>
      <c r="QVG518" s="168"/>
      <c r="QVH518" s="168"/>
      <c r="QVI518" s="168"/>
      <c r="QVJ518" s="168"/>
      <c r="QVK518" s="168"/>
      <c r="QVL518" s="168"/>
      <c r="QVM518" s="168"/>
      <c r="QVN518" s="168"/>
      <c r="QVO518" s="168"/>
      <c r="QVP518" s="168"/>
      <c r="QVQ518" s="168"/>
      <c r="QVR518" s="168"/>
      <c r="QVS518" s="168"/>
      <c r="QVT518" s="168"/>
      <c r="QVU518" s="168"/>
      <c r="QVV518" s="168"/>
      <c r="QVW518" s="168"/>
      <c r="QVX518" s="168"/>
      <c r="QVY518" s="168"/>
      <c r="QVZ518" s="168"/>
      <c r="QWA518" s="168"/>
      <c r="QWB518" s="168"/>
      <c r="QWC518" s="168"/>
      <c r="QWD518" s="168"/>
      <c r="QWE518" s="168"/>
      <c r="QWF518" s="168"/>
      <c r="QWG518" s="168"/>
      <c r="QWH518" s="168"/>
      <c r="QWI518" s="168"/>
      <c r="QWJ518" s="168"/>
      <c r="QWK518" s="168"/>
      <c r="QWL518" s="168"/>
      <c r="QWM518" s="168"/>
      <c r="QWN518" s="168"/>
      <c r="QWO518" s="168"/>
      <c r="QWP518" s="168"/>
      <c r="QWQ518" s="168"/>
      <c r="QWR518" s="168"/>
      <c r="QWS518" s="168"/>
      <c r="QWT518" s="168"/>
      <c r="QWU518" s="168"/>
      <c r="QWV518" s="168"/>
      <c r="QWW518" s="168"/>
      <c r="QWX518" s="168"/>
      <c r="QWY518" s="168"/>
      <c r="QWZ518" s="168"/>
      <c r="QXA518" s="168"/>
      <c r="QXB518" s="168"/>
      <c r="QXC518" s="168"/>
      <c r="QXD518" s="168"/>
      <c r="QXE518" s="168"/>
      <c r="QXF518" s="168"/>
      <c r="QXG518" s="168"/>
      <c r="QXH518" s="168"/>
      <c r="QXI518" s="168"/>
      <c r="QXJ518" s="168"/>
      <c r="QXK518" s="168"/>
      <c r="QXL518" s="168"/>
      <c r="QXM518" s="168"/>
      <c r="QXN518" s="168"/>
      <c r="QXO518" s="168"/>
      <c r="QXP518" s="168"/>
      <c r="QXQ518" s="168"/>
      <c r="QXR518" s="168"/>
      <c r="QXS518" s="168"/>
      <c r="QXT518" s="168"/>
      <c r="QXU518" s="168"/>
      <c r="QXV518" s="168"/>
      <c r="QXW518" s="168"/>
      <c r="QXX518" s="168"/>
      <c r="QXY518" s="168"/>
      <c r="QXZ518" s="168"/>
      <c r="QYA518" s="168"/>
      <c r="QYB518" s="168"/>
      <c r="QYC518" s="168"/>
      <c r="QYD518" s="168"/>
      <c r="QYE518" s="168"/>
      <c r="QYF518" s="168"/>
      <c r="QYG518" s="168"/>
      <c r="QYH518" s="168"/>
      <c r="QYI518" s="168"/>
      <c r="QYJ518" s="168"/>
      <c r="QYK518" s="168"/>
      <c r="QYL518" s="168"/>
      <c r="QYM518" s="168"/>
      <c r="QYN518" s="168"/>
      <c r="QYO518" s="168"/>
      <c r="QYP518" s="168"/>
      <c r="QYQ518" s="168"/>
      <c r="QYR518" s="168"/>
      <c r="QYS518" s="168"/>
      <c r="QYT518" s="168"/>
      <c r="QYU518" s="168"/>
      <c r="QYV518" s="168"/>
      <c r="QYW518" s="168"/>
      <c r="QYX518" s="168"/>
      <c r="QYY518" s="168"/>
      <c r="QYZ518" s="168"/>
      <c r="QZA518" s="168"/>
      <c r="QZB518" s="168"/>
      <c r="QZC518" s="168"/>
      <c r="QZD518" s="168"/>
      <c r="QZE518" s="168"/>
      <c r="QZF518" s="168"/>
      <c r="QZG518" s="168"/>
      <c r="QZH518" s="168"/>
      <c r="QZI518" s="168"/>
      <c r="QZJ518" s="168"/>
      <c r="QZK518" s="168"/>
      <c r="QZL518" s="168"/>
      <c r="QZM518" s="168"/>
      <c r="QZN518" s="168"/>
      <c r="QZO518" s="168"/>
      <c r="QZP518" s="168"/>
      <c r="QZQ518" s="168"/>
      <c r="QZR518" s="168"/>
      <c r="QZS518" s="168"/>
      <c r="QZT518" s="168"/>
      <c r="QZU518" s="168"/>
      <c r="QZV518" s="168"/>
      <c r="QZW518" s="168"/>
      <c r="QZX518" s="168"/>
      <c r="QZY518" s="168"/>
      <c r="QZZ518" s="168"/>
      <c r="RAA518" s="168"/>
      <c r="RAB518" s="168"/>
      <c r="RAC518" s="168"/>
      <c r="RAD518" s="168"/>
      <c r="RAE518" s="168"/>
      <c r="RAF518" s="168"/>
      <c r="RAG518" s="168"/>
      <c r="RAH518" s="168"/>
      <c r="RAI518" s="168"/>
      <c r="RAJ518" s="168"/>
      <c r="RAK518" s="168"/>
      <c r="RAL518" s="168"/>
      <c r="RAM518" s="168"/>
      <c r="RAN518" s="168"/>
      <c r="RAO518" s="168"/>
      <c r="RAP518" s="168"/>
      <c r="RAQ518" s="168"/>
      <c r="RAR518" s="168"/>
      <c r="RAS518" s="168"/>
      <c r="RAT518" s="168"/>
      <c r="RAU518" s="168"/>
      <c r="RAV518" s="168"/>
      <c r="RAW518" s="168"/>
      <c r="RAX518" s="168"/>
      <c r="RAY518" s="168"/>
      <c r="RAZ518" s="168"/>
      <c r="RBA518" s="168"/>
      <c r="RBB518" s="168"/>
      <c r="RBC518" s="168"/>
      <c r="RBD518" s="168"/>
      <c r="RBE518" s="168"/>
      <c r="RBF518" s="168"/>
      <c r="RBG518" s="168"/>
      <c r="RBH518" s="168"/>
      <c r="RBI518" s="168"/>
      <c r="RBJ518" s="168"/>
      <c r="RBK518" s="168"/>
      <c r="RBL518" s="168"/>
      <c r="RBM518" s="168"/>
      <c r="RBN518" s="168"/>
      <c r="RBO518" s="168"/>
      <c r="RBP518" s="168"/>
      <c r="RBQ518" s="168"/>
      <c r="RBR518" s="168"/>
      <c r="RBS518" s="168"/>
      <c r="RBT518" s="168"/>
      <c r="RBU518" s="168"/>
      <c r="RBV518" s="168"/>
      <c r="RBW518" s="168"/>
      <c r="RBX518" s="168"/>
      <c r="RBY518" s="168"/>
      <c r="RBZ518" s="168"/>
      <c r="RCA518" s="168"/>
      <c r="RCB518" s="168"/>
      <c r="RCC518" s="168"/>
      <c r="RCD518" s="168"/>
      <c r="RCE518" s="168"/>
      <c r="RCF518" s="168"/>
      <c r="RCG518" s="168"/>
      <c r="RCH518" s="168"/>
      <c r="RCI518" s="168"/>
      <c r="RCJ518" s="168"/>
      <c r="RCK518" s="168"/>
      <c r="RCL518" s="168"/>
      <c r="RCM518" s="168"/>
      <c r="RCN518" s="168"/>
      <c r="RCO518" s="168"/>
      <c r="RCP518" s="168"/>
      <c r="RCQ518" s="168"/>
      <c r="RCR518" s="168"/>
      <c r="RCS518" s="168"/>
      <c r="RCT518" s="168"/>
      <c r="RCU518" s="168"/>
      <c r="RCV518" s="168"/>
      <c r="RCW518" s="168"/>
      <c r="RCX518" s="168"/>
      <c r="RCY518" s="168"/>
      <c r="RCZ518" s="168"/>
      <c r="RDA518" s="168"/>
      <c r="RDB518" s="168"/>
      <c r="RDC518" s="168"/>
      <c r="RDD518" s="168"/>
      <c r="RDE518" s="168"/>
      <c r="RDF518" s="168"/>
      <c r="RDG518" s="168"/>
      <c r="RDH518" s="168"/>
      <c r="RDI518" s="168"/>
      <c r="RDJ518" s="168"/>
      <c r="RDK518" s="168"/>
      <c r="RDL518" s="168"/>
      <c r="RDM518" s="168"/>
      <c r="RDN518" s="168"/>
      <c r="RDO518" s="168"/>
      <c r="RDP518" s="168"/>
      <c r="RDQ518" s="168"/>
      <c r="RDR518" s="168"/>
      <c r="RDS518" s="168"/>
      <c r="RDT518" s="168"/>
      <c r="RDU518" s="168"/>
      <c r="RDV518" s="168"/>
      <c r="RDW518" s="168"/>
      <c r="RDX518" s="168"/>
      <c r="RDY518" s="168"/>
      <c r="RDZ518" s="168"/>
      <c r="REA518" s="168"/>
      <c r="REB518" s="168"/>
      <c r="REC518" s="168"/>
      <c r="RED518" s="168"/>
      <c r="REE518" s="168"/>
      <c r="REF518" s="168"/>
      <c r="REG518" s="168"/>
      <c r="REH518" s="168"/>
      <c r="REI518" s="168"/>
      <c r="REJ518" s="168"/>
      <c r="REK518" s="168"/>
      <c r="REL518" s="168"/>
      <c r="REM518" s="168"/>
      <c r="REN518" s="168"/>
      <c r="REO518" s="168"/>
      <c r="REP518" s="168"/>
      <c r="REQ518" s="168"/>
      <c r="RER518" s="168"/>
      <c r="RES518" s="168"/>
      <c r="RET518" s="168"/>
      <c r="REU518" s="168"/>
      <c r="REV518" s="168"/>
      <c r="REW518" s="168"/>
      <c r="REX518" s="168"/>
      <c r="REY518" s="168"/>
      <c r="REZ518" s="168"/>
      <c r="RFA518" s="168"/>
      <c r="RFB518" s="168"/>
      <c r="RFC518" s="168"/>
      <c r="RFD518" s="168"/>
      <c r="RFE518" s="168"/>
      <c r="RFF518" s="168"/>
      <c r="RFG518" s="168"/>
      <c r="RFH518" s="168"/>
      <c r="RFI518" s="168"/>
      <c r="RFJ518" s="168"/>
      <c r="RFK518" s="168"/>
      <c r="RFL518" s="168"/>
      <c r="RFM518" s="168"/>
      <c r="RFN518" s="168"/>
      <c r="RFO518" s="168"/>
      <c r="RFP518" s="168"/>
      <c r="RFQ518" s="168"/>
      <c r="RFR518" s="168"/>
      <c r="RFS518" s="168"/>
      <c r="RFT518" s="168"/>
      <c r="RFU518" s="168"/>
      <c r="RFV518" s="168"/>
      <c r="RFW518" s="168"/>
      <c r="RFX518" s="168"/>
      <c r="RFY518" s="168"/>
      <c r="RFZ518" s="168"/>
      <c r="RGA518" s="168"/>
      <c r="RGB518" s="168"/>
      <c r="RGC518" s="168"/>
      <c r="RGD518" s="168"/>
      <c r="RGE518" s="168"/>
      <c r="RGF518" s="168"/>
      <c r="RGG518" s="168"/>
      <c r="RGH518" s="168"/>
      <c r="RGI518" s="168"/>
      <c r="RGJ518" s="168"/>
      <c r="RGK518" s="168"/>
      <c r="RGL518" s="168"/>
      <c r="RGM518" s="168"/>
      <c r="RGN518" s="168"/>
      <c r="RGO518" s="168"/>
      <c r="RGP518" s="168"/>
      <c r="RGQ518" s="168"/>
      <c r="RGR518" s="168"/>
      <c r="RGS518" s="168"/>
      <c r="RGT518" s="168"/>
      <c r="RGU518" s="168"/>
      <c r="RGV518" s="168"/>
      <c r="RGW518" s="168"/>
      <c r="RGX518" s="168"/>
      <c r="RGY518" s="168"/>
      <c r="RGZ518" s="168"/>
      <c r="RHA518" s="168"/>
      <c r="RHB518" s="168"/>
      <c r="RHC518" s="168"/>
      <c r="RHD518" s="168"/>
      <c r="RHE518" s="168"/>
      <c r="RHF518" s="168"/>
      <c r="RHG518" s="168"/>
      <c r="RHH518" s="168"/>
      <c r="RHI518" s="168"/>
      <c r="RHJ518" s="168"/>
      <c r="RHK518" s="168"/>
      <c r="RHL518" s="168"/>
      <c r="RHM518" s="168"/>
      <c r="RHN518" s="168"/>
      <c r="RHO518" s="168"/>
      <c r="RHP518" s="168"/>
      <c r="RHQ518" s="168"/>
      <c r="RHR518" s="168"/>
      <c r="RHS518" s="168"/>
      <c r="RHT518" s="168"/>
      <c r="RHU518" s="168"/>
      <c r="RHV518" s="168"/>
      <c r="RHW518" s="168"/>
      <c r="RHX518" s="168"/>
      <c r="RHY518" s="168"/>
      <c r="RHZ518" s="168"/>
      <c r="RIA518" s="168"/>
      <c r="RIB518" s="168"/>
      <c r="RIC518" s="168"/>
      <c r="RID518" s="168"/>
      <c r="RIE518" s="168"/>
      <c r="RIF518" s="168"/>
      <c r="RIG518" s="168"/>
      <c r="RIH518" s="168"/>
      <c r="RII518" s="168"/>
      <c r="RIJ518" s="168"/>
      <c r="RIK518" s="168"/>
      <c r="RIL518" s="168"/>
      <c r="RIM518" s="168"/>
      <c r="RIN518" s="168"/>
      <c r="RIO518" s="168"/>
      <c r="RIP518" s="168"/>
      <c r="RIQ518" s="168"/>
      <c r="RIR518" s="168"/>
      <c r="RIS518" s="168"/>
      <c r="RIT518" s="168"/>
      <c r="RIU518" s="168"/>
      <c r="RIV518" s="168"/>
      <c r="RIW518" s="168"/>
      <c r="RIX518" s="168"/>
      <c r="RIY518" s="168"/>
      <c r="RIZ518" s="168"/>
      <c r="RJA518" s="168"/>
      <c r="RJB518" s="168"/>
      <c r="RJC518" s="168"/>
      <c r="RJD518" s="168"/>
      <c r="RJE518" s="168"/>
      <c r="RJF518" s="168"/>
      <c r="RJG518" s="168"/>
      <c r="RJH518" s="168"/>
      <c r="RJI518" s="168"/>
      <c r="RJJ518" s="168"/>
      <c r="RJK518" s="168"/>
      <c r="RJL518" s="168"/>
      <c r="RJM518" s="168"/>
      <c r="RJN518" s="168"/>
      <c r="RJO518" s="168"/>
      <c r="RJP518" s="168"/>
      <c r="RJQ518" s="168"/>
      <c r="RJR518" s="168"/>
      <c r="RJS518" s="168"/>
      <c r="RJT518" s="168"/>
      <c r="RJU518" s="168"/>
      <c r="RJV518" s="168"/>
      <c r="RJW518" s="168"/>
      <c r="RJX518" s="168"/>
      <c r="RJY518" s="168"/>
      <c r="RJZ518" s="168"/>
      <c r="RKA518" s="168"/>
      <c r="RKB518" s="168"/>
      <c r="RKC518" s="168"/>
      <c r="RKD518" s="168"/>
      <c r="RKE518" s="168"/>
      <c r="RKF518" s="168"/>
      <c r="RKG518" s="168"/>
      <c r="RKH518" s="168"/>
      <c r="RKI518" s="168"/>
      <c r="RKJ518" s="168"/>
      <c r="RKK518" s="168"/>
      <c r="RKL518" s="168"/>
      <c r="RKM518" s="168"/>
      <c r="RKN518" s="168"/>
      <c r="RKO518" s="168"/>
      <c r="RKP518" s="168"/>
      <c r="RKQ518" s="168"/>
      <c r="RKR518" s="168"/>
      <c r="RKS518" s="168"/>
      <c r="RKT518" s="168"/>
      <c r="RKU518" s="168"/>
      <c r="RKV518" s="168"/>
      <c r="RKW518" s="168"/>
      <c r="RKX518" s="168"/>
      <c r="RKY518" s="168"/>
      <c r="RKZ518" s="168"/>
      <c r="RLA518" s="168"/>
      <c r="RLB518" s="168"/>
      <c r="RLC518" s="168"/>
      <c r="RLD518" s="168"/>
      <c r="RLE518" s="168"/>
      <c r="RLF518" s="168"/>
      <c r="RLG518" s="168"/>
      <c r="RLH518" s="168"/>
      <c r="RLI518" s="168"/>
      <c r="RLJ518" s="168"/>
      <c r="RLK518" s="168"/>
      <c r="RLL518" s="168"/>
      <c r="RLM518" s="168"/>
      <c r="RLN518" s="168"/>
      <c r="RLO518" s="168"/>
      <c r="RLP518" s="168"/>
      <c r="RLQ518" s="168"/>
      <c r="RLR518" s="168"/>
      <c r="RLS518" s="168"/>
      <c r="RLT518" s="168"/>
      <c r="RLU518" s="168"/>
      <c r="RLV518" s="168"/>
      <c r="RLW518" s="168"/>
      <c r="RLX518" s="168"/>
      <c r="RLY518" s="168"/>
      <c r="RLZ518" s="168"/>
      <c r="RMA518" s="168"/>
      <c r="RMB518" s="168"/>
      <c r="RMC518" s="168"/>
      <c r="RMD518" s="168"/>
      <c r="RME518" s="168"/>
      <c r="RMF518" s="168"/>
      <c r="RMG518" s="168"/>
      <c r="RMH518" s="168"/>
      <c r="RMI518" s="168"/>
      <c r="RMJ518" s="168"/>
      <c r="RMK518" s="168"/>
      <c r="RML518" s="168"/>
      <c r="RMM518" s="168"/>
      <c r="RMN518" s="168"/>
      <c r="RMO518" s="168"/>
      <c r="RMP518" s="168"/>
      <c r="RMQ518" s="168"/>
      <c r="RMR518" s="168"/>
      <c r="RMS518" s="168"/>
      <c r="RMT518" s="168"/>
      <c r="RMU518" s="168"/>
      <c r="RMV518" s="168"/>
      <c r="RMW518" s="168"/>
      <c r="RMX518" s="168"/>
      <c r="RMY518" s="168"/>
      <c r="RMZ518" s="168"/>
      <c r="RNA518" s="168"/>
      <c r="RNB518" s="168"/>
      <c r="RNC518" s="168"/>
      <c r="RND518" s="168"/>
      <c r="RNE518" s="168"/>
      <c r="RNF518" s="168"/>
      <c r="RNG518" s="168"/>
      <c r="RNH518" s="168"/>
      <c r="RNI518" s="168"/>
      <c r="RNJ518" s="168"/>
      <c r="RNK518" s="168"/>
      <c r="RNL518" s="168"/>
      <c r="RNM518" s="168"/>
      <c r="RNN518" s="168"/>
      <c r="RNO518" s="168"/>
      <c r="RNP518" s="168"/>
      <c r="RNQ518" s="168"/>
      <c r="RNR518" s="168"/>
      <c r="RNS518" s="168"/>
      <c r="RNT518" s="168"/>
      <c r="RNU518" s="168"/>
      <c r="RNV518" s="168"/>
      <c r="RNW518" s="168"/>
      <c r="RNX518" s="168"/>
      <c r="RNY518" s="168"/>
      <c r="RNZ518" s="168"/>
      <c r="ROA518" s="168"/>
      <c r="ROB518" s="168"/>
      <c r="ROC518" s="168"/>
      <c r="ROD518" s="168"/>
      <c r="ROE518" s="168"/>
      <c r="ROF518" s="168"/>
      <c r="ROG518" s="168"/>
      <c r="ROH518" s="168"/>
      <c r="ROI518" s="168"/>
      <c r="ROJ518" s="168"/>
      <c r="ROK518" s="168"/>
      <c r="ROL518" s="168"/>
      <c r="ROM518" s="168"/>
      <c r="RON518" s="168"/>
      <c r="ROO518" s="168"/>
      <c r="ROP518" s="168"/>
      <c r="ROQ518" s="168"/>
      <c r="ROR518" s="168"/>
      <c r="ROS518" s="168"/>
      <c r="ROT518" s="168"/>
      <c r="ROU518" s="168"/>
      <c r="ROV518" s="168"/>
      <c r="ROW518" s="168"/>
      <c r="ROX518" s="168"/>
      <c r="ROY518" s="168"/>
      <c r="ROZ518" s="168"/>
      <c r="RPA518" s="168"/>
      <c r="RPB518" s="168"/>
      <c r="RPC518" s="168"/>
      <c r="RPD518" s="168"/>
      <c r="RPE518" s="168"/>
      <c r="RPF518" s="168"/>
      <c r="RPG518" s="168"/>
      <c r="RPH518" s="168"/>
      <c r="RPI518" s="168"/>
      <c r="RPJ518" s="168"/>
      <c r="RPK518" s="168"/>
      <c r="RPL518" s="168"/>
      <c r="RPM518" s="168"/>
      <c r="RPN518" s="168"/>
      <c r="RPO518" s="168"/>
      <c r="RPP518" s="168"/>
      <c r="RPQ518" s="168"/>
      <c r="RPR518" s="168"/>
      <c r="RPS518" s="168"/>
      <c r="RPT518" s="168"/>
      <c r="RPU518" s="168"/>
      <c r="RPV518" s="168"/>
      <c r="RPW518" s="168"/>
      <c r="RPX518" s="168"/>
      <c r="RPY518" s="168"/>
      <c r="RPZ518" s="168"/>
      <c r="RQA518" s="168"/>
      <c r="RQB518" s="168"/>
      <c r="RQC518" s="168"/>
      <c r="RQD518" s="168"/>
      <c r="RQE518" s="168"/>
      <c r="RQF518" s="168"/>
      <c r="RQG518" s="168"/>
      <c r="RQH518" s="168"/>
      <c r="RQI518" s="168"/>
      <c r="RQJ518" s="168"/>
      <c r="RQK518" s="168"/>
      <c r="RQL518" s="168"/>
      <c r="RQM518" s="168"/>
      <c r="RQN518" s="168"/>
      <c r="RQO518" s="168"/>
      <c r="RQP518" s="168"/>
      <c r="RQQ518" s="168"/>
      <c r="RQR518" s="168"/>
      <c r="RQS518" s="168"/>
      <c r="RQT518" s="168"/>
      <c r="RQU518" s="168"/>
      <c r="RQV518" s="168"/>
      <c r="RQW518" s="168"/>
      <c r="RQX518" s="168"/>
      <c r="RQY518" s="168"/>
      <c r="RQZ518" s="168"/>
      <c r="RRA518" s="168"/>
      <c r="RRB518" s="168"/>
      <c r="RRC518" s="168"/>
      <c r="RRD518" s="168"/>
      <c r="RRE518" s="168"/>
      <c r="RRF518" s="168"/>
      <c r="RRG518" s="168"/>
      <c r="RRH518" s="168"/>
      <c r="RRI518" s="168"/>
      <c r="RRJ518" s="168"/>
      <c r="RRK518" s="168"/>
      <c r="RRL518" s="168"/>
      <c r="RRM518" s="168"/>
      <c r="RRN518" s="168"/>
      <c r="RRO518" s="168"/>
      <c r="RRP518" s="168"/>
      <c r="RRQ518" s="168"/>
      <c r="RRR518" s="168"/>
      <c r="RRS518" s="168"/>
      <c r="RRT518" s="168"/>
      <c r="RRU518" s="168"/>
      <c r="RRV518" s="168"/>
      <c r="RRW518" s="168"/>
      <c r="RRX518" s="168"/>
      <c r="RRY518" s="168"/>
      <c r="RRZ518" s="168"/>
      <c r="RSA518" s="168"/>
      <c r="RSB518" s="168"/>
      <c r="RSC518" s="168"/>
      <c r="RSD518" s="168"/>
      <c r="RSE518" s="168"/>
      <c r="RSF518" s="168"/>
      <c r="RSG518" s="168"/>
      <c r="RSH518" s="168"/>
      <c r="RSI518" s="168"/>
      <c r="RSJ518" s="168"/>
      <c r="RSK518" s="168"/>
      <c r="RSL518" s="168"/>
      <c r="RSM518" s="168"/>
      <c r="RSN518" s="168"/>
      <c r="RSO518" s="168"/>
      <c r="RSP518" s="168"/>
      <c r="RSQ518" s="168"/>
      <c r="RSR518" s="168"/>
      <c r="RSS518" s="168"/>
      <c r="RST518" s="168"/>
      <c r="RSU518" s="168"/>
      <c r="RSV518" s="168"/>
      <c r="RSW518" s="168"/>
      <c r="RSX518" s="168"/>
      <c r="RSY518" s="168"/>
      <c r="RSZ518" s="168"/>
      <c r="RTA518" s="168"/>
      <c r="RTB518" s="168"/>
      <c r="RTC518" s="168"/>
      <c r="RTD518" s="168"/>
      <c r="RTE518" s="168"/>
      <c r="RTF518" s="168"/>
      <c r="RTG518" s="168"/>
      <c r="RTH518" s="168"/>
      <c r="RTI518" s="168"/>
      <c r="RTJ518" s="168"/>
      <c r="RTK518" s="168"/>
      <c r="RTL518" s="168"/>
      <c r="RTM518" s="168"/>
      <c r="RTN518" s="168"/>
      <c r="RTO518" s="168"/>
      <c r="RTP518" s="168"/>
      <c r="RTQ518" s="168"/>
      <c r="RTR518" s="168"/>
      <c r="RTS518" s="168"/>
      <c r="RTT518" s="168"/>
      <c r="RTU518" s="168"/>
      <c r="RTV518" s="168"/>
      <c r="RTW518" s="168"/>
      <c r="RTX518" s="168"/>
      <c r="RTY518" s="168"/>
      <c r="RTZ518" s="168"/>
      <c r="RUA518" s="168"/>
      <c r="RUB518" s="168"/>
      <c r="RUC518" s="168"/>
      <c r="RUD518" s="168"/>
      <c r="RUE518" s="168"/>
      <c r="RUF518" s="168"/>
      <c r="RUG518" s="168"/>
      <c r="RUH518" s="168"/>
      <c r="RUI518" s="168"/>
      <c r="RUJ518" s="168"/>
      <c r="RUK518" s="168"/>
      <c r="RUL518" s="168"/>
      <c r="RUM518" s="168"/>
      <c r="RUN518" s="168"/>
      <c r="RUO518" s="168"/>
      <c r="RUP518" s="168"/>
      <c r="RUQ518" s="168"/>
      <c r="RUR518" s="168"/>
      <c r="RUS518" s="168"/>
      <c r="RUT518" s="168"/>
      <c r="RUU518" s="168"/>
      <c r="RUV518" s="168"/>
      <c r="RUW518" s="168"/>
      <c r="RUX518" s="168"/>
      <c r="RUY518" s="168"/>
      <c r="RUZ518" s="168"/>
      <c r="RVA518" s="168"/>
      <c r="RVB518" s="168"/>
      <c r="RVC518" s="168"/>
      <c r="RVD518" s="168"/>
      <c r="RVE518" s="168"/>
      <c r="RVF518" s="168"/>
      <c r="RVG518" s="168"/>
      <c r="RVH518" s="168"/>
      <c r="RVI518" s="168"/>
      <c r="RVJ518" s="168"/>
      <c r="RVK518" s="168"/>
      <c r="RVL518" s="168"/>
      <c r="RVM518" s="168"/>
      <c r="RVN518" s="168"/>
      <c r="RVO518" s="168"/>
      <c r="RVP518" s="168"/>
      <c r="RVQ518" s="168"/>
      <c r="RVR518" s="168"/>
      <c r="RVS518" s="168"/>
      <c r="RVT518" s="168"/>
      <c r="RVU518" s="168"/>
      <c r="RVV518" s="168"/>
      <c r="RVW518" s="168"/>
      <c r="RVX518" s="168"/>
      <c r="RVY518" s="168"/>
      <c r="RVZ518" s="168"/>
      <c r="RWA518" s="168"/>
      <c r="RWB518" s="168"/>
      <c r="RWC518" s="168"/>
      <c r="RWD518" s="168"/>
      <c r="RWE518" s="168"/>
      <c r="RWF518" s="168"/>
      <c r="RWG518" s="168"/>
      <c r="RWH518" s="168"/>
      <c r="RWI518" s="168"/>
      <c r="RWJ518" s="168"/>
      <c r="RWK518" s="168"/>
      <c r="RWL518" s="168"/>
      <c r="RWM518" s="168"/>
      <c r="RWN518" s="168"/>
      <c r="RWO518" s="168"/>
      <c r="RWP518" s="168"/>
      <c r="RWQ518" s="168"/>
      <c r="RWR518" s="168"/>
      <c r="RWS518" s="168"/>
      <c r="RWT518" s="168"/>
      <c r="RWU518" s="168"/>
      <c r="RWV518" s="168"/>
      <c r="RWW518" s="168"/>
      <c r="RWX518" s="168"/>
      <c r="RWY518" s="168"/>
      <c r="RWZ518" s="168"/>
      <c r="RXA518" s="168"/>
      <c r="RXB518" s="168"/>
      <c r="RXC518" s="168"/>
      <c r="RXD518" s="168"/>
      <c r="RXE518" s="168"/>
      <c r="RXF518" s="168"/>
      <c r="RXG518" s="168"/>
      <c r="RXH518" s="168"/>
      <c r="RXI518" s="168"/>
      <c r="RXJ518" s="168"/>
      <c r="RXK518" s="168"/>
      <c r="RXL518" s="168"/>
      <c r="RXM518" s="168"/>
      <c r="RXN518" s="168"/>
      <c r="RXO518" s="168"/>
      <c r="RXP518" s="168"/>
      <c r="RXQ518" s="168"/>
      <c r="RXR518" s="168"/>
      <c r="RXS518" s="168"/>
      <c r="RXT518" s="168"/>
      <c r="RXU518" s="168"/>
      <c r="RXV518" s="168"/>
      <c r="RXW518" s="168"/>
      <c r="RXX518" s="168"/>
      <c r="RXY518" s="168"/>
      <c r="RXZ518" s="168"/>
      <c r="RYA518" s="168"/>
      <c r="RYB518" s="168"/>
      <c r="RYC518" s="168"/>
      <c r="RYD518" s="168"/>
      <c r="RYE518" s="168"/>
      <c r="RYF518" s="168"/>
      <c r="RYG518" s="168"/>
      <c r="RYH518" s="168"/>
      <c r="RYI518" s="168"/>
      <c r="RYJ518" s="168"/>
      <c r="RYK518" s="168"/>
      <c r="RYL518" s="168"/>
      <c r="RYM518" s="168"/>
      <c r="RYN518" s="168"/>
      <c r="RYO518" s="168"/>
      <c r="RYP518" s="168"/>
      <c r="RYQ518" s="168"/>
      <c r="RYR518" s="168"/>
      <c r="RYS518" s="168"/>
      <c r="RYT518" s="168"/>
      <c r="RYU518" s="168"/>
      <c r="RYV518" s="168"/>
      <c r="RYW518" s="168"/>
      <c r="RYX518" s="168"/>
      <c r="RYY518" s="168"/>
      <c r="RYZ518" s="168"/>
      <c r="RZA518" s="168"/>
      <c r="RZB518" s="168"/>
      <c r="RZC518" s="168"/>
      <c r="RZD518" s="168"/>
      <c r="RZE518" s="168"/>
      <c r="RZF518" s="168"/>
      <c r="RZG518" s="168"/>
      <c r="RZH518" s="168"/>
      <c r="RZI518" s="168"/>
      <c r="RZJ518" s="168"/>
      <c r="RZK518" s="168"/>
      <c r="RZL518" s="168"/>
      <c r="RZM518" s="168"/>
      <c r="RZN518" s="168"/>
      <c r="RZO518" s="168"/>
      <c r="RZP518" s="168"/>
      <c r="RZQ518" s="168"/>
      <c r="RZR518" s="168"/>
      <c r="RZS518" s="168"/>
      <c r="RZT518" s="168"/>
      <c r="RZU518" s="168"/>
      <c r="RZV518" s="168"/>
      <c r="RZW518" s="168"/>
      <c r="RZX518" s="168"/>
      <c r="RZY518" s="168"/>
      <c r="RZZ518" s="168"/>
      <c r="SAA518" s="168"/>
      <c r="SAB518" s="168"/>
      <c r="SAC518" s="168"/>
      <c r="SAD518" s="168"/>
      <c r="SAE518" s="168"/>
      <c r="SAF518" s="168"/>
      <c r="SAG518" s="168"/>
      <c r="SAH518" s="168"/>
      <c r="SAI518" s="168"/>
      <c r="SAJ518" s="168"/>
      <c r="SAK518" s="168"/>
      <c r="SAL518" s="168"/>
      <c r="SAM518" s="168"/>
      <c r="SAN518" s="168"/>
      <c r="SAO518" s="168"/>
      <c r="SAP518" s="168"/>
      <c r="SAQ518" s="168"/>
      <c r="SAR518" s="168"/>
      <c r="SAS518" s="168"/>
      <c r="SAT518" s="168"/>
      <c r="SAU518" s="168"/>
      <c r="SAV518" s="168"/>
      <c r="SAW518" s="168"/>
      <c r="SAX518" s="168"/>
      <c r="SAY518" s="168"/>
      <c r="SAZ518" s="168"/>
      <c r="SBA518" s="168"/>
      <c r="SBB518" s="168"/>
      <c r="SBC518" s="168"/>
      <c r="SBD518" s="168"/>
      <c r="SBE518" s="168"/>
      <c r="SBF518" s="168"/>
      <c r="SBG518" s="168"/>
      <c r="SBH518" s="168"/>
      <c r="SBI518" s="168"/>
      <c r="SBJ518" s="168"/>
      <c r="SBK518" s="168"/>
      <c r="SBL518" s="168"/>
      <c r="SBM518" s="168"/>
      <c r="SBN518" s="168"/>
      <c r="SBO518" s="168"/>
      <c r="SBP518" s="168"/>
      <c r="SBQ518" s="168"/>
      <c r="SBR518" s="168"/>
      <c r="SBS518" s="168"/>
      <c r="SBT518" s="168"/>
      <c r="SBU518" s="168"/>
      <c r="SBV518" s="168"/>
      <c r="SBW518" s="168"/>
      <c r="SBX518" s="168"/>
      <c r="SBY518" s="168"/>
      <c r="SBZ518" s="168"/>
      <c r="SCA518" s="168"/>
      <c r="SCB518" s="168"/>
      <c r="SCC518" s="168"/>
      <c r="SCD518" s="168"/>
      <c r="SCE518" s="168"/>
      <c r="SCF518" s="168"/>
      <c r="SCG518" s="168"/>
      <c r="SCH518" s="168"/>
      <c r="SCI518" s="168"/>
      <c r="SCJ518" s="168"/>
      <c r="SCK518" s="168"/>
      <c r="SCL518" s="168"/>
      <c r="SCM518" s="168"/>
      <c r="SCN518" s="168"/>
      <c r="SCO518" s="168"/>
      <c r="SCP518" s="168"/>
      <c r="SCQ518" s="168"/>
      <c r="SCR518" s="168"/>
      <c r="SCS518" s="168"/>
      <c r="SCT518" s="168"/>
      <c r="SCU518" s="168"/>
      <c r="SCV518" s="168"/>
      <c r="SCW518" s="168"/>
      <c r="SCX518" s="168"/>
      <c r="SCY518" s="168"/>
      <c r="SCZ518" s="168"/>
      <c r="SDA518" s="168"/>
      <c r="SDB518" s="168"/>
      <c r="SDC518" s="168"/>
      <c r="SDD518" s="168"/>
      <c r="SDE518" s="168"/>
      <c r="SDF518" s="168"/>
      <c r="SDG518" s="168"/>
      <c r="SDH518" s="168"/>
      <c r="SDI518" s="168"/>
      <c r="SDJ518" s="168"/>
      <c r="SDK518" s="168"/>
      <c r="SDL518" s="168"/>
      <c r="SDM518" s="168"/>
      <c r="SDN518" s="168"/>
      <c r="SDO518" s="168"/>
      <c r="SDP518" s="168"/>
      <c r="SDQ518" s="168"/>
      <c r="SDR518" s="168"/>
      <c r="SDS518" s="168"/>
      <c r="SDT518" s="168"/>
      <c r="SDU518" s="168"/>
      <c r="SDV518" s="168"/>
      <c r="SDW518" s="168"/>
      <c r="SDX518" s="168"/>
      <c r="SDY518" s="168"/>
      <c r="SDZ518" s="168"/>
      <c r="SEA518" s="168"/>
      <c r="SEB518" s="168"/>
      <c r="SEC518" s="168"/>
      <c r="SED518" s="168"/>
      <c r="SEE518" s="168"/>
      <c r="SEF518" s="168"/>
      <c r="SEG518" s="168"/>
      <c r="SEH518" s="168"/>
      <c r="SEI518" s="168"/>
      <c r="SEJ518" s="168"/>
      <c r="SEK518" s="168"/>
      <c r="SEL518" s="168"/>
      <c r="SEM518" s="168"/>
      <c r="SEN518" s="168"/>
      <c r="SEO518" s="168"/>
      <c r="SEP518" s="168"/>
      <c r="SEQ518" s="168"/>
      <c r="SER518" s="168"/>
      <c r="SES518" s="168"/>
      <c r="SET518" s="168"/>
      <c r="SEU518" s="168"/>
      <c r="SEV518" s="168"/>
      <c r="SEW518" s="168"/>
      <c r="SEX518" s="168"/>
      <c r="SEY518" s="168"/>
      <c r="SEZ518" s="168"/>
      <c r="SFA518" s="168"/>
      <c r="SFB518" s="168"/>
      <c r="SFC518" s="168"/>
      <c r="SFD518" s="168"/>
      <c r="SFE518" s="168"/>
      <c r="SFF518" s="168"/>
      <c r="SFG518" s="168"/>
      <c r="SFH518" s="168"/>
      <c r="SFI518" s="168"/>
      <c r="SFJ518" s="168"/>
      <c r="SFK518" s="168"/>
      <c r="SFL518" s="168"/>
      <c r="SFM518" s="168"/>
      <c r="SFN518" s="168"/>
      <c r="SFO518" s="168"/>
      <c r="SFP518" s="168"/>
      <c r="SFQ518" s="168"/>
      <c r="SFR518" s="168"/>
      <c r="SFS518" s="168"/>
      <c r="SFT518" s="168"/>
      <c r="SFU518" s="168"/>
      <c r="SFV518" s="168"/>
      <c r="SFW518" s="168"/>
      <c r="SFX518" s="168"/>
      <c r="SFY518" s="168"/>
      <c r="SFZ518" s="168"/>
      <c r="SGA518" s="168"/>
      <c r="SGB518" s="168"/>
      <c r="SGC518" s="168"/>
      <c r="SGD518" s="168"/>
      <c r="SGE518" s="168"/>
      <c r="SGF518" s="168"/>
      <c r="SGG518" s="168"/>
      <c r="SGH518" s="168"/>
      <c r="SGI518" s="168"/>
      <c r="SGJ518" s="168"/>
      <c r="SGK518" s="168"/>
      <c r="SGL518" s="168"/>
      <c r="SGM518" s="168"/>
      <c r="SGN518" s="168"/>
      <c r="SGO518" s="168"/>
      <c r="SGP518" s="168"/>
      <c r="SGQ518" s="168"/>
      <c r="SGR518" s="168"/>
      <c r="SGS518" s="168"/>
      <c r="SGT518" s="168"/>
      <c r="SGU518" s="168"/>
      <c r="SGV518" s="168"/>
      <c r="SGW518" s="168"/>
      <c r="SGX518" s="168"/>
      <c r="SGY518" s="168"/>
      <c r="SGZ518" s="168"/>
      <c r="SHA518" s="168"/>
      <c r="SHB518" s="168"/>
      <c r="SHC518" s="168"/>
      <c r="SHD518" s="168"/>
      <c r="SHE518" s="168"/>
      <c r="SHF518" s="168"/>
      <c r="SHG518" s="168"/>
      <c r="SHH518" s="168"/>
      <c r="SHI518" s="168"/>
      <c r="SHJ518" s="168"/>
      <c r="SHK518" s="168"/>
      <c r="SHL518" s="168"/>
      <c r="SHM518" s="168"/>
      <c r="SHN518" s="168"/>
      <c r="SHO518" s="168"/>
      <c r="SHP518" s="168"/>
      <c r="SHQ518" s="168"/>
      <c r="SHR518" s="168"/>
      <c r="SHS518" s="168"/>
      <c r="SHT518" s="168"/>
      <c r="SHU518" s="168"/>
      <c r="SHV518" s="168"/>
      <c r="SHW518" s="168"/>
      <c r="SHX518" s="168"/>
      <c r="SHY518" s="168"/>
      <c r="SHZ518" s="168"/>
      <c r="SIA518" s="168"/>
      <c r="SIB518" s="168"/>
      <c r="SIC518" s="168"/>
      <c r="SID518" s="168"/>
      <c r="SIE518" s="168"/>
      <c r="SIF518" s="168"/>
      <c r="SIG518" s="168"/>
      <c r="SIH518" s="168"/>
      <c r="SII518" s="168"/>
      <c r="SIJ518" s="168"/>
      <c r="SIK518" s="168"/>
      <c r="SIL518" s="168"/>
      <c r="SIM518" s="168"/>
      <c r="SIN518" s="168"/>
      <c r="SIO518" s="168"/>
      <c r="SIP518" s="168"/>
      <c r="SIQ518" s="168"/>
      <c r="SIR518" s="168"/>
      <c r="SIS518" s="168"/>
      <c r="SIT518" s="168"/>
      <c r="SIU518" s="168"/>
      <c r="SIV518" s="168"/>
      <c r="SIW518" s="168"/>
      <c r="SIX518" s="168"/>
      <c r="SIY518" s="168"/>
      <c r="SIZ518" s="168"/>
      <c r="SJA518" s="168"/>
      <c r="SJB518" s="168"/>
      <c r="SJC518" s="168"/>
      <c r="SJD518" s="168"/>
      <c r="SJE518" s="168"/>
      <c r="SJF518" s="168"/>
      <c r="SJG518" s="168"/>
      <c r="SJH518" s="168"/>
      <c r="SJI518" s="168"/>
      <c r="SJJ518" s="168"/>
      <c r="SJK518" s="168"/>
      <c r="SJL518" s="168"/>
      <c r="SJM518" s="168"/>
      <c r="SJN518" s="168"/>
      <c r="SJO518" s="168"/>
      <c r="SJP518" s="168"/>
      <c r="SJQ518" s="168"/>
      <c r="SJR518" s="168"/>
      <c r="SJS518" s="168"/>
      <c r="SJT518" s="168"/>
      <c r="SJU518" s="168"/>
      <c r="SJV518" s="168"/>
      <c r="SJW518" s="168"/>
      <c r="SJX518" s="168"/>
      <c r="SJY518" s="168"/>
      <c r="SJZ518" s="168"/>
      <c r="SKA518" s="168"/>
      <c r="SKB518" s="168"/>
      <c r="SKC518" s="168"/>
      <c r="SKD518" s="168"/>
      <c r="SKE518" s="168"/>
      <c r="SKF518" s="168"/>
      <c r="SKG518" s="168"/>
      <c r="SKH518" s="168"/>
      <c r="SKI518" s="168"/>
      <c r="SKJ518" s="168"/>
      <c r="SKK518" s="168"/>
      <c r="SKL518" s="168"/>
      <c r="SKM518" s="168"/>
      <c r="SKN518" s="168"/>
      <c r="SKO518" s="168"/>
      <c r="SKP518" s="168"/>
      <c r="SKQ518" s="168"/>
      <c r="SKR518" s="168"/>
      <c r="SKS518" s="168"/>
      <c r="SKT518" s="168"/>
      <c r="SKU518" s="168"/>
      <c r="SKV518" s="168"/>
      <c r="SKW518" s="168"/>
      <c r="SKX518" s="168"/>
      <c r="SKY518" s="168"/>
      <c r="SKZ518" s="168"/>
      <c r="SLA518" s="168"/>
      <c r="SLB518" s="168"/>
      <c r="SLC518" s="168"/>
      <c r="SLD518" s="168"/>
      <c r="SLE518" s="168"/>
      <c r="SLF518" s="168"/>
      <c r="SLG518" s="168"/>
      <c r="SLH518" s="168"/>
      <c r="SLI518" s="168"/>
      <c r="SLJ518" s="168"/>
      <c r="SLK518" s="168"/>
      <c r="SLL518" s="168"/>
      <c r="SLM518" s="168"/>
      <c r="SLN518" s="168"/>
      <c r="SLO518" s="168"/>
      <c r="SLP518" s="168"/>
      <c r="SLQ518" s="168"/>
      <c r="SLR518" s="168"/>
      <c r="SLS518" s="168"/>
      <c r="SLT518" s="168"/>
      <c r="SLU518" s="168"/>
      <c r="SLV518" s="168"/>
      <c r="SLW518" s="168"/>
      <c r="SLX518" s="168"/>
      <c r="SLY518" s="168"/>
      <c r="SLZ518" s="168"/>
      <c r="SMA518" s="168"/>
      <c r="SMB518" s="168"/>
      <c r="SMC518" s="168"/>
      <c r="SMD518" s="168"/>
      <c r="SME518" s="168"/>
      <c r="SMF518" s="168"/>
      <c r="SMG518" s="168"/>
      <c r="SMH518" s="168"/>
      <c r="SMI518" s="168"/>
      <c r="SMJ518" s="168"/>
      <c r="SMK518" s="168"/>
      <c r="SML518" s="168"/>
      <c r="SMM518" s="168"/>
      <c r="SMN518" s="168"/>
      <c r="SMO518" s="168"/>
      <c r="SMP518" s="168"/>
      <c r="SMQ518" s="168"/>
      <c r="SMR518" s="168"/>
      <c r="SMS518" s="168"/>
      <c r="SMT518" s="168"/>
      <c r="SMU518" s="168"/>
      <c r="SMV518" s="168"/>
      <c r="SMW518" s="168"/>
      <c r="SMX518" s="168"/>
      <c r="SMY518" s="168"/>
      <c r="SMZ518" s="168"/>
      <c r="SNA518" s="168"/>
      <c r="SNB518" s="168"/>
      <c r="SNC518" s="168"/>
      <c r="SND518" s="168"/>
      <c r="SNE518" s="168"/>
      <c r="SNF518" s="168"/>
      <c r="SNG518" s="168"/>
      <c r="SNH518" s="168"/>
      <c r="SNI518" s="168"/>
      <c r="SNJ518" s="168"/>
      <c r="SNK518" s="168"/>
      <c r="SNL518" s="168"/>
      <c r="SNM518" s="168"/>
      <c r="SNN518" s="168"/>
      <c r="SNO518" s="168"/>
      <c r="SNP518" s="168"/>
      <c r="SNQ518" s="168"/>
      <c r="SNR518" s="168"/>
      <c r="SNS518" s="168"/>
      <c r="SNT518" s="168"/>
      <c r="SNU518" s="168"/>
      <c r="SNV518" s="168"/>
      <c r="SNW518" s="168"/>
      <c r="SNX518" s="168"/>
      <c r="SNY518" s="168"/>
      <c r="SNZ518" s="168"/>
      <c r="SOA518" s="168"/>
      <c r="SOB518" s="168"/>
      <c r="SOC518" s="168"/>
      <c r="SOD518" s="168"/>
      <c r="SOE518" s="168"/>
      <c r="SOF518" s="168"/>
      <c r="SOG518" s="168"/>
      <c r="SOH518" s="168"/>
      <c r="SOI518" s="168"/>
      <c r="SOJ518" s="168"/>
      <c r="SOK518" s="168"/>
      <c r="SOL518" s="168"/>
      <c r="SOM518" s="168"/>
      <c r="SON518" s="168"/>
      <c r="SOO518" s="168"/>
      <c r="SOP518" s="168"/>
      <c r="SOQ518" s="168"/>
      <c r="SOR518" s="168"/>
      <c r="SOS518" s="168"/>
      <c r="SOT518" s="168"/>
      <c r="SOU518" s="168"/>
      <c r="SOV518" s="168"/>
      <c r="SOW518" s="168"/>
      <c r="SOX518" s="168"/>
      <c r="SOY518" s="168"/>
      <c r="SOZ518" s="168"/>
      <c r="SPA518" s="168"/>
      <c r="SPB518" s="168"/>
      <c r="SPC518" s="168"/>
      <c r="SPD518" s="168"/>
      <c r="SPE518" s="168"/>
      <c r="SPF518" s="168"/>
      <c r="SPG518" s="168"/>
      <c r="SPH518" s="168"/>
      <c r="SPI518" s="168"/>
      <c r="SPJ518" s="168"/>
      <c r="SPK518" s="168"/>
      <c r="SPL518" s="168"/>
      <c r="SPM518" s="168"/>
      <c r="SPN518" s="168"/>
      <c r="SPO518" s="168"/>
      <c r="SPP518" s="168"/>
      <c r="SPQ518" s="168"/>
      <c r="SPR518" s="168"/>
      <c r="SPS518" s="168"/>
      <c r="SPT518" s="168"/>
      <c r="SPU518" s="168"/>
      <c r="SPV518" s="168"/>
      <c r="SPW518" s="168"/>
      <c r="SPX518" s="168"/>
      <c r="SPY518" s="168"/>
      <c r="SPZ518" s="168"/>
      <c r="SQA518" s="168"/>
      <c r="SQB518" s="168"/>
      <c r="SQC518" s="168"/>
      <c r="SQD518" s="168"/>
      <c r="SQE518" s="168"/>
      <c r="SQF518" s="168"/>
      <c r="SQG518" s="168"/>
      <c r="SQH518" s="168"/>
      <c r="SQI518" s="168"/>
      <c r="SQJ518" s="168"/>
      <c r="SQK518" s="168"/>
      <c r="SQL518" s="168"/>
      <c r="SQM518" s="168"/>
      <c r="SQN518" s="168"/>
      <c r="SQO518" s="168"/>
      <c r="SQP518" s="168"/>
      <c r="SQQ518" s="168"/>
      <c r="SQR518" s="168"/>
      <c r="SQS518" s="168"/>
      <c r="SQT518" s="168"/>
      <c r="SQU518" s="168"/>
      <c r="SQV518" s="168"/>
      <c r="SQW518" s="168"/>
      <c r="SQX518" s="168"/>
      <c r="SQY518" s="168"/>
      <c r="SQZ518" s="168"/>
      <c r="SRA518" s="168"/>
      <c r="SRB518" s="168"/>
      <c r="SRC518" s="168"/>
      <c r="SRD518" s="168"/>
      <c r="SRE518" s="168"/>
      <c r="SRF518" s="168"/>
      <c r="SRG518" s="168"/>
      <c r="SRH518" s="168"/>
      <c r="SRI518" s="168"/>
      <c r="SRJ518" s="168"/>
      <c r="SRK518" s="168"/>
      <c r="SRL518" s="168"/>
      <c r="SRM518" s="168"/>
      <c r="SRN518" s="168"/>
      <c r="SRO518" s="168"/>
      <c r="SRP518" s="168"/>
      <c r="SRQ518" s="168"/>
      <c r="SRR518" s="168"/>
      <c r="SRS518" s="168"/>
      <c r="SRT518" s="168"/>
      <c r="SRU518" s="168"/>
      <c r="SRV518" s="168"/>
      <c r="SRW518" s="168"/>
      <c r="SRX518" s="168"/>
      <c r="SRY518" s="168"/>
      <c r="SRZ518" s="168"/>
      <c r="SSA518" s="168"/>
      <c r="SSB518" s="168"/>
      <c r="SSC518" s="168"/>
      <c r="SSD518" s="168"/>
      <c r="SSE518" s="168"/>
      <c r="SSF518" s="168"/>
      <c r="SSG518" s="168"/>
      <c r="SSH518" s="168"/>
      <c r="SSI518" s="168"/>
      <c r="SSJ518" s="168"/>
      <c r="SSK518" s="168"/>
      <c r="SSL518" s="168"/>
      <c r="SSM518" s="168"/>
      <c r="SSN518" s="168"/>
      <c r="SSO518" s="168"/>
      <c r="SSP518" s="168"/>
      <c r="SSQ518" s="168"/>
      <c r="SSR518" s="168"/>
      <c r="SSS518" s="168"/>
      <c r="SST518" s="168"/>
      <c r="SSU518" s="168"/>
      <c r="SSV518" s="168"/>
      <c r="SSW518" s="168"/>
      <c r="SSX518" s="168"/>
      <c r="SSY518" s="168"/>
      <c r="SSZ518" s="168"/>
      <c r="STA518" s="168"/>
      <c r="STB518" s="168"/>
      <c r="STC518" s="168"/>
      <c r="STD518" s="168"/>
      <c r="STE518" s="168"/>
      <c r="STF518" s="168"/>
      <c r="STG518" s="168"/>
      <c r="STH518" s="168"/>
      <c r="STI518" s="168"/>
      <c r="STJ518" s="168"/>
      <c r="STK518" s="168"/>
      <c r="STL518" s="168"/>
      <c r="STM518" s="168"/>
      <c r="STN518" s="168"/>
      <c r="STO518" s="168"/>
      <c r="STP518" s="168"/>
      <c r="STQ518" s="168"/>
      <c r="STR518" s="168"/>
      <c r="STS518" s="168"/>
      <c r="STT518" s="168"/>
      <c r="STU518" s="168"/>
      <c r="STV518" s="168"/>
      <c r="STW518" s="168"/>
      <c r="STX518" s="168"/>
      <c r="STY518" s="168"/>
      <c r="STZ518" s="168"/>
      <c r="SUA518" s="168"/>
      <c r="SUB518" s="168"/>
      <c r="SUC518" s="168"/>
      <c r="SUD518" s="168"/>
      <c r="SUE518" s="168"/>
      <c r="SUF518" s="168"/>
      <c r="SUG518" s="168"/>
      <c r="SUH518" s="168"/>
      <c r="SUI518" s="168"/>
      <c r="SUJ518" s="168"/>
      <c r="SUK518" s="168"/>
      <c r="SUL518" s="168"/>
      <c r="SUM518" s="168"/>
      <c r="SUN518" s="168"/>
      <c r="SUO518" s="168"/>
      <c r="SUP518" s="168"/>
      <c r="SUQ518" s="168"/>
      <c r="SUR518" s="168"/>
      <c r="SUS518" s="168"/>
      <c r="SUT518" s="168"/>
      <c r="SUU518" s="168"/>
      <c r="SUV518" s="168"/>
      <c r="SUW518" s="168"/>
      <c r="SUX518" s="168"/>
      <c r="SUY518" s="168"/>
      <c r="SUZ518" s="168"/>
      <c r="SVA518" s="168"/>
      <c r="SVB518" s="168"/>
      <c r="SVC518" s="168"/>
      <c r="SVD518" s="168"/>
      <c r="SVE518" s="168"/>
      <c r="SVF518" s="168"/>
      <c r="SVG518" s="168"/>
      <c r="SVH518" s="168"/>
      <c r="SVI518" s="168"/>
      <c r="SVJ518" s="168"/>
      <c r="SVK518" s="168"/>
      <c r="SVL518" s="168"/>
      <c r="SVM518" s="168"/>
      <c r="SVN518" s="168"/>
      <c r="SVO518" s="168"/>
      <c r="SVP518" s="168"/>
      <c r="SVQ518" s="168"/>
      <c r="SVR518" s="168"/>
      <c r="SVS518" s="168"/>
      <c r="SVT518" s="168"/>
      <c r="SVU518" s="168"/>
      <c r="SVV518" s="168"/>
      <c r="SVW518" s="168"/>
      <c r="SVX518" s="168"/>
      <c r="SVY518" s="168"/>
      <c r="SVZ518" s="168"/>
      <c r="SWA518" s="168"/>
      <c r="SWB518" s="168"/>
      <c r="SWC518" s="168"/>
      <c r="SWD518" s="168"/>
      <c r="SWE518" s="168"/>
      <c r="SWF518" s="168"/>
      <c r="SWG518" s="168"/>
      <c r="SWH518" s="168"/>
      <c r="SWI518" s="168"/>
      <c r="SWJ518" s="168"/>
      <c r="SWK518" s="168"/>
      <c r="SWL518" s="168"/>
      <c r="SWM518" s="168"/>
      <c r="SWN518" s="168"/>
      <c r="SWO518" s="168"/>
      <c r="SWP518" s="168"/>
      <c r="SWQ518" s="168"/>
      <c r="SWR518" s="168"/>
      <c r="SWS518" s="168"/>
      <c r="SWT518" s="168"/>
      <c r="SWU518" s="168"/>
      <c r="SWV518" s="168"/>
      <c r="SWW518" s="168"/>
      <c r="SWX518" s="168"/>
      <c r="SWY518" s="168"/>
      <c r="SWZ518" s="168"/>
      <c r="SXA518" s="168"/>
      <c r="SXB518" s="168"/>
      <c r="SXC518" s="168"/>
      <c r="SXD518" s="168"/>
      <c r="SXE518" s="168"/>
      <c r="SXF518" s="168"/>
      <c r="SXG518" s="168"/>
      <c r="SXH518" s="168"/>
      <c r="SXI518" s="168"/>
      <c r="SXJ518" s="168"/>
      <c r="SXK518" s="168"/>
      <c r="SXL518" s="168"/>
      <c r="SXM518" s="168"/>
      <c r="SXN518" s="168"/>
      <c r="SXO518" s="168"/>
      <c r="SXP518" s="168"/>
      <c r="SXQ518" s="168"/>
      <c r="SXR518" s="168"/>
      <c r="SXS518" s="168"/>
      <c r="SXT518" s="168"/>
      <c r="SXU518" s="168"/>
      <c r="SXV518" s="168"/>
      <c r="SXW518" s="168"/>
      <c r="SXX518" s="168"/>
      <c r="SXY518" s="168"/>
      <c r="SXZ518" s="168"/>
      <c r="SYA518" s="168"/>
      <c r="SYB518" s="168"/>
      <c r="SYC518" s="168"/>
      <c r="SYD518" s="168"/>
      <c r="SYE518" s="168"/>
      <c r="SYF518" s="168"/>
      <c r="SYG518" s="168"/>
      <c r="SYH518" s="168"/>
      <c r="SYI518" s="168"/>
      <c r="SYJ518" s="168"/>
      <c r="SYK518" s="168"/>
      <c r="SYL518" s="168"/>
      <c r="SYM518" s="168"/>
      <c r="SYN518" s="168"/>
      <c r="SYO518" s="168"/>
      <c r="SYP518" s="168"/>
      <c r="SYQ518" s="168"/>
      <c r="SYR518" s="168"/>
      <c r="SYS518" s="168"/>
      <c r="SYT518" s="168"/>
      <c r="SYU518" s="168"/>
      <c r="SYV518" s="168"/>
      <c r="SYW518" s="168"/>
      <c r="SYX518" s="168"/>
      <c r="SYY518" s="168"/>
      <c r="SYZ518" s="168"/>
      <c r="SZA518" s="168"/>
      <c r="SZB518" s="168"/>
      <c r="SZC518" s="168"/>
      <c r="SZD518" s="168"/>
      <c r="SZE518" s="168"/>
      <c r="SZF518" s="168"/>
      <c r="SZG518" s="168"/>
      <c r="SZH518" s="168"/>
      <c r="SZI518" s="168"/>
      <c r="SZJ518" s="168"/>
      <c r="SZK518" s="168"/>
      <c r="SZL518" s="168"/>
      <c r="SZM518" s="168"/>
      <c r="SZN518" s="168"/>
      <c r="SZO518" s="168"/>
      <c r="SZP518" s="168"/>
      <c r="SZQ518" s="168"/>
      <c r="SZR518" s="168"/>
      <c r="SZS518" s="168"/>
      <c r="SZT518" s="168"/>
      <c r="SZU518" s="168"/>
      <c r="SZV518" s="168"/>
      <c r="SZW518" s="168"/>
      <c r="SZX518" s="168"/>
      <c r="SZY518" s="168"/>
      <c r="SZZ518" s="168"/>
      <c r="TAA518" s="168"/>
      <c r="TAB518" s="168"/>
      <c r="TAC518" s="168"/>
      <c r="TAD518" s="168"/>
      <c r="TAE518" s="168"/>
      <c r="TAF518" s="168"/>
      <c r="TAG518" s="168"/>
      <c r="TAH518" s="168"/>
      <c r="TAI518" s="168"/>
      <c r="TAJ518" s="168"/>
      <c r="TAK518" s="168"/>
      <c r="TAL518" s="168"/>
      <c r="TAM518" s="168"/>
      <c r="TAN518" s="168"/>
      <c r="TAO518" s="168"/>
      <c r="TAP518" s="168"/>
      <c r="TAQ518" s="168"/>
      <c r="TAR518" s="168"/>
      <c r="TAS518" s="168"/>
      <c r="TAT518" s="168"/>
      <c r="TAU518" s="168"/>
      <c r="TAV518" s="168"/>
      <c r="TAW518" s="168"/>
      <c r="TAX518" s="168"/>
      <c r="TAY518" s="168"/>
      <c r="TAZ518" s="168"/>
      <c r="TBA518" s="168"/>
      <c r="TBB518" s="168"/>
      <c r="TBC518" s="168"/>
      <c r="TBD518" s="168"/>
      <c r="TBE518" s="168"/>
      <c r="TBF518" s="168"/>
      <c r="TBG518" s="168"/>
      <c r="TBH518" s="168"/>
      <c r="TBI518" s="168"/>
      <c r="TBJ518" s="168"/>
      <c r="TBK518" s="168"/>
      <c r="TBL518" s="168"/>
      <c r="TBM518" s="168"/>
      <c r="TBN518" s="168"/>
      <c r="TBO518" s="168"/>
      <c r="TBP518" s="168"/>
      <c r="TBQ518" s="168"/>
      <c r="TBR518" s="168"/>
      <c r="TBS518" s="168"/>
      <c r="TBT518" s="168"/>
      <c r="TBU518" s="168"/>
      <c r="TBV518" s="168"/>
      <c r="TBW518" s="168"/>
      <c r="TBX518" s="168"/>
      <c r="TBY518" s="168"/>
      <c r="TBZ518" s="168"/>
      <c r="TCA518" s="168"/>
      <c r="TCB518" s="168"/>
      <c r="TCC518" s="168"/>
      <c r="TCD518" s="168"/>
      <c r="TCE518" s="168"/>
      <c r="TCF518" s="168"/>
      <c r="TCG518" s="168"/>
      <c r="TCH518" s="168"/>
      <c r="TCI518" s="168"/>
      <c r="TCJ518" s="168"/>
      <c r="TCK518" s="168"/>
      <c r="TCL518" s="168"/>
      <c r="TCM518" s="168"/>
      <c r="TCN518" s="168"/>
      <c r="TCO518" s="168"/>
      <c r="TCP518" s="168"/>
      <c r="TCQ518" s="168"/>
      <c r="TCR518" s="168"/>
      <c r="TCS518" s="168"/>
      <c r="TCT518" s="168"/>
      <c r="TCU518" s="168"/>
      <c r="TCV518" s="168"/>
      <c r="TCW518" s="168"/>
      <c r="TCX518" s="168"/>
      <c r="TCY518" s="168"/>
      <c r="TCZ518" s="168"/>
      <c r="TDA518" s="168"/>
      <c r="TDB518" s="168"/>
      <c r="TDC518" s="168"/>
      <c r="TDD518" s="168"/>
      <c r="TDE518" s="168"/>
      <c r="TDF518" s="168"/>
      <c r="TDG518" s="168"/>
      <c r="TDH518" s="168"/>
      <c r="TDI518" s="168"/>
      <c r="TDJ518" s="168"/>
      <c r="TDK518" s="168"/>
      <c r="TDL518" s="168"/>
      <c r="TDM518" s="168"/>
      <c r="TDN518" s="168"/>
      <c r="TDO518" s="168"/>
      <c r="TDP518" s="168"/>
      <c r="TDQ518" s="168"/>
      <c r="TDR518" s="168"/>
      <c r="TDS518" s="168"/>
      <c r="TDT518" s="168"/>
      <c r="TDU518" s="168"/>
      <c r="TDV518" s="168"/>
      <c r="TDW518" s="168"/>
      <c r="TDX518" s="168"/>
      <c r="TDY518" s="168"/>
      <c r="TDZ518" s="168"/>
      <c r="TEA518" s="168"/>
      <c r="TEB518" s="168"/>
      <c r="TEC518" s="168"/>
      <c r="TED518" s="168"/>
      <c r="TEE518" s="168"/>
      <c r="TEF518" s="168"/>
      <c r="TEG518" s="168"/>
      <c r="TEH518" s="168"/>
      <c r="TEI518" s="168"/>
      <c r="TEJ518" s="168"/>
      <c r="TEK518" s="168"/>
      <c r="TEL518" s="168"/>
      <c r="TEM518" s="168"/>
      <c r="TEN518" s="168"/>
      <c r="TEO518" s="168"/>
      <c r="TEP518" s="168"/>
      <c r="TEQ518" s="168"/>
      <c r="TER518" s="168"/>
      <c r="TES518" s="168"/>
      <c r="TET518" s="168"/>
      <c r="TEU518" s="168"/>
      <c r="TEV518" s="168"/>
      <c r="TEW518" s="168"/>
      <c r="TEX518" s="168"/>
      <c r="TEY518" s="168"/>
      <c r="TEZ518" s="168"/>
      <c r="TFA518" s="168"/>
      <c r="TFB518" s="168"/>
      <c r="TFC518" s="168"/>
      <c r="TFD518" s="168"/>
      <c r="TFE518" s="168"/>
      <c r="TFF518" s="168"/>
      <c r="TFG518" s="168"/>
      <c r="TFH518" s="168"/>
      <c r="TFI518" s="168"/>
      <c r="TFJ518" s="168"/>
      <c r="TFK518" s="168"/>
      <c r="TFL518" s="168"/>
      <c r="TFM518" s="168"/>
      <c r="TFN518" s="168"/>
      <c r="TFO518" s="168"/>
      <c r="TFP518" s="168"/>
      <c r="TFQ518" s="168"/>
      <c r="TFR518" s="168"/>
      <c r="TFS518" s="168"/>
      <c r="TFT518" s="168"/>
      <c r="TFU518" s="168"/>
      <c r="TFV518" s="168"/>
      <c r="TFW518" s="168"/>
      <c r="TFX518" s="168"/>
      <c r="TFY518" s="168"/>
      <c r="TFZ518" s="168"/>
      <c r="TGA518" s="168"/>
      <c r="TGB518" s="168"/>
      <c r="TGC518" s="168"/>
      <c r="TGD518" s="168"/>
      <c r="TGE518" s="168"/>
      <c r="TGF518" s="168"/>
      <c r="TGG518" s="168"/>
      <c r="TGH518" s="168"/>
      <c r="TGI518" s="168"/>
      <c r="TGJ518" s="168"/>
      <c r="TGK518" s="168"/>
      <c r="TGL518" s="168"/>
      <c r="TGM518" s="168"/>
      <c r="TGN518" s="168"/>
      <c r="TGO518" s="168"/>
      <c r="TGP518" s="168"/>
      <c r="TGQ518" s="168"/>
      <c r="TGR518" s="168"/>
      <c r="TGS518" s="168"/>
      <c r="TGT518" s="168"/>
      <c r="TGU518" s="168"/>
      <c r="TGV518" s="168"/>
      <c r="TGW518" s="168"/>
      <c r="TGX518" s="168"/>
      <c r="TGY518" s="168"/>
      <c r="TGZ518" s="168"/>
      <c r="THA518" s="168"/>
      <c r="THB518" s="168"/>
      <c r="THC518" s="168"/>
      <c r="THD518" s="168"/>
      <c r="THE518" s="168"/>
      <c r="THF518" s="168"/>
      <c r="THG518" s="168"/>
      <c r="THH518" s="168"/>
      <c r="THI518" s="168"/>
      <c r="THJ518" s="168"/>
      <c r="THK518" s="168"/>
      <c r="THL518" s="168"/>
      <c r="THM518" s="168"/>
      <c r="THN518" s="168"/>
      <c r="THO518" s="168"/>
      <c r="THP518" s="168"/>
      <c r="THQ518" s="168"/>
      <c r="THR518" s="168"/>
      <c r="THS518" s="168"/>
      <c r="THT518" s="168"/>
      <c r="THU518" s="168"/>
      <c r="THV518" s="168"/>
      <c r="THW518" s="168"/>
      <c r="THX518" s="168"/>
      <c r="THY518" s="168"/>
      <c r="THZ518" s="168"/>
      <c r="TIA518" s="168"/>
      <c r="TIB518" s="168"/>
      <c r="TIC518" s="168"/>
      <c r="TID518" s="168"/>
      <c r="TIE518" s="168"/>
      <c r="TIF518" s="168"/>
      <c r="TIG518" s="168"/>
      <c r="TIH518" s="168"/>
      <c r="TII518" s="168"/>
      <c r="TIJ518" s="168"/>
      <c r="TIK518" s="168"/>
      <c r="TIL518" s="168"/>
      <c r="TIM518" s="168"/>
      <c r="TIN518" s="168"/>
      <c r="TIO518" s="168"/>
      <c r="TIP518" s="168"/>
      <c r="TIQ518" s="168"/>
      <c r="TIR518" s="168"/>
      <c r="TIS518" s="168"/>
      <c r="TIT518" s="168"/>
      <c r="TIU518" s="168"/>
      <c r="TIV518" s="168"/>
      <c r="TIW518" s="168"/>
      <c r="TIX518" s="168"/>
      <c r="TIY518" s="168"/>
      <c r="TIZ518" s="168"/>
      <c r="TJA518" s="168"/>
      <c r="TJB518" s="168"/>
      <c r="TJC518" s="168"/>
      <c r="TJD518" s="168"/>
      <c r="TJE518" s="168"/>
      <c r="TJF518" s="168"/>
      <c r="TJG518" s="168"/>
      <c r="TJH518" s="168"/>
      <c r="TJI518" s="168"/>
      <c r="TJJ518" s="168"/>
      <c r="TJK518" s="168"/>
      <c r="TJL518" s="168"/>
      <c r="TJM518" s="168"/>
      <c r="TJN518" s="168"/>
      <c r="TJO518" s="168"/>
      <c r="TJP518" s="168"/>
      <c r="TJQ518" s="168"/>
      <c r="TJR518" s="168"/>
      <c r="TJS518" s="168"/>
      <c r="TJT518" s="168"/>
      <c r="TJU518" s="168"/>
      <c r="TJV518" s="168"/>
      <c r="TJW518" s="168"/>
      <c r="TJX518" s="168"/>
      <c r="TJY518" s="168"/>
      <c r="TJZ518" s="168"/>
      <c r="TKA518" s="168"/>
      <c r="TKB518" s="168"/>
      <c r="TKC518" s="168"/>
      <c r="TKD518" s="168"/>
      <c r="TKE518" s="168"/>
      <c r="TKF518" s="168"/>
      <c r="TKG518" s="168"/>
      <c r="TKH518" s="168"/>
      <c r="TKI518" s="168"/>
      <c r="TKJ518" s="168"/>
      <c r="TKK518" s="168"/>
      <c r="TKL518" s="168"/>
      <c r="TKM518" s="168"/>
      <c r="TKN518" s="168"/>
      <c r="TKO518" s="168"/>
      <c r="TKP518" s="168"/>
      <c r="TKQ518" s="168"/>
      <c r="TKR518" s="168"/>
      <c r="TKS518" s="168"/>
      <c r="TKT518" s="168"/>
      <c r="TKU518" s="168"/>
      <c r="TKV518" s="168"/>
      <c r="TKW518" s="168"/>
      <c r="TKX518" s="168"/>
      <c r="TKY518" s="168"/>
      <c r="TKZ518" s="168"/>
      <c r="TLA518" s="168"/>
      <c r="TLB518" s="168"/>
      <c r="TLC518" s="168"/>
      <c r="TLD518" s="168"/>
      <c r="TLE518" s="168"/>
      <c r="TLF518" s="168"/>
      <c r="TLG518" s="168"/>
      <c r="TLH518" s="168"/>
      <c r="TLI518" s="168"/>
      <c r="TLJ518" s="168"/>
      <c r="TLK518" s="168"/>
      <c r="TLL518" s="168"/>
      <c r="TLM518" s="168"/>
      <c r="TLN518" s="168"/>
      <c r="TLO518" s="168"/>
      <c r="TLP518" s="168"/>
      <c r="TLQ518" s="168"/>
      <c r="TLR518" s="168"/>
      <c r="TLS518" s="168"/>
      <c r="TLT518" s="168"/>
      <c r="TLU518" s="168"/>
      <c r="TLV518" s="168"/>
      <c r="TLW518" s="168"/>
      <c r="TLX518" s="168"/>
      <c r="TLY518" s="168"/>
      <c r="TLZ518" s="168"/>
      <c r="TMA518" s="168"/>
      <c r="TMB518" s="168"/>
      <c r="TMC518" s="168"/>
      <c r="TMD518" s="168"/>
      <c r="TME518" s="168"/>
      <c r="TMF518" s="168"/>
      <c r="TMG518" s="168"/>
      <c r="TMH518" s="168"/>
      <c r="TMI518" s="168"/>
      <c r="TMJ518" s="168"/>
      <c r="TMK518" s="168"/>
      <c r="TML518" s="168"/>
      <c r="TMM518" s="168"/>
      <c r="TMN518" s="168"/>
      <c r="TMO518" s="168"/>
      <c r="TMP518" s="168"/>
      <c r="TMQ518" s="168"/>
      <c r="TMR518" s="168"/>
      <c r="TMS518" s="168"/>
      <c r="TMT518" s="168"/>
      <c r="TMU518" s="168"/>
      <c r="TMV518" s="168"/>
      <c r="TMW518" s="168"/>
      <c r="TMX518" s="168"/>
      <c r="TMY518" s="168"/>
      <c r="TMZ518" s="168"/>
      <c r="TNA518" s="168"/>
      <c r="TNB518" s="168"/>
      <c r="TNC518" s="168"/>
      <c r="TND518" s="168"/>
      <c r="TNE518" s="168"/>
      <c r="TNF518" s="168"/>
      <c r="TNG518" s="168"/>
      <c r="TNH518" s="168"/>
      <c r="TNI518" s="168"/>
      <c r="TNJ518" s="168"/>
      <c r="TNK518" s="168"/>
      <c r="TNL518" s="168"/>
      <c r="TNM518" s="168"/>
      <c r="TNN518" s="168"/>
      <c r="TNO518" s="168"/>
      <c r="TNP518" s="168"/>
      <c r="TNQ518" s="168"/>
      <c r="TNR518" s="168"/>
      <c r="TNS518" s="168"/>
      <c r="TNT518" s="168"/>
      <c r="TNU518" s="168"/>
      <c r="TNV518" s="168"/>
      <c r="TNW518" s="168"/>
      <c r="TNX518" s="168"/>
      <c r="TNY518" s="168"/>
      <c r="TNZ518" s="168"/>
      <c r="TOA518" s="168"/>
      <c r="TOB518" s="168"/>
      <c r="TOC518" s="168"/>
      <c r="TOD518" s="168"/>
      <c r="TOE518" s="168"/>
      <c r="TOF518" s="168"/>
      <c r="TOG518" s="168"/>
      <c r="TOH518" s="168"/>
      <c r="TOI518" s="168"/>
      <c r="TOJ518" s="168"/>
      <c r="TOK518" s="168"/>
      <c r="TOL518" s="168"/>
      <c r="TOM518" s="168"/>
      <c r="TON518" s="168"/>
      <c r="TOO518" s="168"/>
      <c r="TOP518" s="168"/>
      <c r="TOQ518" s="168"/>
      <c r="TOR518" s="168"/>
      <c r="TOS518" s="168"/>
      <c r="TOT518" s="168"/>
      <c r="TOU518" s="168"/>
      <c r="TOV518" s="168"/>
      <c r="TOW518" s="168"/>
      <c r="TOX518" s="168"/>
      <c r="TOY518" s="168"/>
      <c r="TOZ518" s="168"/>
      <c r="TPA518" s="168"/>
      <c r="TPB518" s="168"/>
      <c r="TPC518" s="168"/>
      <c r="TPD518" s="168"/>
      <c r="TPE518" s="168"/>
      <c r="TPF518" s="168"/>
      <c r="TPG518" s="168"/>
      <c r="TPH518" s="168"/>
      <c r="TPI518" s="168"/>
      <c r="TPJ518" s="168"/>
      <c r="TPK518" s="168"/>
      <c r="TPL518" s="168"/>
      <c r="TPM518" s="168"/>
      <c r="TPN518" s="168"/>
      <c r="TPO518" s="168"/>
      <c r="TPP518" s="168"/>
      <c r="TPQ518" s="168"/>
      <c r="TPR518" s="168"/>
      <c r="TPS518" s="168"/>
      <c r="TPT518" s="168"/>
      <c r="TPU518" s="168"/>
      <c r="TPV518" s="168"/>
      <c r="TPW518" s="168"/>
      <c r="TPX518" s="168"/>
      <c r="TPY518" s="168"/>
      <c r="TPZ518" s="168"/>
      <c r="TQA518" s="168"/>
      <c r="TQB518" s="168"/>
      <c r="TQC518" s="168"/>
      <c r="TQD518" s="168"/>
      <c r="TQE518" s="168"/>
      <c r="TQF518" s="168"/>
      <c r="TQG518" s="168"/>
      <c r="TQH518" s="168"/>
      <c r="TQI518" s="168"/>
      <c r="TQJ518" s="168"/>
      <c r="TQK518" s="168"/>
      <c r="TQL518" s="168"/>
      <c r="TQM518" s="168"/>
      <c r="TQN518" s="168"/>
      <c r="TQO518" s="168"/>
      <c r="TQP518" s="168"/>
      <c r="TQQ518" s="168"/>
      <c r="TQR518" s="168"/>
      <c r="TQS518" s="168"/>
      <c r="TQT518" s="168"/>
      <c r="TQU518" s="168"/>
      <c r="TQV518" s="168"/>
      <c r="TQW518" s="168"/>
      <c r="TQX518" s="168"/>
      <c r="TQY518" s="168"/>
      <c r="TQZ518" s="168"/>
      <c r="TRA518" s="168"/>
      <c r="TRB518" s="168"/>
      <c r="TRC518" s="168"/>
      <c r="TRD518" s="168"/>
      <c r="TRE518" s="168"/>
      <c r="TRF518" s="168"/>
      <c r="TRG518" s="168"/>
      <c r="TRH518" s="168"/>
      <c r="TRI518" s="168"/>
      <c r="TRJ518" s="168"/>
      <c r="TRK518" s="168"/>
      <c r="TRL518" s="168"/>
      <c r="TRM518" s="168"/>
      <c r="TRN518" s="168"/>
      <c r="TRO518" s="168"/>
      <c r="TRP518" s="168"/>
      <c r="TRQ518" s="168"/>
      <c r="TRR518" s="168"/>
      <c r="TRS518" s="168"/>
      <c r="TRT518" s="168"/>
      <c r="TRU518" s="168"/>
      <c r="TRV518" s="168"/>
      <c r="TRW518" s="168"/>
      <c r="TRX518" s="168"/>
      <c r="TRY518" s="168"/>
      <c r="TRZ518" s="168"/>
      <c r="TSA518" s="168"/>
      <c r="TSB518" s="168"/>
      <c r="TSC518" s="168"/>
      <c r="TSD518" s="168"/>
      <c r="TSE518" s="168"/>
      <c r="TSF518" s="168"/>
      <c r="TSG518" s="168"/>
      <c r="TSH518" s="168"/>
      <c r="TSI518" s="168"/>
      <c r="TSJ518" s="168"/>
      <c r="TSK518" s="168"/>
      <c r="TSL518" s="168"/>
      <c r="TSM518" s="168"/>
      <c r="TSN518" s="168"/>
      <c r="TSO518" s="168"/>
      <c r="TSP518" s="168"/>
      <c r="TSQ518" s="168"/>
      <c r="TSR518" s="168"/>
      <c r="TSS518" s="168"/>
      <c r="TST518" s="168"/>
      <c r="TSU518" s="168"/>
      <c r="TSV518" s="168"/>
      <c r="TSW518" s="168"/>
      <c r="TSX518" s="168"/>
      <c r="TSY518" s="168"/>
      <c r="TSZ518" s="168"/>
      <c r="TTA518" s="168"/>
      <c r="TTB518" s="168"/>
      <c r="TTC518" s="168"/>
      <c r="TTD518" s="168"/>
      <c r="TTE518" s="168"/>
      <c r="TTF518" s="168"/>
      <c r="TTG518" s="168"/>
      <c r="TTH518" s="168"/>
      <c r="TTI518" s="168"/>
      <c r="TTJ518" s="168"/>
      <c r="TTK518" s="168"/>
      <c r="TTL518" s="168"/>
      <c r="TTM518" s="168"/>
      <c r="TTN518" s="168"/>
      <c r="TTO518" s="168"/>
      <c r="TTP518" s="168"/>
      <c r="TTQ518" s="168"/>
      <c r="TTR518" s="168"/>
      <c r="TTS518" s="168"/>
      <c r="TTT518" s="168"/>
      <c r="TTU518" s="168"/>
      <c r="TTV518" s="168"/>
      <c r="TTW518" s="168"/>
      <c r="TTX518" s="168"/>
      <c r="TTY518" s="168"/>
      <c r="TTZ518" s="168"/>
      <c r="TUA518" s="168"/>
      <c r="TUB518" s="168"/>
      <c r="TUC518" s="168"/>
      <c r="TUD518" s="168"/>
      <c r="TUE518" s="168"/>
      <c r="TUF518" s="168"/>
      <c r="TUG518" s="168"/>
      <c r="TUH518" s="168"/>
      <c r="TUI518" s="168"/>
      <c r="TUJ518" s="168"/>
      <c r="TUK518" s="168"/>
      <c r="TUL518" s="168"/>
      <c r="TUM518" s="168"/>
      <c r="TUN518" s="168"/>
      <c r="TUO518" s="168"/>
      <c r="TUP518" s="168"/>
      <c r="TUQ518" s="168"/>
      <c r="TUR518" s="168"/>
      <c r="TUS518" s="168"/>
      <c r="TUT518" s="168"/>
      <c r="TUU518" s="168"/>
      <c r="TUV518" s="168"/>
      <c r="TUW518" s="168"/>
      <c r="TUX518" s="168"/>
      <c r="TUY518" s="168"/>
      <c r="TUZ518" s="168"/>
      <c r="TVA518" s="168"/>
      <c r="TVB518" s="168"/>
      <c r="TVC518" s="168"/>
      <c r="TVD518" s="168"/>
      <c r="TVE518" s="168"/>
      <c r="TVF518" s="168"/>
      <c r="TVG518" s="168"/>
      <c r="TVH518" s="168"/>
      <c r="TVI518" s="168"/>
      <c r="TVJ518" s="168"/>
      <c r="TVK518" s="168"/>
      <c r="TVL518" s="168"/>
      <c r="TVM518" s="168"/>
      <c r="TVN518" s="168"/>
      <c r="TVO518" s="168"/>
      <c r="TVP518" s="168"/>
      <c r="TVQ518" s="168"/>
      <c r="TVR518" s="168"/>
      <c r="TVS518" s="168"/>
      <c r="TVT518" s="168"/>
      <c r="TVU518" s="168"/>
      <c r="TVV518" s="168"/>
      <c r="TVW518" s="168"/>
      <c r="TVX518" s="168"/>
      <c r="TVY518" s="168"/>
      <c r="TVZ518" s="168"/>
      <c r="TWA518" s="168"/>
      <c r="TWB518" s="168"/>
      <c r="TWC518" s="168"/>
      <c r="TWD518" s="168"/>
      <c r="TWE518" s="168"/>
      <c r="TWF518" s="168"/>
      <c r="TWG518" s="168"/>
      <c r="TWH518" s="168"/>
      <c r="TWI518" s="168"/>
      <c r="TWJ518" s="168"/>
      <c r="TWK518" s="168"/>
      <c r="TWL518" s="168"/>
      <c r="TWM518" s="168"/>
      <c r="TWN518" s="168"/>
      <c r="TWO518" s="168"/>
      <c r="TWP518" s="168"/>
      <c r="TWQ518" s="168"/>
      <c r="TWR518" s="168"/>
      <c r="TWS518" s="168"/>
      <c r="TWT518" s="168"/>
      <c r="TWU518" s="168"/>
      <c r="TWV518" s="168"/>
      <c r="TWW518" s="168"/>
      <c r="TWX518" s="168"/>
      <c r="TWY518" s="168"/>
      <c r="TWZ518" s="168"/>
      <c r="TXA518" s="168"/>
      <c r="TXB518" s="168"/>
      <c r="TXC518" s="168"/>
      <c r="TXD518" s="168"/>
      <c r="TXE518" s="168"/>
      <c r="TXF518" s="168"/>
      <c r="TXG518" s="168"/>
      <c r="TXH518" s="168"/>
      <c r="TXI518" s="168"/>
      <c r="TXJ518" s="168"/>
      <c r="TXK518" s="168"/>
      <c r="TXL518" s="168"/>
      <c r="TXM518" s="168"/>
      <c r="TXN518" s="168"/>
      <c r="TXO518" s="168"/>
      <c r="TXP518" s="168"/>
      <c r="TXQ518" s="168"/>
      <c r="TXR518" s="168"/>
      <c r="TXS518" s="168"/>
      <c r="TXT518" s="168"/>
      <c r="TXU518" s="168"/>
      <c r="TXV518" s="168"/>
      <c r="TXW518" s="168"/>
      <c r="TXX518" s="168"/>
      <c r="TXY518" s="168"/>
      <c r="TXZ518" s="168"/>
      <c r="TYA518" s="168"/>
      <c r="TYB518" s="168"/>
      <c r="TYC518" s="168"/>
      <c r="TYD518" s="168"/>
      <c r="TYE518" s="168"/>
      <c r="TYF518" s="168"/>
      <c r="TYG518" s="168"/>
      <c r="TYH518" s="168"/>
      <c r="TYI518" s="168"/>
      <c r="TYJ518" s="168"/>
      <c r="TYK518" s="168"/>
      <c r="TYL518" s="168"/>
      <c r="TYM518" s="168"/>
      <c r="TYN518" s="168"/>
      <c r="TYO518" s="168"/>
      <c r="TYP518" s="168"/>
      <c r="TYQ518" s="168"/>
      <c r="TYR518" s="168"/>
      <c r="TYS518" s="168"/>
      <c r="TYT518" s="168"/>
      <c r="TYU518" s="168"/>
      <c r="TYV518" s="168"/>
      <c r="TYW518" s="168"/>
      <c r="TYX518" s="168"/>
      <c r="TYY518" s="168"/>
      <c r="TYZ518" s="168"/>
      <c r="TZA518" s="168"/>
      <c r="TZB518" s="168"/>
      <c r="TZC518" s="168"/>
      <c r="TZD518" s="168"/>
      <c r="TZE518" s="168"/>
      <c r="TZF518" s="168"/>
      <c r="TZG518" s="168"/>
      <c r="TZH518" s="168"/>
      <c r="TZI518" s="168"/>
      <c r="TZJ518" s="168"/>
      <c r="TZK518" s="168"/>
      <c r="TZL518" s="168"/>
      <c r="TZM518" s="168"/>
      <c r="TZN518" s="168"/>
      <c r="TZO518" s="168"/>
      <c r="TZP518" s="168"/>
      <c r="TZQ518" s="168"/>
      <c r="TZR518" s="168"/>
      <c r="TZS518" s="168"/>
      <c r="TZT518" s="168"/>
      <c r="TZU518" s="168"/>
      <c r="TZV518" s="168"/>
      <c r="TZW518" s="168"/>
      <c r="TZX518" s="168"/>
      <c r="TZY518" s="168"/>
      <c r="TZZ518" s="168"/>
      <c r="UAA518" s="168"/>
      <c r="UAB518" s="168"/>
      <c r="UAC518" s="168"/>
      <c r="UAD518" s="168"/>
      <c r="UAE518" s="168"/>
      <c r="UAF518" s="168"/>
      <c r="UAG518" s="168"/>
      <c r="UAH518" s="168"/>
      <c r="UAI518" s="168"/>
      <c r="UAJ518" s="168"/>
      <c r="UAK518" s="168"/>
      <c r="UAL518" s="168"/>
      <c r="UAM518" s="168"/>
      <c r="UAN518" s="168"/>
      <c r="UAO518" s="168"/>
      <c r="UAP518" s="168"/>
      <c r="UAQ518" s="168"/>
      <c r="UAR518" s="168"/>
      <c r="UAS518" s="168"/>
      <c r="UAT518" s="168"/>
      <c r="UAU518" s="168"/>
      <c r="UAV518" s="168"/>
      <c r="UAW518" s="168"/>
      <c r="UAX518" s="168"/>
      <c r="UAY518" s="168"/>
      <c r="UAZ518" s="168"/>
      <c r="UBA518" s="168"/>
      <c r="UBB518" s="168"/>
      <c r="UBC518" s="168"/>
      <c r="UBD518" s="168"/>
      <c r="UBE518" s="168"/>
      <c r="UBF518" s="168"/>
      <c r="UBG518" s="168"/>
      <c r="UBH518" s="168"/>
      <c r="UBI518" s="168"/>
      <c r="UBJ518" s="168"/>
      <c r="UBK518" s="168"/>
      <c r="UBL518" s="168"/>
      <c r="UBM518" s="168"/>
      <c r="UBN518" s="168"/>
      <c r="UBO518" s="168"/>
      <c r="UBP518" s="168"/>
      <c r="UBQ518" s="168"/>
      <c r="UBR518" s="168"/>
      <c r="UBS518" s="168"/>
      <c r="UBT518" s="168"/>
      <c r="UBU518" s="168"/>
      <c r="UBV518" s="168"/>
      <c r="UBW518" s="168"/>
      <c r="UBX518" s="168"/>
      <c r="UBY518" s="168"/>
      <c r="UBZ518" s="168"/>
      <c r="UCA518" s="168"/>
      <c r="UCB518" s="168"/>
      <c r="UCC518" s="168"/>
      <c r="UCD518" s="168"/>
      <c r="UCE518" s="168"/>
      <c r="UCF518" s="168"/>
      <c r="UCG518" s="168"/>
      <c r="UCH518" s="168"/>
      <c r="UCI518" s="168"/>
      <c r="UCJ518" s="168"/>
      <c r="UCK518" s="168"/>
      <c r="UCL518" s="168"/>
      <c r="UCM518" s="168"/>
      <c r="UCN518" s="168"/>
      <c r="UCO518" s="168"/>
      <c r="UCP518" s="168"/>
      <c r="UCQ518" s="168"/>
      <c r="UCR518" s="168"/>
      <c r="UCS518" s="168"/>
      <c r="UCT518" s="168"/>
      <c r="UCU518" s="168"/>
      <c r="UCV518" s="168"/>
      <c r="UCW518" s="168"/>
      <c r="UCX518" s="168"/>
      <c r="UCY518" s="168"/>
      <c r="UCZ518" s="168"/>
      <c r="UDA518" s="168"/>
      <c r="UDB518" s="168"/>
      <c r="UDC518" s="168"/>
      <c r="UDD518" s="168"/>
      <c r="UDE518" s="168"/>
      <c r="UDF518" s="168"/>
      <c r="UDG518" s="168"/>
      <c r="UDH518" s="168"/>
      <c r="UDI518" s="168"/>
      <c r="UDJ518" s="168"/>
      <c r="UDK518" s="168"/>
      <c r="UDL518" s="168"/>
      <c r="UDM518" s="168"/>
      <c r="UDN518" s="168"/>
      <c r="UDO518" s="168"/>
      <c r="UDP518" s="168"/>
      <c r="UDQ518" s="168"/>
      <c r="UDR518" s="168"/>
      <c r="UDS518" s="168"/>
      <c r="UDT518" s="168"/>
      <c r="UDU518" s="168"/>
      <c r="UDV518" s="168"/>
      <c r="UDW518" s="168"/>
      <c r="UDX518" s="168"/>
      <c r="UDY518" s="168"/>
      <c r="UDZ518" s="168"/>
      <c r="UEA518" s="168"/>
      <c r="UEB518" s="168"/>
      <c r="UEC518" s="168"/>
      <c r="UED518" s="168"/>
      <c r="UEE518" s="168"/>
      <c r="UEF518" s="168"/>
      <c r="UEG518" s="168"/>
      <c r="UEH518" s="168"/>
      <c r="UEI518" s="168"/>
      <c r="UEJ518" s="168"/>
      <c r="UEK518" s="168"/>
      <c r="UEL518" s="168"/>
      <c r="UEM518" s="168"/>
      <c r="UEN518" s="168"/>
      <c r="UEO518" s="168"/>
      <c r="UEP518" s="168"/>
      <c r="UEQ518" s="168"/>
      <c r="UER518" s="168"/>
      <c r="UES518" s="168"/>
      <c r="UET518" s="168"/>
      <c r="UEU518" s="168"/>
      <c r="UEV518" s="168"/>
      <c r="UEW518" s="168"/>
      <c r="UEX518" s="168"/>
      <c r="UEY518" s="168"/>
      <c r="UEZ518" s="168"/>
      <c r="UFA518" s="168"/>
      <c r="UFB518" s="168"/>
      <c r="UFC518" s="168"/>
      <c r="UFD518" s="168"/>
      <c r="UFE518" s="168"/>
      <c r="UFF518" s="168"/>
      <c r="UFG518" s="168"/>
      <c r="UFH518" s="168"/>
      <c r="UFI518" s="168"/>
      <c r="UFJ518" s="168"/>
      <c r="UFK518" s="168"/>
      <c r="UFL518" s="168"/>
      <c r="UFM518" s="168"/>
      <c r="UFN518" s="168"/>
      <c r="UFO518" s="168"/>
      <c r="UFP518" s="168"/>
      <c r="UFQ518" s="168"/>
      <c r="UFR518" s="168"/>
      <c r="UFS518" s="168"/>
      <c r="UFT518" s="168"/>
      <c r="UFU518" s="168"/>
      <c r="UFV518" s="168"/>
      <c r="UFW518" s="168"/>
      <c r="UFX518" s="168"/>
      <c r="UFY518" s="168"/>
      <c r="UFZ518" s="168"/>
      <c r="UGA518" s="168"/>
      <c r="UGB518" s="168"/>
      <c r="UGC518" s="168"/>
      <c r="UGD518" s="168"/>
      <c r="UGE518" s="168"/>
      <c r="UGF518" s="168"/>
      <c r="UGG518" s="168"/>
      <c r="UGH518" s="168"/>
      <c r="UGI518" s="168"/>
      <c r="UGJ518" s="168"/>
      <c r="UGK518" s="168"/>
      <c r="UGL518" s="168"/>
      <c r="UGM518" s="168"/>
      <c r="UGN518" s="168"/>
      <c r="UGO518" s="168"/>
      <c r="UGP518" s="168"/>
      <c r="UGQ518" s="168"/>
      <c r="UGR518" s="168"/>
      <c r="UGS518" s="168"/>
      <c r="UGT518" s="168"/>
      <c r="UGU518" s="168"/>
      <c r="UGV518" s="168"/>
      <c r="UGW518" s="168"/>
      <c r="UGX518" s="168"/>
      <c r="UGY518" s="168"/>
      <c r="UGZ518" s="168"/>
      <c r="UHA518" s="168"/>
      <c r="UHB518" s="168"/>
      <c r="UHC518" s="168"/>
      <c r="UHD518" s="168"/>
      <c r="UHE518" s="168"/>
      <c r="UHF518" s="168"/>
      <c r="UHG518" s="168"/>
      <c r="UHH518" s="168"/>
      <c r="UHI518" s="168"/>
      <c r="UHJ518" s="168"/>
      <c r="UHK518" s="168"/>
      <c r="UHL518" s="168"/>
      <c r="UHM518" s="168"/>
      <c r="UHN518" s="168"/>
      <c r="UHO518" s="168"/>
      <c r="UHP518" s="168"/>
      <c r="UHQ518" s="168"/>
      <c r="UHR518" s="168"/>
      <c r="UHS518" s="168"/>
      <c r="UHT518" s="168"/>
      <c r="UHU518" s="168"/>
      <c r="UHV518" s="168"/>
      <c r="UHW518" s="168"/>
      <c r="UHX518" s="168"/>
      <c r="UHY518" s="168"/>
      <c r="UHZ518" s="168"/>
      <c r="UIA518" s="168"/>
      <c r="UIB518" s="168"/>
      <c r="UIC518" s="168"/>
      <c r="UID518" s="168"/>
      <c r="UIE518" s="168"/>
      <c r="UIF518" s="168"/>
      <c r="UIG518" s="168"/>
      <c r="UIH518" s="168"/>
      <c r="UII518" s="168"/>
      <c r="UIJ518" s="168"/>
      <c r="UIK518" s="168"/>
      <c r="UIL518" s="168"/>
      <c r="UIM518" s="168"/>
      <c r="UIN518" s="168"/>
      <c r="UIO518" s="168"/>
      <c r="UIP518" s="168"/>
      <c r="UIQ518" s="168"/>
      <c r="UIR518" s="168"/>
      <c r="UIS518" s="168"/>
      <c r="UIT518" s="168"/>
      <c r="UIU518" s="168"/>
      <c r="UIV518" s="168"/>
      <c r="UIW518" s="168"/>
      <c r="UIX518" s="168"/>
      <c r="UIY518" s="168"/>
      <c r="UIZ518" s="168"/>
      <c r="UJA518" s="168"/>
      <c r="UJB518" s="168"/>
      <c r="UJC518" s="168"/>
      <c r="UJD518" s="168"/>
      <c r="UJE518" s="168"/>
      <c r="UJF518" s="168"/>
      <c r="UJG518" s="168"/>
      <c r="UJH518" s="168"/>
      <c r="UJI518" s="168"/>
      <c r="UJJ518" s="168"/>
      <c r="UJK518" s="168"/>
      <c r="UJL518" s="168"/>
      <c r="UJM518" s="168"/>
      <c r="UJN518" s="168"/>
      <c r="UJO518" s="168"/>
      <c r="UJP518" s="168"/>
      <c r="UJQ518" s="168"/>
      <c r="UJR518" s="168"/>
      <c r="UJS518" s="168"/>
      <c r="UJT518" s="168"/>
      <c r="UJU518" s="168"/>
      <c r="UJV518" s="168"/>
      <c r="UJW518" s="168"/>
      <c r="UJX518" s="168"/>
      <c r="UJY518" s="168"/>
      <c r="UJZ518" s="168"/>
      <c r="UKA518" s="168"/>
      <c r="UKB518" s="168"/>
      <c r="UKC518" s="168"/>
      <c r="UKD518" s="168"/>
      <c r="UKE518" s="168"/>
      <c r="UKF518" s="168"/>
      <c r="UKG518" s="168"/>
      <c r="UKH518" s="168"/>
      <c r="UKI518" s="168"/>
      <c r="UKJ518" s="168"/>
      <c r="UKK518" s="168"/>
      <c r="UKL518" s="168"/>
      <c r="UKM518" s="168"/>
      <c r="UKN518" s="168"/>
      <c r="UKO518" s="168"/>
      <c r="UKP518" s="168"/>
      <c r="UKQ518" s="168"/>
      <c r="UKR518" s="168"/>
      <c r="UKS518" s="168"/>
      <c r="UKT518" s="168"/>
      <c r="UKU518" s="168"/>
      <c r="UKV518" s="168"/>
      <c r="UKW518" s="168"/>
      <c r="UKX518" s="168"/>
      <c r="UKY518" s="168"/>
      <c r="UKZ518" s="168"/>
      <c r="ULA518" s="168"/>
      <c r="ULB518" s="168"/>
      <c r="ULC518" s="168"/>
      <c r="ULD518" s="168"/>
      <c r="ULE518" s="168"/>
      <c r="ULF518" s="168"/>
      <c r="ULG518" s="168"/>
      <c r="ULH518" s="168"/>
      <c r="ULI518" s="168"/>
      <c r="ULJ518" s="168"/>
      <c r="ULK518" s="168"/>
      <c r="ULL518" s="168"/>
      <c r="ULM518" s="168"/>
      <c r="ULN518" s="168"/>
      <c r="ULO518" s="168"/>
      <c r="ULP518" s="168"/>
      <c r="ULQ518" s="168"/>
      <c r="ULR518" s="168"/>
      <c r="ULS518" s="168"/>
      <c r="ULT518" s="168"/>
      <c r="ULU518" s="168"/>
      <c r="ULV518" s="168"/>
      <c r="ULW518" s="168"/>
      <c r="ULX518" s="168"/>
      <c r="ULY518" s="168"/>
      <c r="ULZ518" s="168"/>
      <c r="UMA518" s="168"/>
      <c r="UMB518" s="168"/>
      <c r="UMC518" s="168"/>
      <c r="UMD518" s="168"/>
      <c r="UME518" s="168"/>
      <c r="UMF518" s="168"/>
      <c r="UMG518" s="168"/>
      <c r="UMH518" s="168"/>
      <c r="UMI518" s="168"/>
      <c r="UMJ518" s="168"/>
      <c r="UMK518" s="168"/>
      <c r="UML518" s="168"/>
      <c r="UMM518" s="168"/>
      <c r="UMN518" s="168"/>
      <c r="UMO518" s="168"/>
      <c r="UMP518" s="168"/>
      <c r="UMQ518" s="168"/>
      <c r="UMR518" s="168"/>
      <c r="UMS518" s="168"/>
      <c r="UMT518" s="168"/>
      <c r="UMU518" s="168"/>
      <c r="UMV518" s="168"/>
      <c r="UMW518" s="168"/>
      <c r="UMX518" s="168"/>
      <c r="UMY518" s="168"/>
      <c r="UMZ518" s="168"/>
      <c r="UNA518" s="168"/>
      <c r="UNB518" s="168"/>
      <c r="UNC518" s="168"/>
      <c r="UND518" s="168"/>
      <c r="UNE518" s="168"/>
      <c r="UNF518" s="168"/>
      <c r="UNG518" s="168"/>
      <c r="UNH518" s="168"/>
      <c r="UNI518" s="168"/>
      <c r="UNJ518" s="168"/>
      <c r="UNK518" s="168"/>
      <c r="UNL518" s="168"/>
      <c r="UNM518" s="168"/>
      <c r="UNN518" s="168"/>
      <c r="UNO518" s="168"/>
      <c r="UNP518" s="168"/>
      <c r="UNQ518" s="168"/>
      <c r="UNR518" s="168"/>
      <c r="UNS518" s="168"/>
      <c r="UNT518" s="168"/>
      <c r="UNU518" s="168"/>
      <c r="UNV518" s="168"/>
      <c r="UNW518" s="168"/>
      <c r="UNX518" s="168"/>
      <c r="UNY518" s="168"/>
      <c r="UNZ518" s="168"/>
      <c r="UOA518" s="168"/>
      <c r="UOB518" s="168"/>
      <c r="UOC518" s="168"/>
      <c r="UOD518" s="168"/>
      <c r="UOE518" s="168"/>
      <c r="UOF518" s="168"/>
      <c r="UOG518" s="168"/>
      <c r="UOH518" s="168"/>
      <c r="UOI518" s="168"/>
      <c r="UOJ518" s="168"/>
      <c r="UOK518" s="168"/>
      <c r="UOL518" s="168"/>
      <c r="UOM518" s="168"/>
      <c r="UON518" s="168"/>
      <c r="UOO518" s="168"/>
      <c r="UOP518" s="168"/>
      <c r="UOQ518" s="168"/>
      <c r="UOR518" s="168"/>
      <c r="UOS518" s="168"/>
      <c r="UOT518" s="168"/>
      <c r="UOU518" s="168"/>
      <c r="UOV518" s="168"/>
      <c r="UOW518" s="168"/>
      <c r="UOX518" s="168"/>
      <c r="UOY518" s="168"/>
      <c r="UOZ518" s="168"/>
      <c r="UPA518" s="168"/>
      <c r="UPB518" s="168"/>
      <c r="UPC518" s="168"/>
      <c r="UPD518" s="168"/>
      <c r="UPE518" s="168"/>
      <c r="UPF518" s="168"/>
      <c r="UPG518" s="168"/>
      <c r="UPH518" s="168"/>
      <c r="UPI518" s="168"/>
      <c r="UPJ518" s="168"/>
      <c r="UPK518" s="168"/>
      <c r="UPL518" s="168"/>
      <c r="UPM518" s="168"/>
      <c r="UPN518" s="168"/>
      <c r="UPO518" s="168"/>
      <c r="UPP518" s="168"/>
      <c r="UPQ518" s="168"/>
      <c r="UPR518" s="168"/>
      <c r="UPS518" s="168"/>
      <c r="UPT518" s="168"/>
      <c r="UPU518" s="168"/>
      <c r="UPV518" s="168"/>
      <c r="UPW518" s="168"/>
      <c r="UPX518" s="168"/>
      <c r="UPY518" s="168"/>
      <c r="UPZ518" s="168"/>
      <c r="UQA518" s="168"/>
      <c r="UQB518" s="168"/>
      <c r="UQC518" s="168"/>
      <c r="UQD518" s="168"/>
      <c r="UQE518" s="168"/>
      <c r="UQF518" s="168"/>
      <c r="UQG518" s="168"/>
      <c r="UQH518" s="168"/>
      <c r="UQI518" s="168"/>
      <c r="UQJ518" s="168"/>
      <c r="UQK518" s="168"/>
      <c r="UQL518" s="168"/>
      <c r="UQM518" s="168"/>
      <c r="UQN518" s="168"/>
      <c r="UQO518" s="168"/>
      <c r="UQP518" s="168"/>
      <c r="UQQ518" s="168"/>
      <c r="UQR518" s="168"/>
      <c r="UQS518" s="168"/>
      <c r="UQT518" s="168"/>
      <c r="UQU518" s="168"/>
      <c r="UQV518" s="168"/>
      <c r="UQW518" s="168"/>
      <c r="UQX518" s="168"/>
      <c r="UQY518" s="168"/>
      <c r="UQZ518" s="168"/>
      <c r="URA518" s="168"/>
      <c r="URB518" s="168"/>
      <c r="URC518" s="168"/>
      <c r="URD518" s="168"/>
      <c r="URE518" s="168"/>
      <c r="URF518" s="168"/>
      <c r="URG518" s="168"/>
      <c r="URH518" s="168"/>
      <c r="URI518" s="168"/>
      <c r="URJ518" s="168"/>
      <c r="URK518" s="168"/>
      <c r="URL518" s="168"/>
      <c r="URM518" s="168"/>
      <c r="URN518" s="168"/>
      <c r="URO518" s="168"/>
      <c r="URP518" s="168"/>
      <c r="URQ518" s="168"/>
      <c r="URR518" s="168"/>
      <c r="URS518" s="168"/>
      <c r="URT518" s="168"/>
      <c r="URU518" s="168"/>
      <c r="URV518" s="168"/>
      <c r="URW518" s="168"/>
      <c r="URX518" s="168"/>
      <c r="URY518" s="168"/>
      <c r="URZ518" s="168"/>
      <c r="USA518" s="168"/>
      <c r="USB518" s="168"/>
      <c r="USC518" s="168"/>
      <c r="USD518" s="168"/>
      <c r="USE518" s="168"/>
      <c r="USF518" s="168"/>
      <c r="USG518" s="168"/>
      <c r="USH518" s="168"/>
      <c r="USI518" s="168"/>
      <c r="USJ518" s="168"/>
      <c r="USK518" s="168"/>
      <c r="USL518" s="168"/>
      <c r="USM518" s="168"/>
      <c r="USN518" s="168"/>
      <c r="USO518" s="168"/>
      <c r="USP518" s="168"/>
      <c r="USQ518" s="168"/>
      <c r="USR518" s="168"/>
      <c r="USS518" s="168"/>
      <c r="UST518" s="168"/>
      <c r="USU518" s="168"/>
      <c r="USV518" s="168"/>
      <c r="USW518" s="168"/>
      <c r="USX518" s="168"/>
      <c r="USY518" s="168"/>
      <c r="USZ518" s="168"/>
      <c r="UTA518" s="168"/>
      <c r="UTB518" s="168"/>
      <c r="UTC518" s="168"/>
      <c r="UTD518" s="168"/>
      <c r="UTE518" s="168"/>
      <c r="UTF518" s="168"/>
      <c r="UTG518" s="168"/>
      <c r="UTH518" s="168"/>
      <c r="UTI518" s="168"/>
      <c r="UTJ518" s="168"/>
      <c r="UTK518" s="168"/>
      <c r="UTL518" s="168"/>
      <c r="UTM518" s="168"/>
      <c r="UTN518" s="168"/>
      <c r="UTO518" s="168"/>
      <c r="UTP518" s="168"/>
      <c r="UTQ518" s="168"/>
      <c r="UTR518" s="168"/>
      <c r="UTS518" s="168"/>
      <c r="UTT518" s="168"/>
      <c r="UTU518" s="168"/>
      <c r="UTV518" s="168"/>
      <c r="UTW518" s="168"/>
      <c r="UTX518" s="168"/>
      <c r="UTY518" s="168"/>
      <c r="UTZ518" s="168"/>
      <c r="UUA518" s="168"/>
      <c r="UUB518" s="168"/>
      <c r="UUC518" s="168"/>
      <c r="UUD518" s="168"/>
      <c r="UUE518" s="168"/>
      <c r="UUF518" s="168"/>
      <c r="UUG518" s="168"/>
      <c r="UUH518" s="168"/>
      <c r="UUI518" s="168"/>
      <c r="UUJ518" s="168"/>
      <c r="UUK518" s="168"/>
      <c r="UUL518" s="168"/>
      <c r="UUM518" s="168"/>
      <c r="UUN518" s="168"/>
      <c r="UUO518" s="168"/>
      <c r="UUP518" s="168"/>
      <c r="UUQ518" s="168"/>
      <c r="UUR518" s="168"/>
      <c r="UUS518" s="168"/>
      <c r="UUT518" s="168"/>
      <c r="UUU518" s="168"/>
      <c r="UUV518" s="168"/>
      <c r="UUW518" s="168"/>
      <c r="UUX518" s="168"/>
      <c r="UUY518" s="168"/>
      <c r="UUZ518" s="168"/>
      <c r="UVA518" s="168"/>
      <c r="UVB518" s="168"/>
      <c r="UVC518" s="168"/>
      <c r="UVD518" s="168"/>
      <c r="UVE518" s="168"/>
      <c r="UVF518" s="168"/>
      <c r="UVG518" s="168"/>
      <c r="UVH518" s="168"/>
      <c r="UVI518" s="168"/>
      <c r="UVJ518" s="168"/>
      <c r="UVK518" s="168"/>
      <c r="UVL518" s="168"/>
      <c r="UVM518" s="168"/>
      <c r="UVN518" s="168"/>
      <c r="UVO518" s="168"/>
      <c r="UVP518" s="168"/>
      <c r="UVQ518" s="168"/>
      <c r="UVR518" s="168"/>
      <c r="UVS518" s="168"/>
      <c r="UVT518" s="168"/>
      <c r="UVU518" s="168"/>
      <c r="UVV518" s="168"/>
      <c r="UVW518" s="168"/>
      <c r="UVX518" s="168"/>
      <c r="UVY518" s="168"/>
      <c r="UVZ518" s="168"/>
      <c r="UWA518" s="168"/>
      <c r="UWB518" s="168"/>
      <c r="UWC518" s="168"/>
      <c r="UWD518" s="168"/>
      <c r="UWE518" s="168"/>
      <c r="UWF518" s="168"/>
      <c r="UWG518" s="168"/>
      <c r="UWH518" s="168"/>
      <c r="UWI518" s="168"/>
      <c r="UWJ518" s="168"/>
      <c r="UWK518" s="168"/>
      <c r="UWL518" s="168"/>
      <c r="UWM518" s="168"/>
      <c r="UWN518" s="168"/>
      <c r="UWO518" s="168"/>
      <c r="UWP518" s="168"/>
      <c r="UWQ518" s="168"/>
      <c r="UWR518" s="168"/>
      <c r="UWS518" s="168"/>
      <c r="UWT518" s="168"/>
      <c r="UWU518" s="168"/>
      <c r="UWV518" s="168"/>
      <c r="UWW518" s="168"/>
      <c r="UWX518" s="168"/>
      <c r="UWY518" s="168"/>
      <c r="UWZ518" s="168"/>
      <c r="UXA518" s="168"/>
      <c r="UXB518" s="168"/>
      <c r="UXC518" s="168"/>
      <c r="UXD518" s="168"/>
      <c r="UXE518" s="168"/>
      <c r="UXF518" s="168"/>
      <c r="UXG518" s="168"/>
      <c r="UXH518" s="168"/>
      <c r="UXI518" s="168"/>
      <c r="UXJ518" s="168"/>
      <c r="UXK518" s="168"/>
      <c r="UXL518" s="168"/>
      <c r="UXM518" s="168"/>
      <c r="UXN518" s="168"/>
      <c r="UXO518" s="168"/>
      <c r="UXP518" s="168"/>
      <c r="UXQ518" s="168"/>
      <c r="UXR518" s="168"/>
      <c r="UXS518" s="168"/>
      <c r="UXT518" s="168"/>
      <c r="UXU518" s="168"/>
      <c r="UXV518" s="168"/>
      <c r="UXW518" s="168"/>
      <c r="UXX518" s="168"/>
      <c r="UXY518" s="168"/>
      <c r="UXZ518" s="168"/>
      <c r="UYA518" s="168"/>
      <c r="UYB518" s="168"/>
      <c r="UYC518" s="168"/>
      <c r="UYD518" s="168"/>
      <c r="UYE518" s="168"/>
      <c r="UYF518" s="168"/>
      <c r="UYG518" s="168"/>
      <c r="UYH518" s="168"/>
      <c r="UYI518" s="168"/>
      <c r="UYJ518" s="168"/>
      <c r="UYK518" s="168"/>
      <c r="UYL518" s="168"/>
      <c r="UYM518" s="168"/>
      <c r="UYN518" s="168"/>
      <c r="UYO518" s="168"/>
      <c r="UYP518" s="168"/>
      <c r="UYQ518" s="168"/>
      <c r="UYR518" s="168"/>
      <c r="UYS518" s="168"/>
      <c r="UYT518" s="168"/>
      <c r="UYU518" s="168"/>
      <c r="UYV518" s="168"/>
      <c r="UYW518" s="168"/>
      <c r="UYX518" s="168"/>
      <c r="UYY518" s="168"/>
      <c r="UYZ518" s="168"/>
      <c r="UZA518" s="168"/>
      <c r="UZB518" s="168"/>
      <c r="UZC518" s="168"/>
      <c r="UZD518" s="168"/>
      <c r="UZE518" s="168"/>
      <c r="UZF518" s="168"/>
      <c r="UZG518" s="168"/>
      <c r="UZH518" s="168"/>
      <c r="UZI518" s="168"/>
      <c r="UZJ518" s="168"/>
      <c r="UZK518" s="168"/>
      <c r="UZL518" s="168"/>
      <c r="UZM518" s="168"/>
      <c r="UZN518" s="168"/>
      <c r="UZO518" s="168"/>
      <c r="UZP518" s="168"/>
      <c r="UZQ518" s="168"/>
      <c r="UZR518" s="168"/>
      <c r="UZS518" s="168"/>
      <c r="UZT518" s="168"/>
      <c r="UZU518" s="168"/>
      <c r="UZV518" s="168"/>
      <c r="UZW518" s="168"/>
      <c r="UZX518" s="168"/>
      <c r="UZY518" s="168"/>
      <c r="UZZ518" s="168"/>
      <c r="VAA518" s="168"/>
      <c r="VAB518" s="168"/>
      <c r="VAC518" s="168"/>
      <c r="VAD518" s="168"/>
      <c r="VAE518" s="168"/>
      <c r="VAF518" s="168"/>
      <c r="VAG518" s="168"/>
      <c r="VAH518" s="168"/>
      <c r="VAI518" s="168"/>
      <c r="VAJ518" s="168"/>
      <c r="VAK518" s="168"/>
      <c r="VAL518" s="168"/>
      <c r="VAM518" s="168"/>
      <c r="VAN518" s="168"/>
      <c r="VAO518" s="168"/>
      <c r="VAP518" s="168"/>
      <c r="VAQ518" s="168"/>
      <c r="VAR518" s="168"/>
      <c r="VAS518" s="168"/>
      <c r="VAT518" s="168"/>
      <c r="VAU518" s="168"/>
      <c r="VAV518" s="168"/>
      <c r="VAW518" s="168"/>
      <c r="VAX518" s="168"/>
      <c r="VAY518" s="168"/>
      <c r="VAZ518" s="168"/>
      <c r="VBA518" s="168"/>
      <c r="VBB518" s="168"/>
      <c r="VBC518" s="168"/>
      <c r="VBD518" s="168"/>
      <c r="VBE518" s="168"/>
      <c r="VBF518" s="168"/>
      <c r="VBG518" s="168"/>
      <c r="VBH518" s="168"/>
      <c r="VBI518" s="168"/>
      <c r="VBJ518" s="168"/>
      <c r="VBK518" s="168"/>
      <c r="VBL518" s="168"/>
      <c r="VBM518" s="168"/>
      <c r="VBN518" s="168"/>
      <c r="VBO518" s="168"/>
      <c r="VBP518" s="168"/>
      <c r="VBQ518" s="168"/>
      <c r="VBR518" s="168"/>
      <c r="VBS518" s="168"/>
      <c r="VBT518" s="168"/>
      <c r="VBU518" s="168"/>
      <c r="VBV518" s="168"/>
      <c r="VBW518" s="168"/>
      <c r="VBX518" s="168"/>
      <c r="VBY518" s="168"/>
      <c r="VBZ518" s="168"/>
      <c r="VCA518" s="168"/>
      <c r="VCB518" s="168"/>
      <c r="VCC518" s="168"/>
      <c r="VCD518" s="168"/>
      <c r="VCE518" s="168"/>
      <c r="VCF518" s="168"/>
      <c r="VCG518" s="168"/>
      <c r="VCH518" s="168"/>
      <c r="VCI518" s="168"/>
      <c r="VCJ518" s="168"/>
      <c r="VCK518" s="168"/>
      <c r="VCL518" s="168"/>
      <c r="VCM518" s="168"/>
      <c r="VCN518" s="168"/>
      <c r="VCO518" s="168"/>
      <c r="VCP518" s="168"/>
      <c r="VCQ518" s="168"/>
      <c r="VCR518" s="168"/>
      <c r="VCS518" s="168"/>
      <c r="VCT518" s="168"/>
      <c r="VCU518" s="168"/>
      <c r="VCV518" s="168"/>
      <c r="VCW518" s="168"/>
      <c r="VCX518" s="168"/>
      <c r="VCY518" s="168"/>
      <c r="VCZ518" s="168"/>
      <c r="VDA518" s="168"/>
      <c r="VDB518" s="168"/>
      <c r="VDC518" s="168"/>
      <c r="VDD518" s="168"/>
      <c r="VDE518" s="168"/>
      <c r="VDF518" s="168"/>
      <c r="VDG518" s="168"/>
      <c r="VDH518" s="168"/>
      <c r="VDI518" s="168"/>
      <c r="VDJ518" s="168"/>
      <c r="VDK518" s="168"/>
      <c r="VDL518" s="168"/>
      <c r="VDM518" s="168"/>
      <c r="VDN518" s="168"/>
      <c r="VDO518" s="168"/>
      <c r="VDP518" s="168"/>
      <c r="VDQ518" s="168"/>
      <c r="VDR518" s="168"/>
      <c r="VDS518" s="168"/>
      <c r="VDT518" s="168"/>
      <c r="VDU518" s="168"/>
      <c r="VDV518" s="168"/>
      <c r="VDW518" s="168"/>
      <c r="VDX518" s="168"/>
      <c r="VDY518" s="168"/>
      <c r="VDZ518" s="168"/>
      <c r="VEA518" s="168"/>
      <c r="VEB518" s="168"/>
      <c r="VEC518" s="168"/>
      <c r="VED518" s="168"/>
      <c r="VEE518" s="168"/>
      <c r="VEF518" s="168"/>
      <c r="VEG518" s="168"/>
      <c r="VEH518" s="168"/>
      <c r="VEI518" s="168"/>
      <c r="VEJ518" s="168"/>
      <c r="VEK518" s="168"/>
      <c r="VEL518" s="168"/>
      <c r="VEM518" s="168"/>
      <c r="VEN518" s="168"/>
      <c r="VEO518" s="168"/>
      <c r="VEP518" s="168"/>
      <c r="VEQ518" s="168"/>
      <c r="VER518" s="168"/>
      <c r="VES518" s="168"/>
      <c r="VET518" s="168"/>
      <c r="VEU518" s="168"/>
      <c r="VEV518" s="168"/>
      <c r="VEW518" s="168"/>
      <c r="VEX518" s="168"/>
      <c r="VEY518" s="168"/>
      <c r="VEZ518" s="168"/>
      <c r="VFA518" s="168"/>
      <c r="VFB518" s="168"/>
      <c r="VFC518" s="168"/>
      <c r="VFD518" s="168"/>
      <c r="VFE518" s="168"/>
      <c r="VFF518" s="168"/>
      <c r="VFG518" s="168"/>
      <c r="VFH518" s="168"/>
      <c r="VFI518" s="168"/>
      <c r="VFJ518" s="168"/>
      <c r="VFK518" s="168"/>
      <c r="VFL518" s="168"/>
      <c r="VFM518" s="168"/>
      <c r="VFN518" s="168"/>
      <c r="VFO518" s="168"/>
      <c r="VFP518" s="168"/>
      <c r="VFQ518" s="168"/>
      <c r="VFR518" s="168"/>
      <c r="VFS518" s="168"/>
      <c r="VFT518" s="168"/>
      <c r="VFU518" s="168"/>
      <c r="VFV518" s="168"/>
      <c r="VFW518" s="168"/>
      <c r="VFX518" s="168"/>
      <c r="VFY518" s="168"/>
      <c r="VFZ518" s="168"/>
      <c r="VGA518" s="168"/>
      <c r="VGB518" s="168"/>
      <c r="VGC518" s="168"/>
      <c r="VGD518" s="168"/>
      <c r="VGE518" s="168"/>
      <c r="VGF518" s="168"/>
      <c r="VGG518" s="168"/>
      <c r="VGH518" s="168"/>
      <c r="VGI518" s="168"/>
      <c r="VGJ518" s="168"/>
      <c r="VGK518" s="168"/>
      <c r="VGL518" s="168"/>
      <c r="VGM518" s="168"/>
      <c r="VGN518" s="168"/>
      <c r="VGO518" s="168"/>
      <c r="VGP518" s="168"/>
      <c r="VGQ518" s="168"/>
      <c r="VGR518" s="168"/>
      <c r="VGS518" s="168"/>
      <c r="VGT518" s="168"/>
      <c r="VGU518" s="168"/>
      <c r="VGV518" s="168"/>
      <c r="VGW518" s="168"/>
      <c r="VGX518" s="168"/>
      <c r="VGY518" s="168"/>
      <c r="VGZ518" s="168"/>
      <c r="VHA518" s="168"/>
      <c r="VHB518" s="168"/>
      <c r="VHC518" s="168"/>
      <c r="VHD518" s="168"/>
      <c r="VHE518" s="168"/>
      <c r="VHF518" s="168"/>
      <c r="VHG518" s="168"/>
      <c r="VHH518" s="168"/>
      <c r="VHI518" s="168"/>
      <c r="VHJ518" s="168"/>
      <c r="VHK518" s="168"/>
      <c r="VHL518" s="168"/>
      <c r="VHM518" s="168"/>
      <c r="VHN518" s="168"/>
      <c r="VHO518" s="168"/>
      <c r="VHP518" s="168"/>
      <c r="VHQ518" s="168"/>
      <c r="VHR518" s="168"/>
      <c r="VHS518" s="168"/>
      <c r="VHT518" s="168"/>
      <c r="VHU518" s="168"/>
      <c r="VHV518" s="168"/>
      <c r="VHW518" s="168"/>
      <c r="VHX518" s="168"/>
      <c r="VHY518" s="168"/>
      <c r="VHZ518" s="168"/>
      <c r="VIA518" s="168"/>
      <c r="VIB518" s="168"/>
      <c r="VIC518" s="168"/>
      <c r="VID518" s="168"/>
      <c r="VIE518" s="168"/>
      <c r="VIF518" s="168"/>
      <c r="VIG518" s="168"/>
      <c r="VIH518" s="168"/>
      <c r="VII518" s="168"/>
      <c r="VIJ518" s="168"/>
      <c r="VIK518" s="168"/>
      <c r="VIL518" s="168"/>
      <c r="VIM518" s="168"/>
      <c r="VIN518" s="168"/>
      <c r="VIO518" s="168"/>
      <c r="VIP518" s="168"/>
      <c r="VIQ518" s="168"/>
      <c r="VIR518" s="168"/>
      <c r="VIS518" s="168"/>
      <c r="VIT518" s="168"/>
      <c r="VIU518" s="168"/>
      <c r="VIV518" s="168"/>
      <c r="VIW518" s="168"/>
      <c r="VIX518" s="168"/>
      <c r="VIY518" s="168"/>
      <c r="VIZ518" s="168"/>
      <c r="VJA518" s="168"/>
      <c r="VJB518" s="168"/>
      <c r="VJC518" s="168"/>
      <c r="VJD518" s="168"/>
      <c r="VJE518" s="168"/>
      <c r="VJF518" s="168"/>
      <c r="VJG518" s="168"/>
      <c r="VJH518" s="168"/>
      <c r="VJI518" s="168"/>
      <c r="VJJ518" s="168"/>
      <c r="VJK518" s="168"/>
      <c r="VJL518" s="168"/>
      <c r="VJM518" s="168"/>
      <c r="VJN518" s="168"/>
      <c r="VJO518" s="168"/>
      <c r="VJP518" s="168"/>
      <c r="VJQ518" s="168"/>
      <c r="VJR518" s="168"/>
      <c r="VJS518" s="168"/>
      <c r="VJT518" s="168"/>
      <c r="VJU518" s="168"/>
      <c r="VJV518" s="168"/>
      <c r="VJW518" s="168"/>
      <c r="VJX518" s="168"/>
      <c r="VJY518" s="168"/>
      <c r="VJZ518" s="168"/>
      <c r="VKA518" s="168"/>
      <c r="VKB518" s="168"/>
      <c r="VKC518" s="168"/>
      <c r="VKD518" s="168"/>
      <c r="VKE518" s="168"/>
      <c r="VKF518" s="168"/>
      <c r="VKG518" s="168"/>
      <c r="VKH518" s="168"/>
      <c r="VKI518" s="168"/>
      <c r="VKJ518" s="168"/>
      <c r="VKK518" s="168"/>
      <c r="VKL518" s="168"/>
      <c r="VKM518" s="168"/>
      <c r="VKN518" s="168"/>
      <c r="VKO518" s="168"/>
      <c r="VKP518" s="168"/>
      <c r="VKQ518" s="168"/>
      <c r="VKR518" s="168"/>
      <c r="VKS518" s="168"/>
      <c r="VKT518" s="168"/>
      <c r="VKU518" s="168"/>
      <c r="VKV518" s="168"/>
      <c r="VKW518" s="168"/>
      <c r="VKX518" s="168"/>
      <c r="VKY518" s="168"/>
      <c r="VKZ518" s="168"/>
      <c r="VLA518" s="168"/>
      <c r="VLB518" s="168"/>
      <c r="VLC518" s="168"/>
      <c r="VLD518" s="168"/>
      <c r="VLE518" s="168"/>
      <c r="VLF518" s="168"/>
      <c r="VLG518" s="168"/>
      <c r="VLH518" s="168"/>
      <c r="VLI518" s="168"/>
      <c r="VLJ518" s="168"/>
      <c r="VLK518" s="168"/>
      <c r="VLL518" s="168"/>
      <c r="VLM518" s="168"/>
      <c r="VLN518" s="168"/>
      <c r="VLO518" s="168"/>
      <c r="VLP518" s="168"/>
      <c r="VLQ518" s="168"/>
      <c r="VLR518" s="168"/>
      <c r="VLS518" s="168"/>
      <c r="VLT518" s="168"/>
      <c r="VLU518" s="168"/>
      <c r="VLV518" s="168"/>
      <c r="VLW518" s="168"/>
      <c r="VLX518" s="168"/>
      <c r="VLY518" s="168"/>
      <c r="VLZ518" s="168"/>
      <c r="VMA518" s="168"/>
      <c r="VMB518" s="168"/>
      <c r="VMC518" s="168"/>
      <c r="VMD518" s="168"/>
      <c r="VME518" s="168"/>
      <c r="VMF518" s="168"/>
      <c r="VMG518" s="168"/>
      <c r="VMH518" s="168"/>
      <c r="VMI518" s="168"/>
      <c r="VMJ518" s="168"/>
      <c r="VMK518" s="168"/>
      <c r="VML518" s="168"/>
      <c r="VMM518" s="168"/>
      <c r="VMN518" s="168"/>
      <c r="VMO518" s="168"/>
      <c r="VMP518" s="168"/>
      <c r="VMQ518" s="168"/>
      <c r="VMR518" s="168"/>
      <c r="VMS518" s="168"/>
      <c r="VMT518" s="168"/>
      <c r="VMU518" s="168"/>
      <c r="VMV518" s="168"/>
      <c r="VMW518" s="168"/>
      <c r="VMX518" s="168"/>
      <c r="VMY518" s="168"/>
      <c r="VMZ518" s="168"/>
      <c r="VNA518" s="168"/>
      <c r="VNB518" s="168"/>
      <c r="VNC518" s="168"/>
      <c r="VND518" s="168"/>
      <c r="VNE518" s="168"/>
      <c r="VNF518" s="168"/>
      <c r="VNG518" s="168"/>
      <c r="VNH518" s="168"/>
      <c r="VNI518" s="168"/>
      <c r="VNJ518" s="168"/>
      <c r="VNK518" s="168"/>
      <c r="VNL518" s="168"/>
      <c r="VNM518" s="168"/>
      <c r="VNN518" s="168"/>
      <c r="VNO518" s="168"/>
      <c r="VNP518" s="168"/>
      <c r="VNQ518" s="168"/>
      <c r="VNR518" s="168"/>
      <c r="VNS518" s="168"/>
      <c r="VNT518" s="168"/>
      <c r="VNU518" s="168"/>
      <c r="VNV518" s="168"/>
      <c r="VNW518" s="168"/>
      <c r="VNX518" s="168"/>
      <c r="VNY518" s="168"/>
      <c r="VNZ518" s="168"/>
      <c r="VOA518" s="168"/>
      <c r="VOB518" s="168"/>
      <c r="VOC518" s="168"/>
      <c r="VOD518" s="168"/>
      <c r="VOE518" s="168"/>
      <c r="VOF518" s="168"/>
      <c r="VOG518" s="168"/>
      <c r="VOH518" s="168"/>
      <c r="VOI518" s="168"/>
      <c r="VOJ518" s="168"/>
      <c r="VOK518" s="168"/>
      <c r="VOL518" s="168"/>
      <c r="VOM518" s="168"/>
      <c r="VON518" s="168"/>
      <c r="VOO518" s="168"/>
      <c r="VOP518" s="168"/>
      <c r="VOQ518" s="168"/>
      <c r="VOR518" s="168"/>
      <c r="VOS518" s="168"/>
      <c r="VOT518" s="168"/>
      <c r="VOU518" s="168"/>
      <c r="VOV518" s="168"/>
      <c r="VOW518" s="168"/>
      <c r="VOX518" s="168"/>
      <c r="VOY518" s="168"/>
      <c r="VOZ518" s="168"/>
      <c r="VPA518" s="168"/>
      <c r="VPB518" s="168"/>
      <c r="VPC518" s="168"/>
      <c r="VPD518" s="168"/>
      <c r="VPE518" s="168"/>
      <c r="VPF518" s="168"/>
      <c r="VPG518" s="168"/>
      <c r="VPH518" s="168"/>
      <c r="VPI518" s="168"/>
      <c r="VPJ518" s="168"/>
      <c r="VPK518" s="168"/>
      <c r="VPL518" s="168"/>
      <c r="VPM518" s="168"/>
      <c r="VPN518" s="168"/>
      <c r="VPO518" s="168"/>
      <c r="VPP518" s="168"/>
      <c r="VPQ518" s="168"/>
      <c r="VPR518" s="168"/>
      <c r="VPS518" s="168"/>
      <c r="VPT518" s="168"/>
      <c r="VPU518" s="168"/>
      <c r="VPV518" s="168"/>
      <c r="VPW518" s="168"/>
      <c r="VPX518" s="168"/>
      <c r="VPY518" s="168"/>
      <c r="VPZ518" s="168"/>
      <c r="VQA518" s="168"/>
      <c r="VQB518" s="168"/>
      <c r="VQC518" s="168"/>
      <c r="VQD518" s="168"/>
      <c r="VQE518" s="168"/>
      <c r="VQF518" s="168"/>
      <c r="VQG518" s="168"/>
      <c r="VQH518" s="168"/>
      <c r="VQI518" s="168"/>
      <c r="VQJ518" s="168"/>
      <c r="VQK518" s="168"/>
      <c r="VQL518" s="168"/>
      <c r="VQM518" s="168"/>
      <c r="VQN518" s="168"/>
      <c r="VQO518" s="168"/>
      <c r="VQP518" s="168"/>
      <c r="VQQ518" s="168"/>
      <c r="VQR518" s="168"/>
      <c r="VQS518" s="168"/>
      <c r="VQT518" s="168"/>
      <c r="VQU518" s="168"/>
      <c r="VQV518" s="168"/>
      <c r="VQW518" s="168"/>
      <c r="VQX518" s="168"/>
      <c r="VQY518" s="168"/>
      <c r="VQZ518" s="168"/>
      <c r="VRA518" s="168"/>
      <c r="VRB518" s="168"/>
      <c r="VRC518" s="168"/>
      <c r="VRD518" s="168"/>
      <c r="VRE518" s="168"/>
      <c r="VRF518" s="168"/>
      <c r="VRG518" s="168"/>
      <c r="VRH518" s="168"/>
      <c r="VRI518" s="168"/>
      <c r="VRJ518" s="168"/>
      <c r="VRK518" s="168"/>
      <c r="VRL518" s="168"/>
      <c r="VRM518" s="168"/>
      <c r="VRN518" s="168"/>
      <c r="VRO518" s="168"/>
      <c r="VRP518" s="168"/>
      <c r="VRQ518" s="168"/>
      <c r="VRR518" s="168"/>
      <c r="VRS518" s="168"/>
      <c r="VRT518" s="168"/>
      <c r="VRU518" s="168"/>
      <c r="VRV518" s="168"/>
      <c r="VRW518" s="168"/>
      <c r="VRX518" s="168"/>
      <c r="VRY518" s="168"/>
      <c r="VRZ518" s="168"/>
      <c r="VSA518" s="168"/>
      <c r="VSB518" s="168"/>
      <c r="VSC518" s="168"/>
      <c r="VSD518" s="168"/>
      <c r="VSE518" s="168"/>
      <c r="VSF518" s="168"/>
      <c r="VSG518" s="168"/>
      <c r="VSH518" s="168"/>
      <c r="VSI518" s="168"/>
      <c r="VSJ518" s="168"/>
      <c r="VSK518" s="168"/>
      <c r="VSL518" s="168"/>
      <c r="VSM518" s="168"/>
      <c r="VSN518" s="168"/>
      <c r="VSO518" s="168"/>
      <c r="VSP518" s="168"/>
      <c r="VSQ518" s="168"/>
      <c r="VSR518" s="168"/>
      <c r="VSS518" s="168"/>
      <c r="VST518" s="168"/>
      <c r="VSU518" s="168"/>
      <c r="VSV518" s="168"/>
      <c r="VSW518" s="168"/>
      <c r="VSX518" s="168"/>
      <c r="VSY518" s="168"/>
      <c r="VSZ518" s="168"/>
      <c r="VTA518" s="168"/>
      <c r="VTB518" s="168"/>
      <c r="VTC518" s="168"/>
      <c r="VTD518" s="168"/>
      <c r="VTE518" s="168"/>
      <c r="VTF518" s="168"/>
      <c r="VTG518" s="168"/>
      <c r="VTH518" s="168"/>
      <c r="VTI518" s="168"/>
      <c r="VTJ518" s="168"/>
      <c r="VTK518" s="168"/>
      <c r="VTL518" s="168"/>
      <c r="VTM518" s="168"/>
      <c r="VTN518" s="168"/>
      <c r="VTO518" s="168"/>
      <c r="VTP518" s="168"/>
      <c r="VTQ518" s="168"/>
      <c r="VTR518" s="168"/>
      <c r="VTS518" s="168"/>
      <c r="VTT518" s="168"/>
      <c r="VTU518" s="168"/>
      <c r="VTV518" s="168"/>
      <c r="VTW518" s="168"/>
      <c r="VTX518" s="168"/>
      <c r="VTY518" s="168"/>
      <c r="VTZ518" s="168"/>
      <c r="VUA518" s="168"/>
      <c r="VUB518" s="168"/>
      <c r="VUC518" s="168"/>
      <c r="VUD518" s="168"/>
      <c r="VUE518" s="168"/>
      <c r="VUF518" s="168"/>
      <c r="VUG518" s="168"/>
      <c r="VUH518" s="168"/>
      <c r="VUI518" s="168"/>
      <c r="VUJ518" s="168"/>
      <c r="VUK518" s="168"/>
      <c r="VUL518" s="168"/>
      <c r="VUM518" s="168"/>
      <c r="VUN518" s="168"/>
      <c r="VUO518" s="168"/>
      <c r="VUP518" s="168"/>
      <c r="VUQ518" s="168"/>
      <c r="VUR518" s="168"/>
      <c r="VUS518" s="168"/>
      <c r="VUT518" s="168"/>
      <c r="VUU518" s="168"/>
      <c r="VUV518" s="168"/>
      <c r="VUW518" s="168"/>
      <c r="VUX518" s="168"/>
      <c r="VUY518" s="168"/>
      <c r="VUZ518" s="168"/>
      <c r="VVA518" s="168"/>
      <c r="VVB518" s="168"/>
      <c r="VVC518" s="168"/>
      <c r="VVD518" s="168"/>
      <c r="VVE518" s="168"/>
      <c r="VVF518" s="168"/>
      <c r="VVG518" s="168"/>
      <c r="VVH518" s="168"/>
      <c r="VVI518" s="168"/>
      <c r="VVJ518" s="168"/>
      <c r="VVK518" s="168"/>
      <c r="VVL518" s="168"/>
      <c r="VVM518" s="168"/>
      <c r="VVN518" s="168"/>
      <c r="VVO518" s="168"/>
      <c r="VVP518" s="168"/>
      <c r="VVQ518" s="168"/>
      <c r="VVR518" s="168"/>
      <c r="VVS518" s="168"/>
      <c r="VVT518" s="168"/>
      <c r="VVU518" s="168"/>
      <c r="VVV518" s="168"/>
      <c r="VVW518" s="168"/>
      <c r="VVX518" s="168"/>
      <c r="VVY518" s="168"/>
      <c r="VVZ518" s="168"/>
      <c r="VWA518" s="168"/>
      <c r="VWB518" s="168"/>
      <c r="VWC518" s="168"/>
      <c r="VWD518" s="168"/>
      <c r="VWE518" s="168"/>
      <c r="VWF518" s="168"/>
      <c r="VWG518" s="168"/>
      <c r="VWH518" s="168"/>
      <c r="VWI518" s="168"/>
      <c r="VWJ518" s="168"/>
      <c r="VWK518" s="168"/>
      <c r="VWL518" s="168"/>
      <c r="VWM518" s="168"/>
      <c r="VWN518" s="168"/>
      <c r="VWO518" s="168"/>
      <c r="VWP518" s="168"/>
      <c r="VWQ518" s="168"/>
      <c r="VWR518" s="168"/>
      <c r="VWS518" s="168"/>
      <c r="VWT518" s="168"/>
      <c r="VWU518" s="168"/>
      <c r="VWV518" s="168"/>
      <c r="VWW518" s="168"/>
      <c r="VWX518" s="168"/>
      <c r="VWY518" s="168"/>
      <c r="VWZ518" s="168"/>
      <c r="VXA518" s="168"/>
      <c r="VXB518" s="168"/>
      <c r="VXC518" s="168"/>
      <c r="VXD518" s="168"/>
      <c r="VXE518" s="168"/>
      <c r="VXF518" s="168"/>
      <c r="VXG518" s="168"/>
      <c r="VXH518" s="168"/>
      <c r="VXI518" s="168"/>
      <c r="VXJ518" s="168"/>
      <c r="VXK518" s="168"/>
      <c r="VXL518" s="168"/>
      <c r="VXM518" s="168"/>
      <c r="VXN518" s="168"/>
      <c r="VXO518" s="168"/>
      <c r="VXP518" s="168"/>
      <c r="VXQ518" s="168"/>
      <c r="VXR518" s="168"/>
      <c r="VXS518" s="168"/>
      <c r="VXT518" s="168"/>
      <c r="VXU518" s="168"/>
      <c r="VXV518" s="168"/>
      <c r="VXW518" s="168"/>
      <c r="VXX518" s="168"/>
      <c r="VXY518" s="168"/>
      <c r="VXZ518" s="168"/>
      <c r="VYA518" s="168"/>
      <c r="VYB518" s="168"/>
      <c r="VYC518" s="168"/>
      <c r="VYD518" s="168"/>
      <c r="VYE518" s="168"/>
      <c r="VYF518" s="168"/>
      <c r="VYG518" s="168"/>
      <c r="VYH518" s="168"/>
      <c r="VYI518" s="168"/>
      <c r="VYJ518" s="168"/>
      <c r="VYK518" s="168"/>
      <c r="VYL518" s="168"/>
      <c r="VYM518" s="168"/>
      <c r="VYN518" s="168"/>
      <c r="VYO518" s="168"/>
      <c r="VYP518" s="168"/>
      <c r="VYQ518" s="168"/>
      <c r="VYR518" s="168"/>
      <c r="VYS518" s="168"/>
      <c r="VYT518" s="168"/>
      <c r="VYU518" s="168"/>
      <c r="VYV518" s="168"/>
      <c r="VYW518" s="168"/>
      <c r="VYX518" s="168"/>
      <c r="VYY518" s="168"/>
      <c r="VYZ518" s="168"/>
      <c r="VZA518" s="168"/>
      <c r="VZB518" s="168"/>
      <c r="VZC518" s="168"/>
      <c r="VZD518" s="168"/>
      <c r="VZE518" s="168"/>
      <c r="VZF518" s="168"/>
      <c r="VZG518" s="168"/>
      <c r="VZH518" s="168"/>
      <c r="VZI518" s="168"/>
      <c r="VZJ518" s="168"/>
      <c r="VZK518" s="168"/>
      <c r="VZL518" s="168"/>
      <c r="VZM518" s="168"/>
      <c r="VZN518" s="168"/>
      <c r="VZO518" s="168"/>
      <c r="VZP518" s="168"/>
      <c r="VZQ518" s="168"/>
      <c r="VZR518" s="168"/>
      <c r="VZS518" s="168"/>
      <c r="VZT518" s="168"/>
      <c r="VZU518" s="168"/>
      <c r="VZV518" s="168"/>
      <c r="VZW518" s="168"/>
      <c r="VZX518" s="168"/>
      <c r="VZY518" s="168"/>
      <c r="VZZ518" s="168"/>
      <c r="WAA518" s="168"/>
      <c r="WAB518" s="168"/>
      <c r="WAC518" s="168"/>
      <c r="WAD518" s="168"/>
      <c r="WAE518" s="168"/>
      <c r="WAF518" s="168"/>
      <c r="WAG518" s="168"/>
      <c r="WAH518" s="168"/>
      <c r="WAI518" s="168"/>
      <c r="WAJ518" s="168"/>
      <c r="WAK518" s="168"/>
      <c r="WAL518" s="168"/>
      <c r="WAM518" s="168"/>
      <c r="WAN518" s="168"/>
      <c r="WAO518" s="168"/>
      <c r="WAP518" s="168"/>
      <c r="WAQ518" s="168"/>
      <c r="WAR518" s="168"/>
      <c r="WAS518" s="168"/>
      <c r="WAT518" s="168"/>
      <c r="WAU518" s="168"/>
      <c r="WAV518" s="168"/>
      <c r="WAW518" s="168"/>
      <c r="WAX518" s="168"/>
      <c r="WAY518" s="168"/>
      <c r="WAZ518" s="168"/>
      <c r="WBA518" s="168"/>
      <c r="WBB518" s="168"/>
      <c r="WBC518" s="168"/>
      <c r="WBD518" s="168"/>
      <c r="WBE518" s="168"/>
      <c r="WBF518" s="168"/>
      <c r="WBG518" s="168"/>
      <c r="WBH518" s="168"/>
      <c r="WBI518" s="168"/>
      <c r="WBJ518" s="168"/>
      <c r="WBK518" s="168"/>
      <c r="WBL518" s="168"/>
      <c r="WBM518" s="168"/>
      <c r="WBN518" s="168"/>
      <c r="WBO518" s="168"/>
      <c r="WBP518" s="168"/>
      <c r="WBQ518" s="168"/>
      <c r="WBR518" s="168"/>
      <c r="WBS518" s="168"/>
      <c r="WBT518" s="168"/>
      <c r="WBU518" s="168"/>
      <c r="WBV518" s="168"/>
      <c r="WBW518" s="168"/>
      <c r="WBX518" s="168"/>
      <c r="WBY518" s="168"/>
      <c r="WBZ518" s="168"/>
      <c r="WCA518" s="168"/>
      <c r="WCB518" s="168"/>
      <c r="WCC518" s="168"/>
      <c r="WCD518" s="168"/>
      <c r="WCE518" s="168"/>
      <c r="WCF518" s="168"/>
      <c r="WCG518" s="168"/>
      <c r="WCH518" s="168"/>
      <c r="WCI518" s="168"/>
      <c r="WCJ518" s="168"/>
      <c r="WCK518" s="168"/>
      <c r="WCL518" s="168"/>
      <c r="WCM518" s="168"/>
      <c r="WCN518" s="168"/>
      <c r="WCO518" s="168"/>
      <c r="WCP518" s="168"/>
      <c r="WCQ518" s="168"/>
      <c r="WCR518" s="168"/>
      <c r="WCS518" s="168"/>
      <c r="WCT518" s="168"/>
      <c r="WCU518" s="168"/>
      <c r="WCV518" s="168"/>
      <c r="WCW518" s="168"/>
      <c r="WCX518" s="168"/>
      <c r="WCY518" s="168"/>
      <c r="WCZ518" s="168"/>
      <c r="WDA518" s="168"/>
      <c r="WDB518" s="168"/>
      <c r="WDC518" s="168"/>
      <c r="WDD518" s="168"/>
      <c r="WDE518" s="168"/>
      <c r="WDF518" s="168"/>
      <c r="WDG518" s="168"/>
      <c r="WDH518" s="168"/>
      <c r="WDI518" s="168"/>
      <c r="WDJ518" s="168"/>
      <c r="WDK518" s="168"/>
      <c r="WDL518" s="168"/>
      <c r="WDM518" s="168"/>
      <c r="WDN518" s="168"/>
      <c r="WDO518" s="168"/>
      <c r="WDP518" s="168"/>
      <c r="WDQ518" s="168"/>
      <c r="WDR518" s="168"/>
      <c r="WDS518" s="168"/>
      <c r="WDT518" s="168"/>
      <c r="WDU518" s="168"/>
      <c r="WDV518" s="168"/>
      <c r="WDW518" s="168"/>
      <c r="WDX518" s="168"/>
      <c r="WDY518" s="168"/>
      <c r="WDZ518" s="168"/>
      <c r="WEA518" s="168"/>
      <c r="WEB518" s="168"/>
      <c r="WEC518" s="168"/>
      <c r="WED518" s="168"/>
      <c r="WEE518" s="168"/>
      <c r="WEF518" s="168"/>
      <c r="WEG518" s="168"/>
      <c r="WEH518" s="168"/>
      <c r="WEI518" s="168"/>
      <c r="WEJ518" s="168"/>
      <c r="WEK518" s="168"/>
      <c r="WEL518" s="168"/>
      <c r="WEM518" s="168"/>
      <c r="WEN518" s="168"/>
      <c r="WEO518" s="168"/>
      <c r="WEP518" s="168"/>
      <c r="WEQ518" s="168"/>
      <c r="WER518" s="168"/>
      <c r="WES518" s="168"/>
      <c r="WET518" s="168"/>
      <c r="WEU518" s="168"/>
      <c r="WEV518" s="168"/>
      <c r="WEW518" s="168"/>
      <c r="WEX518" s="168"/>
      <c r="WEY518" s="168"/>
      <c r="WEZ518" s="168"/>
      <c r="WFA518" s="168"/>
      <c r="WFB518" s="168"/>
      <c r="WFC518" s="168"/>
      <c r="WFD518" s="168"/>
      <c r="WFE518" s="168"/>
      <c r="WFF518" s="168"/>
      <c r="WFG518" s="168"/>
      <c r="WFH518" s="168"/>
      <c r="WFI518" s="168"/>
      <c r="WFJ518" s="168"/>
      <c r="WFK518" s="168"/>
      <c r="WFL518" s="168"/>
      <c r="WFM518" s="168"/>
      <c r="WFN518" s="168"/>
      <c r="WFO518" s="168"/>
      <c r="WFP518" s="168"/>
      <c r="WFQ518" s="168"/>
      <c r="WFR518" s="168"/>
      <c r="WFS518" s="168"/>
      <c r="WFT518" s="168"/>
      <c r="WFU518" s="168"/>
      <c r="WFV518" s="168"/>
      <c r="WFW518" s="168"/>
      <c r="WFX518" s="168"/>
      <c r="WFY518" s="168"/>
      <c r="WFZ518" s="168"/>
      <c r="WGA518" s="168"/>
      <c r="WGB518" s="168"/>
      <c r="WGC518" s="168"/>
      <c r="WGD518" s="168"/>
      <c r="WGE518" s="168"/>
      <c r="WGF518" s="168"/>
      <c r="WGG518" s="168"/>
      <c r="WGH518" s="168"/>
      <c r="WGI518" s="168"/>
      <c r="WGJ518" s="168"/>
      <c r="WGK518" s="168"/>
      <c r="WGL518" s="168"/>
      <c r="WGM518" s="168"/>
      <c r="WGN518" s="168"/>
      <c r="WGO518" s="168"/>
      <c r="WGP518" s="168"/>
      <c r="WGQ518" s="168"/>
      <c r="WGR518" s="168"/>
      <c r="WGS518" s="168"/>
      <c r="WGT518" s="168"/>
      <c r="WGU518" s="168"/>
      <c r="WGV518" s="168"/>
      <c r="WGW518" s="168"/>
      <c r="WGX518" s="168"/>
      <c r="WGY518" s="168"/>
      <c r="WGZ518" s="168"/>
      <c r="WHA518" s="168"/>
      <c r="WHB518" s="168"/>
      <c r="WHC518" s="168"/>
      <c r="WHD518" s="168"/>
      <c r="WHE518" s="168"/>
      <c r="WHF518" s="168"/>
      <c r="WHG518" s="168"/>
      <c r="WHH518" s="168"/>
      <c r="WHI518" s="168"/>
      <c r="WHJ518" s="168"/>
      <c r="WHK518" s="168"/>
      <c r="WHL518" s="168"/>
      <c r="WHM518" s="168"/>
      <c r="WHN518" s="168"/>
      <c r="WHO518" s="168"/>
      <c r="WHP518" s="168"/>
      <c r="WHQ518" s="168"/>
      <c r="WHR518" s="168"/>
      <c r="WHS518" s="168"/>
      <c r="WHT518" s="168"/>
      <c r="WHU518" s="168"/>
      <c r="WHV518" s="168"/>
      <c r="WHW518" s="168"/>
      <c r="WHX518" s="168"/>
      <c r="WHY518" s="168"/>
      <c r="WHZ518" s="168"/>
      <c r="WIA518" s="168"/>
      <c r="WIB518" s="168"/>
      <c r="WIC518" s="168"/>
      <c r="WID518" s="168"/>
      <c r="WIE518" s="168"/>
      <c r="WIF518" s="168"/>
      <c r="WIG518" s="168"/>
      <c r="WIH518" s="168"/>
      <c r="WII518" s="168"/>
      <c r="WIJ518" s="168"/>
      <c r="WIK518" s="168"/>
      <c r="WIL518" s="168"/>
      <c r="WIM518" s="168"/>
      <c r="WIN518" s="168"/>
      <c r="WIO518" s="168"/>
      <c r="WIP518" s="168"/>
      <c r="WIQ518" s="168"/>
      <c r="WIR518" s="168"/>
      <c r="WIS518" s="168"/>
      <c r="WIT518" s="168"/>
      <c r="WIU518" s="168"/>
      <c r="WIV518" s="168"/>
      <c r="WIW518" s="168"/>
      <c r="WIX518" s="168"/>
      <c r="WIY518" s="168"/>
      <c r="WIZ518" s="168"/>
      <c r="WJA518" s="168"/>
      <c r="WJB518" s="168"/>
      <c r="WJC518" s="168"/>
      <c r="WJD518" s="168"/>
      <c r="WJE518" s="168"/>
      <c r="WJF518" s="168"/>
      <c r="WJG518" s="168"/>
      <c r="WJH518" s="168"/>
      <c r="WJI518" s="168"/>
      <c r="WJJ518" s="168"/>
      <c r="WJK518" s="168"/>
      <c r="WJL518" s="168"/>
      <c r="WJM518" s="168"/>
      <c r="WJN518" s="168"/>
      <c r="WJO518" s="168"/>
      <c r="WJP518" s="168"/>
      <c r="WJQ518" s="168"/>
      <c r="WJR518" s="168"/>
      <c r="WJS518" s="168"/>
      <c r="WJT518" s="168"/>
      <c r="WJU518" s="168"/>
      <c r="WJV518" s="168"/>
      <c r="WJW518" s="168"/>
      <c r="WJX518" s="168"/>
      <c r="WJY518" s="168"/>
      <c r="WJZ518" s="168"/>
      <c r="WKA518" s="168"/>
      <c r="WKB518" s="168"/>
      <c r="WKC518" s="168"/>
      <c r="WKD518" s="168"/>
      <c r="WKE518" s="168"/>
      <c r="WKF518" s="168"/>
      <c r="WKG518" s="168"/>
      <c r="WKH518" s="168"/>
      <c r="WKI518" s="168"/>
      <c r="WKJ518" s="168"/>
      <c r="WKK518" s="168"/>
      <c r="WKL518" s="168"/>
      <c r="WKM518" s="168"/>
      <c r="WKN518" s="168"/>
      <c r="WKO518" s="168"/>
      <c r="WKP518" s="168"/>
      <c r="WKQ518" s="168"/>
      <c r="WKR518" s="168"/>
      <c r="WKS518" s="168"/>
      <c r="WKT518" s="168"/>
      <c r="WKU518" s="168"/>
      <c r="WKV518" s="168"/>
      <c r="WKW518" s="168"/>
      <c r="WKX518" s="168"/>
      <c r="WKY518" s="168"/>
      <c r="WKZ518" s="168"/>
      <c r="WLA518" s="168"/>
      <c r="WLB518" s="168"/>
      <c r="WLC518" s="168"/>
      <c r="WLD518" s="168"/>
      <c r="WLE518" s="168"/>
      <c r="WLF518" s="168"/>
      <c r="WLG518" s="168"/>
      <c r="WLH518" s="168"/>
      <c r="WLI518" s="168"/>
      <c r="WLJ518" s="168"/>
      <c r="WLK518" s="168"/>
      <c r="WLL518" s="168"/>
      <c r="WLM518" s="168"/>
      <c r="WLN518" s="168"/>
      <c r="WLO518" s="168"/>
      <c r="WLP518" s="168"/>
      <c r="WLQ518" s="168"/>
      <c r="WLR518" s="168"/>
      <c r="WLS518" s="168"/>
      <c r="WLT518" s="168"/>
      <c r="WLU518" s="168"/>
      <c r="WLV518" s="168"/>
      <c r="WLW518" s="168"/>
      <c r="WLX518" s="168"/>
      <c r="WLY518" s="168"/>
      <c r="WLZ518" s="168"/>
      <c r="WMA518" s="168"/>
      <c r="WMB518" s="168"/>
      <c r="WMC518" s="168"/>
      <c r="WMD518" s="168"/>
      <c r="WME518" s="168"/>
      <c r="WMF518" s="168"/>
      <c r="WMG518" s="168"/>
      <c r="WMH518" s="168"/>
      <c r="WMI518" s="168"/>
      <c r="WMJ518" s="168"/>
      <c r="WMK518" s="168"/>
      <c r="WML518" s="168"/>
      <c r="WMM518" s="168"/>
      <c r="WMN518" s="168"/>
      <c r="WMO518" s="168"/>
      <c r="WMP518" s="168"/>
      <c r="WMQ518" s="168"/>
      <c r="WMR518" s="168"/>
      <c r="WMS518" s="168"/>
      <c r="WMT518" s="168"/>
      <c r="WMU518" s="168"/>
      <c r="WMV518" s="168"/>
      <c r="WMW518" s="168"/>
      <c r="WMX518" s="168"/>
      <c r="WMY518" s="168"/>
      <c r="WMZ518" s="168"/>
      <c r="WNA518" s="168"/>
      <c r="WNB518" s="168"/>
      <c r="WNC518" s="168"/>
      <c r="WND518" s="168"/>
      <c r="WNE518" s="168"/>
      <c r="WNF518" s="168"/>
      <c r="WNG518" s="168"/>
      <c r="WNH518" s="168"/>
      <c r="WNI518" s="168"/>
      <c r="WNJ518" s="168"/>
      <c r="WNK518" s="168"/>
      <c r="WNL518" s="168"/>
      <c r="WNM518" s="168"/>
      <c r="WNN518" s="168"/>
      <c r="WNO518" s="168"/>
      <c r="WNP518" s="168"/>
      <c r="WNQ518" s="168"/>
      <c r="WNR518" s="168"/>
      <c r="WNS518" s="168"/>
      <c r="WNT518" s="168"/>
      <c r="WNU518" s="168"/>
      <c r="WNV518" s="168"/>
      <c r="WNW518" s="168"/>
      <c r="WNX518" s="168"/>
      <c r="WNY518" s="168"/>
      <c r="WNZ518" s="168"/>
      <c r="WOA518" s="168"/>
      <c r="WOB518" s="168"/>
      <c r="WOC518" s="168"/>
      <c r="WOD518" s="168"/>
      <c r="WOE518" s="168"/>
      <c r="WOF518" s="168"/>
      <c r="WOG518" s="168"/>
      <c r="WOH518" s="168"/>
      <c r="WOI518" s="168"/>
      <c r="WOJ518" s="168"/>
      <c r="WOK518" s="168"/>
      <c r="WOL518" s="168"/>
      <c r="WOM518" s="168"/>
      <c r="WON518" s="168"/>
      <c r="WOO518" s="168"/>
      <c r="WOP518" s="168"/>
      <c r="WOQ518" s="168"/>
      <c r="WOR518" s="168"/>
      <c r="WOS518" s="168"/>
      <c r="WOT518" s="168"/>
      <c r="WOU518" s="168"/>
      <c r="WOV518" s="168"/>
      <c r="WOW518" s="168"/>
      <c r="WOX518" s="168"/>
      <c r="WOY518" s="168"/>
      <c r="WOZ518" s="168"/>
      <c r="WPA518" s="168"/>
      <c r="WPB518" s="168"/>
      <c r="WPC518" s="168"/>
      <c r="WPD518" s="168"/>
      <c r="WPE518" s="168"/>
      <c r="WPF518" s="168"/>
      <c r="WPG518" s="168"/>
      <c r="WPH518" s="168"/>
      <c r="WPI518" s="168"/>
      <c r="WPJ518" s="168"/>
      <c r="WPK518" s="168"/>
      <c r="WPL518" s="168"/>
      <c r="WPM518" s="168"/>
      <c r="WPN518" s="168"/>
      <c r="WPO518" s="168"/>
      <c r="WPP518" s="168"/>
      <c r="WPQ518" s="168"/>
      <c r="WPR518" s="168"/>
      <c r="WPS518" s="168"/>
      <c r="WPT518" s="168"/>
      <c r="WPU518" s="168"/>
      <c r="WPV518" s="168"/>
      <c r="WPW518" s="168"/>
      <c r="WPX518" s="168"/>
      <c r="WPY518" s="168"/>
      <c r="WPZ518" s="168"/>
      <c r="WQA518" s="168"/>
      <c r="WQB518" s="168"/>
      <c r="WQC518" s="168"/>
      <c r="WQD518" s="168"/>
      <c r="WQE518" s="168"/>
      <c r="WQF518" s="168"/>
      <c r="WQG518" s="168"/>
      <c r="WQH518" s="168"/>
      <c r="WQI518" s="168"/>
      <c r="WQJ518" s="168"/>
      <c r="WQK518" s="168"/>
      <c r="WQL518" s="168"/>
      <c r="WQM518" s="168"/>
      <c r="WQN518" s="168"/>
      <c r="WQO518" s="168"/>
      <c r="WQP518" s="168"/>
      <c r="WQQ518" s="168"/>
      <c r="WQR518" s="168"/>
      <c r="WQS518" s="168"/>
      <c r="WQT518" s="168"/>
      <c r="WQU518" s="168"/>
      <c r="WQV518" s="168"/>
      <c r="WQW518" s="168"/>
      <c r="WQX518" s="168"/>
      <c r="WQY518" s="168"/>
      <c r="WQZ518" s="168"/>
      <c r="WRA518" s="168"/>
      <c r="WRB518" s="168"/>
      <c r="WRC518" s="168"/>
      <c r="WRD518" s="168"/>
      <c r="WRE518" s="168"/>
      <c r="WRF518" s="168"/>
      <c r="WRG518" s="168"/>
      <c r="WRH518" s="168"/>
      <c r="WRI518" s="168"/>
      <c r="WRJ518" s="168"/>
      <c r="WRK518" s="168"/>
      <c r="WRL518" s="168"/>
      <c r="WRM518" s="168"/>
      <c r="WRN518" s="168"/>
      <c r="WRO518" s="168"/>
      <c r="WRP518" s="168"/>
      <c r="WRQ518" s="168"/>
      <c r="WRR518" s="168"/>
      <c r="WRS518" s="168"/>
      <c r="WRT518" s="168"/>
      <c r="WRU518" s="168"/>
      <c r="WRV518" s="168"/>
      <c r="WRW518" s="168"/>
      <c r="WRX518" s="168"/>
      <c r="WRY518" s="168"/>
      <c r="WRZ518" s="168"/>
      <c r="WSA518" s="168"/>
      <c r="WSB518" s="168"/>
      <c r="WSC518" s="168"/>
      <c r="WSD518" s="168"/>
      <c r="WSE518" s="168"/>
      <c r="WSF518" s="168"/>
      <c r="WSG518" s="168"/>
      <c r="WSH518" s="168"/>
      <c r="WSI518" s="168"/>
      <c r="WSJ518" s="168"/>
      <c r="WSK518" s="168"/>
      <c r="WSL518" s="168"/>
      <c r="WSM518" s="168"/>
      <c r="WSN518" s="168"/>
      <c r="WSO518" s="168"/>
      <c r="WSP518" s="168"/>
      <c r="WSQ518" s="168"/>
      <c r="WSR518" s="168"/>
      <c r="WSS518" s="168"/>
      <c r="WST518" s="168"/>
      <c r="WSU518" s="168"/>
      <c r="WSV518" s="168"/>
      <c r="WSW518" s="168"/>
      <c r="WSX518" s="168"/>
      <c r="WSY518" s="168"/>
      <c r="WSZ518" s="168"/>
      <c r="WTA518" s="168"/>
      <c r="WTB518" s="168"/>
      <c r="WTC518" s="168"/>
      <c r="WTD518" s="168"/>
      <c r="WTE518" s="168"/>
      <c r="WTF518" s="168"/>
      <c r="WTG518" s="168"/>
      <c r="WTH518" s="168"/>
      <c r="WTI518" s="168"/>
      <c r="WTJ518" s="168"/>
      <c r="WTK518" s="168"/>
      <c r="WTL518" s="168"/>
      <c r="WTM518" s="168"/>
      <c r="WTN518" s="168"/>
      <c r="WTO518" s="168"/>
      <c r="WTP518" s="168"/>
      <c r="WTQ518" s="168"/>
      <c r="WTR518" s="168"/>
      <c r="WTS518" s="168"/>
      <c r="WTT518" s="168"/>
      <c r="WTU518" s="168"/>
      <c r="WTV518" s="168"/>
      <c r="WTW518" s="168"/>
      <c r="WTX518" s="168"/>
      <c r="WTY518" s="168"/>
      <c r="WTZ518" s="168"/>
      <c r="WUA518" s="168"/>
      <c r="WUB518" s="168"/>
      <c r="WUC518" s="168"/>
      <c r="WUD518" s="168"/>
      <c r="WUE518" s="168"/>
      <c r="WUF518" s="168"/>
      <c r="WUG518" s="168"/>
      <c r="WUH518" s="168"/>
      <c r="WUI518" s="168"/>
      <c r="WUJ518" s="168"/>
      <c r="WUK518" s="168"/>
      <c r="WUL518" s="168"/>
      <c r="WUM518" s="168"/>
      <c r="WUN518" s="168"/>
      <c r="WUO518" s="168"/>
      <c r="WUP518" s="168"/>
      <c r="WUQ518" s="168"/>
      <c r="WUR518" s="168"/>
      <c r="WUS518" s="168"/>
      <c r="WUT518" s="168"/>
      <c r="WUU518" s="168"/>
      <c r="WUV518" s="168"/>
      <c r="WUW518" s="168"/>
      <c r="WUX518" s="168"/>
      <c r="WUY518" s="168"/>
      <c r="WUZ518" s="168"/>
      <c r="WVA518" s="168"/>
      <c r="WVB518" s="168"/>
      <c r="WVC518" s="168"/>
      <c r="WVD518" s="168"/>
      <c r="WVE518" s="168"/>
      <c r="WVF518" s="168"/>
      <c r="WVG518" s="168"/>
      <c r="WVH518" s="168"/>
      <c r="WVI518" s="168"/>
      <c r="WVJ518" s="168"/>
      <c r="WVK518" s="168"/>
      <c r="WVL518" s="168"/>
      <c r="WVM518" s="168"/>
      <c r="WVN518" s="168"/>
      <c r="WVO518" s="168"/>
      <c r="WVP518" s="168"/>
      <c r="WVQ518" s="168"/>
      <c r="WVR518" s="168"/>
      <c r="WVS518" s="168"/>
      <c r="WVT518" s="168"/>
      <c r="WVU518" s="168"/>
      <c r="WVV518" s="168"/>
      <c r="WVW518" s="168"/>
      <c r="WVX518" s="168"/>
      <c r="WVY518" s="168"/>
      <c r="WVZ518" s="168"/>
      <c r="WWA518" s="168"/>
      <c r="WWB518" s="168"/>
      <c r="WWC518" s="168"/>
      <c r="WWD518" s="168"/>
      <c r="WWE518" s="168"/>
      <c r="WWF518" s="168"/>
      <c r="WWG518" s="168"/>
      <c r="WWH518" s="168"/>
      <c r="WWI518" s="168"/>
      <c r="WWJ518" s="168"/>
      <c r="WWK518" s="168"/>
      <c r="WWL518" s="168"/>
      <c r="WWM518" s="168"/>
      <c r="WWN518" s="168"/>
      <c r="WWO518" s="168"/>
      <c r="WWP518" s="168"/>
      <c r="WWQ518" s="168"/>
      <c r="WWR518" s="168"/>
      <c r="WWS518" s="168"/>
      <c r="WWT518" s="168"/>
      <c r="WWU518" s="168"/>
      <c r="WWV518" s="168"/>
      <c r="WWW518" s="168"/>
      <c r="WWX518" s="168"/>
      <c r="WWY518" s="168"/>
      <c r="WWZ518" s="168"/>
      <c r="WXA518" s="168"/>
      <c r="WXB518" s="168"/>
      <c r="WXC518" s="168"/>
      <c r="WXD518" s="168"/>
      <c r="WXE518" s="168"/>
      <c r="WXF518" s="168"/>
      <c r="WXG518" s="168"/>
      <c r="WXH518" s="168"/>
      <c r="WXI518" s="168"/>
      <c r="WXJ518" s="168"/>
      <c r="WXK518" s="168"/>
      <c r="WXL518" s="168"/>
      <c r="WXM518" s="168"/>
      <c r="WXN518" s="168"/>
      <c r="WXO518" s="168"/>
      <c r="WXP518" s="168"/>
      <c r="WXQ518" s="168"/>
      <c r="WXR518" s="168"/>
      <c r="WXS518" s="168"/>
      <c r="WXT518" s="168"/>
      <c r="WXU518" s="168"/>
      <c r="WXV518" s="168"/>
      <c r="WXW518" s="168"/>
      <c r="WXX518" s="168"/>
      <c r="WXY518" s="168"/>
      <c r="WXZ518" s="168"/>
      <c r="WYA518" s="168"/>
      <c r="WYB518" s="168"/>
      <c r="WYC518" s="168"/>
      <c r="WYD518" s="168"/>
      <c r="WYE518" s="168"/>
      <c r="WYF518" s="168"/>
      <c r="WYG518" s="168"/>
      <c r="WYH518" s="168"/>
      <c r="WYI518" s="168"/>
      <c r="WYJ518" s="168"/>
      <c r="WYK518" s="168"/>
      <c r="WYL518" s="168"/>
      <c r="WYM518" s="168"/>
      <c r="WYN518" s="168"/>
      <c r="WYO518" s="168"/>
      <c r="WYP518" s="168"/>
      <c r="WYQ518" s="168"/>
      <c r="WYR518" s="168"/>
      <c r="WYS518" s="168"/>
      <c r="WYT518" s="168"/>
      <c r="WYU518" s="168"/>
      <c r="WYV518" s="168"/>
      <c r="WYW518" s="168"/>
      <c r="WYX518" s="168"/>
      <c r="WYY518" s="168"/>
      <c r="WYZ518" s="168"/>
      <c r="WZA518" s="168"/>
      <c r="WZB518" s="168"/>
      <c r="WZC518" s="168"/>
      <c r="WZD518" s="168"/>
      <c r="WZE518" s="168"/>
      <c r="WZF518" s="168"/>
      <c r="WZG518" s="168"/>
      <c r="WZH518" s="168"/>
      <c r="WZI518" s="168"/>
      <c r="WZJ518" s="168"/>
      <c r="WZK518" s="168"/>
      <c r="WZL518" s="168"/>
      <c r="WZM518" s="168"/>
      <c r="WZN518" s="168"/>
      <c r="WZO518" s="168"/>
      <c r="WZP518" s="168"/>
      <c r="WZQ518" s="168"/>
      <c r="WZR518" s="168"/>
      <c r="WZS518" s="168"/>
      <c r="WZT518" s="168"/>
      <c r="WZU518" s="168"/>
      <c r="WZV518" s="168"/>
      <c r="WZW518" s="168"/>
      <c r="WZX518" s="168"/>
      <c r="WZY518" s="168"/>
      <c r="WZZ518" s="168"/>
      <c r="XAA518" s="168"/>
      <c r="XAB518" s="168"/>
      <c r="XAC518" s="168"/>
      <c r="XAD518" s="168"/>
      <c r="XAE518" s="168"/>
      <c r="XAF518" s="168"/>
      <c r="XAG518" s="168"/>
      <c r="XAH518" s="168"/>
      <c r="XAI518" s="168"/>
      <c r="XAJ518" s="168"/>
      <c r="XAK518" s="168"/>
      <c r="XAL518" s="168"/>
      <c r="XAM518" s="168"/>
      <c r="XAN518" s="168"/>
      <c r="XAO518" s="168"/>
      <c r="XAP518" s="168"/>
      <c r="XAQ518" s="168"/>
      <c r="XAR518" s="168"/>
      <c r="XAS518" s="168"/>
      <c r="XAT518" s="168"/>
      <c r="XAU518" s="168"/>
      <c r="XAV518" s="168"/>
      <c r="XAW518" s="168"/>
      <c r="XAX518" s="168"/>
      <c r="XAY518" s="168"/>
      <c r="XAZ518" s="168"/>
      <c r="XBA518" s="168"/>
      <c r="XBB518" s="168"/>
      <c r="XBC518" s="168"/>
      <c r="XBD518" s="168"/>
      <c r="XBE518" s="168"/>
      <c r="XBF518" s="168"/>
      <c r="XBG518" s="168"/>
      <c r="XBH518" s="168"/>
      <c r="XBI518" s="168"/>
      <c r="XBJ518" s="168"/>
      <c r="XBK518" s="168"/>
      <c r="XBL518" s="168"/>
      <c r="XBM518" s="168"/>
      <c r="XBN518" s="168"/>
      <c r="XBO518" s="168"/>
      <c r="XBP518" s="168"/>
      <c r="XBQ518" s="168"/>
      <c r="XBR518" s="168"/>
      <c r="XBS518" s="168"/>
      <c r="XBT518" s="168"/>
      <c r="XBU518" s="168"/>
      <c r="XBV518" s="168"/>
      <c r="XBW518" s="168"/>
      <c r="XBX518" s="168"/>
      <c r="XBY518" s="168"/>
      <c r="XBZ518" s="168"/>
    </row>
    <row r="519" spans="1:16302" s="451" customFormat="1" x14ac:dyDescent="0.25">
      <c r="A519" s="173"/>
      <c r="B519" s="168"/>
      <c r="C519" s="176"/>
      <c r="D519" s="170"/>
      <c r="E519" s="172"/>
      <c r="F519" s="168"/>
      <c r="G519" s="168"/>
      <c r="H519" s="168"/>
      <c r="J519" s="168"/>
      <c r="K519" s="168"/>
      <c r="L519" s="168"/>
      <c r="M519" s="168"/>
      <c r="N519" s="168"/>
      <c r="O519" s="170"/>
      <c r="P519" s="169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  <c r="CB519" s="168"/>
      <c r="CC519" s="168"/>
      <c r="CD519" s="168"/>
      <c r="CE519" s="168"/>
      <c r="CF519" s="168"/>
      <c r="CG519" s="168"/>
      <c r="CH519" s="168"/>
      <c r="CI519" s="168"/>
      <c r="CJ519" s="168"/>
      <c r="CK519" s="168"/>
      <c r="CL519" s="168"/>
      <c r="CM519" s="168"/>
      <c r="CN519" s="168"/>
      <c r="CO519" s="168"/>
      <c r="CP519" s="168"/>
      <c r="CQ519" s="168"/>
      <c r="CR519" s="168"/>
      <c r="CS519" s="168"/>
      <c r="CT519" s="168"/>
      <c r="CU519" s="168"/>
      <c r="CV519" s="168"/>
      <c r="CW519" s="168"/>
      <c r="CX519" s="168"/>
      <c r="CY519" s="168"/>
      <c r="CZ519" s="168"/>
      <c r="DA519" s="168"/>
      <c r="DB519" s="168"/>
      <c r="DC519" s="168"/>
      <c r="DD519" s="168"/>
      <c r="DE519" s="168"/>
      <c r="DF519" s="168"/>
      <c r="DG519" s="168"/>
      <c r="DH519" s="168"/>
      <c r="DI519" s="168"/>
      <c r="DJ519" s="168"/>
      <c r="DK519" s="168"/>
      <c r="DL519" s="168"/>
      <c r="DM519" s="168"/>
      <c r="DN519" s="168"/>
      <c r="DO519" s="168"/>
      <c r="DP519" s="168"/>
      <c r="DQ519" s="168"/>
      <c r="DR519" s="168"/>
      <c r="DS519" s="168"/>
      <c r="DT519" s="168"/>
      <c r="DU519" s="168"/>
      <c r="DV519" s="168"/>
      <c r="DW519" s="168"/>
      <c r="DX519" s="168"/>
      <c r="DY519" s="168"/>
      <c r="DZ519" s="168"/>
      <c r="EA519" s="168"/>
      <c r="EB519" s="168"/>
      <c r="EC519" s="168"/>
      <c r="ED519" s="168"/>
      <c r="EE519" s="168"/>
      <c r="EF519" s="168"/>
      <c r="EG519" s="168"/>
      <c r="EH519" s="168"/>
      <c r="EI519" s="168"/>
      <c r="EJ519" s="168"/>
      <c r="EK519" s="168"/>
      <c r="EL519" s="168"/>
      <c r="EM519" s="168"/>
      <c r="EN519" s="168"/>
      <c r="EO519" s="168"/>
      <c r="EP519" s="168"/>
      <c r="EQ519" s="168"/>
      <c r="ER519" s="168"/>
      <c r="ES519" s="168"/>
      <c r="ET519" s="168"/>
      <c r="EU519" s="168"/>
      <c r="EV519" s="168"/>
      <c r="EW519" s="168"/>
      <c r="EX519" s="168"/>
      <c r="EY519" s="168"/>
      <c r="EZ519" s="168"/>
      <c r="FA519" s="168"/>
      <c r="FB519" s="168"/>
      <c r="FC519" s="168"/>
      <c r="FD519" s="168"/>
      <c r="FE519" s="168"/>
      <c r="FF519" s="168"/>
      <c r="FG519" s="168"/>
      <c r="FH519" s="168"/>
      <c r="FI519" s="168"/>
      <c r="FJ519" s="168"/>
      <c r="FK519" s="168"/>
      <c r="FL519" s="168"/>
      <c r="FM519" s="168"/>
      <c r="FN519" s="168"/>
      <c r="FO519" s="168"/>
      <c r="FP519" s="168"/>
      <c r="FQ519" s="168"/>
      <c r="FR519" s="168"/>
      <c r="FS519" s="168"/>
      <c r="FT519" s="168"/>
      <c r="FU519" s="168"/>
      <c r="FV519" s="168"/>
      <c r="FW519" s="168"/>
      <c r="FX519" s="168"/>
      <c r="FY519" s="168"/>
      <c r="FZ519" s="168"/>
      <c r="GA519" s="168"/>
      <c r="GB519" s="168"/>
      <c r="GC519" s="168"/>
      <c r="GD519" s="168"/>
      <c r="GE519" s="168"/>
      <c r="GF519" s="168"/>
      <c r="GG519" s="168"/>
      <c r="GH519" s="168"/>
      <c r="GI519" s="168"/>
      <c r="GJ519" s="168"/>
      <c r="GK519" s="168"/>
      <c r="GL519" s="168"/>
      <c r="GM519" s="168"/>
      <c r="GN519" s="168"/>
      <c r="GO519" s="168"/>
      <c r="GP519" s="168"/>
      <c r="GQ519" s="168"/>
      <c r="GR519" s="168"/>
      <c r="GS519" s="168"/>
      <c r="GT519" s="168"/>
      <c r="GU519" s="168"/>
      <c r="GV519" s="168"/>
      <c r="GW519" s="168"/>
      <c r="GX519" s="168"/>
      <c r="GY519" s="168"/>
      <c r="GZ519" s="168"/>
      <c r="HA519" s="168"/>
      <c r="HB519" s="168"/>
      <c r="HC519" s="168"/>
      <c r="HD519" s="168"/>
      <c r="HE519" s="168"/>
      <c r="HF519" s="168"/>
      <c r="HG519" s="168"/>
      <c r="HH519" s="168"/>
      <c r="HI519" s="168"/>
      <c r="HJ519" s="168"/>
      <c r="HK519" s="168"/>
      <c r="HL519" s="168"/>
      <c r="HM519" s="168"/>
      <c r="HN519" s="168"/>
      <c r="HO519" s="168"/>
      <c r="HP519" s="168"/>
      <c r="HQ519" s="168"/>
      <c r="HR519" s="168"/>
      <c r="HS519" s="168"/>
      <c r="HT519" s="168"/>
      <c r="HU519" s="168"/>
      <c r="HV519" s="168"/>
      <c r="HW519" s="168"/>
      <c r="HX519" s="168"/>
      <c r="HY519" s="168"/>
      <c r="HZ519" s="168"/>
      <c r="IA519" s="168"/>
      <c r="IB519" s="168"/>
      <c r="IC519" s="168"/>
      <c r="ID519" s="168"/>
      <c r="IE519" s="168"/>
      <c r="IF519" s="168"/>
      <c r="IG519" s="168"/>
      <c r="IH519" s="168"/>
      <c r="II519" s="168"/>
      <c r="IJ519" s="168"/>
      <c r="IK519" s="168"/>
      <c r="IL519" s="168"/>
      <c r="IM519" s="168"/>
      <c r="IN519" s="168"/>
      <c r="IO519" s="168"/>
      <c r="IP519" s="168"/>
      <c r="IQ519" s="168"/>
      <c r="IR519" s="168"/>
      <c r="IS519" s="168"/>
      <c r="IT519" s="168"/>
      <c r="IU519" s="168"/>
      <c r="IV519" s="168"/>
      <c r="IW519" s="168"/>
      <c r="IX519" s="168"/>
      <c r="IY519" s="168"/>
      <c r="IZ519" s="168"/>
      <c r="JA519" s="168"/>
      <c r="JB519" s="168"/>
      <c r="JC519" s="168"/>
      <c r="JD519" s="168"/>
      <c r="JE519" s="168"/>
      <c r="JF519" s="168"/>
      <c r="JG519" s="168"/>
      <c r="JH519" s="168"/>
      <c r="JI519" s="168"/>
      <c r="JJ519" s="168"/>
      <c r="JK519" s="168"/>
      <c r="JL519" s="168"/>
      <c r="JM519" s="168"/>
      <c r="JN519" s="168"/>
      <c r="JO519" s="168"/>
      <c r="JP519" s="168"/>
      <c r="JQ519" s="168"/>
      <c r="JR519" s="168"/>
      <c r="JS519" s="168"/>
      <c r="JT519" s="168"/>
      <c r="JU519" s="168"/>
      <c r="JV519" s="168"/>
      <c r="JW519" s="168"/>
      <c r="JX519" s="168"/>
      <c r="JY519" s="168"/>
      <c r="JZ519" s="168"/>
      <c r="KA519" s="168"/>
      <c r="KB519" s="168"/>
      <c r="KC519" s="168"/>
      <c r="KD519" s="168"/>
      <c r="KE519" s="168"/>
      <c r="KF519" s="168"/>
      <c r="KG519" s="168"/>
      <c r="KH519" s="168"/>
      <c r="KI519" s="168"/>
      <c r="KJ519" s="168"/>
      <c r="KK519" s="168"/>
      <c r="KL519" s="168"/>
      <c r="KM519" s="168"/>
      <c r="KN519" s="168"/>
      <c r="KO519" s="168"/>
      <c r="KP519" s="168"/>
      <c r="KQ519" s="168"/>
      <c r="KR519" s="168"/>
      <c r="KS519" s="168"/>
      <c r="KT519" s="168"/>
      <c r="KU519" s="168"/>
      <c r="KV519" s="168"/>
      <c r="KW519" s="168"/>
      <c r="KX519" s="168"/>
      <c r="KY519" s="168"/>
      <c r="KZ519" s="168"/>
      <c r="LA519" s="168"/>
      <c r="LB519" s="168"/>
      <c r="LC519" s="168"/>
      <c r="LD519" s="168"/>
      <c r="LE519" s="168"/>
      <c r="LF519" s="168"/>
      <c r="LG519" s="168"/>
      <c r="LH519" s="168"/>
      <c r="LI519" s="168"/>
      <c r="LJ519" s="168"/>
      <c r="LK519" s="168"/>
      <c r="LL519" s="168"/>
      <c r="LM519" s="168"/>
      <c r="LN519" s="168"/>
      <c r="LO519" s="168"/>
      <c r="LP519" s="168"/>
      <c r="LQ519" s="168"/>
      <c r="LR519" s="168"/>
      <c r="LS519" s="168"/>
      <c r="LT519" s="168"/>
      <c r="LU519" s="168"/>
      <c r="LV519" s="168"/>
      <c r="LW519" s="168"/>
      <c r="LX519" s="168"/>
      <c r="LY519" s="168"/>
      <c r="LZ519" s="168"/>
      <c r="MA519" s="168"/>
      <c r="MB519" s="168"/>
      <c r="MC519" s="168"/>
      <c r="MD519" s="168"/>
      <c r="ME519" s="168"/>
      <c r="MF519" s="168"/>
      <c r="MG519" s="168"/>
      <c r="MH519" s="168"/>
      <c r="MI519" s="168"/>
      <c r="MJ519" s="168"/>
      <c r="MK519" s="168"/>
      <c r="ML519" s="168"/>
      <c r="MM519" s="168"/>
      <c r="MN519" s="168"/>
      <c r="MO519" s="168"/>
      <c r="MP519" s="168"/>
      <c r="MQ519" s="168"/>
      <c r="MR519" s="168"/>
      <c r="MS519" s="168"/>
      <c r="MT519" s="168"/>
      <c r="MU519" s="168"/>
      <c r="MV519" s="168"/>
      <c r="MW519" s="168"/>
      <c r="MX519" s="168"/>
      <c r="MY519" s="168"/>
      <c r="MZ519" s="168"/>
      <c r="NA519" s="168"/>
      <c r="NB519" s="168"/>
      <c r="NC519" s="168"/>
      <c r="ND519" s="168"/>
      <c r="NE519" s="168"/>
      <c r="NF519" s="168"/>
      <c r="NG519" s="168"/>
      <c r="NH519" s="168"/>
      <c r="NI519" s="168"/>
      <c r="NJ519" s="168"/>
      <c r="NK519" s="168"/>
      <c r="NL519" s="168"/>
      <c r="NM519" s="168"/>
      <c r="NN519" s="168"/>
      <c r="NO519" s="168"/>
      <c r="NP519" s="168"/>
      <c r="NQ519" s="168"/>
      <c r="NR519" s="168"/>
      <c r="NS519" s="168"/>
      <c r="NT519" s="168"/>
      <c r="NU519" s="168"/>
      <c r="NV519" s="168"/>
      <c r="NW519" s="168"/>
      <c r="NX519" s="168"/>
      <c r="NY519" s="168"/>
      <c r="NZ519" s="168"/>
      <c r="OA519" s="168"/>
      <c r="OB519" s="168"/>
      <c r="OC519" s="168"/>
      <c r="OD519" s="168"/>
      <c r="OE519" s="168"/>
      <c r="OF519" s="168"/>
      <c r="OG519" s="168"/>
      <c r="OH519" s="168"/>
      <c r="OI519" s="168"/>
      <c r="OJ519" s="168"/>
      <c r="OK519" s="168"/>
      <c r="OL519" s="168"/>
      <c r="OM519" s="168"/>
      <c r="ON519" s="168"/>
      <c r="OO519" s="168"/>
      <c r="OP519" s="168"/>
      <c r="OQ519" s="168"/>
      <c r="OR519" s="168"/>
      <c r="OS519" s="168"/>
      <c r="OT519" s="168"/>
      <c r="OU519" s="168"/>
      <c r="OV519" s="168"/>
      <c r="OW519" s="168"/>
      <c r="OX519" s="168"/>
      <c r="OY519" s="168"/>
      <c r="OZ519" s="168"/>
      <c r="PA519" s="168"/>
      <c r="PB519" s="168"/>
      <c r="PC519" s="168"/>
      <c r="PD519" s="168"/>
      <c r="PE519" s="168"/>
      <c r="PF519" s="168"/>
      <c r="PG519" s="168"/>
      <c r="PH519" s="168"/>
      <c r="PI519" s="168"/>
      <c r="PJ519" s="168"/>
      <c r="PK519" s="168"/>
      <c r="PL519" s="168"/>
      <c r="PM519" s="168"/>
      <c r="PN519" s="168"/>
      <c r="PO519" s="168"/>
      <c r="PP519" s="168"/>
      <c r="PQ519" s="168"/>
      <c r="PR519" s="168"/>
      <c r="PS519" s="168"/>
      <c r="PT519" s="168"/>
      <c r="PU519" s="168"/>
      <c r="PV519" s="168"/>
      <c r="PW519" s="168"/>
      <c r="PX519" s="168"/>
      <c r="PY519" s="168"/>
      <c r="PZ519" s="168"/>
      <c r="QA519" s="168"/>
      <c r="QB519" s="168"/>
      <c r="QC519" s="168"/>
      <c r="QD519" s="168"/>
      <c r="QE519" s="168"/>
      <c r="QF519" s="168"/>
      <c r="QG519" s="168"/>
      <c r="QH519" s="168"/>
      <c r="QI519" s="168"/>
      <c r="QJ519" s="168"/>
      <c r="QK519" s="168"/>
      <c r="QL519" s="168"/>
      <c r="QM519" s="168"/>
      <c r="QN519" s="168"/>
      <c r="QO519" s="168"/>
      <c r="QP519" s="168"/>
      <c r="QQ519" s="168"/>
      <c r="QR519" s="168"/>
      <c r="QS519" s="168"/>
      <c r="QT519" s="168"/>
      <c r="QU519" s="168"/>
      <c r="QV519" s="168"/>
      <c r="QW519" s="168"/>
      <c r="QX519" s="168"/>
      <c r="QY519" s="168"/>
      <c r="QZ519" s="168"/>
      <c r="RA519" s="168"/>
      <c r="RB519" s="168"/>
      <c r="RC519" s="168"/>
      <c r="RD519" s="168"/>
      <c r="RE519" s="168"/>
      <c r="RF519" s="168"/>
      <c r="RG519" s="168"/>
      <c r="RH519" s="168"/>
      <c r="RI519" s="168"/>
      <c r="RJ519" s="168"/>
      <c r="RK519" s="168"/>
      <c r="RL519" s="168"/>
      <c r="RM519" s="168"/>
      <c r="RN519" s="168"/>
      <c r="RO519" s="168"/>
      <c r="RP519" s="168"/>
      <c r="RQ519" s="168"/>
      <c r="RR519" s="168"/>
      <c r="RS519" s="168"/>
      <c r="RT519" s="168"/>
      <c r="RU519" s="168"/>
      <c r="RV519" s="168"/>
      <c r="RW519" s="168"/>
      <c r="RX519" s="168"/>
      <c r="RY519" s="168"/>
      <c r="RZ519" s="168"/>
      <c r="SA519" s="168"/>
      <c r="SB519" s="168"/>
      <c r="SC519" s="168"/>
      <c r="SD519" s="168"/>
      <c r="SE519" s="168"/>
      <c r="SF519" s="168"/>
      <c r="SG519" s="168"/>
      <c r="SH519" s="168"/>
      <c r="SI519" s="168"/>
      <c r="SJ519" s="168"/>
      <c r="SK519" s="168"/>
      <c r="SL519" s="168"/>
      <c r="SM519" s="168"/>
      <c r="SN519" s="168"/>
      <c r="SO519" s="168"/>
      <c r="SP519" s="168"/>
      <c r="SQ519" s="168"/>
      <c r="SR519" s="168"/>
      <c r="SS519" s="168"/>
      <c r="ST519" s="168"/>
      <c r="SU519" s="168"/>
      <c r="SV519" s="168"/>
      <c r="SW519" s="168"/>
      <c r="SX519" s="168"/>
      <c r="SY519" s="168"/>
      <c r="SZ519" s="168"/>
      <c r="TA519" s="168"/>
      <c r="TB519" s="168"/>
      <c r="TC519" s="168"/>
      <c r="TD519" s="168"/>
      <c r="TE519" s="168"/>
      <c r="TF519" s="168"/>
      <c r="TG519" s="168"/>
      <c r="TH519" s="168"/>
      <c r="TI519" s="168"/>
      <c r="TJ519" s="168"/>
      <c r="TK519" s="168"/>
      <c r="TL519" s="168"/>
      <c r="TM519" s="168"/>
      <c r="TN519" s="168"/>
      <c r="TO519" s="168"/>
      <c r="TP519" s="168"/>
      <c r="TQ519" s="168"/>
      <c r="TR519" s="168"/>
      <c r="TS519" s="168"/>
      <c r="TT519" s="168"/>
      <c r="TU519" s="168"/>
      <c r="TV519" s="168"/>
      <c r="TW519" s="168"/>
      <c r="TX519" s="168"/>
      <c r="TY519" s="168"/>
      <c r="TZ519" s="168"/>
      <c r="UA519" s="168"/>
      <c r="UB519" s="168"/>
      <c r="UC519" s="168"/>
      <c r="UD519" s="168"/>
      <c r="UE519" s="168"/>
      <c r="UF519" s="168"/>
      <c r="UG519" s="168"/>
      <c r="UH519" s="168"/>
      <c r="UI519" s="168"/>
      <c r="UJ519" s="168"/>
      <c r="UK519" s="168"/>
      <c r="UL519" s="168"/>
      <c r="UM519" s="168"/>
      <c r="UN519" s="168"/>
      <c r="UO519" s="168"/>
      <c r="UP519" s="168"/>
      <c r="UQ519" s="168"/>
      <c r="UR519" s="168"/>
      <c r="US519" s="168"/>
      <c r="UT519" s="168"/>
      <c r="UU519" s="168"/>
      <c r="UV519" s="168"/>
      <c r="UW519" s="168"/>
      <c r="UX519" s="168"/>
      <c r="UY519" s="168"/>
      <c r="UZ519" s="168"/>
      <c r="VA519" s="168"/>
      <c r="VB519" s="168"/>
      <c r="VC519" s="168"/>
      <c r="VD519" s="168"/>
      <c r="VE519" s="168"/>
      <c r="VF519" s="168"/>
      <c r="VG519" s="168"/>
      <c r="VH519" s="168"/>
      <c r="VI519" s="168"/>
      <c r="VJ519" s="168"/>
      <c r="VK519" s="168"/>
      <c r="VL519" s="168"/>
      <c r="VM519" s="168"/>
      <c r="VN519" s="168"/>
      <c r="VO519" s="168"/>
      <c r="VP519" s="168"/>
      <c r="VQ519" s="168"/>
      <c r="VR519" s="168"/>
      <c r="VS519" s="168"/>
      <c r="VT519" s="168"/>
      <c r="VU519" s="168"/>
      <c r="VV519" s="168"/>
      <c r="VW519" s="168"/>
      <c r="VX519" s="168"/>
      <c r="VY519" s="168"/>
      <c r="VZ519" s="168"/>
      <c r="WA519" s="168"/>
      <c r="WB519" s="168"/>
      <c r="WC519" s="168"/>
      <c r="WD519" s="168"/>
      <c r="WE519" s="168"/>
      <c r="WF519" s="168"/>
      <c r="WG519" s="168"/>
      <c r="WH519" s="168"/>
      <c r="WI519" s="168"/>
      <c r="WJ519" s="168"/>
      <c r="WK519" s="168"/>
      <c r="WL519" s="168"/>
      <c r="WM519" s="168"/>
      <c r="WN519" s="168"/>
      <c r="WO519" s="168"/>
      <c r="WP519" s="168"/>
      <c r="WQ519" s="168"/>
      <c r="WR519" s="168"/>
      <c r="WS519" s="168"/>
      <c r="WT519" s="168"/>
      <c r="WU519" s="168"/>
      <c r="WV519" s="168"/>
      <c r="WW519" s="168"/>
      <c r="WX519" s="168"/>
      <c r="WY519" s="168"/>
      <c r="WZ519" s="168"/>
      <c r="XA519" s="168"/>
      <c r="XB519" s="168"/>
      <c r="XC519" s="168"/>
      <c r="XD519" s="168"/>
      <c r="XE519" s="168"/>
      <c r="XF519" s="168"/>
      <c r="XG519" s="168"/>
      <c r="XH519" s="168"/>
      <c r="XI519" s="168"/>
      <c r="XJ519" s="168"/>
      <c r="XK519" s="168"/>
      <c r="XL519" s="168"/>
      <c r="XM519" s="168"/>
      <c r="XN519" s="168"/>
      <c r="XO519" s="168"/>
      <c r="XP519" s="168"/>
      <c r="XQ519" s="168"/>
      <c r="XR519" s="168"/>
      <c r="XS519" s="168"/>
      <c r="XT519" s="168"/>
      <c r="XU519" s="168"/>
      <c r="XV519" s="168"/>
      <c r="XW519" s="168"/>
      <c r="XX519" s="168"/>
      <c r="XY519" s="168"/>
      <c r="XZ519" s="168"/>
      <c r="YA519" s="168"/>
      <c r="YB519" s="168"/>
      <c r="YC519" s="168"/>
      <c r="YD519" s="168"/>
      <c r="YE519" s="168"/>
      <c r="YF519" s="168"/>
      <c r="YG519" s="168"/>
      <c r="YH519" s="168"/>
      <c r="YI519" s="168"/>
      <c r="YJ519" s="168"/>
      <c r="YK519" s="168"/>
      <c r="YL519" s="168"/>
      <c r="YM519" s="168"/>
      <c r="YN519" s="168"/>
      <c r="YO519" s="168"/>
      <c r="YP519" s="168"/>
      <c r="YQ519" s="168"/>
      <c r="YR519" s="168"/>
      <c r="YS519" s="168"/>
      <c r="YT519" s="168"/>
      <c r="YU519" s="168"/>
      <c r="YV519" s="168"/>
      <c r="YW519" s="168"/>
      <c r="YX519" s="168"/>
      <c r="YY519" s="168"/>
      <c r="YZ519" s="168"/>
      <c r="ZA519" s="168"/>
      <c r="ZB519" s="168"/>
      <c r="ZC519" s="168"/>
      <c r="ZD519" s="168"/>
      <c r="ZE519" s="168"/>
      <c r="ZF519" s="168"/>
      <c r="ZG519" s="168"/>
      <c r="ZH519" s="168"/>
      <c r="ZI519" s="168"/>
      <c r="ZJ519" s="168"/>
      <c r="ZK519" s="168"/>
      <c r="ZL519" s="168"/>
      <c r="ZM519" s="168"/>
      <c r="ZN519" s="168"/>
      <c r="ZO519" s="168"/>
      <c r="ZP519" s="168"/>
      <c r="ZQ519" s="168"/>
      <c r="ZR519" s="168"/>
      <c r="ZS519" s="168"/>
      <c r="ZT519" s="168"/>
      <c r="ZU519" s="168"/>
      <c r="ZV519" s="168"/>
      <c r="ZW519" s="168"/>
      <c r="ZX519" s="168"/>
      <c r="ZY519" s="168"/>
      <c r="ZZ519" s="168"/>
      <c r="AAA519" s="168"/>
      <c r="AAB519" s="168"/>
      <c r="AAC519" s="168"/>
      <c r="AAD519" s="168"/>
      <c r="AAE519" s="168"/>
      <c r="AAF519" s="168"/>
      <c r="AAG519" s="168"/>
      <c r="AAH519" s="168"/>
      <c r="AAI519" s="168"/>
      <c r="AAJ519" s="168"/>
      <c r="AAK519" s="168"/>
      <c r="AAL519" s="168"/>
      <c r="AAM519" s="168"/>
      <c r="AAN519" s="168"/>
      <c r="AAO519" s="168"/>
      <c r="AAP519" s="168"/>
      <c r="AAQ519" s="168"/>
      <c r="AAR519" s="168"/>
      <c r="AAS519" s="168"/>
      <c r="AAT519" s="168"/>
      <c r="AAU519" s="168"/>
      <c r="AAV519" s="168"/>
      <c r="AAW519" s="168"/>
      <c r="AAX519" s="168"/>
      <c r="AAY519" s="168"/>
      <c r="AAZ519" s="168"/>
      <c r="ABA519" s="168"/>
      <c r="ABB519" s="168"/>
      <c r="ABC519" s="168"/>
      <c r="ABD519" s="168"/>
      <c r="ABE519" s="168"/>
      <c r="ABF519" s="168"/>
      <c r="ABG519" s="168"/>
      <c r="ABH519" s="168"/>
      <c r="ABI519" s="168"/>
      <c r="ABJ519" s="168"/>
      <c r="ABK519" s="168"/>
      <c r="ABL519" s="168"/>
      <c r="ABM519" s="168"/>
      <c r="ABN519" s="168"/>
      <c r="ABO519" s="168"/>
      <c r="ABP519" s="168"/>
      <c r="ABQ519" s="168"/>
      <c r="ABR519" s="168"/>
      <c r="ABS519" s="168"/>
      <c r="ABT519" s="168"/>
      <c r="ABU519" s="168"/>
      <c r="ABV519" s="168"/>
      <c r="ABW519" s="168"/>
      <c r="ABX519" s="168"/>
      <c r="ABY519" s="168"/>
      <c r="ABZ519" s="168"/>
      <c r="ACA519" s="168"/>
      <c r="ACB519" s="168"/>
      <c r="ACC519" s="168"/>
      <c r="ACD519" s="168"/>
      <c r="ACE519" s="168"/>
      <c r="ACF519" s="168"/>
      <c r="ACG519" s="168"/>
      <c r="ACH519" s="168"/>
      <c r="ACI519" s="168"/>
      <c r="ACJ519" s="168"/>
      <c r="ACK519" s="168"/>
      <c r="ACL519" s="168"/>
      <c r="ACM519" s="168"/>
      <c r="ACN519" s="168"/>
      <c r="ACO519" s="168"/>
      <c r="ACP519" s="168"/>
      <c r="ACQ519" s="168"/>
      <c r="ACR519" s="168"/>
      <c r="ACS519" s="168"/>
      <c r="ACT519" s="168"/>
      <c r="ACU519" s="168"/>
      <c r="ACV519" s="168"/>
      <c r="ACW519" s="168"/>
      <c r="ACX519" s="168"/>
      <c r="ACY519" s="168"/>
      <c r="ACZ519" s="168"/>
      <c r="ADA519" s="168"/>
      <c r="ADB519" s="168"/>
      <c r="ADC519" s="168"/>
      <c r="ADD519" s="168"/>
      <c r="ADE519" s="168"/>
      <c r="ADF519" s="168"/>
      <c r="ADG519" s="168"/>
      <c r="ADH519" s="168"/>
      <c r="ADI519" s="168"/>
      <c r="ADJ519" s="168"/>
      <c r="ADK519" s="168"/>
      <c r="ADL519" s="168"/>
      <c r="ADM519" s="168"/>
      <c r="ADN519" s="168"/>
      <c r="ADO519" s="168"/>
      <c r="ADP519" s="168"/>
      <c r="ADQ519" s="168"/>
      <c r="ADR519" s="168"/>
      <c r="ADS519" s="168"/>
      <c r="ADT519" s="168"/>
      <c r="ADU519" s="168"/>
      <c r="ADV519" s="168"/>
      <c r="ADW519" s="168"/>
      <c r="ADX519" s="168"/>
      <c r="ADY519" s="168"/>
      <c r="ADZ519" s="168"/>
      <c r="AEA519" s="168"/>
      <c r="AEB519" s="168"/>
      <c r="AEC519" s="168"/>
      <c r="AED519" s="168"/>
      <c r="AEE519" s="168"/>
      <c r="AEF519" s="168"/>
      <c r="AEG519" s="168"/>
      <c r="AEH519" s="168"/>
      <c r="AEI519" s="168"/>
      <c r="AEJ519" s="168"/>
      <c r="AEK519" s="168"/>
      <c r="AEL519" s="168"/>
      <c r="AEM519" s="168"/>
      <c r="AEN519" s="168"/>
      <c r="AEO519" s="168"/>
      <c r="AEP519" s="168"/>
      <c r="AEQ519" s="168"/>
      <c r="AER519" s="168"/>
      <c r="AES519" s="168"/>
      <c r="AET519" s="168"/>
      <c r="AEU519" s="168"/>
      <c r="AEV519" s="168"/>
      <c r="AEW519" s="168"/>
      <c r="AEX519" s="168"/>
      <c r="AEY519" s="168"/>
      <c r="AEZ519" s="168"/>
      <c r="AFA519" s="168"/>
      <c r="AFB519" s="168"/>
      <c r="AFC519" s="168"/>
      <c r="AFD519" s="168"/>
      <c r="AFE519" s="168"/>
      <c r="AFF519" s="168"/>
      <c r="AFG519" s="168"/>
      <c r="AFH519" s="168"/>
      <c r="AFI519" s="168"/>
      <c r="AFJ519" s="168"/>
      <c r="AFK519" s="168"/>
      <c r="AFL519" s="168"/>
      <c r="AFM519" s="168"/>
      <c r="AFN519" s="168"/>
      <c r="AFO519" s="168"/>
      <c r="AFP519" s="168"/>
      <c r="AFQ519" s="168"/>
      <c r="AFR519" s="168"/>
      <c r="AFS519" s="168"/>
      <c r="AFT519" s="168"/>
      <c r="AFU519" s="168"/>
      <c r="AFV519" s="168"/>
      <c r="AFW519" s="168"/>
      <c r="AFX519" s="168"/>
      <c r="AFY519" s="168"/>
      <c r="AFZ519" s="168"/>
      <c r="AGA519" s="168"/>
      <c r="AGB519" s="168"/>
      <c r="AGC519" s="168"/>
      <c r="AGD519" s="168"/>
      <c r="AGE519" s="168"/>
      <c r="AGF519" s="168"/>
      <c r="AGG519" s="168"/>
      <c r="AGH519" s="168"/>
      <c r="AGI519" s="168"/>
      <c r="AGJ519" s="168"/>
      <c r="AGK519" s="168"/>
      <c r="AGL519" s="168"/>
      <c r="AGM519" s="168"/>
      <c r="AGN519" s="168"/>
      <c r="AGO519" s="168"/>
      <c r="AGP519" s="168"/>
      <c r="AGQ519" s="168"/>
      <c r="AGR519" s="168"/>
      <c r="AGS519" s="168"/>
      <c r="AGT519" s="168"/>
      <c r="AGU519" s="168"/>
      <c r="AGV519" s="168"/>
      <c r="AGW519" s="168"/>
      <c r="AGX519" s="168"/>
      <c r="AGY519" s="168"/>
      <c r="AGZ519" s="168"/>
      <c r="AHA519" s="168"/>
      <c r="AHB519" s="168"/>
      <c r="AHC519" s="168"/>
      <c r="AHD519" s="168"/>
      <c r="AHE519" s="168"/>
      <c r="AHF519" s="168"/>
      <c r="AHG519" s="168"/>
      <c r="AHH519" s="168"/>
      <c r="AHI519" s="168"/>
      <c r="AHJ519" s="168"/>
      <c r="AHK519" s="168"/>
      <c r="AHL519" s="168"/>
      <c r="AHM519" s="168"/>
      <c r="AHN519" s="168"/>
      <c r="AHO519" s="168"/>
      <c r="AHP519" s="168"/>
      <c r="AHQ519" s="168"/>
      <c r="AHR519" s="168"/>
      <c r="AHS519" s="168"/>
      <c r="AHT519" s="168"/>
      <c r="AHU519" s="168"/>
      <c r="AHV519" s="168"/>
      <c r="AHW519" s="168"/>
      <c r="AHX519" s="168"/>
      <c r="AHY519" s="168"/>
      <c r="AHZ519" s="168"/>
      <c r="AIA519" s="168"/>
      <c r="AIB519" s="168"/>
      <c r="AIC519" s="168"/>
      <c r="AID519" s="168"/>
      <c r="AIE519" s="168"/>
      <c r="AIF519" s="168"/>
      <c r="AIG519" s="168"/>
      <c r="AIH519" s="168"/>
      <c r="AII519" s="168"/>
      <c r="AIJ519" s="168"/>
      <c r="AIK519" s="168"/>
      <c r="AIL519" s="168"/>
      <c r="AIM519" s="168"/>
      <c r="AIN519" s="168"/>
      <c r="AIO519" s="168"/>
      <c r="AIP519" s="168"/>
      <c r="AIQ519" s="168"/>
      <c r="AIR519" s="168"/>
      <c r="AIS519" s="168"/>
      <c r="AIT519" s="168"/>
      <c r="AIU519" s="168"/>
      <c r="AIV519" s="168"/>
      <c r="AIW519" s="168"/>
      <c r="AIX519" s="168"/>
      <c r="AIY519" s="168"/>
      <c r="AIZ519" s="168"/>
      <c r="AJA519" s="168"/>
      <c r="AJB519" s="168"/>
      <c r="AJC519" s="168"/>
      <c r="AJD519" s="168"/>
      <c r="AJE519" s="168"/>
      <c r="AJF519" s="168"/>
      <c r="AJG519" s="168"/>
      <c r="AJH519" s="168"/>
      <c r="AJI519" s="168"/>
      <c r="AJJ519" s="168"/>
      <c r="AJK519" s="168"/>
      <c r="AJL519" s="168"/>
      <c r="AJM519" s="168"/>
      <c r="AJN519" s="168"/>
      <c r="AJO519" s="168"/>
      <c r="AJP519" s="168"/>
      <c r="AJQ519" s="168"/>
      <c r="AJR519" s="168"/>
      <c r="AJS519" s="168"/>
      <c r="AJT519" s="168"/>
      <c r="AJU519" s="168"/>
      <c r="AJV519" s="168"/>
      <c r="AJW519" s="168"/>
      <c r="AJX519" s="168"/>
      <c r="AJY519" s="168"/>
      <c r="AJZ519" s="168"/>
      <c r="AKA519" s="168"/>
      <c r="AKB519" s="168"/>
      <c r="AKC519" s="168"/>
      <c r="AKD519" s="168"/>
      <c r="AKE519" s="168"/>
      <c r="AKF519" s="168"/>
      <c r="AKG519" s="168"/>
      <c r="AKH519" s="168"/>
      <c r="AKI519" s="168"/>
      <c r="AKJ519" s="168"/>
      <c r="AKK519" s="168"/>
      <c r="AKL519" s="168"/>
      <c r="AKM519" s="168"/>
      <c r="AKN519" s="168"/>
      <c r="AKO519" s="168"/>
      <c r="AKP519" s="168"/>
      <c r="AKQ519" s="168"/>
      <c r="AKR519" s="168"/>
      <c r="AKS519" s="168"/>
      <c r="AKT519" s="168"/>
      <c r="AKU519" s="168"/>
      <c r="AKV519" s="168"/>
      <c r="AKW519" s="168"/>
      <c r="AKX519" s="168"/>
      <c r="AKY519" s="168"/>
      <c r="AKZ519" s="168"/>
      <c r="ALA519" s="168"/>
      <c r="ALB519" s="168"/>
      <c r="ALC519" s="168"/>
      <c r="ALD519" s="168"/>
      <c r="ALE519" s="168"/>
      <c r="ALF519" s="168"/>
      <c r="ALG519" s="168"/>
      <c r="ALH519" s="168"/>
      <c r="ALI519" s="168"/>
      <c r="ALJ519" s="168"/>
      <c r="ALK519" s="168"/>
      <c r="ALL519" s="168"/>
      <c r="ALM519" s="168"/>
      <c r="ALN519" s="168"/>
      <c r="ALO519" s="168"/>
      <c r="ALP519" s="168"/>
      <c r="ALQ519" s="168"/>
      <c r="ALR519" s="168"/>
      <c r="ALS519" s="168"/>
      <c r="ALT519" s="168"/>
      <c r="ALU519" s="168"/>
      <c r="ALV519" s="168"/>
      <c r="ALW519" s="168"/>
      <c r="ALX519" s="168"/>
      <c r="ALY519" s="168"/>
      <c r="ALZ519" s="168"/>
      <c r="AMA519" s="168"/>
      <c r="AMB519" s="168"/>
      <c r="AMC519" s="168"/>
      <c r="AMD519" s="168"/>
      <c r="AME519" s="168"/>
      <c r="AMF519" s="168"/>
      <c r="AMG519" s="168"/>
      <c r="AMH519" s="168"/>
      <c r="AMI519" s="168"/>
      <c r="AMJ519" s="168"/>
      <c r="AMK519" s="168"/>
      <c r="AML519" s="168"/>
      <c r="AMM519" s="168"/>
      <c r="AMN519" s="168"/>
      <c r="AMO519" s="168"/>
      <c r="AMP519" s="168"/>
      <c r="AMQ519" s="168"/>
      <c r="AMR519" s="168"/>
      <c r="AMS519" s="168"/>
      <c r="AMT519" s="168"/>
      <c r="AMU519" s="168"/>
      <c r="AMV519" s="168"/>
      <c r="AMW519" s="168"/>
      <c r="AMX519" s="168"/>
      <c r="AMY519" s="168"/>
      <c r="AMZ519" s="168"/>
      <c r="ANA519" s="168"/>
      <c r="ANB519" s="168"/>
      <c r="ANC519" s="168"/>
      <c r="AND519" s="168"/>
      <c r="ANE519" s="168"/>
      <c r="ANF519" s="168"/>
      <c r="ANG519" s="168"/>
      <c r="ANH519" s="168"/>
      <c r="ANI519" s="168"/>
      <c r="ANJ519" s="168"/>
      <c r="ANK519" s="168"/>
      <c r="ANL519" s="168"/>
      <c r="ANM519" s="168"/>
      <c r="ANN519" s="168"/>
      <c r="ANO519" s="168"/>
      <c r="ANP519" s="168"/>
      <c r="ANQ519" s="168"/>
      <c r="ANR519" s="168"/>
      <c r="ANS519" s="168"/>
      <c r="ANT519" s="168"/>
      <c r="ANU519" s="168"/>
      <c r="ANV519" s="168"/>
      <c r="ANW519" s="168"/>
      <c r="ANX519" s="168"/>
      <c r="ANY519" s="168"/>
      <c r="ANZ519" s="168"/>
      <c r="AOA519" s="168"/>
      <c r="AOB519" s="168"/>
      <c r="AOC519" s="168"/>
      <c r="AOD519" s="168"/>
      <c r="AOE519" s="168"/>
      <c r="AOF519" s="168"/>
      <c r="AOG519" s="168"/>
      <c r="AOH519" s="168"/>
      <c r="AOI519" s="168"/>
      <c r="AOJ519" s="168"/>
      <c r="AOK519" s="168"/>
      <c r="AOL519" s="168"/>
      <c r="AOM519" s="168"/>
      <c r="AON519" s="168"/>
      <c r="AOO519" s="168"/>
      <c r="AOP519" s="168"/>
      <c r="AOQ519" s="168"/>
      <c r="AOR519" s="168"/>
      <c r="AOS519" s="168"/>
      <c r="AOT519" s="168"/>
      <c r="AOU519" s="168"/>
      <c r="AOV519" s="168"/>
      <c r="AOW519" s="168"/>
      <c r="AOX519" s="168"/>
      <c r="AOY519" s="168"/>
      <c r="AOZ519" s="168"/>
      <c r="APA519" s="168"/>
      <c r="APB519" s="168"/>
      <c r="APC519" s="168"/>
      <c r="APD519" s="168"/>
      <c r="APE519" s="168"/>
      <c r="APF519" s="168"/>
      <c r="APG519" s="168"/>
      <c r="APH519" s="168"/>
      <c r="API519" s="168"/>
      <c r="APJ519" s="168"/>
      <c r="APK519" s="168"/>
      <c r="APL519" s="168"/>
      <c r="APM519" s="168"/>
      <c r="APN519" s="168"/>
      <c r="APO519" s="168"/>
      <c r="APP519" s="168"/>
      <c r="APQ519" s="168"/>
      <c r="APR519" s="168"/>
      <c r="APS519" s="168"/>
      <c r="APT519" s="168"/>
      <c r="APU519" s="168"/>
      <c r="APV519" s="168"/>
      <c r="APW519" s="168"/>
      <c r="APX519" s="168"/>
      <c r="APY519" s="168"/>
      <c r="APZ519" s="168"/>
      <c r="AQA519" s="168"/>
      <c r="AQB519" s="168"/>
      <c r="AQC519" s="168"/>
      <c r="AQD519" s="168"/>
      <c r="AQE519" s="168"/>
      <c r="AQF519" s="168"/>
      <c r="AQG519" s="168"/>
      <c r="AQH519" s="168"/>
      <c r="AQI519" s="168"/>
      <c r="AQJ519" s="168"/>
      <c r="AQK519" s="168"/>
      <c r="AQL519" s="168"/>
      <c r="AQM519" s="168"/>
      <c r="AQN519" s="168"/>
      <c r="AQO519" s="168"/>
      <c r="AQP519" s="168"/>
      <c r="AQQ519" s="168"/>
      <c r="AQR519" s="168"/>
      <c r="AQS519" s="168"/>
      <c r="AQT519" s="168"/>
      <c r="AQU519" s="168"/>
      <c r="AQV519" s="168"/>
      <c r="AQW519" s="168"/>
      <c r="AQX519" s="168"/>
      <c r="AQY519" s="168"/>
      <c r="AQZ519" s="168"/>
      <c r="ARA519" s="168"/>
      <c r="ARB519" s="168"/>
      <c r="ARC519" s="168"/>
      <c r="ARD519" s="168"/>
      <c r="ARE519" s="168"/>
      <c r="ARF519" s="168"/>
      <c r="ARG519" s="168"/>
      <c r="ARH519" s="168"/>
      <c r="ARI519" s="168"/>
      <c r="ARJ519" s="168"/>
      <c r="ARK519" s="168"/>
      <c r="ARL519" s="168"/>
      <c r="ARM519" s="168"/>
      <c r="ARN519" s="168"/>
      <c r="ARO519" s="168"/>
      <c r="ARP519" s="168"/>
      <c r="ARQ519" s="168"/>
      <c r="ARR519" s="168"/>
      <c r="ARS519" s="168"/>
      <c r="ART519" s="168"/>
      <c r="ARU519" s="168"/>
      <c r="ARV519" s="168"/>
      <c r="ARW519" s="168"/>
      <c r="ARX519" s="168"/>
      <c r="ARY519" s="168"/>
      <c r="ARZ519" s="168"/>
      <c r="ASA519" s="168"/>
      <c r="ASB519" s="168"/>
      <c r="ASC519" s="168"/>
      <c r="ASD519" s="168"/>
      <c r="ASE519" s="168"/>
      <c r="ASF519" s="168"/>
      <c r="ASG519" s="168"/>
      <c r="ASH519" s="168"/>
      <c r="ASI519" s="168"/>
      <c r="ASJ519" s="168"/>
      <c r="ASK519" s="168"/>
      <c r="ASL519" s="168"/>
      <c r="ASM519" s="168"/>
      <c r="ASN519" s="168"/>
      <c r="ASO519" s="168"/>
      <c r="ASP519" s="168"/>
      <c r="ASQ519" s="168"/>
      <c r="ASR519" s="168"/>
      <c r="ASS519" s="168"/>
      <c r="AST519" s="168"/>
      <c r="ASU519" s="168"/>
      <c r="ASV519" s="168"/>
      <c r="ASW519" s="168"/>
      <c r="ASX519" s="168"/>
      <c r="ASY519" s="168"/>
      <c r="ASZ519" s="168"/>
      <c r="ATA519" s="168"/>
      <c r="ATB519" s="168"/>
      <c r="ATC519" s="168"/>
      <c r="ATD519" s="168"/>
      <c r="ATE519" s="168"/>
      <c r="ATF519" s="168"/>
      <c r="ATG519" s="168"/>
      <c r="ATH519" s="168"/>
      <c r="ATI519" s="168"/>
      <c r="ATJ519" s="168"/>
      <c r="ATK519" s="168"/>
      <c r="ATL519" s="168"/>
      <c r="ATM519" s="168"/>
      <c r="ATN519" s="168"/>
      <c r="ATO519" s="168"/>
      <c r="ATP519" s="168"/>
      <c r="ATQ519" s="168"/>
      <c r="ATR519" s="168"/>
      <c r="ATS519" s="168"/>
      <c r="ATT519" s="168"/>
      <c r="ATU519" s="168"/>
      <c r="ATV519" s="168"/>
      <c r="ATW519" s="168"/>
      <c r="ATX519" s="168"/>
      <c r="ATY519" s="168"/>
      <c r="ATZ519" s="168"/>
      <c r="AUA519" s="168"/>
      <c r="AUB519" s="168"/>
      <c r="AUC519" s="168"/>
      <c r="AUD519" s="168"/>
      <c r="AUE519" s="168"/>
      <c r="AUF519" s="168"/>
      <c r="AUG519" s="168"/>
      <c r="AUH519" s="168"/>
      <c r="AUI519" s="168"/>
      <c r="AUJ519" s="168"/>
      <c r="AUK519" s="168"/>
      <c r="AUL519" s="168"/>
      <c r="AUM519" s="168"/>
      <c r="AUN519" s="168"/>
      <c r="AUO519" s="168"/>
      <c r="AUP519" s="168"/>
      <c r="AUQ519" s="168"/>
      <c r="AUR519" s="168"/>
      <c r="AUS519" s="168"/>
      <c r="AUT519" s="168"/>
      <c r="AUU519" s="168"/>
      <c r="AUV519" s="168"/>
      <c r="AUW519" s="168"/>
      <c r="AUX519" s="168"/>
      <c r="AUY519" s="168"/>
      <c r="AUZ519" s="168"/>
      <c r="AVA519" s="168"/>
      <c r="AVB519" s="168"/>
      <c r="AVC519" s="168"/>
      <c r="AVD519" s="168"/>
      <c r="AVE519" s="168"/>
      <c r="AVF519" s="168"/>
      <c r="AVG519" s="168"/>
      <c r="AVH519" s="168"/>
      <c r="AVI519" s="168"/>
      <c r="AVJ519" s="168"/>
      <c r="AVK519" s="168"/>
      <c r="AVL519" s="168"/>
      <c r="AVM519" s="168"/>
      <c r="AVN519" s="168"/>
      <c r="AVO519" s="168"/>
      <c r="AVP519" s="168"/>
      <c r="AVQ519" s="168"/>
      <c r="AVR519" s="168"/>
      <c r="AVS519" s="168"/>
      <c r="AVT519" s="168"/>
      <c r="AVU519" s="168"/>
      <c r="AVV519" s="168"/>
      <c r="AVW519" s="168"/>
      <c r="AVX519" s="168"/>
      <c r="AVY519" s="168"/>
      <c r="AVZ519" s="168"/>
      <c r="AWA519" s="168"/>
      <c r="AWB519" s="168"/>
      <c r="AWC519" s="168"/>
      <c r="AWD519" s="168"/>
      <c r="AWE519" s="168"/>
      <c r="AWF519" s="168"/>
      <c r="AWG519" s="168"/>
      <c r="AWH519" s="168"/>
      <c r="AWI519" s="168"/>
      <c r="AWJ519" s="168"/>
      <c r="AWK519" s="168"/>
      <c r="AWL519" s="168"/>
      <c r="AWM519" s="168"/>
      <c r="AWN519" s="168"/>
      <c r="AWO519" s="168"/>
      <c r="AWP519" s="168"/>
      <c r="AWQ519" s="168"/>
      <c r="AWR519" s="168"/>
      <c r="AWS519" s="168"/>
      <c r="AWT519" s="168"/>
      <c r="AWU519" s="168"/>
      <c r="AWV519" s="168"/>
      <c r="AWW519" s="168"/>
      <c r="AWX519" s="168"/>
      <c r="AWY519" s="168"/>
      <c r="AWZ519" s="168"/>
      <c r="AXA519" s="168"/>
      <c r="AXB519" s="168"/>
      <c r="AXC519" s="168"/>
      <c r="AXD519" s="168"/>
      <c r="AXE519" s="168"/>
      <c r="AXF519" s="168"/>
      <c r="AXG519" s="168"/>
      <c r="AXH519" s="168"/>
      <c r="AXI519" s="168"/>
      <c r="AXJ519" s="168"/>
      <c r="AXK519" s="168"/>
      <c r="AXL519" s="168"/>
      <c r="AXM519" s="168"/>
      <c r="AXN519" s="168"/>
      <c r="AXO519" s="168"/>
      <c r="AXP519" s="168"/>
      <c r="AXQ519" s="168"/>
      <c r="AXR519" s="168"/>
      <c r="AXS519" s="168"/>
      <c r="AXT519" s="168"/>
      <c r="AXU519" s="168"/>
      <c r="AXV519" s="168"/>
      <c r="AXW519" s="168"/>
      <c r="AXX519" s="168"/>
      <c r="AXY519" s="168"/>
      <c r="AXZ519" s="168"/>
      <c r="AYA519" s="168"/>
      <c r="AYB519" s="168"/>
      <c r="AYC519" s="168"/>
      <c r="AYD519" s="168"/>
      <c r="AYE519" s="168"/>
      <c r="AYF519" s="168"/>
      <c r="AYG519" s="168"/>
      <c r="AYH519" s="168"/>
      <c r="AYI519" s="168"/>
      <c r="AYJ519" s="168"/>
      <c r="AYK519" s="168"/>
      <c r="AYL519" s="168"/>
      <c r="AYM519" s="168"/>
      <c r="AYN519" s="168"/>
      <c r="AYO519" s="168"/>
      <c r="AYP519" s="168"/>
      <c r="AYQ519" s="168"/>
      <c r="AYR519" s="168"/>
      <c r="AYS519" s="168"/>
      <c r="AYT519" s="168"/>
      <c r="AYU519" s="168"/>
      <c r="AYV519" s="168"/>
      <c r="AYW519" s="168"/>
      <c r="AYX519" s="168"/>
      <c r="AYY519" s="168"/>
      <c r="AYZ519" s="168"/>
      <c r="AZA519" s="168"/>
      <c r="AZB519" s="168"/>
      <c r="AZC519" s="168"/>
      <c r="AZD519" s="168"/>
      <c r="AZE519" s="168"/>
      <c r="AZF519" s="168"/>
      <c r="AZG519" s="168"/>
      <c r="AZH519" s="168"/>
      <c r="AZI519" s="168"/>
      <c r="AZJ519" s="168"/>
      <c r="AZK519" s="168"/>
      <c r="AZL519" s="168"/>
      <c r="AZM519" s="168"/>
      <c r="AZN519" s="168"/>
      <c r="AZO519" s="168"/>
      <c r="AZP519" s="168"/>
      <c r="AZQ519" s="168"/>
      <c r="AZR519" s="168"/>
      <c r="AZS519" s="168"/>
      <c r="AZT519" s="168"/>
      <c r="AZU519" s="168"/>
      <c r="AZV519" s="168"/>
      <c r="AZW519" s="168"/>
      <c r="AZX519" s="168"/>
      <c r="AZY519" s="168"/>
      <c r="AZZ519" s="168"/>
      <c r="BAA519" s="168"/>
      <c r="BAB519" s="168"/>
      <c r="BAC519" s="168"/>
      <c r="BAD519" s="168"/>
      <c r="BAE519" s="168"/>
      <c r="BAF519" s="168"/>
      <c r="BAG519" s="168"/>
      <c r="BAH519" s="168"/>
      <c r="BAI519" s="168"/>
      <c r="BAJ519" s="168"/>
      <c r="BAK519" s="168"/>
      <c r="BAL519" s="168"/>
      <c r="BAM519" s="168"/>
      <c r="BAN519" s="168"/>
      <c r="BAO519" s="168"/>
      <c r="BAP519" s="168"/>
      <c r="BAQ519" s="168"/>
      <c r="BAR519" s="168"/>
      <c r="BAS519" s="168"/>
      <c r="BAT519" s="168"/>
      <c r="BAU519" s="168"/>
      <c r="BAV519" s="168"/>
      <c r="BAW519" s="168"/>
      <c r="BAX519" s="168"/>
      <c r="BAY519" s="168"/>
      <c r="BAZ519" s="168"/>
      <c r="BBA519" s="168"/>
      <c r="BBB519" s="168"/>
      <c r="BBC519" s="168"/>
      <c r="BBD519" s="168"/>
      <c r="BBE519" s="168"/>
      <c r="BBF519" s="168"/>
      <c r="BBG519" s="168"/>
      <c r="BBH519" s="168"/>
      <c r="BBI519" s="168"/>
      <c r="BBJ519" s="168"/>
      <c r="BBK519" s="168"/>
      <c r="BBL519" s="168"/>
      <c r="BBM519" s="168"/>
      <c r="BBN519" s="168"/>
      <c r="BBO519" s="168"/>
      <c r="BBP519" s="168"/>
      <c r="BBQ519" s="168"/>
      <c r="BBR519" s="168"/>
      <c r="BBS519" s="168"/>
      <c r="BBT519" s="168"/>
      <c r="BBU519" s="168"/>
      <c r="BBV519" s="168"/>
      <c r="BBW519" s="168"/>
      <c r="BBX519" s="168"/>
      <c r="BBY519" s="168"/>
      <c r="BBZ519" s="168"/>
      <c r="BCA519" s="168"/>
      <c r="BCB519" s="168"/>
      <c r="BCC519" s="168"/>
      <c r="BCD519" s="168"/>
      <c r="BCE519" s="168"/>
      <c r="BCF519" s="168"/>
      <c r="BCG519" s="168"/>
      <c r="BCH519" s="168"/>
      <c r="BCI519" s="168"/>
      <c r="BCJ519" s="168"/>
      <c r="BCK519" s="168"/>
      <c r="BCL519" s="168"/>
      <c r="BCM519" s="168"/>
      <c r="BCN519" s="168"/>
      <c r="BCO519" s="168"/>
      <c r="BCP519" s="168"/>
      <c r="BCQ519" s="168"/>
      <c r="BCR519" s="168"/>
      <c r="BCS519" s="168"/>
      <c r="BCT519" s="168"/>
      <c r="BCU519" s="168"/>
      <c r="BCV519" s="168"/>
      <c r="BCW519" s="168"/>
      <c r="BCX519" s="168"/>
      <c r="BCY519" s="168"/>
      <c r="BCZ519" s="168"/>
      <c r="BDA519" s="168"/>
      <c r="BDB519" s="168"/>
      <c r="BDC519" s="168"/>
      <c r="BDD519" s="168"/>
      <c r="BDE519" s="168"/>
      <c r="BDF519" s="168"/>
      <c r="BDG519" s="168"/>
      <c r="BDH519" s="168"/>
      <c r="BDI519" s="168"/>
      <c r="BDJ519" s="168"/>
      <c r="BDK519" s="168"/>
      <c r="BDL519" s="168"/>
      <c r="BDM519" s="168"/>
      <c r="BDN519" s="168"/>
      <c r="BDO519" s="168"/>
      <c r="BDP519" s="168"/>
      <c r="BDQ519" s="168"/>
      <c r="BDR519" s="168"/>
      <c r="BDS519" s="168"/>
      <c r="BDT519" s="168"/>
      <c r="BDU519" s="168"/>
      <c r="BDV519" s="168"/>
      <c r="BDW519" s="168"/>
      <c r="BDX519" s="168"/>
      <c r="BDY519" s="168"/>
      <c r="BDZ519" s="168"/>
      <c r="BEA519" s="168"/>
      <c r="BEB519" s="168"/>
      <c r="BEC519" s="168"/>
      <c r="BED519" s="168"/>
      <c r="BEE519" s="168"/>
      <c r="BEF519" s="168"/>
      <c r="BEG519" s="168"/>
      <c r="BEH519" s="168"/>
      <c r="BEI519" s="168"/>
      <c r="BEJ519" s="168"/>
      <c r="BEK519" s="168"/>
      <c r="BEL519" s="168"/>
      <c r="BEM519" s="168"/>
      <c r="BEN519" s="168"/>
      <c r="BEO519" s="168"/>
      <c r="BEP519" s="168"/>
      <c r="BEQ519" s="168"/>
      <c r="BER519" s="168"/>
      <c r="BES519" s="168"/>
      <c r="BET519" s="168"/>
      <c r="BEU519" s="168"/>
      <c r="BEV519" s="168"/>
      <c r="BEW519" s="168"/>
      <c r="BEX519" s="168"/>
      <c r="BEY519" s="168"/>
      <c r="BEZ519" s="168"/>
      <c r="BFA519" s="168"/>
      <c r="BFB519" s="168"/>
      <c r="BFC519" s="168"/>
      <c r="BFD519" s="168"/>
      <c r="BFE519" s="168"/>
      <c r="BFF519" s="168"/>
      <c r="BFG519" s="168"/>
      <c r="BFH519" s="168"/>
      <c r="BFI519" s="168"/>
      <c r="BFJ519" s="168"/>
      <c r="BFK519" s="168"/>
      <c r="BFL519" s="168"/>
      <c r="BFM519" s="168"/>
      <c r="BFN519" s="168"/>
      <c r="BFO519" s="168"/>
      <c r="BFP519" s="168"/>
      <c r="BFQ519" s="168"/>
      <c r="BFR519" s="168"/>
      <c r="BFS519" s="168"/>
      <c r="BFT519" s="168"/>
      <c r="BFU519" s="168"/>
      <c r="BFV519" s="168"/>
      <c r="BFW519" s="168"/>
      <c r="BFX519" s="168"/>
      <c r="BFY519" s="168"/>
      <c r="BFZ519" s="168"/>
      <c r="BGA519" s="168"/>
      <c r="BGB519" s="168"/>
      <c r="BGC519" s="168"/>
      <c r="BGD519" s="168"/>
      <c r="BGE519" s="168"/>
      <c r="BGF519" s="168"/>
      <c r="BGG519" s="168"/>
      <c r="BGH519" s="168"/>
      <c r="BGI519" s="168"/>
      <c r="BGJ519" s="168"/>
      <c r="BGK519" s="168"/>
      <c r="BGL519" s="168"/>
      <c r="BGM519" s="168"/>
      <c r="BGN519" s="168"/>
      <c r="BGO519" s="168"/>
      <c r="BGP519" s="168"/>
      <c r="BGQ519" s="168"/>
      <c r="BGR519" s="168"/>
      <c r="BGS519" s="168"/>
      <c r="BGT519" s="168"/>
      <c r="BGU519" s="168"/>
      <c r="BGV519" s="168"/>
      <c r="BGW519" s="168"/>
      <c r="BGX519" s="168"/>
      <c r="BGY519" s="168"/>
      <c r="BGZ519" s="168"/>
      <c r="BHA519" s="168"/>
      <c r="BHB519" s="168"/>
      <c r="BHC519" s="168"/>
      <c r="BHD519" s="168"/>
      <c r="BHE519" s="168"/>
      <c r="BHF519" s="168"/>
      <c r="BHG519" s="168"/>
      <c r="BHH519" s="168"/>
      <c r="BHI519" s="168"/>
      <c r="BHJ519" s="168"/>
      <c r="BHK519" s="168"/>
      <c r="BHL519" s="168"/>
      <c r="BHM519" s="168"/>
      <c r="BHN519" s="168"/>
      <c r="BHO519" s="168"/>
      <c r="BHP519" s="168"/>
      <c r="BHQ519" s="168"/>
      <c r="BHR519" s="168"/>
      <c r="BHS519" s="168"/>
      <c r="BHT519" s="168"/>
      <c r="BHU519" s="168"/>
      <c r="BHV519" s="168"/>
      <c r="BHW519" s="168"/>
      <c r="BHX519" s="168"/>
      <c r="BHY519" s="168"/>
      <c r="BHZ519" s="168"/>
      <c r="BIA519" s="168"/>
      <c r="BIB519" s="168"/>
      <c r="BIC519" s="168"/>
      <c r="BID519" s="168"/>
      <c r="BIE519" s="168"/>
      <c r="BIF519" s="168"/>
      <c r="BIG519" s="168"/>
      <c r="BIH519" s="168"/>
      <c r="BII519" s="168"/>
      <c r="BIJ519" s="168"/>
      <c r="BIK519" s="168"/>
      <c r="BIL519" s="168"/>
      <c r="BIM519" s="168"/>
      <c r="BIN519" s="168"/>
      <c r="BIO519" s="168"/>
      <c r="BIP519" s="168"/>
      <c r="BIQ519" s="168"/>
      <c r="BIR519" s="168"/>
      <c r="BIS519" s="168"/>
      <c r="BIT519" s="168"/>
      <c r="BIU519" s="168"/>
      <c r="BIV519" s="168"/>
      <c r="BIW519" s="168"/>
      <c r="BIX519" s="168"/>
      <c r="BIY519" s="168"/>
      <c r="BIZ519" s="168"/>
      <c r="BJA519" s="168"/>
      <c r="BJB519" s="168"/>
      <c r="BJC519" s="168"/>
      <c r="BJD519" s="168"/>
      <c r="BJE519" s="168"/>
      <c r="BJF519" s="168"/>
      <c r="BJG519" s="168"/>
      <c r="BJH519" s="168"/>
      <c r="BJI519" s="168"/>
      <c r="BJJ519" s="168"/>
      <c r="BJK519" s="168"/>
      <c r="BJL519" s="168"/>
      <c r="BJM519" s="168"/>
      <c r="BJN519" s="168"/>
      <c r="BJO519" s="168"/>
      <c r="BJP519" s="168"/>
      <c r="BJQ519" s="168"/>
      <c r="BJR519" s="168"/>
      <c r="BJS519" s="168"/>
      <c r="BJT519" s="168"/>
      <c r="BJU519" s="168"/>
      <c r="BJV519" s="168"/>
      <c r="BJW519" s="168"/>
      <c r="BJX519" s="168"/>
      <c r="BJY519" s="168"/>
      <c r="BJZ519" s="168"/>
      <c r="BKA519" s="168"/>
      <c r="BKB519" s="168"/>
      <c r="BKC519" s="168"/>
      <c r="BKD519" s="168"/>
      <c r="BKE519" s="168"/>
      <c r="BKF519" s="168"/>
      <c r="BKG519" s="168"/>
      <c r="BKH519" s="168"/>
      <c r="BKI519" s="168"/>
      <c r="BKJ519" s="168"/>
      <c r="BKK519" s="168"/>
      <c r="BKL519" s="168"/>
      <c r="BKM519" s="168"/>
      <c r="BKN519" s="168"/>
      <c r="BKO519" s="168"/>
      <c r="BKP519" s="168"/>
      <c r="BKQ519" s="168"/>
      <c r="BKR519" s="168"/>
      <c r="BKS519" s="168"/>
      <c r="BKT519" s="168"/>
      <c r="BKU519" s="168"/>
      <c r="BKV519" s="168"/>
      <c r="BKW519" s="168"/>
      <c r="BKX519" s="168"/>
      <c r="BKY519" s="168"/>
      <c r="BKZ519" s="168"/>
      <c r="BLA519" s="168"/>
      <c r="BLB519" s="168"/>
      <c r="BLC519" s="168"/>
      <c r="BLD519" s="168"/>
      <c r="BLE519" s="168"/>
      <c r="BLF519" s="168"/>
      <c r="BLG519" s="168"/>
      <c r="BLH519" s="168"/>
      <c r="BLI519" s="168"/>
      <c r="BLJ519" s="168"/>
      <c r="BLK519" s="168"/>
      <c r="BLL519" s="168"/>
      <c r="BLM519" s="168"/>
      <c r="BLN519" s="168"/>
      <c r="BLO519" s="168"/>
      <c r="BLP519" s="168"/>
      <c r="BLQ519" s="168"/>
      <c r="BLR519" s="168"/>
      <c r="BLS519" s="168"/>
      <c r="BLT519" s="168"/>
      <c r="BLU519" s="168"/>
      <c r="BLV519" s="168"/>
      <c r="BLW519" s="168"/>
      <c r="BLX519" s="168"/>
      <c r="BLY519" s="168"/>
      <c r="BLZ519" s="168"/>
      <c r="BMA519" s="168"/>
      <c r="BMB519" s="168"/>
      <c r="BMC519" s="168"/>
      <c r="BMD519" s="168"/>
      <c r="BME519" s="168"/>
      <c r="BMF519" s="168"/>
      <c r="BMG519" s="168"/>
      <c r="BMH519" s="168"/>
      <c r="BMI519" s="168"/>
      <c r="BMJ519" s="168"/>
      <c r="BMK519" s="168"/>
      <c r="BML519" s="168"/>
      <c r="BMM519" s="168"/>
      <c r="BMN519" s="168"/>
      <c r="BMO519" s="168"/>
      <c r="BMP519" s="168"/>
      <c r="BMQ519" s="168"/>
      <c r="BMR519" s="168"/>
      <c r="BMS519" s="168"/>
      <c r="BMT519" s="168"/>
      <c r="BMU519" s="168"/>
      <c r="BMV519" s="168"/>
      <c r="BMW519" s="168"/>
      <c r="BMX519" s="168"/>
      <c r="BMY519" s="168"/>
      <c r="BMZ519" s="168"/>
      <c r="BNA519" s="168"/>
      <c r="BNB519" s="168"/>
      <c r="BNC519" s="168"/>
      <c r="BND519" s="168"/>
      <c r="BNE519" s="168"/>
      <c r="BNF519" s="168"/>
      <c r="BNG519" s="168"/>
      <c r="BNH519" s="168"/>
      <c r="BNI519" s="168"/>
      <c r="BNJ519" s="168"/>
      <c r="BNK519" s="168"/>
      <c r="BNL519" s="168"/>
      <c r="BNM519" s="168"/>
      <c r="BNN519" s="168"/>
      <c r="BNO519" s="168"/>
      <c r="BNP519" s="168"/>
      <c r="BNQ519" s="168"/>
      <c r="BNR519" s="168"/>
      <c r="BNS519" s="168"/>
      <c r="BNT519" s="168"/>
      <c r="BNU519" s="168"/>
      <c r="BNV519" s="168"/>
      <c r="BNW519" s="168"/>
      <c r="BNX519" s="168"/>
      <c r="BNY519" s="168"/>
      <c r="BNZ519" s="168"/>
      <c r="BOA519" s="168"/>
      <c r="BOB519" s="168"/>
      <c r="BOC519" s="168"/>
      <c r="BOD519" s="168"/>
      <c r="BOE519" s="168"/>
      <c r="BOF519" s="168"/>
      <c r="BOG519" s="168"/>
      <c r="BOH519" s="168"/>
      <c r="BOI519" s="168"/>
      <c r="BOJ519" s="168"/>
      <c r="BOK519" s="168"/>
      <c r="BOL519" s="168"/>
      <c r="BOM519" s="168"/>
      <c r="BON519" s="168"/>
      <c r="BOO519" s="168"/>
      <c r="BOP519" s="168"/>
      <c r="BOQ519" s="168"/>
      <c r="BOR519" s="168"/>
      <c r="BOS519" s="168"/>
      <c r="BOT519" s="168"/>
      <c r="BOU519" s="168"/>
      <c r="BOV519" s="168"/>
      <c r="BOW519" s="168"/>
      <c r="BOX519" s="168"/>
      <c r="BOY519" s="168"/>
      <c r="BOZ519" s="168"/>
      <c r="BPA519" s="168"/>
      <c r="BPB519" s="168"/>
      <c r="BPC519" s="168"/>
      <c r="BPD519" s="168"/>
      <c r="BPE519" s="168"/>
      <c r="BPF519" s="168"/>
      <c r="BPG519" s="168"/>
      <c r="BPH519" s="168"/>
      <c r="BPI519" s="168"/>
      <c r="BPJ519" s="168"/>
      <c r="BPK519" s="168"/>
      <c r="BPL519" s="168"/>
      <c r="BPM519" s="168"/>
      <c r="BPN519" s="168"/>
      <c r="BPO519" s="168"/>
      <c r="BPP519" s="168"/>
      <c r="BPQ519" s="168"/>
      <c r="BPR519" s="168"/>
      <c r="BPS519" s="168"/>
      <c r="BPT519" s="168"/>
      <c r="BPU519" s="168"/>
      <c r="BPV519" s="168"/>
      <c r="BPW519" s="168"/>
      <c r="BPX519" s="168"/>
      <c r="BPY519" s="168"/>
      <c r="BPZ519" s="168"/>
      <c r="BQA519" s="168"/>
      <c r="BQB519" s="168"/>
      <c r="BQC519" s="168"/>
      <c r="BQD519" s="168"/>
      <c r="BQE519" s="168"/>
      <c r="BQF519" s="168"/>
      <c r="BQG519" s="168"/>
      <c r="BQH519" s="168"/>
      <c r="BQI519" s="168"/>
      <c r="BQJ519" s="168"/>
      <c r="BQK519" s="168"/>
      <c r="BQL519" s="168"/>
      <c r="BQM519" s="168"/>
      <c r="BQN519" s="168"/>
      <c r="BQO519" s="168"/>
      <c r="BQP519" s="168"/>
      <c r="BQQ519" s="168"/>
      <c r="BQR519" s="168"/>
      <c r="BQS519" s="168"/>
      <c r="BQT519" s="168"/>
      <c r="BQU519" s="168"/>
      <c r="BQV519" s="168"/>
      <c r="BQW519" s="168"/>
      <c r="BQX519" s="168"/>
      <c r="BQY519" s="168"/>
      <c r="BQZ519" s="168"/>
      <c r="BRA519" s="168"/>
      <c r="BRB519" s="168"/>
      <c r="BRC519" s="168"/>
      <c r="BRD519" s="168"/>
      <c r="BRE519" s="168"/>
      <c r="BRF519" s="168"/>
      <c r="BRG519" s="168"/>
      <c r="BRH519" s="168"/>
      <c r="BRI519" s="168"/>
      <c r="BRJ519" s="168"/>
      <c r="BRK519" s="168"/>
      <c r="BRL519" s="168"/>
      <c r="BRM519" s="168"/>
      <c r="BRN519" s="168"/>
      <c r="BRO519" s="168"/>
      <c r="BRP519" s="168"/>
      <c r="BRQ519" s="168"/>
      <c r="BRR519" s="168"/>
      <c r="BRS519" s="168"/>
      <c r="BRT519" s="168"/>
      <c r="BRU519" s="168"/>
      <c r="BRV519" s="168"/>
      <c r="BRW519" s="168"/>
      <c r="BRX519" s="168"/>
      <c r="BRY519" s="168"/>
      <c r="BRZ519" s="168"/>
      <c r="BSA519" s="168"/>
      <c r="BSB519" s="168"/>
      <c r="BSC519" s="168"/>
      <c r="BSD519" s="168"/>
      <c r="BSE519" s="168"/>
      <c r="BSF519" s="168"/>
      <c r="BSG519" s="168"/>
      <c r="BSH519" s="168"/>
      <c r="BSI519" s="168"/>
      <c r="BSJ519" s="168"/>
      <c r="BSK519" s="168"/>
      <c r="BSL519" s="168"/>
      <c r="BSM519" s="168"/>
      <c r="BSN519" s="168"/>
      <c r="BSO519" s="168"/>
      <c r="BSP519" s="168"/>
      <c r="BSQ519" s="168"/>
      <c r="BSR519" s="168"/>
      <c r="BSS519" s="168"/>
      <c r="BST519" s="168"/>
      <c r="BSU519" s="168"/>
      <c r="BSV519" s="168"/>
      <c r="BSW519" s="168"/>
      <c r="BSX519" s="168"/>
      <c r="BSY519" s="168"/>
      <c r="BSZ519" s="168"/>
      <c r="BTA519" s="168"/>
      <c r="BTB519" s="168"/>
      <c r="BTC519" s="168"/>
      <c r="BTD519" s="168"/>
      <c r="BTE519" s="168"/>
      <c r="BTF519" s="168"/>
      <c r="BTG519" s="168"/>
      <c r="BTH519" s="168"/>
      <c r="BTI519" s="168"/>
      <c r="BTJ519" s="168"/>
      <c r="BTK519" s="168"/>
      <c r="BTL519" s="168"/>
      <c r="BTM519" s="168"/>
      <c r="BTN519" s="168"/>
      <c r="BTO519" s="168"/>
      <c r="BTP519" s="168"/>
      <c r="BTQ519" s="168"/>
      <c r="BTR519" s="168"/>
      <c r="BTS519" s="168"/>
      <c r="BTT519" s="168"/>
      <c r="BTU519" s="168"/>
      <c r="BTV519" s="168"/>
      <c r="BTW519" s="168"/>
      <c r="BTX519" s="168"/>
      <c r="BTY519" s="168"/>
      <c r="BTZ519" s="168"/>
      <c r="BUA519" s="168"/>
      <c r="BUB519" s="168"/>
      <c r="BUC519" s="168"/>
      <c r="BUD519" s="168"/>
      <c r="BUE519" s="168"/>
      <c r="BUF519" s="168"/>
      <c r="BUG519" s="168"/>
      <c r="BUH519" s="168"/>
      <c r="BUI519" s="168"/>
      <c r="BUJ519" s="168"/>
      <c r="BUK519" s="168"/>
      <c r="BUL519" s="168"/>
      <c r="BUM519" s="168"/>
      <c r="BUN519" s="168"/>
      <c r="BUO519" s="168"/>
      <c r="BUP519" s="168"/>
      <c r="BUQ519" s="168"/>
      <c r="BUR519" s="168"/>
      <c r="BUS519" s="168"/>
      <c r="BUT519" s="168"/>
      <c r="BUU519" s="168"/>
      <c r="BUV519" s="168"/>
      <c r="BUW519" s="168"/>
      <c r="BUX519" s="168"/>
      <c r="BUY519" s="168"/>
      <c r="BUZ519" s="168"/>
      <c r="BVA519" s="168"/>
      <c r="BVB519" s="168"/>
      <c r="BVC519" s="168"/>
      <c r="BVD519" s="168"/>
      <c r="BVE519" s="168"/>
      <c r="BVF519" s="168"/>
      <c r="BVG519" s="168"/>
      <c r="BVH519" s="168"/>
      <c r="BVI519" s="168"/>
      <c r="BVJ519" s="168"/>
      <c r="BVK519" s="168"/>
      <c r="BVL519" s="168"/>
      <c r="BVM519" s="168"/>
      <c r="BVN519" s="168"/>
      <c r="BVO519" s="168"/>
      <c r="BVP519" s="168"/>
      <c r="BVQ519" s="168"/>
      <c r="BVR519" s="168"/>
      <c r="BVS519" s="168"/>
      <c r="BVT519" s="168"/>
      <c r="BVU519" s="168"/>
      <c r="BVV519" s="168"/>
      <c r="BVW519" s="168"/>
      <c r="BVX519" s="168"/>
      <c r="BVY519" s="168"/>
      <c r="BVZ519" s="168"/>
      <c r="BWA519" s="168"/>
      <c r="BWB519" s="168"/>
      <c r="BWC519" s="168"/>
      <c r="BWD519" s="168"/>
      <c r="BWE519" s="168"/>
      <c r="BWF519" s="168"/>
      <c r="BWG519" s="168"/>
      <c r="BWH519" s="168"/>
      <c r="BWI519" s="168"/>
      <c r="BWJ519" s="168"/>
      <c r="BWK519" s="168"/>
      <c r="BWL519" s="168"/>
      <c r="BWM519" s="168"/>
      <c r="BWN519" s="168"/>
      <c r="BWO519" s="168"/>
      <c r="BWP519" s="168"/>
      <c r="BWQ519" s="168"/>
      <c r="BWR519" s="168"/>
      <c r="BWS519" s="168"/>
      <c r="BWT519" s="168"/>
      <c r="BWU519" s="168"/>
      <c r="BWV519" s="168"/>
      <c r="BWW519" s="168"/>
      <c r="BWX519" s="168"/>
      <c r="BWY519" s="168"/>
      <c r="BWZ519" s="168"/>
      <c r="BXA519" s="168"/>
      <c r="BXB519" s="168"/>
      <c r="BXC519" s="168"/>
      <c r="BXD519" s="168"/>
      <c r="BXE519" s="168"/>
      <c r="BXF519" s="168"/>
      <c r="BXG519" s="168"/>
      <c r="BXH519" s="168"/>
      <c r="BXI519" s="168"/>
      <c r="BXJ519" s="168"/>
      <c r="BXK519" s="168"/>
      <c r="BXL519" s="168"/>
      <c r="BXM519" s="168"/>
      <c r="BXN519" s="168"/>
      <c r="BXO519" s="168"/>
      <c r="BXP519" s="168"/>
      <c r="BXQ519" s="168"/>
      <c r="BXR519" s="168"/>
      <c r="BXS519" s="168"/>
      <c r="BXT519" s="168"/>
      <c r="BXU519" s="168"/>
      <c r="BXV519" s="168"/>
      <c r="BXW519" s="168"/>
      <c r="BXX519" s="168"/>
      <c r="BXY519" s="168"/>
      <c r="BXZ519" s="168"/>
      <c r="BYA519" s="168"/>
      <c r="BYB519" s="168"/>
      <c r="BYC519" s="168"/>
      <c r="BYD519" s="168"/>
      <c r="BYE519" s="168"/>
      <c r="BYF519" s="168"/>
      <c r="BYG519" s="168"/>
      <c r="BYH519" s="168"/>
      <c r="BYI519" s="168"/>
      <c r="BYJ519" s="168"/>
      <c r="BYK519" s="168"/>
      <c r="BYL519" s="168"/>
      <c r="BYM519" s="168"/>
      <c r="BYN519" s="168"/>
      <c r="BYO519" s="168"/>
      <c r="BYP519" s="168"/>
      <c r="BYQ519" s="168"/>
      <c r="BYR519" s="168"/>
      <c r="BYS519" s="168"/>
      <c r="BYT519" s="168"/>
      <c r="BYU519" s="168"/>
      <c r="BYV519" s="168"/>
      <c r="BYW519" s="168"/>
      <c r="BYX519" s="168"/>
      <c r="BYY519" s="168"/>
      <c r="BYZ519" s="168"/>
      <c r="BZA519" s="168"/>
      <c r="BZB519" s="168"/>
      <c r="BZC519" s="168"/>
      <c r="BZD519" s="168"/>
      <c r="BZE519" s="168"/>
      <c r="BZF519" s="168"/>
      <c r="BZG519" s="168"/>
      <c r="BZH519" s="168"/>
      <c r="BZI519" s="168"/>
      <c r="BZJ519" s="168"/>
      <c r="BZK519" s="168"/>
      <c r="BZL519" s="168"/>
      <c r="BZM519" s="168"/>
      <c r="BZN519" s="168"/>
      <c r="BZO519" s="168"/>
      <c r="BZP519" s="168"/>
      <c r="BZQ519" s="168"/>
      <c r="BZR519" s="168"/>
      <c r="BZS519" s="168"/>
      <c r="BZT519" s="168"/>
      <c r="BZU519" s="168"/>
      <c r="BZV519" s="168"/>
      <c r="BZW519" s="168"/>
      <c r="BZX519" s="168"/>
      <c r="BZY519" s="168"/>
      <c r="BZZ519" s="168"/>
      <c r="CAA519" s="168"/>
      <c r="CAB519" s="168"/>
      <c r="CAC519" s="168"/>
      <c r="CAD519" s="168"/>
      <c r="CAE519" s="168"/>
      <c r="CAF519" s="168"/>
      <c r="CAG519" s="168"/>
      <c r="CAH519" s="168"/>
      <c r="CAI519" s="168"/>
      <c r="CAJ519" s="168"/>
      <c r="CAK519" s="168"/>
      <c r="CAL519" s="168"/>
      <c r="CAM519" s="168"/>
      <c r="CAN519" s="168"/>
      <c r="CAO519" s="168"/>
      <c r="CAP519" s="168"/>
      <c r="CAQ519" s="168"/>
      <c r="CAR519" s="168"/>
      <c r="CAS519" s="168"/>
      <c r="CAT519" s="168"/>
      <c r="CAU519" s="168"/>
      <c r="CAV519" s="168"/>
      <c r="CAW519" s="168"/>
      <c r="CAX519" s="168"/>
      <c r="CAY519" s="168"/>
      <c r="CAZ519" s="168"/>
      <c r="CBA519" s="168"/>
      <c r="CBB519" s="168"/>
      <c r="CBC519" s="168"/>
      <c r="CBD519" s="168"/>
      <c r="CBE519" s="168"/>
      <c r="CBF519" s="168"/>
      <c r="CBG519" s="168"/>
      <c r="CBH519" s="168"/>
      <c r="CBI519" s="168"/>
      <c r="CBJ519" s="168"/>
      <c r="CBK519" s="168"/>
      <c r="CBL519" s="168"/>
      <c r="CBM519" s="168"/>
      <c r="CBN519" s="168"/>
      <c r="CBO519" s="168"/>
      <c r="CBP519" s="168"/>
      <c r="CBQ519" s="168"/>
      <c r="CBR519" s="168"/>
      <c r="CBS519" s="168"/>
      <c r="CBT519" s="168"/>
      <c r="CBU519" s="168"/>
      <c r="CBV519" s="168"/>
      <c r="CBW519" s="168"/>
      <c r="CBX519" s="168"/>
      <c r="CBY519" s="168"/>
      <c r="CBZ519" s="168"/>
      <c r="CCA519" s="168"/>
      <c r="CCB519" s="168"/>
      <c r="CCC519" s="168"/>
      <c r="CCD519" s="168"/>
      <c r="CCE519" s="168"/>
      <c r="CCF519" s="168"/>
      <c r="CCG519" s="168"/>
      <c r="CCH519" s="168"/>
      <c r="CCI519" s="168"/>
      <c r="CCJ519" s="168"/>
      <c r="CCK519" s="168"/>
      <c r="CCL519" s="168"/>
      <c r="CCM519" s="168"/>
      <c r="CCN519" s="168"/>
      <c r="CCO519" s="168"/>
      <c r="CCP519" s="168"/>
      <c r="CCQ519" s="168"/>
      <c r="CCR519" s="168"/>
      <c r="CCS519" s="168"/>
      <c r="CCT519" s="168"/>
      <c r="CCU519" s="168"/>
      <c r="CCV519" s="168"/>
      <c r="CCW519" s="168"/>
      <c r="CCX519" s="168"/>
      <c r="CCY519" s="168"/>
      <c r="CCZ519" s="168"/>
      <c r="CDA519" s="168"/>
      <c r="CDB519" s="168"/>
      <c r="CDC519" s="168"/>
      <c r="CDD519" s="168"/>
      <c r="CDE519" s="168"/>
      <c r="CDF519" s="168"/>
      <c r="CDG519" s="168"/>
      <c r="CDH519" s="168"/>
      <c r="CDI519" s="168"/>
      <c r="CDJ519" s="168"/>
      <c r="CDK519" s="168"/>
      <c r="CDL519" s="168"/>
      <c r="CDM519" s="168"/>
      <c r="CDN519" s="168"/>
      <c r="CDO519" s="168"/>
      <c r="CDP519" s="168"/>
      <c r="CDQ519" s="168"/>
      <c r="CDR519" s="168"/>
      <c r="CDS519" s="168"/>
      <c r="CDT519" s="168"/>
      <c r="CDU519" s="168"/>
      <c r="CDV519" s="168"/>
      <c r="CDW519" s="168"/>
      <c r="CDX519" s="168"/>
      <c r="CDY519" s="168"/>
      <c r="CDZ519" s="168"/>
      <c r="CEA519" s="168"/>
      <c r="CEB519" s="168"/>
      <c r="CEC519" s="168"/>
      <c r="CED519" s="168"/>
      <c r="CEE519" s="168"/>
      <c r="CEF519" s="168"/>
      <c r="CEG519" s="168"/>
      <c r="CEH519" s="168"/>
      <c r="CEI519" s="168"/>
      <c r="CEJ519" s="168"/>
      <c r="CEK519" s="168"/>
      <c r="CEL519" s="168"/>
      <c r="CEM519" s="168"/>
      <c r="CEN519" s="168"/>
      <c r="CEO519" s="168"/>
      <c r="CEP519" s="168"/>
      <c r="CEQ519" s="168"/>
      <c r="CER519" s="168"/>
      <c r="CES519" s="168"/>
      <c r="CET519" s="168"/>
      <c r="CEU519" s="168"/>
      <c r="CEV519" s="168"/>
      <c r="CEW519" s="168"/>
      <c r="CEX519" s="168"/>
      <c r="CEY519" s="168"/>
      <c r="CEZ519" s="168"/>
      <c r="CFA519" s="168"/>
      <c r="CFB519" s="168"/>
      <c r="CFC519" s="168"/>
      <c r="CFD519" s="168"/>
      <c r="CFE519" s="168"/>
      <c r="CFF519" s="168"/>
      <c r="CFG519" s="168"/>
      <c r="CFH519" s="168"/>
      <c r="CFI519" s="168"/>
      <c r="CFJ519" s="168"/>
      <c r="CFK519" s="168"/>
      <c r="CFL519" s="168"/>
      <c r="CFM519" s="168"/>
      <c r="CFN519" s="168"/>
      <c r="CFO519" s="168"/>
      <c r="CFP519" s="168"/>
      <c r="CFQ519" s="168"/>
      <c r="CFR519" s="168"/>
      <c r="CFS519" s="168"/>
      <c r="CFT519" s="168"/>
      <c r="CFU519" s="168"/>
      <c r="CFV519" s="168"/>
      <c r="CFW519" s="168"/>
      <c r="CFX519" s="168"/>
      <c r="CFY519" s="168"/>
      <c r="CFZ519" s="168"/>
      <c r="CGA519" s="168"/>
      <c r="CGB519" s="168"/>
      <c r="CGC519" s="168"/>
      <c r="CGD519" s="168"/>
      <c r="CGE519" s="168"/>
      <c r="CGF519" s="168"/>
      <c r="CGG519" s="168"/>
      <c r="CGH519" s="168"/>
      <c r="CGI519" s="168"/>
      <c r="CGJ519" s="168"/>
      <c r="CGK519" s="168"/>
      <c r="CGL519" s="168"/>
      <c r="CGM519" s="168"/>
      <c r="CGN519" s="168"/>
      <c r="CGO519" s="168"/>
      <c r="CGP519" s="168"/>
      <c r="CGQ519" s="168"/>
      <c r="CGR519" s="168"/>
      <c r="CGS519" s="168"/>
      <c r="CGT519" s="168"/>
      <c r="CGU519" s="168"/>
      <c r="CGV519" s="168"/>
      <c r="CGW519" s="168"/>
      <c r="CGX519" s="168"/>
      <c r="CGY519" s="168"/>
      <c r="CGZ519" s="168"/>
      <c r="CHA519" s="168"/>
      <c r="CHB519" s="168"/>
      <c r="CHC519" s="168"/>
      <c r="CHD519" s="168"/>
      <c r="CHE519" s="168"/>
      <c r="CHF519" s="168"/>
      <c r="CHG519" s="168"/>
      <c r="CHH519" s="168"/>
      <c r="CHI519" s="168"/>
      <c r="CHJ519" s="168"/>
      <c r="CHK519" s="168"/>
      <c r="CHL519" s="168"/>
      <c r="CHM519" s="168"/>
      <c r="CHN519" s="168"/>
      <c r="CHO519" s="168"/>
      <c r="CHP519" s="168"/>
      <c r="CHQ519" s="168"/>
      <c r="CHR519" s="168"/>
      <c r="CHS519" s="168"/>
      <c r="CHT519" s="168"/>
      <c r="CHU519" s="168"/>
      <c r="CHV519" s="168"/>
      <c r="CHW519" s="168"/>
      <c r="CHX519" s="168"/>
      <c r="CHY519" s="168"/>
      <c r="CHZ519" s="168"/>
      <c r="CIA519" s="168"/>
      <c r="CIB519" s="168"/>
      <c r="CIC519" s="168"/>
      <c r="CID519" s="168"/>
      <c r="CIE519" s="168"/>
      <c r="CIF519" s="168"/>
      <c r="CIG519" s="168"/>
      <c r="CIH519" s="168"/>
      <c r="CII519" s="168"/>
      <c r="CIJ519" s="168"/>
      <c r="CIK519" s="168"/>
      <c r="CIL519" s="168"/>
      <c r="CIM519" s="168"/>
      <c r="CIN519" s="168"/>
      <c r="CIO519" s="168"/>
      <c r="CIP519" s="168"/>
      <c r="CIQ519" s="168"/>
      <c r="CIR519" s="168"/>
      <c r="CIS519" s="168"/>
      <c r="CIT519" s="168"/>
      <c r="CIU519" s="168"/>
      <c r="CIV519" s="168"/>
      <c r="CIW519" s="168"/>
      <c r="CIX519" s="168"/>
      <c r="CIY519" s="168"/>
      <c r="CIZ519" s="168"/>
      <c r="CJA519" s="168"/>
      <c r="CJB519" s="168"/>
      <c r="CJC519" s="168"/>
      <c r="CJD519" s="168"/>
      <c r="CJE519" s="168"/>
      <c r="CJF519" s="168"/>
      <c r="CJG519" s="168"/>
      <c r="CJH519" s="168"/>
      <c r="CJI519" s="168"/>
      <c r="CJJ519" s="168"/>
      <c r="CJK519" s="168"/>
      <c r="CJL519" s="168"/>
      <c r="CJM519" s="168"/>
      <c r="CJN519" s="168"/>
      <c r="CJO519" s="168"/>
      <c r="CJP519" s="168"/>
      <c r="CJQ519" s="168"/>
      <c r="CJR519" s="168"/>
      <c r="CJS519" s="168"/>
      <c r="CJT519" s="168"/>
      <c r="CJU519" s="168"/>
      <c r="CJV519" s="168"/>
      <c r="CJW519" s="168"/>
      <c r="CJX519" s="168"/>
      <c r="CJY519" s="168"/>
      <c r="CJZ519" s="168"/>
      <c r="CKA519" s="168"/>
      <c r="CKB519" s="168"/>
      <c r="CKC519" s="168"/>
      <c r="CKD519" s="168"/>
      <c r="CKE519" s="168"/>
      <c r="CKF519" s="168"/>
      <c r="CKG519" s="168"/>
      <c r="CKH519" s="168"/>
      <c r="CKI519" s="168"/>
      <c r="CKJ519" s="168"/>
      <c r="CKK519" s="168"/>
      <c r="CKL519" s="168"/>
      <c r="CKM519" s="168"/>
      <c r="CKN519" s="168"/>
      <c r="CKO519" s="168"/>
      <c r="CKP519" s="168"/>
      <c r="CKQ519" s="168"/>
      <c r="CKR519" s="168"/>
      <c r="CKS519" s="168"/>
      <c r="CKT519" s="168"/>
      <c r="CKU519" s="168"/>
      <c r="CKV519" s="168"/>
      <c r="CKW519" s="168"/>
      <c r="CKX519" s="168"/>
      <c r="CKY519" s="168"/>
      <c r="CKZ519" s="168"/>
      <c r="CLA519" s="168"/>
      <c r="CLB519" s="168"/>
      <c r="CLC519" s="168"/>
      <c r="CLD519" s="168"/>
      <c r="CLE519" s="168"/>
      <c r="CLF519" s="168"/>
      <c r="CLG519" s="168"/>
      <c r="CLH519" s="168"/>
      <c r="CLI519" s="168"/>
      <c r="CLJ519" s="168"/>
      <c r="CLK519" s="168"/>
      <c r="CLL519" s="168"/>
      <c r="CLM519" s="168"/>
      <c r="CLN519" s="168"/>
      <c r="CLO519" s="168"/>
      <c r="CLP519" s="168"/>
      <c r="CLQ519" s="168"/>
      <c r="CLR519" s="168"/>
      <c r="CLS519" s="168"/>
      <c r="CLT519" s="168"/>
      <c r="CLU519" s="168"/>
      <c r="CLV519" s="168"/>
      <c r="CLW519" s="168"/>
      <c r="CLX519" s="168"/>
      <c r="CLY519" s="168"/>
      <c r="CLZ519" s="168"/>
      <c r="CMA519" s="168"/>
      <c r="CMB519" s="168"/>
      <c r="CMC519" s="168"/>
      <c r="CMD519" s="168"/>
      <c r="CME519" s="168"/>
      <c r="CMF519" s="168"/>
      <c r="CMG519" s="168"/>
      <c r="CMH519" s="168"/>
      <c r="CMI519" s="168"/>
      <c r="CMJ519" s="168"/>
      <c r="CMK519" s="168"/>
      <c r="CML519" s="168"/>
      <c r="CMM519" s="168"/>
      <c r="CMN519" s="168"/>
      <c r="CMO519" s="168"/>
      <c r="CMP519" s="168"/>
      <c r="CMQ519" s="168"/>
      <c r="CMR519" s="168"/>
      <c r="CMS519" s="168"/>
      <c r="CMT519" s="168"/>
      <c r="CMU519" s="168"/>
      <c r="CMV519" s="168"/>
      <c r="CMW519" s="168"/>
      <c r="CMX519" s="168"/>
      <c r="CMY519" s="168"/>
      <c r="CMZ519" s="168"/>
      <c r="CNA519" s="168"/>
      <c r="CNB519" s="168"/>
      <c r="CNC519" s="168"/>
      <c r="CND519" s="168"/>
      <c r="CNE519" s="168"/>
      <c r="CNF519" s="168"/>
      <c r="CNG519" s="168"/>
      <c r="CNH519" s="168"/>
      <c r="CNI519" s="168"/>
      <c r="CNJ519" s="168"/>
      <c r="CNK519" s="168"/>
      <c r="CNL519" s="168"/>
      <c r="CNM519" s="168"/>
      <c r="CNN519" s="168"/>
      <c r="CNO519" s="168"/>
      <c r="CNP519" s="168"/>
      <c r="CNQ519" s="168"/>
      <c r="CNR519" s="168"/>
      <c r="CNS519" s="168"/>
      <c r="CNT519" s="168"/>
      <c r="CNU519" s="168"/>
      <c r="CNV519" s="168"/>
      <c r="CNW519" s="168"/>
      <c r="CNX519" s="168"/>
      <c r="CNY519" s="168"/>
      <c r="CNZ519" s="168"/>
      <c r="COA519" s="168"/>
      <c r="COB519" s="168"/>
      <c r="COC519" s="168"/>
      <c r="COD519" s="168"/>
      <c r="COE519" s="168"/>
      <c r="COF519" s="168"/>
      <c r="COG519" s="168"/>
      <c r="COH519" s="168"/>
      <c r="COI519" s="168"/>
      <c r="COJ519" s="168"/>
      <c r="COK519" s="168"/>
      <c r="COL519" s="168"/>
      <c r="COM519" s="168"/>
      <c r="CON519" s="168"/>
      <c r="COO519" s="168"/>
      <c r="COP519" s="168"/>
      <c r="COQ519" s="168"/>
      <c r="COR519" s="168"/>
      <c r="COS519" s="168"/>
      <c r="COT519" s="168"/>
      <c r="COU519" s="168"/>
      <c r="COV519" s="168"/>
      <c r="COW519" s="168"/>
      <c r="COX519" s="168"/>
      <c r="COY519" s="168"/>
      <c r="COZ519" s="168"/>
      <c r="CPA519" s="168"/>
      <c r="CPB519" s="168"/>
      <c r="CPC519" s="168"/>
      <c r="CPD519" s="168"/>
      <c r="CPE519" s="168"/>
      <c r="CPF519" s="168"/>
      <c r="CPG519" s="168"/>
      <c r="CPH519" s="168"/>
      <c r="CPI519" s="168"/>
      <c r="CPJ519" s="168"/>
      <c r="CPK519" s="168"/>
      <c r="CPL519" s="168"/>
      <c r="CPM519" s="168"/>
      <c r="CPN519" s="168"/>
      <c r="CPO519" s="168"/>
      <c r="CPP519" s="168"/>
      <c r="CPQ519" s="168"/>
      <c r="CPR519" s="168"/>
      <c r="CPS519" s="168"/>
      <c r="CPT519" s="168"/>
      <c r="CPU519" s="168"/>
      <c r="CPV519" s="168"/>
      <c r="CPW519" s="168"/>
      <c r="CPX519" s="168"/>
      <c r="CPY519" s="168"/>
      <c r="CPZ519" s="168"/>
      <c r="CQA519" s="168"/>
      <c r="CQB519" s="168"/>
      <c r="CQC519" s="168"/>
      <c r="CQD519" s="168"/>
      <c r="CQE519" s="168"/>
      <c r="CQF519" s="168"/>
      <c r="CQG519" s="168"/>
      <c r="CQH519" s="168"/>
      <c r="CQI519" s="168"/>
      <c r="CQJ519" s="168"/>
      <c r="CQK519" s="168"/>
      <c r="CQL519" s="168"/>
      <c r="CQM519" s="168"/>
      <c r="CQN519" s="168"/>
      <c r="CQO519" s="168"/>
      <c r="CQP519" s="168"/>
      <c r="CQQ519" s="168"/>
      <c r="CQR519" s="168"/>
      <c r="CQS519" s="168"/>
      <c r="CQT519" s="168"/>
      <c r="CQU519" s="168"/>
      <c r="CQV519" s="168"/>
      <c r="CQW519" s="168"/>
      <c r="CQX519" s="168"/>
      <c r="CQY519" s="168"/>
      <c r="CQZ519" s="168"/>
      <c r="CRA519" s="168"/>
      <c r="CRB519" s="168"/>
      <c r="CRC519" s="168"/>
      <c r="CRD519" s="168"/>
      <c r="CRE519" s="168"/>
      <c r="CRF519" s="168"/>
      <c r="CRG519" s="168"/>
      <c r="CRH519" s="168"/>
      <c r="CRI519" s="168"/>
      <c r="CRJ519" s="168"/>
      <c r="CRK519" s="168"/>
      <c r="CRL519" s="168"/>
      <c r="CRM519" s="168"/>
      <c r="CRN519" s="168"/>
      <c r="CRO519" s="168"/>
      <c r="CRP519" s="168"/>
      <c r="CRQ519" s="168"/>
      <c r="CRR519" s="168"/>
      <c r="CRS519" s="168"/>
      <c r="CRT519" s="168"/>
      <c r="CRU519" s="168"/>
      <c r="CRV519" s="168"/>
      <c r="CRW519" s="168"/>
      <c r="CRX519" s="168"/>
      <c r="CRY519" s="168"/>
      <c r="CRZ519" s="168"/>
      <c r="CSA519" s="168"/>
      <c r="CSB519" s="168"/>
      <c r="CSC519" s="168"/>
      <c r="CSD519" s="168"/>
      <c r="CSE519" s="168"/>
      <c r="CSF519" s="168"/>
      <c r="CSG519" s="168"/>
      <c r="CSH519" s="168"/>
      <c r="CSI519" s="168"/>
      <c r="CSJ519" s="168"/>
      <c r="CSK519" s="168"/>
      <c r="CSL519" s="168"/>
      <c r="CSM519" s="168"/>
      <c r="CSN519" s="168"/>
      <c r="CSO519" s="168"/>
      <c r="CSP519" s="168"/>
      <c r="CSQ519" s="168"/>
      <c r="CSR519" s="168"/>
      <c r="CSS519" s="168"/>
      <c r="CST519" s="168"/>
      <c r="CSU519" s="168"/>
      <c r="CSV519" s="168"/>
      <c r="CSW519" s="168"/>
      <c r="CSX519" s="168"/>
      <c r="CSY519" s="168"/>
      <c r="CSZ519" s="168"/>
      <c r="CTA519" s="168"/>
      <c r="CTB519" s="168"/>
      <c r="CTC519" s="168"/>
      <c r="CTD519" s="168"/>
      <c r="CTE519" s="168"/>
      <c r="CTF519" s="168"/>
      <c r="CTG519" s="168"/>
      <c r="CTH519" s="168"/>
      <c r="CTI519" s="168"/>
      <c r="CTJ519" s="168"/>
      <c r="CTK519" s="168"/>
      <c r="CTL519" s="168"/>
      <c r="CTM519" s="168"/>
      <c r="CTN519" s="168"/>
      <c r="CTO519" s="168"/>
      <c r="CTP519" s="168"/>
      <c r="CTQ519" s="168"/>
      <c r="CTR519" s="168"/>
      <c r="CTS519" s="168"/>
      <c r="CTT519" s="168"/>
      <c r="CTU519" s="168"/>
      <c r="CTV519" s="168"/>
      <c r="CTW519" s="168"/>
      <c r="CTX519" s="168"/>
      <c r="CTY519" s="168"/>
      <c r="CTZ519" s="168"/>
      <c r="CUA519" s="168"/>
      <c r="CUB519" s="168"/>
      <c r="CUC519" s="168"/>
      <c r="CUD519" s="168"/>
      <c r="CUE519" s="168"/>
      <c r="CUF519" s="168"/>
      <c r="CUG519" s="168"/>
      <c r="CUH519" s="168"/>
      <c r="CUI519" s="168"/>
      <c r="CUJ519" s="168"/>
      <c r="CUK519" s="168"/>
      <c r="CUL519" s="168"/>
      <c r="CUM519" s="168"/>
      <c r="CUN519" s="168"/>
      <c r="CUO519" s="168"/>
      <c r="CUP519" s="168"/>
      <c r="CUQ519" s="168"/>
      <c r="CUR519" s="168"/>
      <c r="CUS519" s="168"/>
      <c r="CUT519" s="168"/>
      <c r="CUU519" s="168"/>
      <c r="CUV519" s="168"/>
      <c r="CUW519" s="168"/>
      <c r="CUX519" s="168"/>
      <c r="CUY519" s="168"/>
      <c r="CUZ519" s="168"/>
      <c r="CVA519" s="168"/>
      <c r="CVB519" s="168"/>
      <c r="CVC519" s="168"/>
      <c r="CVD519" s="168"/>
      <c r="CVE519" s="168"/>
      <c r="CVF519" s="168"/>
      <c r="CVG519" s="168"/>
      <c r="CVH519" s="168"/>
      <c r="CVI519" s="168"/>
      <c r="CVJ519" s="168"/>
      <c r="CVK519" s="168"/>
      <c r="CVL519" s="168"/>
      <c r="CVM519" s="168"/>
      <c r="CVN519" s="168"/>
      <c r="CVO519" s="168"/>
      <c r="CVP519" s="168"/>
      <c r="CVQ519" s="168"/>
      <c r="CVR519" s="168"/>
      <c r="CVS519" s="168"/>
      <c r="CVT519" s="168"/>
      <c r="CVU519" s="168"/>
      <c r="CVV519" s="168"/>
      <c r="CVW519" s="168"/>
      <c r="CVX519" s="168"/>
      <c r="CVY519" s="168"/>
      <c r="CVZ519" s="168"/>
      <c r="CWA519" s="168"/>
      <c r="CWB519" s="168"/>
      <c r="CWC519" s="168"/>
      <c r="CWD519" s="168"/>
      <c r="CWE519" s="168"/>
      <c r="CWF519" s="168"/>
      <c r="CWG519" s="168"/>
      <c r="CWH519" s="168"/>
      <c r="CWI519" s="168"/>
      <c r="CWJ519" s="168"/>
      <c r="CWK519" s="168"/>
      <c r="CWL519" s="168"/>
      <c r="CWM519" s="168"/>
      <c r="CWN519" s="168"/>
      <c r="CWO519" s="168"/>
      <c r="CWP519" s="168"/>
      <c r="CWQ519" s="168"/>
      <c r="CWR519" s="168"/>
      <c r="CWS519" s="168"/>
      <c r="CWT519" s="168"/>
      <c r="CWU519" s="168"/>
      <c r="CWV519" s="168"/>
      <c r="CWW519" s="168"/>
      <c r="CWX519" s="168"/>
      <c r="CWY519" s="168"/>
      <c r="CWZ519" s="168"/>
      <c r="CXA519" s="168"/>
      <c r="CXB519" s="168"/>
      <c r="CXC519" s="168"/>
      <c r="CXD519" s="168"/>
      <c r="CXE519" s="168"/>
      <c r="CXF519" s="168"/>
      <c r="CXG519" s="168"/>
      <c r="CXH519" s="168"/>
      <c r="CXI519" s="168"/>
      <c r="CXJ519" s="168"/>
      <c r="CXK519" s="168"/>
      <c r="CXL519" s="168"/>
      <c r="CXM519" s="168"/>
      <c r="CXN519" s="168"/>
      <c r="CXO519" s="168"/>
      <c r="CXP519" s="168"/>
      <c r="CXQ519" s="168"/>
      <c r="CXR519" s="168"/>
      <c r="CXS519" s="168"/>
      <c r="CXT519" s="168"/>
      <c r="CXU519" s="168"/>
      <c r="CXV519" s="168"/>
      <c r="CXW519" s="168"/>
      <c r="CXX519" s="168"/>
      <c r="CXY519" s="168"/>
      <c r="CXZ519" s="168"/>
      <c r="CYA519" s="168"/>
      <c r="CYB519" s="168"/>
      <c r="CYC519" s="168"/>
      <c r="CYD519" s="168"/>
      <c r="CYE519" s="168"/>
      <c r="CYF519" s="168"/>
      <c r="CYG519" s="168"/>
      <c r="CYH519" s="168"/>
      <c r="CYI519" s="168"/>
      <c r="CYJ519" s="168"/>
      <c r="CYK519" s="168"/>
      <c r="CYL519" s="168"/>
      <c r="CYM519" s="168"/>
      <c r="CYN519" s="168"/>
      <c r="CYO519" s="168"/>
      <c r="CYP519" s="168"/>
      <c r="CYQ519" s="168"/>
      <c r="CYR519" s="168"/>
      <c r="CYS519" s="168"/>
      <c r="CYT519" s="168"/>
      <c r="CYU519" s="168"/>
      <c r="CYV519" s="168"/>
      <c r="CYW519" s="168"/>
      <c r="CYX519" s="168"/>
      <c r="CYY519" s="168"/>
      <c r="CYZ519" s="168"/>
      <c r="CZA519" s="168"/>
      <c r="CZB519" s="168"/>
      <c r="CZC519" s="168"/>
      <c r="CZD519" s="168"/>
      <c r="CZE519" s="168"/>
      <c r="CZF519" s="168"/>
      <c r="CZG519" s="168"/>
      <c r="CZH519" s="168"/>
      <c r="CZI519" s="168"/>
      <c r="CZJ519" s="168"/>
      <c r="CZK519" s="168"/>
      <c r="CZL519" s="168"/>
      <c r="CZM519" s="168"/>
      <c r="CZN519" s="168"/>
      <c r="CZO519" s="168"/>
      <c r="CZP519" s="168"/>
      <c r="CZQ519" s="168"/>
      <c r="CZR519" s="168"/>
      <c r="CZS519" s="168"/>
      <c r="CZT519" s="168"/>
      <c r="CZU519" s="168"/>
      <c r="CZV519" s="168"/>
      <c r="CZW519" s="168"/>
      <c r="CZX519" s="168"/>
      <c r="CZY519" s="168"/>
      <c r="CZZ519" s="168"/>
      <c r="DAA519" s="168"/>
      <c r="DAB519" s="168"/>
      <c r="DAC519" s="168"/>
      <c r="DAD519" s="168"/>
      <c r="DAE519" s="168"/>
      <c r="DAF519" s="168"/>
      <c r="DAG519" s="168"/>
      <c r="DAH519" s="168"/>
      <c r="DAI519" s="168"/>
      <c r="DAJ519" s="168"/>
      <c r="DAK519" s="168"/>
      <c r="DAL519" s="168"/>
      <c r="DAM519" s="168"/>
      <c r="DAN519" s="168"/>
      <c r="DAO519" s="168"/>
      <c r="DAP519" s="168"/>
      <c r="DAQ519" s="168"/>
      <c r="DAR519" s="168"/>
      <c r="DAS519" s="168"/>
      <c r="DAT519" s="168"/>
      <c r="DAU519" s="168"/>
      <c r="DAV519" s="168"/>
      <c r="DAW519" s="168"/>
      <c r="DAX519" s="168"/>
      <c r="DAY519" s="168"/>
      <c r="DAZ519" s="168"/>
      <c r="DBA519" s="168"/>
      <c r="DBB519" s="168"/>
      <c r="DBC519" s="168"/>
      <c r="DBD519" s="168"/>
      <c r="DBE519" s="168"/>
      <c r="DBF519" s="168"/>
      <c r="DBG519" s="168"/>
      <c r="DBH519" s="168"/>
      <c r="DBI519" s="168"/>
      <c r="DBJ519" s="168"/>
      <c r="DBK519" s="168"/>
      <c r="DBL519" s="168"/>
      <c r="DBM519" s="168"/>
      <c r="DBN519" s="168"/>
      <c r="DBO519" s="168"/>
      <c r="DBP519" s="168"/>
      <c r="DBQ519" s="168"/>
      <c r="DBR519" s="168"/>
      <c r="DBS519" s="168"/>
      <c r="DBT519" s="168"/>
      <c r="DBU519" s="168"/>
      <c r="DBV519" s="168"/>
      <c r="DBW519" s="168"/>
      <c r="DBX519" s="168"/>
      <c r="DBY519" s="168"/>
      <c r="DBZ519" s="168"/>
      <c r="DCA519" s="168"/>
      <c r="DCB519" s="168"/>
      <c r="DCC519" s="168"/>
      <c r="DCD519" s="168"/>
      <c r="DCE519" s="168"/>
      <c r="DCF519" s="168"/>
      <c r="DCG519" s="168"/>
      <c r="DCH519" s="168"/>
      <c r="DCI519" s="168"/>
      <c r="DCJ519" s="168"/>
      <c r="DCK519" s="168"/>
      <c r="DCL519" s="168"/>
      <c r="DCM519" s="168"/>
      <c r="DCN519" s="168"/>
      <c r="DCO519" s="168"/>
      <c r="DCP519" s="168"/>
      <c r="DCQ519" s="168"/>
      <c r="DCR519" s="168"/>
      <c r="DCS519" s="168"/>
      <c r="DCT519" s="168"/>
      <c r="DCU519" s="168"/>
      <c r="DCV519" s="168"/>
      <c r="DCW519" s="168"/>
      <c r="DCX519" s="168"/>
      <c r="DCY519" s="168"/>
      <c r="DCZ519" s="168"/>
      <c r="DDA519" s="168"/>
      <c r="DDB519" s="168"/>
      <c r="DDC519" s="168"/>
      <c r="DDD519" s="168"/>
      <c r="DDE519" s="168"/>
      <c r="DDF519" s="168"/>
      <c r="DDG519" s="168"/>
      <c r="DDH519" s="168"/>
      <c r="DDI519" s="168"/>
      <c r="DDJ519" s="168"/>
      <c r="DDK519" s="168"/>
      <c r="DDL519" s="168"/>
      <c r="DDM519" s="168"/>
      <c r="DDN519" s="168"/>
      <c r="DDO519" s="168"/>
      <c r="DDP519" s="168"/>
      <c r="DDQ519" s="168"/>
      <c r="DDR519" s="168"/>
      <c r="DDS519" s="168"/>
      <c r="DDT519" s="168"/>
      <c r="DDU519" s="168"/>
      <c r="DDV519" s="168"/>
      <c r="DDW519" s="168"/>
      <c r="DDX519" s="168"/>
      <c r="DDY519" s="168"/>
      <c r="DDZ519" s="168"/>
      <c r="DEA519" s="168"/>
      <c r="DEB519" s="168"/>
      <c r="DEC519" s="168"/>
      <c r="DED519" s="168"/>
      <c r="DEE519" s="168"/>
      <c r="DEF519" s="168"/>
      <c r="DEG519" s="168"/>
      <c r="DEH519" s="168"/>
      <c r="DEI519" s="168"/>
      <c r="DEJ519" s="168"/>
      <c r="DEK519" s="168"/>
      <c r="DEL519" s="168"/>
      <c r="DEM519" s="168"/>
      <c r="DEN519" s="168"/>
      <c r="DEO519" s="168"/>
      <c r="DEP519" s="168"/>
      <c r="DEQ519" s="168"/>
      <c r="DER519" s="168"/>
      <c r="DES519" s="168"/>
      <c r="DET519" s="168"/>
      <c r="DEU519" s="168"/>
      <c r="DEV519" s="168"/>
      <c r="DEW519" s="168"/>
      <c r="DEX519" s="168"/>
      <c r="DEY519" s="168"/>
      <c r="DEZ519" s="168"/>
      <c r="DFA519" s="168"/>
      <c r="DFB519" s="168"/>
      <c r="DFC519" s="168"/>
      <c r="DFD519" s="168"/>
      <c r="DFE519" s="168"/>
      <c r="DFF519" s="168"/>
      <c r="DFG519" s="168"/>
      <c r="DFH519" s="168"/>
      <c r="DFI519" s="168"/>
      <c r="DFJ519" s="168"/>
      <c r="DFK519" s="168"/>
      <c r="DFL519" s="168"/>
      <c r="DFM519" s="168"/>
      <c r="DFN519" s="168"/>
      <c r="DFO519" s="168"/>
      <c r="DFP519" s="168"/>
      <c r="DFQ519" s="168"/>
      <c r="DFR519" s="168"/>
      <c r="DFS519" s="168"/>
      <c r="DFT519" s="168"/>
      <c r="DFU519" s="168"/>
      <c r="DFV519" s="168"/>
      <c r="DFW519" s="168"/>
      <c r="DFX519" s="168"/>
      <c r="DFY519" s="168"/>
      <c r="DFZ519" s="168"/>
      <c r="DGA519" s="168"/>
      <c r="DGB519" s="168"/>
      <c r="DGC519" s="168"/>
      <c r="DGD519" s="168"/>
      <c r="DGE519" s="168"/>
      <c r="DGF519" s="168"/>
      <c r="DGG519" s="168"/>
      <c r="DGH519" s="168"/>
      <c r="DGI519" s="168"/>
      <c r="DGJ519" s="168"/>
      <c r="DGK519" s="168"/>
      <c r="DGL519" s="168"/>
      <c r="DGM519" s="168"/>
      <c r="DGN519" s="168"/>
      <c r="DGO519" s="168"/>
      <c r="DGP519" s="168"/>
      <c r="DGQ519" s="168"/>
      <c r="DGR519" s="168"/>
      <c r="DGS519" s="168"/>
      <c r="DGT519" s="168"/>
      <c r="DGU519" s="168"/>
      <c r="DGV519" s="168"/>
      <c r="DGW519" s="168"/>
      <c r="DGX519" s="168"/>
      <c r="DGY519" s="168"/>
      <c r="DGZ519" s="168"/>
      <c r="DHA519" s="168"/>
      <c r="DHB519" s="168"/>
      <c r="DHC519" s="168"/>
      <c r="DHD519" s="168"/>
      <c r="DHE519" s="168"/>
      <c r="DHF519" s="168"/>
      <c r="DHG519" s="168"/>
      <c r="DHH519" s="168"/>
      <c r="DHI519" s="168"/>
      <c r="DHJ519" s="168"/>
      <c r="DHK519" s="168"/>
      <c r="DHL519" s="168"/>
      <c r="DHM519" s="168"/>
      <c r="DHN519" s="168"/>
      <c r="DHO519" s="168"/>
      <c r="DHP519" s="168"/>
      <c r="DHQ519" s="168"/>
      <c r="DHR519" s="168"/>
      <c r="DHS519" s="168"/>
      <c r="DHT519" s="168"/>
      <c r="DHU519" s="168"/>
      <c r="DHV519" s="168"/>
      <c r="DHW519" s="168"/>
      <c r="DHX519" s="168"/>
      <c r="DHY519" s="168"/>
      <c r="DHZ519" s="168"/>
      <c r="DIA519" s="168"/>
      <c r="DIB519" s="168"/>
      <c r="DIC519" s="168"/>
      <c r="DID519" s="168"/>
      <c r="DIE519" s="168"/>
      <c r="DIF519" s="168"/>
      <c r="DIG519" s="168"/>
      <c r="DIH519" s="168"/>
      <c r="DII519" s="168"/>
      <c r="DIJ519" s="168"/>
      <c r="DIK519" s="168"/>
      <c r="DIL519" s="168"/>
      <c r="DIM519" s="168"/>
      <c r="DIN519" s="168"/>
      <c r="DIO519" s="168"/>
      <c r="DIP519" s="168"/>
      <c r="DIQ519" s="168"/>
      <c r="DIR519" s="168"/>
      <c r="DIS519" s="168"/>
      <c r="DIT519" s="168"/>
      <c r="DIU519" s="168"/>
      <c r="DIV519" s="168"/>
      <c r="DIW519" s="168"/>
      <c r="DIX519" s="168"/>
      <c r="DIY519" s="168"/>
      <c r="DIZ519" s="168"/>
      <c r="DJA519" s="168"/>
      <c r="DJB519" s="168"/>
      <c r="DJC519" s="168"/>
      <c r="DJD519" s="168"/>
      <c r="DJE519" s="168"/>
      <c r="DJF519" s="168"/>
      <c r="DJG519" s="168"/>
      <c r="DJH519" s="168"/>
      <c r="DJI519" s="168"/>
      <c r="DJJ519" s="168"/>
      <c r="DJK519" s="168"/>
      <c r="DJL519" s="168"/>
      <c r="DJM519" s="168"/>
      <c r="DJN519" s="168"/>
      <c r="DJO519" s="168"/>
      <c r="DJP519" s="168"/>
      <c r="DJQ519" s="168"/>
      <c r="DJR519" s="168"/>
      <c r="DJS519" s="168"/>
      <c r="DJT519" s="168"/>
      <c r="DJU519" s="168"/>
      <c r="DJV519" s="168"/>
      <c r="DJW519" s="168"/>
      <c r="DJX519" s="168"/>
      <c r="DJY519" s="168"/>
      <c r="DJZ519" s="168"/>
      <c r="DKA519" s="168"/>
      <c r="DKB519" s="168"/>
      <c r="DKC519" s="168"/>
      <c r="DKD519" s="168"/>
      <c r="DKE519" s="168"/>
      <c r="DKF519" s="168"/>
      <c r="DKG519" s="168"/>
      <c r="DKH519" s="168"/>
      <c r="DKI519" s="168"/>
      <c r="DKJ519" s="168"/>
      <c r="DKK519" s="168"/>
      <c r="DKL519" s="168"/>
      <c r="DKM519" s="168"/>
      <c r="DKN519" s="168"/>
      <c r="DKO519" s="168"/>
      <c r="DKP519" s="168"/>
      <c r="DKQ519" s="168"/>
      <c r="DKR519" s="168"/>
      <c r="DKS519" s="168"/>
      <c r="DKT519" s="168"/>
      <c r="DKU519" s="168"/>
      <c r="DKV519" s="168"/>
      <c r="DKW519" s="168"/>
      <c r="DKX519" s="168"/>
      <c r="DKY519" s="168"/>
      <c r="DKZ519" s="168"/>
      <c r="DLA519" s="168"/>
      <c r="DLB519" s="168"/>
      <c r="DLC519" s="168"/>
      <c r="DLD519" s="168"/>
      <c r="DLE519" s="168"/>
      <c r="DLF519" s="168"/>
      <c r="DLG519" s="168"/>
      <c r="DLH519" s="168"/>
      <c r="DLI519" s="168"/>
      <c r="DLJ519" s="168"/>
      <c r="DLK519" s="168"/>
      <c r="DLL519" s="168"/>
      <c r="DLM519" s="168"/>
      <c r="DLN519" s="168"/>
      <c r="DLO519" s="168"/>
      <c r="DLP519" s="168"/>
      <c r="DLQ519" s="168"/>
      <c r="DLR519" s="168"/>
      <c r="DLS519" s="168"/>
      <c r="DLT519" s="168"/>
      <c r="DLU519" s="168"/>
      <c r="DLV519" s="168"/>
      <c r="DLW519" s="168"/>
      <c r="DLX519" s="168"/>
      <c r="DLY519" s="168"/>
      <c r="DLZ519" s="168"/>
      <c r="DMA519" s="168"/>
      <c r="DMB519" s="168"/>
      <c r="DMC519" s="168"/>
      <c r="DMD519" s="168"/>
      <c r="DME519" s="168"/>
      <c r="DMF519" s="168"/>
      <c r="DMG519" s="168"/>
      <c r="DMH519" s="168"/>
      <c r="DMI519" s="168"/>
      <c r="DMJ519" s="168"/>
      <c r="DMK519" s="168"/>
      <c r="DML519" s="168"/>
      <c r="DMM519" s="168"/>
      <c r="DMN519" s="168"/>
      <c r="DMO519" s="168"/>
      <c r="DMP519" s="168"/>
      <c r="DMQ519" s="168"/>
      <c r="DMR519" s="168"/>
      <c r="DMS519" s="168"/>
      <c r="DMT519" s="168"/>
      <c r="DMU519" s="168"/>
      <c r="DMV519" s="168"/>
      <c r="DMW519" s="168"/>
      <c r="DMX519" s="168"/>
      <c r="DMY519" s="168"/>
      <c r="DMZ519" s="168"/>
      <c r="DNA519" s="168"/>
      <c r="DNB519" s="168"/>
      <c r="DNC519" s="168"/>
      <c r="DND519" s="168"/>
      <c r="DNE519" s="168"/>
      <c r="DNF519" s="168"/>
      <c r="DNG519" s="168"/>
      <c r="DNH519" s="168"/>
      <c r="DNI519" s="168"/>
      <c r="DNJ519" s="168"/>
      <c r="DNK519" s="168"/>
      <c r="DNL519" s="168"/>
      <c r="DNM519" s="168"/>
      <c r="DNN519" s="168"/>
      <c r="DNO519" s="168"/>
      <c r="DNP519" s="168"/>
      <c r="DNQ519" s="168"/>
      <c r="DNR519" s="168"/>
      <c r="DNS519" s="168"/>
      <c r="DNT519" s="168"/>
      <c r="DNU519" s="168"/>
      <c r="DNV519" s="168"/>
      <c r="DNW519" s="168"/>
      <c r="DNX519" s="168"/>
      <c r="DNY519" s="168"/>
      <c r="DNZ519" s="168"/>
      <c r="DOA519" s="168"/>
      <c r="DOB519" s="168"/>
      <c r="DOC519" s="168"/>
      <c r="DOD519" s="168"/>
      <c r="DOE519" s="168"/>
      <c r="DOF519" s="168"/>
      <c r="DOG519" s="168"/>
      <c r="DOH519" s="168"/>
      <c r="DOI519" s="168"/>
      <c r="DOJ519" s="168"/>
      <c r="DOK519" s="168"/>
      <c r="DOL519" s="168"/>
      <c r="DOM519" s="168"/>
      <c r="DON519" s="168"/>
      <c r="DOO519" s="168"/>
      <c r="DOP519" s="168"/>
      <c r="DOQ519" s="168"/>
      <c r="DOR519" s="168"/>
      <c r="DOS519" s="168"/>
      <c r="DOT519" s="168"/>
      <c r="DOU519" s="168"/>
      <c r="DOV519" s="168"/>
      <c r="DOW519" s="168"/>
      <c r="DOX519" s="168"/>
      <c r="DOY519" s="168"/>
      <c r="DOZ519" s="168"/>
      <c r="DPA519" s="168"/>
      <c r="DPB519" s="168"/>
      <c r="DPC519" s="168"/>
      <c r="DPD519" s="168"/>
      <c r="DPE519" s="168"/>
      <c r="DPF519" s="168"/>
      <c r="DPG519" s="168"/>
      <c r="DPH519" s="168"/>
      <c r="DPI519" s="168"/>
      <c r="DPJ519" s="168"/>
      <c r="DPK519" s="168"/>
      <c r="DPL519" s="168"/>
      <c r="DPM519" s="168"/>
      <c r="DPN519" s="168"/>
      <c r="DPO519" s="168"/>
      <c r="DPP519" s="168"/>
      <c r="DPQ519" s="168"/>
      <c r="DPR519" s="168"/>
      <c r="DPS519" s="168"/>
      <c r="DPT519" s="168"/>
      <c r="DPU519" s="168"/>
      <c r="DPV519" s="168"/>
      <c r="DPW519" s="168"/>
      <c r="DPX519" s="168"/>
      <c r="DPY519" s="168"/>
      <c r="DPZ519" s="168"/>
      <c r="DQA519" s="168"/>
      <c r="DQB519" s="168"/>
      <c r="DQC519" s="168"/>
      <c r="DQD519" s="168"/>
      <c r="DQE519" s="168"/>
      <c r="DQF519" s="168"/>
      <c r="DQG519" s="168"/>
      <c r="DQH519" s="168"/>
      <c r="DQI519" s="168"/>
      <c r="DQJ519" s="168"/>
      <c r="DQK519" s="168"/>
      <c r="DQL519" s="168"/>
      <c r="DQM519" s="168"/>
      <c r="DQN519" s="168"/>
      <c r="DQO519" s="168"/>
      <c r="DQP519" s="168"/>
      <c r="DQQ519" s="168"/>
      <c r="DQR519" s="168"/>
      <c r="DQS519" s="168"/>
      <c r="DQT519" s="168"/>
      <c r="DQU519" s="168"/>
      <c r="DQV519" s="168"/>
      <c r="DQW519" s="168"/>
      <c r="DQX519" s="168"/>
      <c r="DQY519" s="168"/>
      <c r="DQZ519" s="168"/>
      <c r="DRA519" s="168"/>
      <c r="DRB519" s="168"/>
      <c r="DRC519" s="168"/>
      <c r="DRD519" s="168"/>
      <c r="DRE519" s="168"/>
      <c r="DRF519" s="168"/>
      <c r="DRG519" s="168"/>
      <c r="DRH519" s="168"/>
      <c r="DRI519" s="168"/>
      <c r="DRJ519" s="168"/>
      <c r="DRK519" s="168"/>
      <c r="DRL519" s="168"/>
      <c r="DRM519" s="168"/>
      <c r="DRN519" s="168"/>
      <c r="DRO519" s="168"/>
      <c r="DRP519" s="168"/>
      <c r="DRQ519" s="168"/>
      <c r="DRR519" s="168"/>
      <c r="DRS519" s="168"/>
      <c r="DRT519" s="168"/>
      <c r="DRU519" s="168"/>
      <c r="DRV519" s="168"/>
      <c r="DRW519" s="168"/>
      <c r="DRX519" s="168"/>
      <c r="DRY519" s="168"/>
      <c r="DRZ519" s="168"/>
      <c r="DSA519" s="168"/>
      <c r="DSB519" s="168"/>
      <c r="DSC519" s="168"/>
      <c r="DSD519" s="168"/>
      <c r="DSE519" s="168"/>
      <c r="DSF519" s="168"/>
      <c r="DSG519" s="168"/>
      <c r="DSH519" s="168"/>
      <c r="DSI519" s="168"/>
      <c r="DSJ519" s="168"/>
      <c r="DSK519" s="168"/>
      <c r="DSL519" s="168"/>
      <c r="DSM519" s="168"/>
      <c r="DSN519" s="168"/>
      <c r="DSO519" s="168"/>
      <c r="DSP519" s="168"/>
      <c r="DSQ519" s="168"/>
      <c r="DSR519" s="168"/>
      <c r="DSS519" s="168"/>
      <c r="DST519" s="168"/>
      <c r="DSU519" s="168"/>
      <c r="DSV519" s="168"/>
      <c r="DSW519" s="168"/>
      <c r="DSX519" s="168"/>
      <c r="DSY519" s="168"/>
      <c r="DSZ519" s="168"/>
      <c r="DTA519" s="168"/>
      <c r="DTB519" s="168"/>
      <c r="DTC519" s="168"/>
      <c r="DTD519" s="168"/>
      <c r="DTE519" s="168"/>
      <c r="DTF519" s="168"/>
      <c r="DTG519" s="168"/>
      <c r="DTH519" s="168"/>
      <c r="DTI519" s="168"/>
      <c r="DTJ519" s="168"/>
      <c r="DTK519" s="168"/>
      <c r="DTL519" s="168"/>
      <c r="DTM519" s="168"/>
      <c r="DTN519" s="168"/>
      <c r="DTO519" s="168"/>
      <c r="DTP519" s="168"/>
      <c r="DTQ519" s="168"/>
      <c r="DTR519" s="168"/>
      <c r="DTS519" s="168"/>
      <c r="DTT519" s="168"/>
      <c r="DTU519" s="168"/>
      <c r="DTV519" s="168"/>
      <c r="DTW519" s="168"/>
      <c r="DTX519" s="168"/>
      <c r="DTY519" s="168"/>
      <c r="DTZ519" s="168"/>
      <c r="DUA519" s="168"/>
      <c r="DUB519" s="168"/>
      <c r="DUC519" s="168"/>
      <c r="DUD519" s="168"/>
      <c r="DUE519" s="168"/>
      <c r="DUF519" s="168"/>
      <c r="DUG519" s="168"/>
      <c r="DUH519" s="168"/>
      <c r="DUI519" s="168"/>
      <c r="DUJ519" s="168"/>
      <c r="DUK519" s="168"/>
      <c r="DUL519" s="168"/>
      <c r="DUM519" s="168"/>
      <c r="DUN519" s="168"/>
      <c r="DUO519" s="168"/>
      <c r="DUP519" s="168"/>
      <c r="DUQ519" s="168"/>
      <c r="DUR519" s="168"/>
      <c r="DUS519" s="168"/>
      <c r="DUT519" s="168"/>
      <c r="DUU519" s="168"/>
      <c r="DUV519" s="168"/>
      <c r="DUW519" s="168"/>
      <c r="DUX519" s="168"/>
      <c r="DUY519" s="168"/>
      <c r="DUZ519" s="168"/>
      <c r="DVA519" s="168"/>
      <c r="DVB519" s="168"/>
      <c r="DVC519" s="168"/>
      <c r="DVD519" s="168"/>
      <c r="DVE519" s="168"/>
      <c r="DVF519" s="168"/>
      <c r="DVG519" s="168"/>
      <c r="DVH519" s="168"/>
      <c r="DVI519" s="168"/>
      <c r="DVJ519" s="168"/>
      <c r="DVK519" s="168"/>
      <c r="DVL519" s="168"/>
      <c r="DVM519" s="168"/>
      <c r="DVN519" s="168"/>
      <c r="DVO519" s="168"/>
      <c r="DVP519" s="168"/>
      <c r="DVQ519" s="168"/>
      <c r="DVR519" s="168"/>
      <c r="DVS519" s="168"/>
      <c r="DVT519" s="168"/>
      <c r="DVU519" s="168"/>
      <c r="DVV519" s="168"/>
      <c r="DVW519" s="168"/>
      <c r="DVX519" s="168"/>
      <c r="DVY519" s="168"/>
      <c r="DVZ519" s="168"/>
      <c r="DWA519" s="168"/>
      <c r="DWB519" s="168"/>
      <c r="DWC519" s="168"/>
      <c r="DWD519" s="168"/>
      <c r="DWE519" s="168"/>
      <c r="DWF519" s="168"/>
      <c r="DWG519" s="168"/>
      <c r="DWH519" s="168"/>
      <c r="DWI519" s="168"/>
      <c r="DWJ519" s="168"/>
      <c r="DWK519" s="168"/>
      <c r="DWL519" s="168"/>
      <c r="DWM519" s="168"/>
      <c r="DWN519" s="168"/>
      <c r="DWO519" s="168"/>
      <c r="DWP519" s="168"/>
      <c r="DWQ519" s="168"/>
      <c r="DWR519" s="168"/>
      <c r="DWS519" s="168"/>
      <c r="DWT519" s="168"/>
      <c r="DWU519" s="168"/>
      <c r="DWV519" s="168"/>
      <c r="DWW519" s="168"/>
      <c r="DWX519" s="168"/>
      <c r="DWY519" s="168"/>
      <c r="DWZ519" s="168"/>
      <c r="DXA519" s="168"/>
      <c r="DXB519" s="168"/>
      <c r="DXC519" s="168"/>
      <c r="DXD519" s="168"/>
      <c r="DXE519" s="168"/>
      <c r="DXF519" s="168"/>
      <c r="DXG519" s="168"/>
      <c r="DXH519" s="168"/>
      <c r="DXI519" s="168"/>
      <c r="DXJ519" s="168"/>
      <c r="DXK519" s="168"/>
      <c r="DXL519" s="168"/>
      <c r="DXM519" s="168"/>
      <c r="DXN519" s="168"/>
      <c r="DXO519" s="168"/>
      <c r="DXP519" s="168"/>
      <c r="DXQ519" s="168"/>
      <c r="DXR519" s="168"/>
      <c r="DXS519" s="168"/>
      <c r="DXT519" s="168"/>
      <c r="DXU519" s="168"/>
      <c r="DXV519" s="168"/>
      <c r="DXW519" s="168"/>
      <c r="DXX519" s="168"/>
      <c r="DXY519" s="168"/>
      <c r="DXZ519" s="168"/>
      <c r="DYA519" s="168"/>
      <c r="DYB519" s="168"/>
      <c r="DYC519" s="168"/>
      <c r="DYD519" s="168"/>
      <c r="DYE519" s="168"/>
      <c r="DYF519" s="168"/>
      <c r="DYG519" s="168"/>
      <c r="DYH519" s="168"/>
      <c r="DYI519" s="168"/>
      <c r="DYJ519" s="168"/>
      <c r="DYK519" s="168"/>
      <c r="DYL519" s="168"/>
      <c r="DYM519" s="168"/>
      <c r="DYN519" s="168"/>
      <c r="DYO519" s="168"/>
      <c r="DYP519" s="168"/>
      <c r="DYQ519" s="168"/>
      <c r="DYR519" s="168"/>
      <c r="DYS519" s="168"/>
      <c r="DYT519" s="168"/>
      <c r="DYU519" s="168"/>
      <c r="DYV519" s="168"/>
      <c r="DYW519" s="168"/>
      <c r="DYX519" s="168"/>
      <c r="DYY519" s="168"/>
      <c r="DYZ519" s="168"/>
      <c r="DZA519" s="168"/>
      <c r="DZB519" s="168"/>
      <c r="DZC519" s="168"/>
      <c r="DZD519" s="168"/>
      <c r="DZE519" s="168"/>
      <c r="DZF519" s="168"/>
      <c r="DZG519" s="168"/>
      <c r="DZH519" s="168"/>
      <c r="DZI519" s="168"/>
      <c r="DZJ519" s="168"/>
      <c r="DZK519" s="168"/>
      <c r="DZL519" s="168"/>
      <c r="DZM519" s="168"/>
      <c r="DZN519" s="168"/>
      <c r="DZO519" s="168"/>
      <c r="DZP519" s="168"/>
      <c r="DZQ519" s="168"/>
      <c r="DZR519" s="168"/>
      <c r="DZS519" s="168"/>
      <c r="DZT519" s="168"/>
      <c r="DZU519" s="168"/>
      <c r="DZV519" s="168"/>
      <c r="DZW519" s="168"/>
      <c r="DZX519" s="168"/>
      <c r="DZY519" s="168"/>
      <c r="DZZ519" s="168"/>
      <c r="EAA519" s="168"/>
      <c r="EAB519" s="168"/>
      <c r="EAC519" s="168"/>
      <c r="EAD519" s="168"/>
      <c r="EAE519" s="168"/>
      <c r="EAF519" s="168"/>
      <c r="EAG519" s="168"/>
      <c r="EAH519" s="168"/>
      <c r="EAI519" s="168"/>
      <c r="EAJ519" s="168"/>
      <c r="EAK519" s="168"/>
      <c r="EAL519" s="168"/>
      <c r="EAM519" s="168"/>
      <c r="EAN519" s="168"/>
      <c r="EAO519" s="168"/>
      <c r="EAP519" s="168"/>
      <c r="EAQ519" s="168"/>
      <c r="EAR519" s="168"/>
      <c r="EAS519" s="168"/>
      <c r="EAT519" s="168"/>
      <c r="EAU519" s="168"/>
      <c r="EAV519" s="168"/>
      <c r="EAW519" s="168"/>
      <c r="EAX519" s="168"/>
      <c r="EAY519" s="168"/>
      <c r="EAZ519" s="168"/>
      <c r="EBA519" s="168"/>
      <c r="EBB519" s="168"/>
      <c r="EBC519" s="168"/>
      <c r="EBD519" s="168"/>
      <c r="EBE519" s="168"/>
      <c r="EBF519" s="168"/>
      <c r="EBG519" s="168"/>
      <c r="EBH519" s="168"/>
      <c r="EBI519" s="168"/>
      <c r="EBJ519" s="168"/>
      <c r="EBK519" s="168"/>
      <c r="EBL519" s="168"/>
      <c r="EBM519" s="168"/>
      <c r="EBN519" s="168"/>
      <c r="EBO519" s="168"/>
      <c r="EBP519" s="168"/>
      <c r="EBQ519" s="168"/>
      <c r="EBR519" s="168"/>
      <c r="EBS519" s="168"/>
      <c r="EBT519" s="168"/>
      <c r="EBU519" s="168"/>
      <c r="EBV519" s="168"/>
      <c r="EBW519" s="168"/>
      <c r="EBX519" s="168"/>
      <c r="EBY519" s="168"/>
      <c r="EBZ519" s="168"/>
      <c r="ECA519" s="168"/>
      <c r="ECB519" s="168"/>
      <c r="ECC519" s="168"/>
      <c r="ECD519" s="168"/>
      <c r="ECE519" s="168"/>
      <c r="ECF519" s="168"/>
      <c r="ECG519" s="168"/>
      <c r="ECH519" s="168"/>
      <c r="ECI519" s="168"/>
      <c r="ECJ519" s="168"/>
      <c r="ECK519" s="168"/>
      <c r="ECL519" s="168"/>
      <c r="ECM519" s="168"/>
      <c r="ECN519" s="168"/>
      <c r="ECO519" s="168"/>
      <c r="ECP519" s="168"/>
      <c r="ECQ519" s="168"/>
      <c r="ECR519" s="168"/>
      <c r="ECS519" s="168"/>
      <c r="ECT519" s="168"/>
      <c r="ECU519" s="168"/>
      <c r="ECV519" s="168"/>
      <c r="ECW519" s="168"/>
      <c r="ECX519" s="168"/>
      <c r="ECY519" s="168"/>
      <c r="ECZ519" s="168"/>
      <c r="EDA519" s="168"/>
      <c r="EDB519" s="168"/>
      <c r="EDC519" s="168"/>
      <c r="EDD519" s="168"/>
      <c r="EDE519" s="168"/>
      <c r="EDF519" s="168"/>
      <c r="EDG519" s="168"/>
      <c r="EDH519" s="168"/>
      <c r="EDI519" s="168"/>
      <c r="EDJ519" s="168"/>
      <c r="EDK519" s="168"/>
      <c r="EDL519" s="168"/>
      <c r="EDM519" s="168"/>
      <c r="EDN519" s="168"/>
      <c r="EDO519" s="168"/>
      <c r="EDP519" s="168"/>
      <c r="EDQ519" s="168"/>
      <c r="EDR519" s="168"/>
      <c r="EDS519" s="168"/>
      <c r="EDT519" s="168"/>
      <c r="EDU519" s="168"/>
      <c r="EDV519" s="168"/>
      <c r="EDW519" s="168"/>
      <c r="EDX519" s="168"/>
      <c r="EDY519" s="168"/>
      <c r="EDZ519" s="168"/>
      <c r="EEA519" s="168"/>
      <c r="EEB519" s="168"/>
      <c r="EEC519" s="168"/>
      <c r="EED519" s="168"/>
      <c r="EEE519" s="168"/>
      <c r="EEF519" s="168"/>
      <c r="EEG519" s="168"/>
      <c r="EEH519" s="168"/>
      <c r="EEI519" s="168"/>
      <c r="EEJ519" s="168"/>
      <c r="EEK519" s="168"/>
      <c r="EEL519" s="168"/>
      <c r="EEM519" s="168"/>
      <c r="EEN519" s="168"/>
      <c r="EEO519" s="168"/>
      <c r="EEP519" s="168"/>
      <c r="EEQ519" s="168"/>
      <c r="EER519" s="168"/>
      <c r="EES519" s="168"/>
      <c r="EET519" s="168"/>
      <c r="EEU519" s="168"/>
      <c r="EEV519" s="168"/>
      <c r="EEW519" s="168"/>
      <c r="EEX519" s="168"/>
      <c r="EEY519" s="168"/>
      <c r="EEZ519" s="168"/>
      <c r="EFA519" s="168"/>
      <c r="EFB519" s="168"/>
      <c r="EFC519" s="168"/>
      <c r="EFD519" s="168"/>
      <c r="EFE519" s="168"/>
      <c r="EFF519" s="168"/>
      <c r="EFG519" s="168"/>
      <c r="EFH519" s="168"/>
      <c r="EFI519" s="168"/>
      <c r="EFJ519" s="168"/>
      <c r="EFK519" s="168"/>
      <c r="EFL519" s="168"/>
      <c r="EFM519" s="168"/>
      <c r="EFN519" s="168"/>
      <c r="EFO519" s="168"/>
      <c r="EFP519" s="168"/>
      <c r="EFQ519" s="168"/>
      <c r="EFR519" s="168"/>
      <c r="EFS519" s="168"/>
      <c r="EFT519" s="168"/>
      <c r="EFU519" s="168"/>
      <c r="EFV519" s="168"/>
      <c r="EFW519" s="168"/>
      <c r="EFX519" s="168"/>
      <c r="EFY519" s="168"/>
      <c r="EFZ519" s="168"/>
      <c r="EGA519" s="168"/>
      <c r="EGB519" s="168"/>
      <c r="EGC519" s="168"/>
      <c r="EGD519" s="168"/>
      <c r="EGE519" s="168"/>
      <c r="EGF519" s="168"/>
      <c r="EGG519" s="168"/>
      <c r="EGH519" s="168"/>
      <c r="EGI519" s="168"/>
      <c r="EGJ519" s="168"/>
      <c r="EGK519" s="168"/>
      <c r="EGL519" s="168"/>
      <c r="EGM519" s="168"/>
      <c r="EGN519" s="168"/>
      <c r="EGO519" s="168"/>
      <c r="EGP519" s="168"/>
      <c r="EGQ519" s="168"/>
      <c r="EGR519" s="168"/>
      <c r="EGS519" s="168"/>
      <c r="EGT519" s="168"/>
      <c r="EGU519" s="168"/>
      <c r="EGV519" s="168"/>
      <c r="EGW519" s="168"/>
      <c r="EGX519" s="168"/>
      <c r="EGY519" s="168"/>
      <c r="EGZ519" s="168"/>
      <c r="EHA519" s="168"/>
      <c r="EHB519" s="168"/>
      <c r="EHC519" s="168"/>
      <c r="EHD519" s="168"/>
      <c r="EHE519" s="168"/>
      <c r="EHF519" s="168"/>
      <c r="EHG519" s="168"/>
      <c r="EHH519" s="168"/>
      <c r="EHI519" s="168"/>
      <c r="EHJ519" s="168"/>
      <c r="EHK519" s="168"/>
      <c r="EHL519" s="168"/>
      <c r="EHM519" s="168"/>
      <c r="EHN519" s="168"/>
      <c r="EHO519" s="168"/>
      <c r="EHP519" s="168"/>
      <c r="EHQ519" s="168"/>
      <c r="EHR519" s="168"/>
      <c r="EHS519" s="168"/>
      <c r="EHT519" s="168"/>
      <c r="EHU519" s="168"/>
      <c r="EHV519" s="168"/>
      <c r="EHW519" s="168"/>
      <c r="EHX519" s="168"/>
      <c r="EHY519" s="168"/>
      <c r="EHZ519" s="168"/>
      <c r="EIA519" s="168"/>
      <c r="EIB519" s="168"/>
      <c r="EIC519" s="168"/>
      <c r="EID519" s="168"/>
      <c r="EIE519" s="168"/>
      <c r="EIF519" s="168"/>
      <c r="EIG519" s="168"/>
      <c r="EIH519" s="168"/>
      <c r="EII519" s="168"/>
      <c r="EIJ519" s="168"/>
      <c r="EIK519" s="168"/>
      <c r="EIL519" s="168"/>
      <c r="EIM519" s="168"/>
      <c r="EIN519" s="168"/>
      <c r="EIO519" s="168"/>
      <c r="EIP519" s="168"/>
      <c r="EIQ519" s="168"/>
      <c r="EIR519" s="168"/>
      <c r="EIS519" s="168"/>
      <c r="EIT519" s="168"/>
      <c r="EIU519" s="168"/>
      <c r="EIV519" s="168"/>
      <c r="EIW519" s="168"/>
      <c r="EIX519" s="168"/>
      <c r="EIY519" s="168"/>
      <c r="EIZ519" s="168"/>
      <c r="EJA519" s="168"/>
      <c r="EJB519" s="168"/>
      <c r="EJC519" s="168"/>
      <c r="EJD519" s="168"/>
      <c r="EJE519" s="168"/>
      <c r="EJF519" s="168"/>
      <c r="EJG519" s="168"/>
      <c r="EJH519" s="168"/>
      <c r="EJI519" s="168"/>
      <c r="EJJ519" s="168"/>
      <c r="EJK519" s="168"/>
      <c r="EJL519" s="168"/>
      <c r="EJM519" s="168"/>
      <c r="EJN519" s="168"/>
      <c r="EJO519" s="168"/>
      <c r="EJP519" s="168"/>
      <c r="EJQ519" s="168"/>
      <c r="EJR519" s="168"/>
      <c r="EJS519" s="168"/>
      <c r="EJT519" s="168"/>
      <c r="EJU519" s="168"/>
      <c r="EJV519" s="168"/>
      <c r="EJW519" s="168"/>
      <c r="EJX519" s="168"/>
      <c r="EJY519" s="168"/>
      <c r="EJZ519" s="168"/>
      <c r="EKA519" s="168"/>
      <c r="EKB519" s="168"/>
      <c r="EKC519" s="168"/>
      <c r="EKD519" s="168"/>
      <c r="EKE519" s="168"/>
      <c r="EKF519" s="168"/>
      <c r="EKG519" s="168"/>
      <c r="EKH519" s="168"/>
      <c r="EKI519" s="168"/>
      <c r="EKJ519" s="168"/>
      <c r="EKK519" s="168"/>
      <c r="EKL519" s="168"/>
      <c r="EKM519" s="168"/>
      <c r="EKN519" s="168"/>
      <c r="EKO519" s="168"/>
      <c r="EKP519" s="168"/>
      <c r="EKQ519" s="168"/>
      <c r="EKR519" s="168"/>
      <c r="EKS519" s="168"/>
      <c r="EKT519" s="168"/>
      <c r="EKU519" s="168"/>
      <c r="EKV519" s="168"/>
      <c r="EKW519" s="168"/>
      <c r="EKX519" s="168"/>
      <c r="EKY519" s="168"/>
      <c r="EKZ519" s="168"/>
      <c r="ELA519" s="168"/>
      <c r="ELB519" s="168"/>
      <c r="ELC519" s="168"/>
      <c r="ELD519" s="168"/>
      <c r="ELE519" s="168"/>
      <c r="ELF519" s="168"/>
      <c r="ELG519" s="168"/>
      <c r="ELH519" s="168"/>
      <c r="ELI519" s="168"/>
      <c r="ELJ519" s="168"/>
      <c r="ELK519" s="168"/>
      <c r="ELL519" s="168"/>
      <c r="ELM519" s="168"/>
      <c r="ELN519" s="168"/>
      <c r="ELO519" s="168"/>
      <c r="ELP519" s="168"/>
      <c r="ELQ519" s="168"/>
      <c r="ELR519" s="168"/>
      <c r="ELS519" s="168"/>
      <c r="ELT519" s="168"/>
      <c r="ELU519" s="168"/>
      <c r="ELV519" s="168"/>
      <c r="ELW519" s="168"/>
      <c r="ELX519" s="168"/>
      <c r="ELY519" s="168"/>
      <c r="ELZ519" s="168"/>
      <c r="EMA519" s="168"/>
      <c r="EMB519" s="168"/>
      <c r="EMC519" s="168"/>
      <c r="EMD519" s="168"/>
      <c r="EME519" s="168"/>
      <c r="EMF519" s="168"/>
      <c r="EMG519" s="168"/>
      <c r="EMH519" s="168"/>
      <c r="EMI519" s="168"/>
      <c r="EMJ519" s="168"/>
      <c r="EMK519" s="168"/>
      <c r="EML519" s="168"/>
      <c r="EMM519" s="168"/>
      <c r="EMN519" s="168"/>
      <c r="EMO519" s="168"/>
      <c r="EMP519" s="168"/>
      <c r="EMQ519" s="168"/>
      <c r="EMR519" s="168"/>
      <c r="EMS519" s="168"/>
      <c r="EMT519" s="168"/>
      <c r="EMU519" s="168"/>
      <c r="EMV519" s="168"/>
      <c r="EMW519" s="168"/>
      <c r="EMX519" s="168"/>
      <c r="EMY519" s="168"/>
      <c r="EMZ519" s="168"/>
      <c r="ENA519" s="168"/>
      <c r="ENB519" s="168"/>
      <c r="ENC519" s="168"/>
      <c r="END519" s="168"/>
      <c r="ENE519" s="168"/>
      <c r="ENF519" s="168"/>
      <c r="ENG519" s="168"/>
      <c r="ENH519" s="168"/>
      <c r="ENI519" s="168"/>
      <c r="ENJ519" s="168"/>
      <c r="ENK519" s="168"/>
      <c r="ENL519" s="168"/>
      <c r="ENM519" s="168"/>
      <c r="ENN519" s="168"/>
      <c r="ENO519" s="168"/>
      <c r="ENP519" s="168"/>
      <c r="ENQ519" s="168"/>
      <c r="ENR519" s="168"/>
      <c r="ENS519" s="168"/>
      <c r="ENT519" s="168"/>
      <c r="ENU519" s="168"/>
      <c r="ENV519" s="168"/>
      <c r="ENW519" s="168"/>
      <c r="ENX519" s="168"/>
      <c r="ENY519" s="168"/>
      <c r="ENZ519" s="168"/>
      <c r="EOA519" s="168"/>
      <c r="EOB519" s="168"/>
      <c r="EOC519" s="168"/>
      <c r="EOD519" s="168"/>
      <c r="EOE519" s="168"/>
      <c r="EOF519" s="168"/>
      <c r="EOG519" s="168"/>
      <c r="EOH519" s="168"/>
      <c r="EOI519" s="168"/>
      <c r="EOJ519" s="168"/>
      <c r="EOK519" s="168"/>
      <c r="EOL519" s="168"/>
      <c r="EOM519" s="168"/>
      <c r="EON519" s="168"/>
      <c r="EOO519" s="168"/>
      <c r="EOP519" s="168"/>
      <c r="EOQ519" s="168"/>
      <c r="EOR519" s="168"/>
      <c r="EOS519" s="168"/>
      <c r="EOT519" s="168"/>
      <c r="EOU519" s="168"/>
      <c r="EOV519" s="168"/>
      <c r="EOW519" s="168"/>
      <c r="EOX519" s="168"/>
      <c r="EOY519" s="168"/>
      <c r="EOZ519" s="168"/>
      <c r="EPA519" s="168"/>
      <c r="EPB519" s="168"/>
      <c r="EPC519" s="168"/>
      <c r="EPD519" s="168"/>
      <c r="EPE519" s="168"/>
      <c r="EPF519" s="168"/>
      <c r="EPG519" s="168"/>
      <c r="EPH519" s="168"/>
      <c r="EPI519" s="168"/>
      <c r="EPJ519" s="168"/>
      <c r="EPK519" s="168"/>
      <c r="EPL519" s="168"/>
      <c r="EPM519" s="168"/>
      <c r="EPN519" s="168"/>
      <c r="EPO519" s="168"/>
      <c r="EPP519" s="168"/>
      <c r="EPQ519" s="168"/>
      <c r="EPR519" s="168"/>
      <c r="EPS519" s="168"/>
      <c r="EPT519" s="168"/>
      <c r="EPU519" s="168"/>
      <c r="EPV519" s="168"/>
      <c r="EPW519" s="168"/>
      <c r="EPX519" s="168"/>
      <c r="EPY519" s="168"/>
      <c r="EPZ519" s="168"/>
      <c r="EQA519" s="168"/>
      <c r="EQB519" s="168"/>
      <c r="EQC519" s="168"/>
      <c r="EQD519" s="168"/>
      <c r="EQE519" s="168"/>
      <c r="EQF519" s="168"/>
      <c r="EQG519" s="168"/>
      <c r="EQH519" s="168"/>
      <c r="EQI519" s="168"/>
      <c r="EQJ519" s="168"/>
      <c r="EQK519" s="168"/>
      <c r="EQL519" s="168"/>
      <c r="EQM519" s="168"/>
      <c r="EQN519" s="168"/>
      <c r="EQO519" s="168"/>
      <c r="EQP519" s="168"/>
      <c r="EQQ519" s="168"/>
      <c r="EQR519" s="168"/>
      <c r="EQS519" s="168"/>
      <c r="EQT519" s="168"/>
      <c r="EQU519" s="168"/>
      <c r="EQV519" s="168"/>
      <c r="EQW519" s="168"/>
      <c r="EQX519" s="168"/>
      <c r="EQY519" s="168"/>
      <c r="EQZ519" s="168"/>
      <c r="ERA519" s="168"/>
      <c r="ERB519" s="168"/>
      <c r="ERC519" s="168"/>
      <c r="ERD519" s="168"/>
      <c r="ERE519" s="168"/>
      <c r="ERF519" s="168"/>
      <c r="ERG519" s="168"/>
      <c r="ERH519" s="168"/>
      <c r="ERI519" s="168"/>
      <c r="ERJ519" s="168"/>
      <c r="ERK519" s="168"/>
      <c r="ERL519" s="168"/>
      <c r="ERM519" s="168"/>
      <c r="ERN519" s="168"/>
      <c r="ERO519" s="168"/>
      <c r="ERP519" s="168"/>
      <c r="ERQ519" s="168"/>
      <c r="ERR519" s="168"/>
      <c r="ERS519" s="168"/>
      <c r="ERT519" s="168"/>
      <c r="ERU519" s="168"/>
      <c r="ERV519" s="168"/>
      <c r="ERW519" s="168"/>
      <c r="ERX519" s="168"/>
      <c r="ERY519" s="168"/>
      <c r="ERZ519" s="168"/>
      <c r="ESA519" s="168"/>
      <c r="ESB519" s="168"/>
      <c r="ESC519" s="168"/>
      <c r="ESD519" s="168"/>
      <c r="ESE519" s="168"/>
      <c r="ESF519" s="168"/>
      <c r="ESG519" s="168"/>
      <c r="ESH519" s="168"/>
      <c r="ESI519" s="168"/>
      <c r="ESJ519" s="168"/>
      <c r="ESK519" s="168"/>
      <c r="ESL519" s="168"/>
      <c r="ESM519" s="168"/>
      <c r="ESN519" s="168"/>
      <c r="ESO519" s="168"/>
      <c r="ESP519" s="168"/>
      <c r="ESQ519" s="168"/>
      <c r="ESR519" s="168"/>
      <c r="ESS519" s="168"/>
      <c r="EST519" s="168"/>
      <c r="ESU519" s="168"/>
      <c r="ESV519" s="168"/>
      <c r="ESW519" s="168"/>
      <c r="ESX519" s="168"/>
      <c r="ESY519" s="168"/>
      <c r="ESZ519" s="168"/>
      <c r="ETA519" s="168"/>
      <c r="ETB519" s="168"/>
      <c r="ETC519" s="168"/>
      <c r="ETD519" s="168"/>
      <c r="ETE519" s="168"/>
      <c r="ETF519" s="168"/>
      <c r="ETG519" s="168"/>
      <c r="ETH519" s="168"/>
      <c r="ETI519" s="168"/>
      <c r="ETJ519" s="168"/>
      <c r="ETK519" s="168"/>
      <c r="ETL519" s="168"/>
      <c r="ETM519" s="168"/>
      <c r="ETN519" s="168"/>
      <c r="ETO519" s="168"/>
      <c r="ETP519" s="168"/>
      <c r="ETQ519" s="168"/>
      <c r="ETR519" s="168"/>
      <c r="ETS519" s="168"/>
      <c r="ETT519" s="168"/>
      <c r="ETU519" s="168"/>
      <c r="ETV519" s="168"/>
      <c r="ETW519" s="168"/>
      <c r="ETX519" s="168"/>
      <c r="ETY519" s="168"/>
      <c r="ETZ519" s="168"/>
      <c r="EUA519" s="168"/>
      <c r="EUB519" s="168"/>
      <c r="EUC519" s="168"/>
      <c r="EUD519" s="168"/>
      <c r="EUE519" s="168"/>
      <c r="EUF519" s="168"/>
      <c r="EUG519" s="168"/>
      <c r="EUH519" s="168"/>
      <c r="EUI519" s="168"/>
      <c r="EUJ519" s="168"/>
      <c r="EUK519" s="168"/>
      <c r="EUL519" s="168"/>
      <c r="EUM519" s="168"/>
      <c r="EUN519" s="168"/>
      <c r="EUO519" s="168"/>
      <c r="EUP519" s="168"/>
      <c r="EUQ519" s="168"/>
      <c r="EUR519" s="168"/>
      <c r="EUS519" s="168"/>
      <c r="EUT519" s="168"/>
      <c r="EUU519" s="168"/>
      <c r="EUV519" s="168"/>
      <c r="EUW519" s="168"/>
      <c r="EUX519" s="168"/>
      <c r="EUY519" s="168"/>
      <c r="EUZ519" s="168"/>
      <c r="EVA519" s="168"/>
      <c r="EVB519" s="168"/>
      <c r="EVC519" s="168"/>
      <c r="EVD519" s="168"/>
      <c r="EVE519" s="168"/>
      <c r="EVF519" s="168"/>
      <c r="EVG519" s="168"/>
      <c r="EVH519" s="168"/>
      <c r="EVI519" s="168"/>
      <c r="EVJ519" s="168"/>
      <c r="EVK519" s="168"/>
      <c r="EVL519" s="168"/>
      <c r="EVM519" s="168"/>
      <c r="EVN519" s="168"/>
      <c r="EVO519" s="168"/>
      <c r="EVP519" s="168"/>
      <c r="EVQ519" s="168"/>
      <c r="EVR519" s="168"/>
      <c r="EVS519" s="168"/>
      <c r="EVT519" s="168"/>
      <c r="EVU519" s="168"/>
      <c r="EVV519" s="168"/>
      <c r="EVW519" s="168"/>
      <c r="EVX519" s="168"/>
      <c r="EVY519" s="168"/>
      <c r="EVZ519" s="168"/>
      <c r="EWA519" s="168"/>
      <c r="EWB519" s="168"/>
      <c r="EWC519" s="168"/>
      <c r="EWD519" s="168"/>
      <c r="EWE519" s="168"/>
      <c r="EWF519" s="168"/>
      <c r="EWG519" s="168"/>
      <c r="EWH519" s="168"/>
      <c r="EWI519" s="168"/>
      <c r="EWJ519" s="168"/>
      <c r="EWK519" s="168"/>
      <c r="EWL519" s="168"/>
      <c r="EWM519" s="168"/>
      <c r="EWN519" s="168"/>
      <c r="EWO519" s="168"/>
      <c r="EWP519" s="168"/>
      <c r="EWQ519" s="168"/>
      <c r="EWR519" s="168"/>
      <c r="EWS519" s="168"/>
      <c r="EWT519" s="168"/>
      <c r="EWU519" s="168"/>
      <c r="EWV519" s="168"/>
      <c r="EWW519" s="168"/>
      <c r="EWX519" s="168"/>
      <c r="EWY519" s="168"/>
      <c r="EWZ519" s="168"/>
      <c r="EXA519" s="168"/>
      <c r="EXB519" s="168"/>
      <c r="EXC519" s="168"/>
      <c r="EXD519" s="168"/>
      <c r="EXE519" s="168"/>
      <c r="EXF519" s="168"/>
      <c r="EXG519" s="168"/>
      <c r="EXH519" s="168"/>
      <c r="EXI519" s="168"/>
      <c r="EXJ519" s="168"/>
      <c r="EXK519" s="168"/>
      <c r="EXL519" s="168"/>
      <c r="EXM519" s="168"/>
      <c r="EXN519" s="168"/>
      <c r="EXO519" s="168"/>
      <c r="EXP519" s="168"/>
      <c r="EXQ519" s="168"/>
      <c r="EXR519" s="168"/>
      <c r="EXS519" s="168"/>
      <c r="EXT519" s="168"/>
      <c r="EXU519" s="168"/>
      <c r="EXV519" s="168"/>
      <c r="EXW519" s="168"/>
      <c r="EXX519" s="168"/>
      <c r="EXY519" s="168"/>
      <c r="EXZ519" s="168"/>
      <c r="EYA519" s="168"/>
      <c r="EYB519" s="168"/>
      <c r="EYC519" s="168"/>
      <c r="EYD519" s="168"/>
      <c r="EYE519" s="168"/>
      <c r="EYF519" s="168"/>
      <c r="EYG519" s="168"/>
      <c r="EYH519" s="168"/>
      <c r="EYI519" s="168"/>
      <c r="EYJ519" s="168"/>
      <c r="EYK519" s="168"/>
      <c r="EYL519" s="168"/>
      <c r="EYM519" s="168"/>
      <c r="EYN519" s="168"/>
      <c r="EYO519" s="168"/>
      <c r="EYP519" s="168"/>
      <c r="EYQ519" s="168"/>
      <c r="EYR519" s="168"/>
      <c r="EYS519" s="168"/>
      <c r="EYT519" s="168"/>
      <c r="EYU519" s="168"/>
      <c r="EYV519" s="168"/>
      <c r="EYW519" s="168"/>
      <c r="EYX519" s="168"/>
      <c r="EYY519" s="168"/>
      <c r="EYZ519" s="168"/>
      <c r="EZA519" s="168"/>
      <c r="EZB519" s="168"/>
      <c r="EZC519" s="168"/>
      <c r="EZD519" s="168"/>
      <c r="EZE519" s="168"/>
      <c r="EZF519" s="168"/>
      <c r="EZG519" s="168"/>
      <c r="EZH519" s="168"/>
      <c r="EZI519" s="168"/>
      <c r="EZJ519" s="168"/>
      <c r="EZK519" s="168"/>
      <c r="EZL519" s="168"/>
      <c r="EZM519" s="168"/>
      <c r="EZN519" s="168"/>
      <c r="EZO519" s="168"/>
      <c r="EZP519" s="168"/>
      <c r="EZQ519" s="168"/>
      <c r="EZR519" s="168"/>
      <c r="EZS519" s="168"/>
      <c r="EZT519" s="168"/>
      <c r="EZU519" s="168"/>
      <c r="EZV519" s="168"/>
      <c r="EZW519" s="168"/>
      <c r="EZX519" s="168"/>
      <c r="EZY519" s="168"/>
      <c r="EZZ519" s="168"/>
      <c r="FAA519" s="168"/>
      <c r="FAB519" s="168"/>
      <c r="FAC519" s="168"/>
      <c r="FAD519" s="168"/>
      <c r="FAE519" s="168"/>
      <c r="FAF519" s="168"/>
      <c r="FAG519" s="168"/>
      <c r="FAH519" s="168"/>
      <c r="FAI519" s="168"/>
      <c r="FAJ519" s="168"/>
      <c r="FAK519" s="168"/>
      <c r="FAL519" s="168"/>
      <c r="FAM519" s="168"/>
      <c r="FAN519" s="168"/>
      <c r="FAO519" s="168"/>
      <c r="FAP519" s="168"/>
      <c r="FAQ519" s="168"/>
      <c r="FAR519" s="168"/>
      <c r="FAS519" s="168"/>
      <c r="FAT519" s="168"/>
      <c r="FAU519" s="168"/>
      <c r="FAV519" s="168"/>
      <c r="FAW519" s="168"/>
      <c r="FAX519" s="168"/>
      <c r="FAY519" s="168"/>
      <c r="FAZ519" s="168"/>
      <c r="FBA519" s="168"/>
      <c r="FBB519" s="168"/>
      <c r="FBC519" s="168"/>
      <c r="FBD519" s="168"/>
      <c r="FBE519" s="168"/>
      <c r="FBF519" s="168"/>
      <c r="FBG519" s="168"/>
      <c r="FBH519" s="168"/>
      <c r="FBI519" s="168"/>
      <c r="FBJ519" s="168"/>
      <c r="FBK519" s="168"/>
      <c r="FBL519" s="168"/>
      <c r="FBM519" s="168"/>
      <c r="FBN519" s="168"/>
      <c r="FBO519" s="168"/>
      <c r="FBP519" s="168"/>
      <c r="FBQ519" s="168"/>
      <c r="FBR519" s="168"/>
      <c r="FBS519" s="168"/>
      <c r="FBT519" s="168"/>
      <c r="FBU519" s="168"/>
      <c r="FBV519" s="168"/>
      <c r="FBW519" s="168"/>
      <c r="FBX519" s="168"/>
      <c r="FBY519" s="168"/>
      <c r="FBZ519" s="168"/>
      <c r="FCA519" s="168"/>
      <c r="FCB519" s="168"/>
      <c r="FCC519" s="168"/>
      <c r="FCD519" s="168"/>
      <c r="FCE519" s="168"/>
      <c r="FCF519" s="168"/>
      <c r="FCG519" s="168"/>
      <c r="FCH519" s="168"/>
      <c r="FCI519" s="168"/>
      <c r="FCJ519" s="168"/>
      <c r="FCK519" s="168"/>
      <c r="FCL519" s="168"/>
      <c r="FCM519" s="168"/>
      <c r="FCN519" s="168"/>
      <c r="FCO519" s="168"/>
      <c r="FCP519" s="168"/>
      <c r="FCQ519" s="168"/>
      <c r="FCR519" s="168"/>
      <c r="FCS519" s="168"/>
      <c r="FCT519" s="168"/>
      <c r="FCU519" s="168"/>
      <c r="FCV519" s="168"/>
      <c r="FCW519" s="168"/>
      <c r="FCX519" s="168"/>
      <c r="FCY519" s="168"/>
      <c r="FCZ519" s="168"/>
      <c r="FDA519" s="168"/>
      <c r="FDB519" s="168"/>
      <c r="FDC519" s="168"/>
      <c r="FDD519" s="168"/>
      <c r="FDE519" s="168"/>
      <c r="FDF519" s="168"/>
      <c r="FDG519" s="168"/>
      <c r="FDH519" s="168"/>
      <c r="FDI519" s="168"/>
      <c r="FDJ519" s="168"/>
      <c r="FDK519" s="168"/>
      <c r="FDL519" s="168"/>
      <c r="FDM519" s="168"/>
      <c r="FDN519" s="168"/>
      <c r="FDO519" s="168"/>
      <c r="FDP519" s="168"/>
      <c r="FDQ519" s="168"/>
      <c r="FDR519" s="168"/>
      <c r="FDS519" s="168"/>
      <c r="FDT519" s="168"/>
      <c r="FDU519" s="168"/>
      <c r="FDV519" s="168"/>
      <c r="FDW519" s="168"/>
      <c r="FDX519" s="168"/>
      <c r="FDY519" s="168"/>
      <c r="FDZ519" s="168"/>
      <c r="FEA519" s="168"/>
      <c r="FEB519" s="168"/>
      <c r="FEC519" s="168"/>
      <c r="FED519" s="168"/>
      <c r="FEE519" s="168"/>
      <c r="FEF519" s="168"/>
      <c r="FEG519" s="168"/>
      <c r="FEH519" s="168"/>
      <c r="FEI519" s="168"/>
      <c r="FEJ519" s="168"/>
      <c r="FEK519" s="168"/>
      <c r="FEL519" s="168"/>
      <c r="FEM519" s="168"/>
      <c r="FEN519" s="168"/>
      <c r="FEO519" s="168"/>
      <c r="FEP519" s="168"/>
      <c r="FEQ519" s="168"/>
      <c r="FER519" s="168"/>
      <c r="FES519" s="168"/>
      <c r="FET519" s="168"/>
      <c r="FEU519" s="168"/>
      <c r="FEV519" s="168"/>
      <c r="FEW519" s="168"/>
      <c r="FEX519" s="168"/>
      <c r="FEY519" s="168"/>
      <c r="FEZ519" s="168"/>
      <c r="FFA519" s="168"/>
      <c r="FFB519" s="168"/>
      <c r="FFC519" s="168"/>
      <c r="FFD519" s="168"/>
      <c r="FFE519" s="168"/>
      <c r="FFF519" s="168"/>
      <c r="FFG519" s="168"/>
      <c r="FFH519" s="168"/>
      <c r="FFI519" s="168"/>
      <c r="FFJ519" s="168"/>
      <c r="FFK519" s="168"/>
      <c r="FFL519" s="168"/>
      <c r="FFM519" s="168"/>
      <c r="FFN519" s="168"/>
      <c r="FFO519" s="168"/>
      <c r="FFP519" s="168"/>
      <c r="FFQ519" s="168"/>
      <c r="FFR519" s="168"/>
      <c r="FFS519" s="168"/>
      <c r="FFT519" s="168"/>
      <c r="FFU519" s="168"/>
      <c r="FFV519" s="168"/>
      <c r="FFW519" s="168"/>
      <c r="FFX519" s="168"/>
      <c r="FFY519" s="168"/>
      <c r="FFZ519" s="168"/>
      <c r="FGA519" s="168"/>
      <c r="FGB519" s="168"/>
      <c r="FGC519" s="168"/>
      <c r="FGD519" s="168"/>
      <c r="FGE519" s="168"/>
      <c r="FGF519" s="168"/>
      <c r="FGG519" s="168"/>
      <c r="FGH519" s="168"/>
      <c r="FGI519" s="168"/>
      <c r="FGJ519" s="168"/>
      <c r="FGK519" s="168"/>
      <c r="FGL519" s="168"/>
      <c r="FGM519" s="168"/>
      <c r="FGN519" s="168"/>
      <c r="FGO519" s="168"/>
      <c r="FGP519" s="168"/>
      <c r="FGQ519" s="168"/>
      <c r="FGR519" s="168"/>
      <c r="FGS519" s="168"/>
      <c r="FGT519" s="168"/>
      <c r="FGU519" s="168"/>
      <c r="FGV519" s="168"/>
      <c r="FGW519" s="168"/>
      <c r="FGX519" s="168"/>
      <c r="FGY519" s="168"/>
      <c r="FGZ519" s="168"/>
      <c r="FHA519" s="168"/>
      <c r="FHB519" s="168"/>
      <c r="FHC519" s="168"/>
      <c r="FHD519" s="168"/>
      <c r="FHE519" s="168"/>
      <c r="FHF519" s="168"/>
      <c r="FHG519" s="168"/>
      <c r="FHH519" s="168"/>
      <c r="FHI519" s="168"/>
      <c r="FHJ519" s="168"/>
      <c r="FHK519" s="168"/>
      <c r="FHL519" s="168"/>
      <c r="FHM519" s="168"/>
      <c r="FHN519" s="168"/>
      <c r="FHO519" s="168"/>
      <c r="FHP519" s="168"/>
      <c r="FHQ519" s="168"/>
      <c r="FHR519" s="168"/>
      <c r="FHS519" s="168"/>
      <c r="FHT519" s="168"/>
      <c r="FHU519" s="168"/>
      <c r="FHV519" s="168"/>
      <c r="FHW519" s="168"/>
      <c r="FHX519" s="168"/>
      <c r="FHY519" s="168"/>
      <c r="FHZ519" s="168"/>
      <c r="FIA519" s="168"/>
      <c r="FIB519" s="168"/>
      <c r="FIC519" s="168"/>
      <c r="FID519" s="168"/>
      <c r="FIE519" s="168"/>
      <c r="FIF519" s="168"/>
      <c r="FIG519" s="168"/>
      <c r="FIH519" s="168"/>
      <c r="FII519" s="168"/>
      <c r="FIJ519" s="168"/>
      <c r="FIK519" s="168"/>
      <c r="FIL519" s="168"/>
      <c r="FIM519" s="168"/>
      <c r="FIN519" s="168"/>
      <c r="FIO519" s="168"/>
      <c r="FIP519" s="168"/>
      <c r="FIQ519" s="168"/>
      <c r="FIR519" s="168"/>
      <c r="FIS519" s="168"/>
      <c r="FIT519" s="168"/>
      <c r="FIU519" s="168"/>
      <c r="FIV519" s="168"/>
      <c r="FIW519" s="168"/>
      <c r="FIX519" s="168"/>
      <c r="FIY519" s="168"/>
      <c r="FIZ519" s="168"/>
      <c r="FJA519" s="168"/>
      <c r="FJB519" s="168"/>
      <c r="FJC519" s="168"/>
      <c r="FJD519" s="168"/>
      <c r="FJE519" s="168"/>
      <c r="FJF519" s="168"/>
      <c r="FJG519" s="168"/>
      <c r="FJH519" s="168"/>
      <c r="FJI519" s="168"/>
      <c r="FJJ519" s="168"/>
      <c r="FJK519" s="168"/>
      <c r="FJL519" s="168"/>
      <c r="FJM519" s="168"/>
      <c r="FJN519" s="168"/>
      <c r="FJO519" s="168"/>
      <c r="FJP519" s="168"/>
      <c r="FJQ519" s="168"/>
      <c r="FJR519" s="168"/>
      <c r="FJS519" s="168"/>
      <c r="FJT519" s="168"/>
      <c r="FJU519" s="168"/>
      <c r="FJV519" s="168"/>
      <c r="FJW519" s="168"/>
      <c r="FJX519" s="168"/>
      <c r="FJY519" s="168"/>
      <c r="FJZ519" s="168"/>
      <c r="FKA519" s="168"/>
      <c r="FKB519" s="168"/>
      <c r="FKC519" s="168"/>
      <c r="FKD519" s="168"/>
      <c r="FKE519" s="168"/>
      <c r="FKF519" s="168"/>
      <c r="FKG519" s="168"/>
      <c r="FKH519" s="168"/>
      <c r="FKI519" s="168"/>
      <c r="FKJ519" s="168"/>
      <c r="FKK519" s="168"/>
      <c r="FKL519" s="168"/>
      <c r="FKM519" s="168"/>
      <c r="FKN519" s="168"/>
      <c r="FKO519" s="168"/>
      <c r="FKP519" s="168"/>
      <c r="FKQ519" s="168"/>
      <c r="FKR519" s="168"/>
      <c r="FKS519" s="168"/>
      <c r="FKT519" s="168"/>
      <c r="FKU519" s="168"/>
      <c r="FKV519" s="168"/>
      <c r="FKW519" s="168"/>
      <c r="FKX519" s="168"/>
      <c r="FKY519" s="168"/>
      <c r="FKZ519" s="168"/>
      <c r="FLA519" s="168"/>
      <c r="FLB519" s="168"/>
      <c r="FLC519" s="168"/>
      <c r="FLD519" s="168"/>
      <c r="FLE519" s="168"/>
      <c r="FLF519" s="168"/>
      <c r="FLG519" s="168"/>
      <c r="FLH519" s="168"/>
      <c r="FLI519" s="168"/>
      <c r="FLJ519" s="168"/>
      <c r="FLK519" s="168"/>
      <c r="FLL519" s="168"/>
      <c r="FLM519" s="168"/>
      <c r="FLN519" s="168"/>
      <c r="FLO519" s="168"/>
      <c r="FLP519" s="168"/>
      <c r="FLQ519" s="168"/>
      <c r="FLR519" s="168"/>
      <c r="FLS519" s="168"/>
      <c r="FLT519" s="168"/>
      <c r="FLU519" s="168"/>
      <c r="FLV519" s="168"/>
      <c r="FLW519" s="168"/>
      <c r="FLX519" s="168"/>
      <c r="FLY519" s="168"/>
      <c r="FLZ519" s="168"/>
      <c r="FMA519" s="168"/>
      <c r="FMB519" s="168"/>
      <c r="FMC519" s="168"/>
      <c r="FMD519" s="168"/>
      <c r="FME519" s="168"/>
      <c r="FMF519" s="168"/>
      <c r="FMG519" s="168"/>
      <c r="FMH519" s="168"/>
      <c r="FMI519" s="168"/>
      <c r="FMJ519" s="168"/>
      <c r="FMK519" s="168"/>
      <c r="FML519" s="168"/>
      <c r="FMM519" s="168"/>
      <c r="FMN519" s="168"/>
      <c r="FMO519" s="168"/>
      <c r="FMP519" s="168"/>
      <c r="FMQ519" s="168"/>
      <c r="FMR519" s="168"/>
      <c r="FMS519" s="168"/>
      <c r="FMT519" s="168"/>
      <c r="FMU519" s="168"/>
      <c r="FMV519" s="168"/>
      <c r="FMW519" s="168"/>
      <c r="FMX519" s="168"/>
      <c r="FMY519" s="168"/>
      <c r="FMZ519" s="168"/>
      <c r="FNA519" s="168"/>
      <c r="FNB519" s="168"/>
      <c r="FNC519" s="168"/>
      <c r="FND519" s="168"/>
      <c r="FNE519" s="168"/>
      <c r="FNF519" s="168"/>
      <c r="FNG519" s="168"/>
      <c r="FNH519" s="168"/>
      <c r="FNI519" s="168"/>
      <c r="FNJ519" s="168"/>
      <c r="FNK519" s="168"/>
      <c r="FNL519" s="168"/>
      <c r="FNM519" s="168"/>
      <c r="FNN519" s="168"/>
      <c r="FNO519" s="168"/>
      <c r="FNP519" s="168"/>
      <c r="FNQ519" s="168"/>
      <c r="FNR519" s="168"/>
      <c r="FNS519" s="168"/>
      <c r="FNT519" s="168"/>
      <c r="FNU519" s="168"/>
      <c r="FNV519" s="168"/>
      <c r="FNW519" s="168"/>
      <c r="FNX519" s="168"/>
      <c r="FNY519" s="168"/>
      <c r="FNZ519" s="168"/>
      <c r="FOA519" s="168"/>
      <c r="FOB519" s="168"/>
      <c r="FOC519" s="168"/>
      <c r="FOD519" s="168"/>
      <c r="FOE519" s="168"/>
      <c r="FOF519" s="168"/>
      <c r="FOG519" s="168"/>
      <c r="FOH519" s="168"/>
      <c r="FOI519" s="168"/>
      <c r="FOJ519" s="168"/>
      <c r="FOK519" s="168"/>
      <c r="FOL519" s="168"/>
      <c r="FOM519" s="168"/>
      <c r="FON519" s="168"/>
      <c r="FOO519" s="168"/>
      <c r="FOP519" s="168"/>
      <c r="FOQ519" s="168"/>
      <c r="FOR519" s="168"/>
      <c r="FOS519" s="168"/>
      <c r="FOT519" s="168"/>
      <c r="FOU519" s="168"/>
      <c r="FOV519" s="168"/>
      <c r="FOW519" s="168"/>
      <c r="FOX519" s="168"/>
      <c r="FOY519" s="168"/>
      <c r="FOZ519" s="168"/>
      <c r="FPA519" s="168"/>
      <c r="FPB519" s="168"/>
      <c r="FPC519" s="168"/>
      <c r="FPD519" s="168"/>
      <c r="FPE519" s="168"/>
      <c r="FPF519" s="168"/>
      <c r="FPG519" s="168"/>
      <c r="FPH519" s="168"/>
      <c r="FPI519" s="168"/>
      <c r="FPJ519" s="168"/>
      <c r="FPK519" s="168"/>
      <c r="FPL519" s="168"/>
      <c r="FPM519" s="168"/>
      <c r="FPN519" s="168"/>
      <c r="FPO519" s="168"/>
      <c r="FPP519" s="168"/>
      <c r="FPQ519" s="168"/>
      <c r="FPR519" s="168"/>
      <c r="FPS519" s="168"/>
      <c r="FPT519" s="168"/>
      <c r="FPU519" s="168"/>
      <c r="FPV519" s="168"/>
      <c r="FPW519" s="168"/>
      <c r="FPX519" s="168"/>
      <c r="FPY519" s="168"/>
      <c r="FPZ519" s="168"/>
      <c r="FQA519" s="168"/>
      <c r="FQB519" s="168"/>
      <c r="FQC519" s="168"/>
      <c r="FQD519" s="168"/>
      <c r="FQE519" s="168"/>
      <c r="FQF519" s="168"/>
      <c r="FQG519" s="168"/>
      <c r="FQH519" s="168"/>
      <c r="FQI519" s="168"/>
      <c r="FQJ519" s="168"/>
      <c r="FQK519" s="168"/>
      <c r="FQL519" s="168"/>
      <c r="FQM519" s="168"/>
      <c r="FQN519" s="168"/>
      <c r="FQO519" s="168"/>
      <c r="FQP519" s="168"/>
      <c r="FQQ519" s="168"/>
      <c r="FQR519" s="168"/>
      <c r="FQS519" s="168"/>
      <c r="FQT519" s="168"/>
      <c r="FQU519" s="168"/>
      <c r="FQV519" s="168"/>
      <c r="FQW519" s="168"/>
      <c r="FQX519" s="168"/>
      <c r="FQY519" s="168"/>
      <c r="FQZ519" s="168"/>
      <c r="FRA519" s="168"/>
      <c r="FRB519" s="168"/>
      <c r="FRC519" s="168"/>
      <c r="FRD519" s="168"/>
      <c r="FRE519" s="168"/>
      <c r="FRF519" s="168"/>
      <c r="FRG519" s="168"/>
      <c r="FRH519" s="168"/>
      <c r="FRI519" s="168"/>
      <c r="FRJ519" s="168"/>
      <c r="FRK519" s="168"/>
      <c r="FRL519" s="168"/>
      <c r="FRM519" s="168"/>
      <c r="FRN519" s="168"/>
      <c r="FRO519" s="168"/>
      <c r="FRP519" s="168"/>
      <c r="FRQ519" s="168"/>
      <c r="FRR519" s="168"/>
      <c r="FRS519" s="168"/>
      <c r="FRT519" s="168"/>
      <c r="FRU519" s="168"/>
      <c r="FRV519" s="168"/>
      <c r="FRW519" s="168"/>
      <c r="FRX519" s="168"/>
      <c r="FRY519" s="168"/>
      <c r="FRZ519" s="168"/>
      <c r="FSA519" s="168"/>
      <c r="FSB519" s="168"/>
      <c r="FSC519" s="168"/>
      <c r="FSD519" s="168"/>
      <c r="FSE519" s="168"/>
      <c r="FSF519" s="168"/>
      <c r="FSG519" s="168"/>
      <c r="FSH519" s="168"/>
      <c r="FSI519" s="168"/>
      <c r="FSJ519" s="168"/>
      <c r="FSK519" s="168"/>
      <c r="FSL519" s="168"/>
      <c r="FSM519" s="168"/>
      <c r="FSN519" s="168"/>
      <c r="FSO519" s="168"/>
      <c r="FSP519" s="168"/>
      <c r="FSQ519" s="168"/>
      <c r="FSR519" s="168"/>
      <c r="FSS519" s="168"/>
      <c r="FST519" s="168"/>
      <c r="FSU519" s="168"/>
      <c r="FSV519" s="168"/>
      <c r="FSW519" s="168"/>
      <c r="FSX519" s="168"/>
      <c r="FSY519" s="168"/>
      <c r="FSZ519" s="168"/>
      <c r="FTA519" s="168"/>
      <c r="FTB519" s="168"/>
      <c r="FTC519" s="168"/>
      <c r="FTD519" s="168"/>
      <c r="FTE519" s="168"/>
      <c r="FTF519" s="168"/>
      <c r="FTG519" s="168"/>
      <c r="FTH519" s="168"/>
      <c r="FTI519" s="168"/>
      <c r="FTJ519" s="168"/>
      <c r="FTK519" s="168"/>
      <c r="FTL519" s="168"/>
      <c r="FTM519" s="168"/>
      <c r="FTN519" s="168"/>
      <c r="FTO519" s="168"/>
      <c r="FTP519" s="168"/>
      <c r="FTQ519" s="168"/>
      <c r="FTR519" s="168"/>
      <c r="FTS519" s="168"/>
      <c r="FTT519" s="168"/>
      <c r="FTU519" s="168"/>
      <c r="FTV519" s="168"/>
      <c r="FTW519" s="168"/>
      <c r="FTX519" s="168"/>
      <c r="FTY519" s="168"/>
      <c r="FTZ519" s="168"/>
      <c r="FUA519" s="168"/>
      <c r="FUB519" s="168"/>
      <c r="FUC519" s="168"/>
      <c r="FUD519" s="168"/>
      <c r="FUE519" s="168"/>
      <c r="FUF519" s="168"/>
      <c r="FUG519" s="168"/>
      <c r="FUH519" s="168"/>
      <c r="FUI519" s="168"/>
      <c r="FUJ519" s="168"/>
      <c r="FUK519" s="168"/>
      <c r="FUL519" s="168"/>
      <c r="FUM519" s="168"/>
      <c r="FUN519" s="168"/>
      <c r="FUO519" s="168"/>
      <c r="FUP519" s="168"/>
      <c r="FUQ519" s="168"/>
      <c r="FUR519" s="168"/>
      <c r="FUS519" s="168"/>
      <c r="FUT519" s="168"/>
      <c r="FUU519" s="168"/>
      <c r="FUV519" s="168"/>
      <c r="FUW519" s="168"/>
      <c r="FUX519" s="168"/>
      <c r="FUY519" s="168"/>
      <c r="FUZ519" s="168"/>
      <c r="FVA519" s="168"/>
      <c r="FVB519" s="168"/>
      <c r="FVC519" s="168"/>
      <c r="FVD519" s="168"/>
      <c r="FVE519" s="168"/>
      <c r="FVF519" s="168"/>
      <c r="FVG519" s="168"/>
      <c r="FVH519" s="168"/>
      <c r="FVI519" s="168"/>
      <c r="FVJ519" s="168"/>
      <c r="FVK519" s="168"/>
      <c r="FVL519" s="168"/>
      <c r="FVM519" s="168"/>
      <c r="FVN519" s="168"/>
      <c r="FVO519" s="168"/>
      <c r="FVP519" s="168"/>
      <c r="FVQ519" s="168"/>
      <c r="FVR519" s="168"/>
      <c r="FVS519" s="168"/>
      <c r="FVT519" s="168"/>
      <c r="FVU519" s="168"/>
      <c r="FVV519" s="168"/>
      <c r="FVW519" s="168"/>
      <c r="FVX519" s="168"/>
      <c r="FVY519" s="168"/>
      <c r="FVZ519" s="168"/>
      <c r="FWA519" s="168"/>
      <c r="FWB519" s="168"/>
      <c r="FWC519" s="168"/>
      <c r="FWD519" s="168"/>
      <c r="FWE519" s="168"/>
      <c r="FWF519" s="168"/>
      <c r="FWG519" s="168"/>
      <c r="FWH519" s="168"/>
      <c r="FWI519" s="168"/>
      <c r="FWJ519" s="168"/>
      <c r="FWK519" s="168"/>
      <c r="FWL519" s="168"/>
      <c r="FWM519" s="168"/>
      <c r="FWN519" s="168"/>
      <c r="FWO519" s="168"/>
      <c r="FWP519" s="168"/>
      <c r="FWQ519" s="168"/>
      <c r="FWR519" s="168"/>
      <c r="FWS519" s="168"/>
      <c r="FWT519" s="168"/>
      <c r="FWU519" s="168"/>
      <c r="FWV519" s="168"/>
      <c r="FWW519" s="168"/>
      <c r="FWX519" s="168"/>
      <c r="FWY519" s="168"/>
      <c r="FWZ519" s="168"/>
      <c r="FXA519" s="168"/>
      <c r="FXB519" s="168"/>
      <c r="FXC519" s="168"/>
      <c r="FXD519" s="168"/>
      <c r="FXE519" s="168"/>
      <c r="FXF519" s="168"/>
      <c r="FXG519" s="168"/>
      <c r="FXH519" s="168"/>
      <c r="FXI519" s="168"/>
      <c r="FXJ519" s="168"/>
      <c r="FXK519" s="168"/>
      <c r="FXL519" s="168"/>
      <c r="FXM519" s="168"/>
      <c r="FXN519" s="168"/>
      <c r="FXO519" s="168"/>
      <c r="FXP519" s="168"/>
      <c r="FXQ519" s="168"/>
      <c r="FXR519" s="168"/>
      <c r="FXS519" s="168"/>
      <c r="FXT519" s="168"/>
      <c r="FXU519" s="168"/>
      <c r="FXV519" s="168"/>
      <c r="FXW519" s="168"/>
      <c r="FXX519" s="168"/>
      <c r="FXY519" s="168"/>
      <c r="FXZ519" s="168"/>
      <c r="FYA519" s="168"/>
      <c r="FYB519" s="168"/>
      <c r="FYC519" s="168"/>
      <c r="FYD519" s="168"/>
      <c r="FYE519" s="168"/>
      <c r="FYF519" s="168"/>
      <c r="FYG519" s="168"/>
      <c r="FYH519" s="168"/>
      <c r="FYI519" s="168"/>
      <c r="FYJ519" s="168"/>
      <c r="FYK519" s="168"/>
      <c r="FYL519" s="168"/>
      <c r="FYM519" s="168"/>
      <c r="FYN519" s="168"/>
      <c r="FYO519" s="168"/>
      <c r="FYP519" s="168"/>
      <c r="FYQ519" s="168"/>
      <c r="FYR519" s="168"/>
      <c r="FYS519" s="168"/>
      <c r="FYT519" s="168"/>
      <c r="FYU519" s="168"/>
      <c r="FYV519" s="168"/>
      <c r="FYW519" s="168"/>
      <c r="FYX519" s="168"/>
      <c r="FYY519" s="168"/>
      <c r="FYZ519" s="168"/>
      <c r="FZA519" s="168"/>
      <c r="FZB519" s="168"/>
      <c r="FZC519" s="168"/>
      <c r="FZD519" s="168"/>
      <c r="FZE519" s="168"/>
      <c r="FZF519" s="168"/>
      <c r="FZG519" s="168"/>
      <c r="FZH519" s="168"/>
      <c r="FZI519" s="168"/>
      <c r="FZJ519" s="168"/>
      <c r="FZK519" s="168"/>
      <c r="FZL519" s="168"/>
      <c r="FZM519" s="168"/>
      <c r="FZN519" s="168"/>
      <c r="FZO519" s="168"/>
      <c r="FZP519" s="168"/>
      <c r="FZQ519" s="168"/>
      <c r="FZR519" s="168"/>
      <c r="FZS519" s="168"/>
      <c r="FZT519" s="168"/>
      <c r="FZU519" s="168"/>
      <c r="FZV519" s="168"/>
      <c r="FZW519" s="168"/>
      <c r="FZX519" s="168"/>
      <c r="FZY519" s="168"/>
      <c r="FZZ519" s="168"/>
      <c r="GAA519" s="168"/>
      <c r="GAB519" s="168"/>
      <c r="GAC519" s="168"/>
      <c r="GAD519" s="168"/>
      <c r="GAE519" s="168"/>
      <c r="GAF519" s="168"/>
      <c r="GAG519" s="168"/>
      <c r="GAH519" s="168"/>
      <c r="GAI519" s="168"/>
      <c r="GAJ519" s="168"/>
      <c r="GAK519" s="168"/>
      <c r="GAL519" s="168"/>
      <c r="GAM519" s="168"/>
      <c r="GAN519" s="168"/>
      <c r="GAO519" s="168"/>
      <c r="GAP519" s="168"/>
      <c r="GAQ519" s="168"/>
      <c r="GAR519" s="168"/>
      <c r="GAS519" s="168"/>
      <c r="GAT519" s="168"/>
      <c r="GAU519" s="168"/>
      <c r="GAV519" s="168"/>
      <c r="GAW519" s="168"/>
      <c r="GAX519" s="168"/>
      <c r="GAY519" s="168"/>
      <c r="GAZ519" s="168"/>
      <c r="GBA519" s="168"/>
      <c r="GBB519" s="168"/>
      <c r="GBC519" s="168"/>
      <c r="GBD519" s="168"/>
      <c r="GBE519" s="168"/>
      <c r="GBF519" s="168"/>
      <c r="GBG519" s="168"/>
      <c r="GBH519" s="168"/>
      <c r="GBI519" s="168"/>
      <c r="GBJ519" s="168"/>
      <c r="GBK519" s="168"/>
      <c r="GBL519" s="168"/>
      <c r="GBM519" s="168"/>
      <c r="GBN519" s="168"/>
      <c r="GBO519" s="168"/>
      <c r="GBP519" s="168"/>
      <c r="GBQ519" s="168"/>
      <c r="GBR519" s="168"/>
      <c r="GBS519" s="168"/>
      <c r="GBT519" s="168"/>
      <c r="GBU519" s="168"/>
      <c r="GBV519" s="168"/>
      <c r="GBW519" s="168"/>
      <c r="GBX519" s="168"/>
      <c r="GBY519" s="168"/>
      <c r="GBZ519" s="168"/>
      <c r="GCA519" s="168"/>
      <c r="GCB519" s="168"/>
      <c r="GCC519" s="168"/>
      <c r="GCD519" s="168"/>
      <c r="GCE519" s="168"/>
      <c r="GCF519" s="168"/>
      <c r="GCG519" s="168"/>
      <c r="GCH519" s="168"/>
      <c r="GCI519" s="168"/>
      <c r="GCJ519" s="168"/>
      <c r="GCK519" s="168"/>
      <c r="GCL519" s="168"/>
      <c r="GCM519" s="168"/>
      <c r="GCN519" s="168"/>
      <c r="GCO519" s="168"/>
      <c r="GCP519" s="168"/>
      <c r="GCQ519" s="168"/>
      <c r="GCR519" s="168"/>
      <c r="GCS519" s="168"/>
      <c r="GCT519" s="168"/>
      <c r="GCU519" s="168"/>
      <c r="GCV519" s="168"/>
      <c r="GCW519" s="168"/>
      <c r="GCX519" s="168"/>
      <c r="GCY519" s="168"/>
      <c r="GCZ519" s="168"/>
      <c r="GDA519" s="168"/>
      <c r="GDB519" s="168"/>
      <c r="GDC519" s="168"/>
      <c r="GDD519" s="168"/>
      <c r="GDE519" s="168"/>
      <c r="GDF519" s="168"/>
      <c r="GDG519" s="168"/>
      <c r="GDH519" s="168"/>
      <c r="GDI519" s="168"/>
      <c r="GDJ519" s="168"/>
      <c r="GDK519" s="168"/>
      <c r="GDL519" s="168"/>
      <c r="GDM519" s="168"/>
      <c r="GDN519" s="168"/>
      <c r="GDO519" s="168"/>
      <c r="GDP519" s="168"/>
      <c r="GDQ519" s="168"/>
      <c r="GDR519" s="168"/>
      <c r="GDS519" s="168"/>
      <c r="GDT519" s="168"/>
      <c r="GDU519" s="168"/>
      <c r="GDV519" s="168"/>
      <c r="GDW519" s="168"/>
      <c r="GDX519" s="168"/>
      <c r="GDY519" s="168"/>
      <c r="GDZ519" s="168"/>
      <c r="GEA519" s="168"/>
      <c r="GEB519" s="168"/>
      <c r="GEC519" s="168"/>
      <c r="GED519" s="168"/>
      <c r="GEE519" s="168"/>
      <c r="GEF519" s="168"/>
      <c r="GEG519" s="168"/>
      <c r="GEH519" s="168"/>
      <c r="GEI519" s="168"/>
      <c r="GEJ519" s="168"/>
      <c r="GEK519" s="168"/>
      <c r="GEL519" s="168"/>
      <c r="GEM519" s="168"/>
      <c r="GEN519" s="168"/>
      <c r="GEO519" s="168"/>
      <c r="GEP519" s="168"/>
      <c r="GEQ519" s="168"/>
      <c r="GER519" s="168"/>
      <c r="GES519" s="168"/>
      <c r="GET519" s="168"/>
      <c r="GEU519" s="168"/>
      <c r="GEV519" s="168"/>
      <c r="GEW519" s="168"/>
      <c r="GEX519" s="168"/>
      <c r="GEY519" s="168"/>
      <c r="GEZ519" s="168"/>
      <c r="GFA519" s="168"/>
      <c r="GFB519" s="168"/>
      <c r="GFC519" s="168"/>
      <c r="GFD519" s="168"/>
      <c r="GFE519" s="168"/>
      <c r="GFF519" s="168"/>
      <c r="GFG519" s="168"/>
      <c r="GFH519" s="168"/>
      <c r="GFI519" s="168"/>
      <c r="GFJ519" s="168"/>
      <c r="GFK519" s="168"/>
      <c r="GFL519" s="168"/>
      <c r="GFM519" s="168"/>
      <c r="GFN519" s="168"/>
      <c r="GFO519" s="168"/>
      <c r="GFP519" s="168"/>
      <c r="GFQ519" s="168"/>
      <c r="GFR519" s="168"/>
      <c r="GFS519" s="168"/>
      <c r="GFT519" s="168"/>
      <c r="GFU519" s="168"/>
      <c r="GFV519" s="168"/>
      <c r="GFW519" s="168"/>
      <c r="GFX519" s="168"/>
      <c r="GFY519" s="168"/>
      <c r="GFZ519" s="168"/>
      <c r="GGA519" s="168"/>
      <c r="GGB519" s="168"/>
      <c r="GGC519" s="168"/>
      <c r="GGD519" s="168"/>
      <c r="GGE519" s="168"/>
      <c r="GGF519" s="168"/>
      <c r="GGG519" s="168"/>
      <c r="GGH519" s="168"/>
      <c r="GGI519" s="168"/>
      <c r="GGJ519" s="168"/>
      <c r="GGK519" s="168"/>
      <c r="GGL519" s="168"/>
      <c r="GGM519" s="168"/>
      <c r="GGN519" s="168"/>
      <c r="GGO519" s="168"/>
      <c r="GGP519" s="168"/>
      <c r="GGQ519" s="168"/>
      <c r="GGR519" s="168"/>
      <c r="GGS519" s="168"/>
      <c r="GGT519" s="168"/>
      <c r="GGU519" s="168"/>
      <c r="GGV519" s="168"/>
      <c r="GGW519" s="168"/>
      <c r="GGX519" s="168"/>
      <c r="GGY519" s="168"/>
      <c r="GGZ519" s="168"/>
      <c r="GHA519" s="168"/>
      <c r="GHB519" s="168"/>
      <c r="GHC519" s="168"/>
      <c r="GHD519" s="168"/>
      <c r="GHE519" s="168"/>
      <c r="GHF519" s="168"/>
      <c r="GHG519" s="168"/>
      <c r="GHH519" s="168"/>
      <c r="GHI519" s="168"/>
      <c r="GHJ519" s="168"/>
      <c r="GHK519" s="168"/>
      <c r="GHL519" s="168"/>
      <c r="GHM519" s="168"/>
      <c r="GHN519" s="168"/>
      <c r="GHO519" s="168"/>
      <c r="GHP519" s="168"/>
      <c r="GHQ519" s="168"/>
      <c r="GHR519" s="168"/>
      <c r="GHS519" s="168"/>
      <c r="GHT519" s="168"/>
      <c r="GHU519" s="168"/>
      <c r="GHV519" s="168"/>
      <c r="GHW519" s="168"/>
      <c r="GHX519" s="168"/>
      <c r="GHY519" s="168"/>
      <c r="GHZ519" s="168"/>
      <c r="GIA519" s="168"/>
      <c r="GIB519" s="168"/>
      <c r="GIC519" s="168"/>
      <c r="GID519" s="168"/>
      <c r="GIE519" s="168"/>
      <c r="GIF519" s="168"/>
      <c r="GIG519" s="168"/>
      <c r="GIH519" s="168"/>
      <c r="GII519" s="168"/>
      <c r="GIJ519" s="168"/>
      <c r="GIK519" s="168"/>
      <c r="GIL519" s="168"/>
      <c r="GIM519" s="168"/>
      <c r="GIN519" s="168"/>
      <c r="GIO519" s="168"/>
      <c r="GIP519" s="168"/>
      <c r="GIQ519" s="168"/>
      <c r="GIR519" s="168"/>
      <c r="GIS519" s="168"/>
      <c r="GIT519" s="168"/>
      <c r="GIU519" s="168"/>
      <c r="GIV519" s="168"/>
      <c r="GIW519" s="168"/>
      <c r="GIX519" s="168"/>
      <c r="GIY519" s="168"/>
      <c r="GIZ519" s="168"/>
      <c r="GJA519" s="168"/>
      <c r="GJB519" s="168"/>
      <c r="GJC519" s="168"/>
      <c r="GJD519" s="168"/>
      <c r="GJE519" s="168"/>
      <c r="GJF519" s="168"/>
      <c r="GJG519" s="168"/>
      <c r="GJH519" s="168"/>
      <c r="GJI519" s="168"/>
      <c r="GJJ519" s="168"/>
      <c r="GJK519" s="168"/>
      <c r="GJL519" s="168"/>
      <c r="GJM519" s="168"/>
      <c r="GJN519" s="168"/>
      <c r="GJO519" s="168"/>
      <c r="GJP519" s="168"/>
      <c r="GJQ519" s="168"/>
      <c r="GJR519" s="168"/>
      <c r="GJS519" s="168"/>
      <c r="GJT519" s="168"/>
      <c r="GJU519" s="168"/>
      <c r="GJV519" s="168"/>
      <c r="GJW519" s="168"/>
      <c r="GJX519" s="168"/>
      <c r="GJY519" s="168"/>
      <c r="GJZ519" s="168"/>
      <c r="GKA519" s="168"/>
      <c r="GKB519" s="168"/>
      <c r="GKC519" s="168"/>
      <c r="GKD519" s="168"/>
      <c r="GKE519" s="168"/>
      <c r="GKF519" s="168"/>
      <c r="GKG519" s="168"/>
      <c r="GKH519" s="168"/>
      <c r="GKI519" s="168"/>
      <c r="GKJ519" s="168"/>
      <c r="GKK519" s="168"/>
      <c r="GKL519" s="168"/>
      <c r="GKM519" s="168"/>
      <c r="GKN519" s="168"/>
      <c r="GKO519" s="168"/>
      <c r="GKP519" s="168"/>
      <c r="GKQ519" s="168"/>
      <c r="GKR519" s="168"/>
      <c r="GKS519" s="168"/>
      <c r="GKT519" s="168"/>
      <c r="GKU519" s="168"/>
      <c r="GKV519" s="168"/>
      <c r="GKW519" s="168"/>
      <c r="GKX519" s="168"/>
      <c r="GKY519" s="168"/>
      <c r="GKZ519" s="168"/>
      <c r="GLA519" s="168"/>
      <c r="GLB519" s="168"/>
      <c r="GLC519" s="168"/>
      <c r="GLD519" s="168"/>
      <c r="GLE519" s="168"/>
      <c r="GLF519" s="168"/>
      <c r="GLG519" s="168"/>
      <c r="GLH519" s="168"/>
      <c r="GLI519" s="168"/>
      <c r="GLJ519" s="168"/>
      <c r="GLK519" s="168"/>
      <c r="GLL519" s="168"/>
      <c r="GLM519" s="168"/>
      <c r="GLN519" s="168"/>
      <c r="GLO519" s="168"/>
      <c r="GLP519" s="168"/>
      <c r="GLQ519" s="168"/>
      <c r="GLR519" s="168"/>
      <c r="GLS519" s="168"/>
      <c r="GLT519" s="168"/>
      <c r="GLU519" s="168"/>
      <c r="GLV519" s="168"/>
      <c r="GLW519" s="168"/>
      <c r="GLX519" s="168"/>
      <c r="GLY519" s="168"/>
      <c r="GLZ519" s="168"/>
      <c r="GMA519" s="168"/>
      <c r="GMB519" s="168"/>
      <c r="GMC519" s="168"/>
      <c r="GMD519" s="168"/>
      <c r="GME519" s="168"/>
      <c r="GMF519" s="168"/>
      <c r="GMG519" s="168"/>
      <c r="GMH519" s="168"/>
      <c r="GMI519" s="168"/>
      <c r="GMJ519" s="168"/>
      <c r="GMK519" s="168"/>
      <c r="GML519" s="168"/>
      <c r="GMM519" s="168"/>
      <c r="GMN519" s="168"/>
      <c r="GMO519" s="168"/>
      <c r="GMP519" s="168"/>
      <c r="GMQ519" s="168"/>
      <c r="GMR519" s="168"/>
      <c r="GMS519" s="168"/>
      <c r="GMT519" s="168"/>
      <c r="GMU519" s="168"/>
      <c r="GMV519" s="168"/>
      <c r="GMW519" s="168"/>
      <c r="GMX519" s="168"/>
      <c r="GMY519" s="168"/>
      <c r="GMZ519" s="168"/>
      <c r="GNA519" s="168"/>
      <c r="GNB519" s="168"/>
      <c r="GNC519" s="168"/>
      <c r="GND519" s="168"/>
      <c r="GNE519" s="168"/>
      <c r="GNF519" s="168"/>
      <c r="GNG519" s="168"/>
      <c r="GNH519" s="168"/>
      <c r="GNI519" s="168"/>
      <c r="GNJ519" s="168"/>
      <c r="GNK519" s="168"/>
      <c r="GNL519" s="168"/>
      <c r="GNM519" s="168"/>
      <c r="GNN519" s="168"/>
      <c r="GNO519" s="168"/>
      <c r="GNP519" s="168"/>
      <c r="GNQ519" s="168"/>
      <c r="GNR519" s="168"/>
      <c r="GNS519" s="168"/>
      <c r="GNT519" s="168"/>
      <c r="GNU519" s="168"/>
      <c r="GNV519" s="168"/>
      <c r="GNW519" s="168"/>
      <c r="GNX519" s="168"/>
      <c r="GNY519" s="168"/>
      <c r="GNZ519" s="168"/>
      <c r="GOA519" s="168"/>
      <c r="GOB519" s="168"/>
      <c r="GOC519" s="168"/>
      <c r="GOD519" s="168"/>
      <c r="GOE519" s="168"/>
      <c r="GOF519" s="168"/>
      <c r="GOG519" s="168"/>
      <c r="GOH519" s="168"/>
      <c r="GOI519" s="168"/>
      <c r="GOJ519" s="168"/>
      <c r="GOK519" s="168"/>
      <c r="GOL519" s="168"/>
      <c r="GOM519" s="168"/>
      <c r="GON519" s="168"/>
      <c r="GOO519" s="168"/>
      <c r="GOP519" s="168"/>
      <c r="GOQ519" s="168"/>
      <c r="GOR519" s="168"/>
      <c r="GOS519" s="168"/>
      <c r="GOT519" s="168"/>
      <c r="GOU519" s="168"/>
      <c r="GOV519" s="168"/>
      <c r="GOW519" s="168"/>
      <c r="GOX519" s="168"/>
      <c r="GOY519" s="168"/>
      <c r="GOZ519" s="168"/>
      <c r="GPA519" s="168"/>
      <c r="GPB519" s="168"/>
      <c r="GPC519" s="168"/>
      <c r="GPD519" s="168"/>
      <c r="GPE519" s="168"/>
      <c r="GPF519" s="168"/>
      <c r="GPG519" s="168"/>
      <c r="GPH519" s="168"/>
      <c r="GPI519" s="168"/>
      <c r="GPJ519" s="168"/>
      <c r="GPK519" s="168"/>
      <c r="GPL519" s="168"/>
      <c r="GPM519" s="168"/>
      <c r="GPN519" s="168"/>
      <c r="GPO519" s="168"/>
      <c r="GPP519" s="168"/>
      <c r="GPQ519" s="168"/>
      <c r="GPR519" s="168"/>
      <c r="GPS519" s="168"/>
      <c r="GPT519" s="168"/>
      <c r="GPU519" s="168"/>
      <c r="GPV519" s="168"/>
      <c r="GPW519" s="168"/>
      <c r="GPX519" s="168"/>
      <c r="GPY519" s="168"/>
      <c r="GPZ519" s="168"/>
      <c r="GQA519" s="168"/>
      <c r="GQB519" s="168"/>
      <c r="GQC519" s="168"/>
      <c r="GQD519" s="168"/>
      <c r="GQE519" s="168"/>
      <c r="GQF519" s="168"/>
      <c r="GQG519" s="168"/>
      <c r="GQH519" s="168"/>
      <c r="GQI519" s="168"/>
      <c r="GQJ519" s="168"/>
      <c r="GQK519" s="168"/>
      <c r="GQL519" s="168"/>
      <c r="GQM519" s="168"/>
      <c r="GQN519" s="168"/>
      <c r="GQO519" s="168"/>
      <c r="GQP519" s="168"/>
      <c r="GQQ519" s="168"/>
      <c r="GQR519" s="168"/>
      <c r="GQS519" s="168"/>
      <c r="GQT519" s="168"/>
      <c r="GQU519" s="168"/>
      <c r="GQV519" s="168"/>
      <c r="GQW519" s="168"/>
      <c r="GQX519" s="168"/>
      <c r="GQY519" s="168"/>
      <c r="GQZ519" s="168"/>
      <c r="GRA519" s="168"/>
      <c r="GRB519" s="168"/>
      <c r="GRC519" s="168"/>
      <c r="GRD519" s="168"/>
      <c r="GRE519" s="168"/>
      <c r="GRF519" s="168"/>
      <c r="GRG519" s="168"/>
      <c r="GRH519" s="168"/>
      <c r="GRI519" s="168"/>
      <c r="GRJ519" s="168"/>
      <c r="GRK519" s="168"/>
      <c r="GRL519" s="168"/>
      <c r="GRM519" s="168"/>
      <c r="GRN519" s="168"/>
      <c r="GRO519" s="168"/>
      <c r="GRP519" s="168"/>
      <c r="GRQ519" s="168"/>
      <c r="GRR519" s="168"/>
      <c r="GRS519" s="168"/>
      <c r="GRT519" s="168"/>
      <c r="GRU519" s="168"/>
      <c r="GRV519" s="168"/>
      <c r="GRW519" s="168"/>
      <c r="GRX519" s="168"/>
      <c r="GRY519" s="168"/>
      <c r="GRZ519" s="168"/>
      <c r="GSA519" s="168"/>
      <c r="GSB519" s="168"/>
      <c r="GSC519" s="168"/>
      <c r="GSD519" s="168"/>
      <c r="GSE519" s="168"/>
      <c r="GSF519" s="168"/>
      <c r="GSG519" s="168"/>
      <c r="GSH519" s="168"/>
      <c r="GSI519" s="168"/>
      <c r="GSJ519" s="168"/>
      <c r="GSK519" s="168"/>
      <c r="GSL519" s="168"/>
      <c r="GSM519" s="168"/>
      <c r="GSN519" s="168"/>
      <c r="GSO519" s="168"/>
      <c r="GSP519" s="168"/>
      <c r="GSQ519" s="168"/>
      <c r="GSR519" s="168"/>
      <c r="GSS519" s="168"/>
      <c r="GST519" s="168"/>
      <c r="GSU519" s="168"/>
      <c r="GSV519" s="168"/>
      <c r="GSW519" s="168"/>
      <c r="GSX519" s="168"/>
      <c r="GSY519" s="168"/>
      <c r="GSZ519" s="168"/>
      <c r="GTA519" s="168"/>
      <c r="GTB519" s="168"/>
      <c r="GTC519" s="168"/>
      <c r="GTD519" s="168"/>
      <c r="GTE519" s="168"/>
      <c r="GTF519" s="168"/>
      <c r="GTG519" s="168"/>
      <c r="GTH519" s="168"/>
      <c r="GTI519" s="168"/>
      <c r="GTJ519" s="168"/>
      <c r="GTK519" s="168"/>
      <c r="GTL519" s="168"/>
      <c r="GTM519" s="168"/>
      <c r="GTN519" s="168"/>
      <c r="GTO519" s="168"/>
      <c r="GTP519" s="168"/>
      <c r="GTQ519" s="168"/>
      <c r="GTR519" s="168"/>
      <c r="GTS519" s="168"/>
      <c r="GTT519" s="168"/>
      <c r="GTU519" s="168"/>
      <c r="GTV519" s="168"/>
      <c r="GTW519" s="168"/>
      <c r="GTX519" s="168"/>
      <c r="GTY519" s="168"/>
      <c r="GTZ519" s="168"/>
      <c r="GUA519" s="168"/>
      <c r="GUB519" s="168"/>
      <c r="GUC519" s="168"/>
      <c r="GUD519" s="168"/>
      <c r="GUE519" s="168"/>
      <c r="GUF519" s="168"/>
      <c r="GUG519" s="168"/>
      <c r="GUH519" s="168"/>
      <c r="GUI519" s="168"/>
      <c r="GUJ519" s="168"/>
      <c r="GUK519" s="168"/>
      <c r="GUL519" s="168"/>
      <c r="GUM519" s="168"/>
      <c r="GUN519" s="168"/>
      <c r="GUO519" s="168"/>
      <c r="GUP519" s="168"/>
      <c r="GUQ519" s="168"/>
      <c r="GUR519" s="168"/>
      <c r="GUS519" s="168"/>
      <c r="GUT519" s="168"/>
      <c r="GUU519" s="168"/>
      <c r="GUV519" s="168"/>
      <c r="GUW519" s="168"/>
      <c r="GUX519" s="168"/>
      <c r="GUY519" s="168"/>
      <c r="GUZ519" s="168"/>
      <c r="GVA519" s="168"/>
      <c r="GVB519" s="168"/>
      <c r="GVC519" s="168"/>
      <c r="GVD519" s="168"/>
      <c r="GVE519" s="168"/>
      <c r="GVF519" s="168"/>
      <c r="GVG519" s="168"/>
      <c r="GVH519" s="168"/>
      <c r="GVI519" s="168"/>
      <c r="GVJ519" s="168"/>
      <c r="GVK519" s="168"/>
      <c r="GVL519" s="168"/>
      <c r="GVM519" s="168"/>
      <c r="GVN519" s="168"/>
      <c r="GVO519" s="168"/>
      <c r="GVP519" s="168"/>
      <c r="GVQ519" s="168"/>
      <c r="GVR519" s="168"/>
      <c r="GVS519" s="168"/>
      <c r="GVT519" s="168"/>
      <c r="GVU519" s="168"/>
      <c r="GVV519" s="168"/>
      <c r="GVW519" s="168"/>
      <c r="GVX519" s="168"/>
      <c r="GVY519" s="168"/>
      <c r="GVZ519" s="168"/>
      <c r="GWA519" s="168"/>
      <c r="GWB519" s="168"/>
      <c r="GWC519" s="168"/>
      <c r="GWD519" s="168"/>
      <c r="GWE519" s="168"/>
      <c r="GWF519" s="168"/>
      <c r="GWG519" s="168"/>
      <c r="GWH519" s="168"/>
      <c r="GWI519" s="168"/>
      <c r="GWJ519" s="168"/>
      <c r="GWK519" s="168"/>
      <c r="GWL519" s="168"/>
      <c r="GWM519" s="168"/>
      <c r="GWN519" s="168"/>
      <c r="GWO519" s="168"/>
      <c r="GWP519" s="168"/>
      <c r="GWQ519" s="168"/>
      <c r="GWR519" s="168"/>
      <c r="GWS519" s="168"/>
      <c r="GWT519" s="168"/>
      <c r="GWU519" s="168"/>
      <c r="GWV519" s="168"/>
      <c r="GWW519" s="168"/>
      <c r="GWX519" s="168"/>
      <c r="GWY519" s="168"/>
      <c r="GWZ519" s="168"/>
      <c r="GXA519" s="168"/>
      <c r="GXB519" s="168"/>
      <c r="GXC519" s="168"/>
      <c r="GXD519" s="168"/>
      <c r="GXE519" s="168"/>
      <c r="GXF519" s="168"/>
      <c r="GXG519" s="168"/>
      <c r="GXH519" s="168"/>
      <c r="GXI519" s="168"/>
      <c r="GXJ519" s="168"/>
      <c r="GXK519" s="168"/>
      <c r="GXL519" s="168"/>
      <c r="GXM519" s="168"/>
      <c r="GXN519" s="168"/>
      <c r="GXO519" s="168"/>
      <c r="GXP519" s="168"/>
      <c r="GXQ519" s="168"/>
      <c r="GXR519" s="168"/>
      <c r="GXS519" s="168"/>
      <c r="GXT519" s="168"/>
      <c r="GXU519" s="168"/>
      <c r="GXV519" s="168"/>
      <c r="GXW519" s="168"/>
      <c r="GXX519" s="168"/>
      <c r="GXY519" s="168"/>
      <c r="GXZ519" s="168"/>
      <c r="GYA519" s="168"/>
      <c r="GYB519" s="168"/>
      <c r="GYC519" s="168"/>
      <c r="GYD519" s="168"/>
      <c r="GYE519" s="168"/>
      <c r="GYF519" s="168"/>
      <c r="GYG519" s="168"/>
      <c r="GYH519" s="168"/>
      <c r="GYI519" s="168"/>
      <c r="GYJ519" s="168"/>
      <c r="GYK519" s="168"/>
      <c r="GYL519" s="168"/>
      <c r="GYM519" s="168"/>
      <c r="GYN519" s="168"/>
      <c r="GYO519" s="168"/>
      <c r="GYP519" s="168"/>
      <c r="GYQ519" s="168"/>
      <c r="GYR519" s="168"/>
      <c r="GYS519" s="168"/>
      <c r="GYT519" s="168"/>
      <c r="GYU519" s="168"/>
      <c r="GYV519" s="168"/>
      <c r="GYW519" s="168"/>
      <c r="GYX519" s="168"/>
      <c r="GYY519" s="168"/>
      <c r="GYZ519" s="168"/>
      <c r="GZA519" s="168"/>
      <c r="GZB519" s="168"/>
      <c r="GZC519" s="168"/>
      <c r="GZD519" s="168"/>
      <c r="GZE519" s="168"/>
      <c r="GZF519" s="168"/>
      <c r="GZG519" s="168"/>
      <c r="GZH519" s="168"/>
      <c r="GZI519" s="168"/>
      <c r="GZJ519" s="168"/>
      <c r="GZK519" s="168"/>
      <c r="GZL519" s="168"/>
      <c r="GZM519" s="168"/>
      <c r="GZN519" s="168"/>
      <c r="GZO519" s="168"/>
      <c r="GZP519" s="168"/>
      <c r="GZQ519" s="168"/>
      <c r="GZR519" s="168"/>
      <c r="GZS519" s="168"/>
      <c r="GZT519" s="168"/>
      <c r="GZU519" s="168"/>
      <c r="GZV519" s="168"/>
      <c r="GZW519" s="168"/>
      <c r="GZX519" s="168"/>
      <c r="GZY519" s="168"/>
      <c r="GZZ519" s="168"/>
      <c r="HAA519" s="168"/>
      <c r="HAB519" s="168"/>
      <c r="HAC519" s="168"/>
      <c r="HAD519" s="168"/>
      <c r="HAE519" s="168"/>
      <c r="HAF519" s="168"/>
      <c r="HAG519" s="168"/>
      <c r="HAH519" s="168"/>
      <c r="HAI519" s="168"/>
      <c r="HAJ519" s="168"/>
      <c r="HAK519" s="168"/>
      <c r="HAL519" s="168"/>
      <c r="HAM519" s="168"/>
      <c r="HAN519" s="168"/>
      <c r="HAO519" s="168"/>
      <c r="HAP519" s="168"/>
      <c r="HAQ519" s="168"/>
      <c r="HAR519" s="168"/>
      <c r="HAS519" s="168"/>
      <c r="HAT519" s="168"/>
      <c r="HAU519" s="168"/>
      <c r="HAV519" s="168"/>
      <c r="HAW519" s="168"/>
      <c r="HAX519" s="168"/>
      <c r="HAY519" s="168"/>
      <c r="HAZ519" s="168"/>
      <c r="HBA519" s="168"/>
      <c r="HBB519" s="168"/>
      <c r="HBC519" s="168"/>
      <c r="HBD519" s="168"/>
      <c r="HBE519" s="168"/>
      <c r="HBF519" s="168"/>
      <c r="HBG519" s="168"/>
      <c r="HBH519" s="168"/>
      <c r="HBI519" s="168"/>
      <c r="HBJ519" s="168"/>
      <c r="HBK519" s="168"/>
      <c r="HBL519" s="168"/>
      <c r="HBM519" s="168"/>
      <c r="HBN519" s="168"/>
      <c r="HBO519" s="168"/>
      <c r="HBP519" s="168"/>
      <c r="HBQ519" s="168"/>
      <c r="HBR519" s="168"/>
      <c r="HBS519" s="168"/>
      <c r="HBT519" s="168"/>
      <c r="HBU519" s="168"/>
      <c r="HBV519" s="168"/>
      <c r="HBW519" s="168"/>
      <c r="HBX519" s="168"/>
      <c r="HBY519" s="168"/>
      <c r="HBZ519" s="168"/>
      <c r="HCA519" s="168"/>
      <c r="HCB519" s="168"/>
      <c r="HCC519" s="168"/>
      <c r="HCD519" s="168"/>
      <c r="HCE519" s="168"/>
      <c r="HCF519" s="168"/>
      <c r="HCG519" s="168"/>
      <c r="HCH519" s="168"/>
      <c r="HCI519" s="168"/>
      <c r="HCJ519" s="168"/>
      <c r="HCK519" s="168"/>
      <c r="HCL519" s="168"/>
      <c r="HCM519" s="168"/>
      <c r="HCN519" s="168"/>
      <c r="HCO519" s="168"/>
      <c r="HCP519" s="168"/>
      <c r="HCQ519" s="168"/>
      <c r="HCR519" s="168"/>
      <c r="HCS519" s="168"/>
      <c r="HCT519" s="168"/>
      <c r="HCU519" s="168"/>
      <c r="HCV519" s="168"/>
      <c r="HCW519" s="168"/>
      <c r="HCX519" s="168"/>
      <c r="HCY519" s="168"/>
      <c r="HCZ519" s="168"/>
      <c r="HDA519" s="168"/>
      <c r="HDB519" s="168"/>
      <c r="HDC519" s="168"/>
      <c r="HDD519" s="168"/>
      <c r="HDE519" s="168"/>
      <c r="HDF519" s="168"/>
      <c r="HDG519" s="168"/>
      <c r="HDH519" s="168"/>
      <c r="HDI519" s="168"/>
      <c r="HDJ519" s="168"/>
      <c r="HDK519" s="168"/>
      <c r="HDL519" s="168"/>
      <c r="HDM519" s="168"/>
      <c r="HDN519" s="168"/>
      <c r="HDO519" s="168"/>
      <c r="HDP519" s="168"/>
      <c r="HDQ519" s="168"/>
      <c r="HDR519" s="168"/>
      <c r="HDS519" s="168"/>
      <c r="HDT519" s="168"/>
      <c r="HDU519" s="168"/>
      <c r="HDV519" s="168"/>
      <c r="HDW519" s="168"/>
      <c r="HDX519" s="168"/>
      <c r="HDY519" s="168"/>
      <c r="HDZ519" s="168"/>
      <c r="HEA519" s="168"/>
      <c r="HEB519" s="168"/>
      <c r="HEC519" s="168"/>
      <c r="HED519" s="168"/>
      <c r="HEE519" s="168"/>
      <c r="HEF519" s="168"/>
      <c r="HEG519" s="168"/>
      <c r="HEH519" s="168"/>
      <c r="HEI519" s="168"/>
      <c r="HEJ519" s="168"/>
      <c r="HEK519" s="168"/>
      <c r="HEL519" s="168"/>
      <c r="HEM519" s="168"/>
      <c r="HEN519" s="168"/>
      <c r="HEO519" s="168"/>
      <c r="HEP519" s="168"/>
      <c r="HEQ519" s="168"/>
      <c r="HER519" s="168"/>
      <c r="HES519" s="168"/>
      <c r="HET519" s="168"/>
      <c r="HEU519" s="168"/>
      <c r="HEV519" s="168"/>
      <c r="HEW519" s="168"/>
      <c r="HEX519" s="168"/>
      <c r="HEY519" s="168"/>
      <c r="HEZ519" s="168"/>
      <c r="HFA519" s="168"/>
      <c r="HFB519" s="168"/>
      <c r="HFC519" s="168"/>
      <c r="HFD519" s="168"/>
      <c r="HFE519" s="168"/>
      <c r="HFF519" s="168"/>
      <c r="HFG519" s="168"/>
      <c r="HFH519" s="168"/>
      <c r="HFI519" s="168"/>
      <c r="HFJ519" s="168"/>
      <c r="HFK519" s="168"/>
      <c r="HFL519" s="168"/>
      <c r="HFM519" s="168"/>
      <c r="HFN519" s="168"/>
      <c r="HFO519" s="168"/>
      <c r="HFP519" s="168"/>
      <c r="HFQ519" s="168"/>
      <c r="HFR519" s="168"/>
      <c r="HFS519" s="168"/>
      <c r="HFT519" s="168"/>
      <c r="HFU519" s="168"/>
      <c r="HFV519" s="168"/>
      <c r="HFW519" s="168"/>
      <c r="HFX519" s="168"/>
      <c r="HFY519" s="168"/>
      <c r="HFZ519" s="168"/>
      <c r="HGA519" s="168"/>
      <c r="HGB519" s="168"/>
      <c r="HGC519" s="168"/>
      <c r="HGD519" s="168"/>
      <c r="HGE519" s="168"/>
      <c r="HGF519" s="168"/>
      <c r="HGG519" s="168"/>
      <c r="HGH519" s="168"/>
      <c r="HGI519" s="168"/>
      <c r="HGJ519" s="168"/>
      <c r="HGK519" s="168"/>
      <c r="HGL519" s="168"/>
      <c r="HGM519" s="168"/>
      <c r="HGN519" s="168"/>
      <c r="HGO519" s="168"/>
      <c r="HGP519" s="168"/>
      <c r="HGQ519" s="168"/>
      <c r="HGR519" s="168"/>
      <c r="HGS519" s="168"/>
      <c r="HGT519" s="168"/>
      <c r="HGU519" s="168"/>
      <c r="HGV519" s="168"/>
      <c r="HGW519" s="168"/>
      <c r="HGX519" s="168"/>
      <c r="HGY519" s="168"/>
      <c r="HGZ519" s="168"/>
      <c r="HHA519" s="168"/>
      <c r="HHB519" s="168"/>
      <c r="HHC519" s="168"/>
      <c r="HHD519" s="168"/>
      <c r="HHE519" s="168"/>
      <c r="HHF519" s="168"/>
      <c r="HHG519" s="168"/>
      <c r="HHH519" s="168"/>
      <c r="HHI519" s="168"/>
      <c r="HHJ519" s="168"/>
      <c r="HHK519" s="168"/>
      <c r="HHL519" s="168"/>
      <c r="HHM519" s="168"/>
      <c r="HHN519" s="168"/>
      <c r="HHO519" s="168"/>
      <c r="HHP519" s="168"/>
      <c r="HHQ519" s="168"/>
      <c r="HHR519" s="168"/>
      <c r="HHS519" s="168"/>
      <c r="HHT519" s="168"/>
      <c r="HHU519" s="168"/>
      <c r="HHV519" s="168"/>
      <c r="HHW519" s="168"/>
      <c r="HHX519" s="168"/>
      <c r="HHY519" s="168"/>
      <c r="HHZ519" s="168"/>
      <c r="HIA519" s="168"/>
      <c r="HIB519" s="168"/>
      <c r="HIC519" s="168"/>
      <c r="HID519" s="168"/>
      <c r="HIE519" s="168"/>
      <c r="HIF519" s="168"/>
      <c r="HIG519" s="168"/>
      <c r="HIH519" s="168"/>
      <c r="HII519" s="168"/>
      <c r="HIJ519" s="168"/>
      <c r="HIK519" s="168"/>
      <c r="HIL519" s="168"/>
      <c r="HIM519" s="168"/>
      <c r="HIN519" s="168"/>
      <c r="HIO519" s="168"/>
      <c r="HIP519" s="168"/>
      <c r="HIQ519" s="168"/>
      <c r="HIR519" s="168"/>
      <c r="HIS519" s="168"/>
      <c r="HIT519" s="168"/>
      <c r="HIU519" s="168"/>
      <c r="HIV519" s="168"/>
      <c r="HIW519" s="168"/>
      <c r="HIX519" s="168"/>
      <c r="HIY519" s="168"/>
      <c r="HIZ519" s="168"/>
      <c r="HJA519" s="168"/>
      <c r="HJB519" s="168"/>
      <c r="HJC519" s="168"/>
      <c r="HJD519" s="168"/>
      <c r="HJE519" s="168"/>
      <c r="HJF519" s="168"/>
      <c r="HJG519" s="168"/>
      <c r="HJH519" s="168"/>
      <c r="HJI519" s="168"/>
      <c r="HJJ519" s="168"/>
      <c r="HJK519" s="168"/>
      <c r="HJL519" s="168"/>
      <c r="HJM519" s="168"/>
      <c r="HJN519" s="168"/>
      <c r="HJO519" s="168"/>
      <c r="HJP519" s="168"/>
      <c r="HJQ519" s="168"/>
      <c r="HJR519" s="168"/>
      <c r="HJS519" s="168"/>
      <c r="HJT519" s="168"/>
      <c r="HJU519" s="168"/>
      <c r="HJV519" s="168"/>
      <c r="HJW519" s="168"/>
      <c r="HJX519" s="168"/>
      <c r="HJY519" s="168"/>
      <c r="HJZ519" s="168"/>
      <c r="HKA519" s="168"/>
      <c r="HKB519" s="168"/>
      <c r="HKC519" s="168"/>
      <c r="HKD519" s="168"/>
      <c r="HKE519" s="168"/>
      <c r="HKF519" s="168"/>
      <c r="HKG519" s="168"/>
      <c r="HKH519" s="168"/>
      <c r="HKI519" s="168"/>
      <c r="HKJ519" s="168"/>
      <c r="HKK519" s="168"/>
      <c r="HKL519" s="168"/>
      <c r="HKM519" s="168"/>
      <c r="HKN519" s="168"/>
      <c r="HKO519" s="168"/>
      <c r="HKP519" s="168"/>
      <c r="HKQ519" s="168"/>
      <c r="HKR519" s="168"/>
      <c r="HKS519" s="168"/>
      <c r="HKT519" s="168"/>
      <c r="HKU519" s="168"/>
      <c r="HKV519" s="168"/>
      <c r="HKW519" s="168"/>
      <c r="HKX519" s="168"/>
      <c r="HKY519" s="168"/>
      <c r="HKZ519" s="168"/>
      <c r="HLA519" s="168"/>
      <c r="HLB519" s="168"/>
      <c r="HLC519" s="168"/>
      <c r="HLD519" s="168"/>
      <c r="HLE519" s="168"/>
      <c r="HLF519" s="168"/>
      <c r="HLG519" s="168"/>
      <c r="HLH519" s="168"/>
      <c r="HLI519" s="168"/>
      <c r="HLJ519" s="168"/>
      <c r="HLK519" s="168"/>
      <c r="HLL519" s="168"/>
      <c r="HLM519" s="168"/>
      <c r="HLN519" s="168"/>
      <c r="HLO519" s="168"/>
      <c r="HLP519" s="168"/>
      <c r="HLQ519" s="168"/>
      <c r="HLR519" s="168"/>
      <c r="HLS519" s="168"/>
      <c r="HLT519" s="168"/>
      <c r="HLU519" s="168"/>
      <c r="HLV519" s="168"/>
      <c r="HLW519" s="168"/>
      <c r="HLX519" s="168"/>
      <c r="HLY519" s="168"/>
      <c r="HLZ519" s="168"/>
      <c r="HMA519" s="168"/>
      <c r="HMB519" s="168"/>
      <c r="HMC519" s="168"/>
      <c r="HMD519" s="168"/>
      <c r="HME519" s="168"/>
      <c r="HMF519" s="168"/>
      <c r="HMG519" s="168"/>
      <c r="HMH519" s="168"/>
      <c r="HMI519" s="168"/>
      <c r="HMJ519" s="168"/>
      <c r="HMK519" s="168"/>
      <c r="HML519" s="168"/>
      <c r="HMM519" s="168"/>
      <c r="HMN519" s="168"/>
      <c r="HMO519" s="168"/>
      <c r="HMP519" s="168"/>
      <c r="HMQ519" s="168"/>
      <c r="HMR519" s="168"/>
      <c r="HMS519" s="168"/>
      <c r="HMT519" s="168"/>
      <c r="HMU519" s="168"/>
      <c r="HMV519" s="168"/>
      <c r="HMW519" s="168"/>
      <c r="HMX519" s="168"/>
      <c r="HMY519" s="168"/>
      <c r="HMZ519" s="168"/>
      <c r="HNA519" s="168"/>
      <c r="HNB519" s="168"/>
      <c r="HNC519" s="168"/>
      <c r="HND519" s="168"/>
      <c r="HNE519" s="168"/>
      <c r="HNF519" s="168"/>
      <c r="HNG519" s="168"/>
      <c r="HNH519" s="168"/>
      <c r="HNI519" s="168"/>
      <c r="HNJ519" s="168"/>
      <c r="HNK519" s="168"/>
      <c r="HNL519" s="168"/>
      <c r="HNM519" s="168"/>
      <c r="HNN519" s="168"/>
      <c r="HNO519" s="168"/>
      <c r="HNP519" s="168"/>
      <c r="HNQ519" s="168"/>
      <c r="HNR519" s="168"/>
      <c r="HNS519" s="168"/>
      <c r="HNT519" s="168"/>
      <c r="HNU519" s="168"/>
      <c r="HNV519" s="168"/>
      <c r="HNW519" s="168"/>
      <c r="HNX519" s="168"/>
      <c r="HNY519" s="168"/>
      <c r="HNZ519" s="168"/>
      <c r="HOA519" s="168"/>
      <c r="HOB519" s="168"/>
      <c r="HOC519" s="168"/>
      <c r="HOD519" s="168"/>
      <c r="HOE519" s="168"/>
      <c r="HOF519" s="168"/>
      <c r="HOG519" s="168"/>
      <c r="HOH519" s="168"/>
      <c r="HOI519" s="168"/>
      <c r="HOJ519" s="168"/>
      <c r="HOK519" s="168"/>
      <c r="HOL519" s="168"/>
      <c r="HOM519" s="168"/>
      <c r="HON519" s="168"/>
      <c r="HOO519" s="168"/>
      <c r="HOP519" s="168"/>
      <c r="HOQ519" s="168"/>
      <c r="HOR519" s="168"/>
      <c r="HOS519" s="168"/>
      <c r="HOT519" s="168"/>
      <c r="HOU519" s="168"/>
      <c r="HOV519" s="168"/>
      <c r="HOW519" s="168"/>
      <c r="HOX519" s="168"/>
      <c r="HOY519" s="168"/>
      <c r="HOZ519" s="168"/>
      <c r="HPA519" s="168"/>
      <c r="HPB519" s="168"/>
      <c r="HPC519" s="168"/>
      <c r="HPD519" s="168"/>
      <c r="HPE519" s="168"/>
      <c r="HPF519" s="168"/>
      <c r="HPG519" s="168"/>
      <c r="HPH519" s="168"/>
      <c r="HPI519" s="168"/>
      <c r="HPJ519" s="168"/>
      <c r="HPK519" s="168"/>
      <c r="HPL519" s="168"/>
      <c r="HPM519" s="168"/>
      <c r="HPN519" s="168"/>
      <c r="HPO519" s="168"/>
      <c r="HPP519" s="168"/>
      <c r="HPQ519" s="168"/>
      <c r="HPR519" s="168"/>
      <c r="HPS519" s="168"/>
      <c r="HPT519" s="168"/>
      <c r="HPU519" s="168"/>
      <c r="HPV519" s="168"/>
      <c r="HPW519" s="168"/>
      <c r="HPX519" s="168"/>
      <c r="HPY519" s="168"/>
      <c r="HPZ519" s="168"/>
      <c r="HQA519" s="168"/>
      <c r="HQB519" s="168"/>
      <c r="HQC519" s="168"/>
      <c r="HQD519" s="168"/>
      <c r="HQE519" s="168"/>
      <c r="HQF519" s="168"/>
      <c r="HQG519" s="168"/>
      <c r="HQH519" s="168"/>
      <c r="HQI519" s="168"/>
      <c r="HQJ519" s="168"/>
      <c r="HQK519" s="168"/>
      <c r="HQL519" s="168"/>
      <c r="HQM519" s="168"/>
      <c r="HQN519" s="168"/>
      <c r="HQO519" s="168"/>
      <c r="HQP519" s="168"/>
      <c r="HQQ519" s="168"/>
      <c r="HQR519" s="168"/>
      <c r="HQS519" s="168"/>
      <c r="HQT519" s="168"/>
      <c r="HQU519" s="168"/>
      <c r="HQV519" s="168"/>
      <c r="HQW519" s="168"/>
      <c r="HQX519" s="168"/>
      <c r="HQY519" s="168"/>
      <c r="HQZ519" s="168"/>
      <c r="HRA519" s="168"/>
      <c r="HRB519" s="168"/>
      <c r="HRC519" s="168"/>
      <c r="HRD519" s="168"/>
      <c r="HRE519" s="168"/>
      <c r="HRF519" s="168"/>
      <c r="HRG519" s="168"/>
      <c r="HRH519" s="168"/>
      <c r="HRI519" s="168"/>
      <c r="HRJ519" s="168"/>
      <c r="HRK519" s="168"/>
      <c r="HRL519" s="168"/>
      <c r="HRM519" s="168"/>
      <c r="HRN519" s="168"/>
      <c r="HRO519" s="168"/>
      <c r="HRP519" s="168"/>
      <c r="HRQ519" s="168"/>
      <c r="HRR519" s="168"/>
      <c r="HRS519" s="168"/>
      <c r="HRT519" s="168"/>
      <c r="HRU519" s="168"/>
      <c r="HRV519" s="168"/>
      <c r="HRW519" s="168"/>
      <c r="HRX519" s="168"/>
      <c r="HRY519" s="168"/>
      <c r="HRZ519" s="168"/>
      <c r="HSA519" s="168"/>
      <c r="HSB519" s="168"/>
      <c r="HSC519" s="168"/>
      <c r="HSD519" s="168"/>
      <c r="HSE519" s="168"/>
      <c r="HSF519" s="168"/>
      <c r="HSG519" s="168"/>
      <c r="HSH519" s="168"/>
      <c r="HSI519" s="168"/>
      <c r="HSJ519" s="168"/>
      <c r="HSK519" s="168"/>
      <c r="HSL519" s="168"/>
      <c r="HSM519" s="168"/>
      <c r="HSN519" s="168"/>
      <c r="HSO519" s="168"/>
      <c r="HSP519" s="168"/>
      <c r="HSQ519" s="168"/>
      <c r="HSR519" s="168"/>
      <c r="HSS519" s="168"/>
      <c r="HST519" s="168"/>
      <c r="HSU519" s="168"/>
      <c r="HSV519" s="168"/>
      <c r="HSW519" s="168"/>
      <c r="HSX519" s="168"/>
      <c r="HSY519" s="168"/>
      <c r="HSZ519" s="168"/>
      <c r="HTA519" s="168"/>
      <c r="HTB519" s="168"/>
      <c r="HTC519" s="168"/>
      <c r="HTD519" s="168"/>
      <c r="HTE519" s="168"/>
      <c r="HTF519" s="168"/>
      <c r="HTG519" s="168"/>
      <c r="HTH519" s="168"/>
      <c r="HTI519" s="168"/>
      <c r="HTJ519" s="168"/>
      <c r="HTK519" s="168"/>
      <c r="HTL519" s="168"/>
      <c r="HTM519" s="168"/>
      <c r="HTN519" s="168"/>
      <c r="HTO519" s="168"/>
      <c r="HTP519" s="168"/>
      <c r="HTQ519" s="168"/>
      <c r="HTR519" s="168"/>
      <c r="HTS519" s="168"/>
      <c r="HTT519" s="168"/>
      <c r="HTU519" s="168"/>
      <c r="HTV519" s="168"/>
      <c r="HTW519" s="168"/>
      <c r="HTX519" s="168"/>
      <c r="HTY519" s="168"/>
      <c r="HTZ519" s="168"/>
      <c r="HUA519" s="168"/>
      <c r="HUB519" s="168"/>
      <c r="HUC519" s="168"/>
      <c r="HUD519" s="168"/>
      <c r="HUE519" s="168"/>
      <c r="HUF519" s="168"/>
      <c r="HUG519" s="168"/>
      <c r="HUH519" s="168"/>
      <c r="HUI519" s="168"/>
      <c r="HUJ519" s="168"/>
      <c r="HUK519" s="168"/>
      <c r="HUL519" s="168"/>
      <c r="HUM519" s="168"/>
      <c r="HUN519" s="168"/>
      <c r="HUO519" s="168"/>
      <c r="HUP519" s="168"/>
      <c r="HUQ519" s="168"/>
      <c r="HUR519" s="168"/>
      <c r="HUS519" s="168"/>
      <c r="HUT519" s="168"/>
      <c r="HUU519" s="168"/>
      <c r="HUV519" s="168"/>
      <c r="HUW519" s="168"/>
      <c r="HUX519" s="168"/>
      <c r="HUY519" s="168"/>
      <c r="HUZ519" s="168"/>
      <c r="HVA519" s="168"/>
      <c r="HVB519" s="168"/>
      <c r="HVC519" s="168"/>
      <c r="HVD519" s="168"/>
      <c r="HVE519" s="168"/>
      <c r="HVF519" s="168"/>
      <c r="HVG519" s="168"/>
      <c r="HVH519" s="168"/>
      <c r="HVI519" s="168"/>
      <c r="HVJ519" s="168"/>
      <c r="HVK519" s="168"/>
      <c r="HVL519" s="168"/>
      <c r="HVM519" s="168"/>
      <c r="HVN519" s="168"/>
      <c r="HVO519" s="168"/>
      <c r="HVP519" s="168"/>
      <c r="HVQ519" s="168"/>
      <c r="HVR519" s="168"/>
      <c r="HVS519" s="168"/>
      <c r="HVT519" s="168"/>
      <c r="HVU519" s="168"/>
      <c r="HVV519" s="168"/>
      <c r="HVW519" s="168"/>
      <c r="HVX519" s="168"/>
      <c r="HVY519" s="168"/>
      <c r="HVZ519" s="168"/>
      <c r="HWA519" s="168"/>
      <c r="HWB519" s="168"/>
      <c r="HWC519" s="168"/>
      <c r="HWD519" s="168"/>
      <c r="HWE519" s="168"/>
      <c r="HWF519" s="168"/>
      <c r="HWG519" s="168"/>
      <c r="HWH519" s="168"/>
      <c r="HWI519" s="168"/>
      <c r="HWJ519" s="168"/>
      <c r="HWK519" s="168"/>
      <c r="HWL519" s="168"/>
      <c r="HWM519" s="168"/>
      <c r="HWN519" s="168"/>
      <c r="HWO519" s="168"/>
      <c r="HWP519" s="168"/>
      <c r="HWQ519" s="168"/>
      <c r="HWR519" s="168"/>
      <c r="HWS519" s="168"/>
      <c r="HWT519" s="168"/>
      <c r="HWU519" s="168"/>
      <c r="HWV519" s="168"/>
      <c r="HWW519" s="168"/>
      <c r="HWX519" s="168"/>
      <c r="HWY519" s="168"/>
      <c r="HWZ519" s="168"/>
      <c r="HXA519" s="168"/>
      <c r="HXB519" s="168"/>
      <c r="HXC519" s="168"/>
      <c r="HXD519" s="168"/>
      <c r="HXE519" s="168"/>
      <c r="HXF519" s="168"/>
      <c r="HXG519" s="168"/>
      <c r="HXH519" s="168"/>
      <c r="HXI519" s="168"/>
      <c r="HXJ519" s="168"/>
      <c r="HXK519" s="168"/>
      <c r="HXL519" s="168"/>
      <c r="HXM519" s="168"/>
      <c r="HXN519" s="168"/>
      <c r="HXO519" s="168"/>
      <c r="HXP519" s="168"/>
      <c r="HXQ519" s="168"/>
      <c r="HXR519" s="168"/>
      <c r="HXS519" s="168"/>
      <c r="HXT519" s="168"/>
      <c r="HXU519" s="168"/>
      <c r="HXV519" s="168"/>
      <c r="HXW519" s="168"/>
      <c r="HXX519" s="168"/>
      <c r="HXY519" s="168"/>
      <c r="HXZ519" s="168"/>
      <c r="HYA519" s="168"/>
      <c r="HYB519" s="168"/>
      <c r="HYC519" s="168"/>
      <c r="HYD519" s="168"/>
      <c r="HYE519" s="168"/>
      <c r="HYF519" s="168"/>
      <c r="HYG519" s="168"/>
      <c r="HYH519" s="168"/>
      <c r="HYI519" s="168"/>
      <c r="HYJ519" s="168"/>
      <c r="HYK519" s="168"/>
      <c r="HYL519" s="168"/>
      <c r="HYM519" s="168"/>
      <c r="HYN519" s="168"/>
      <c r="HYO519" s="168"/>
      <c r="HYP519" s="168"/>
      <c r="HYQ519" s="168"/>
      <c r="HYR519" s="168"/>
      <c r="HYS519" s="168"/>
      <c r="HYT519" s="168"/>
      <c r="HYU519" s="168"/>
      <c r="HYV519" s="168"/>
      <c r="HYW519" s="168"/>
      <c r="HYX519" s="168"/>
      <c r="HYY519" s="168"/>
      <c r="HYZ519" s="168"/>
      <c r="HZA519" s="168"/>
      <c r="HZB519" s="168"/>
      <c r="HZC519" s="168"/>
      <c r="HZD519" s="168"/>
      <c r="HZE519" s="168"/>
      <c r="HZF519" s="168"/>
      <c r="HZG519" s="168"/>
      <c r="HZH519" s="168"/>
      <c r="HZI519" s="168"/>
      <c r="HZJ519" s="168"/>
      <c r="HZK519" s="168"/>
      <c r="HZL519" s="168"/>
      <c r="HZM519" s="168"/>
      <c r="HZN519" s="168"/>
      <c r="HZO519" s="168"/>
      <c r="HZP519" s="168"/>
      <c r="HZQ519" s="168"/>
      <c r="HZR519" s="168"/>
      <c r="HZS519" s="168"/>
      <c r="HZT519" s="168"/>
      <c r="HZU519" s="168"/>
      <c r="HZV519" s="168"/>
      <c r="HZW519" s="168"/>
      <c r="HZX519" s="168"/>
      <c r="HZY519" s="168"/>
      <c r="HZZ519" s="168"/>
      <c r="IAA519" s="168"/>
      <c r="IAB519" s="168"/>
      <c r="IAC519" s="168"/>
      <c r="IAD519" s="168"/>
      <c r="IAE519" s="168"/>
      <c r="IAF519" s="168"/>
      <c r="IAG519" s="168"/>
      <c r="IAH519" s="168"/>
      <c r="IAI519" s="168"/>
      <c r="IAJ519" s="168"/>
      <c r="IAK519" s="168"/>
      <c r="IAL519" s="168"/>
      <c r="IAM519" s="168"/>
      <c r="IAN519" s="168"/>
      <c r="IAO519" s="168"/>
      <c r="IAP519" s="168"/>
      <c r="IAQ519" s="168"/>
      <c r="IAR519" s="168"/>
      <c r="IAS519" s="168"/>
      <c r="IAT519" s="168"/>
      <c r="IAU519" s="168"/>
      <c r="IAV519" s="168"/>
      <c r="IAW519" s="168"/>
      <c r="IAX519" s="168"/>
      <c r="IAY519" s="168"/>
      <c r="IAZ519" s="168"/>
      <c r="IBA519" s="168"/>
      <c r="IBB519" s="168"/>
      <c r="IBC519" s="168"/>
      <c r="IBD519" s="168"/>
      <c r="IBE519" s="168"/>
      <c r="IBF519" s="168"/>
      <c r="IBG519" s="168"/>
      <c r="IBH519" s="168"/>
      <c r="IBI519" s="168"/>
      <c r="IBJ519" s="168"/>
      <c r="IBK519" s="168"/>
      <c r="IBL519" s="168"/>
      <c r="IBM519" s="168"/>
      <c r="IBN519" s="168"/>
      <c r="IBO519" s="168"/>
      <c r="IBP519" s="168"/>
      <c r="IBQ519" s="168"/>
      <c r="IBR519" s="168"/>
      <c r="IBS519" s="168"/>
      <c r="IBT519" s="168"/>
      <c r="IBU519" s="168"/>
      <c r="IBV519" s="168"/>
      <c r="IBW519" s="168"/>
      <c r="IBX519" s="168"/>
      <c r="IBY519" s="168"/>
      <c r="IBZ519" s="168"/>
      <c r="ICA519" s="168"/>
      <c r="ICB519" s="168"/>
      <c r="ICC519" s="168"/>
      <c r="ICD519" s="168"/>
      <c r="ICE519" s="168"/>
      <c r="ICF519" s="168"/>
      <c r="ICG519" s="168"/>
      <c r="ICH519" s="168"/>
      <c r="ICI519" s="168"/>
      <c r="ICJ519" s="168"/>
      <c r="ICK519" s="168"/>
      <c r="ICL519" s="168"/>
      <c r="ICM519" s="168"/>
      <c r="ICN519" s="168"/>
      <c r="ICO519" s="168"/>
      <c r="ICP519" s="168"/>
      <c r="ICQ519" s="168"/>
      <c r="ICR519" s="168"/>
      <c r="ICS519" s="168"/>
      <c r="ICT519" s="168"/>
      <c r="ICU519" s="168"/>
      <c r="ICV519" s="168"/>
      <c r="ICW519" s="168"/>
      <c r="ICX519" s="168"/>
      <c r="ICY519" s="168"/>
      <c r="ICZ519" s="168"/>
      <c r="IDA519" s="168"/>
      <c r="IDB519" s="168"/>
      <c r="IDC519" s="168"/>
      <c r="IDD519" s="168"/>
      <c r="IDE519" s="168"/>
      <c r="IDF519" s="168"/>
      <c r="IDG519" s="168"/>
      <c r="IDH519" s="168"/>
      <c r="IDI519" s="168"/>
      <c r="IDJ519" s="168"/>
      <c r="IDK519" s="168"/>
      <c r="IDL519" s="168"/>
      <c r="IDM519" s="168"/>
      <c r="IDN519" s="168"/>
      <c r="IDO519" s="168"/>
      <c r="IDP519" s="168"/>
      <c r="IDQ519" s="168"/>
      <c r="IDR519" s="168"/>
      <c r="IDS519" s="168"/>
      <c r="IDT519" s="168"/>
      <c r="IDU519" s="168"/>
      <c r="IDV519" s="168"/>
      <c r="IDW519" s="168"/>
      <c r="IDX519" s="168"/>
      <c r="IDY519" s="168"/>
      <c r="IDZ519" s="168"/>
      <c r="IEA519" s="168"/>
      <c r="IEB519" s="168"/>
      <c r="IEC519" s="168"/>
      <c r="IED519" s="168"/>
      <c r="IEE519" s="168"/>
      <c r="IEF519" s="168"/>
      <c r="IEG519" s="168"/>
      <c r="IEH519" s="168"/>
      <c r="IEI519" s="168"/>
      <c r="IEJ519" s="168"/>
      <c r="IEK519" s="168"/>
      <c r="IEL519" s="168"/>
      <c r="IEM519" s="168"/>
      <c r="IEN519" s="168"/>
      <c r="IEO519" s="168"/>
      <c r="IEP519" s="168"/>
      <c r="IEQ519" s="168"/>
      <c r="IER519" s="168"/>
      <c r="IES519" s="168"/>
      <c r="IET519" s="168"/>
      <c r="IEU519" s="168"/>
      <c r="IEV519" s="168"/>
      <c r="IEW519" s="168"/>
      <c r="IEX519" s="168"/>
      <c r="IEY519" s="168"/>
      <c r="IEZ519" s="168"/>
      <c r="IFA519" s="168"/>
      <c r="IFB519" s="168"/>
      <c r="IFC519" s="168"/>
      <c r="IFD519" s="168"/>
      <c r="IFE519" s="168"/>
      <c r="IFF519" s="168"/>
      <c r="IFG519" s="168"/>
      <c r="IFH519" s="168"/>
      <c r="IFI519" s="168"/>
      <c r="IFJ519" s="168"/>
      <c r="IFK519" s="168"/>
      <c r="IFL519" s="168"/>
      <c r="IFM519" s="168"/>
      <c r="IFN519" s="168"/>
      <c r="IFO519" s="168"/>
      <c r="IFP519" s="168"/>
      <c r="IFQ519" s="168"/>
      <c r="IFR519" s="168"/>
      <c r="IFS519" s="168"/>
      <c r="IFT519" s="168"/>
      <c r="IFU519" s="168"/>
      <c r="IFV519" s="168"/>
      <c r="IFW519" s="168"/>
      <c r="IFX519" s="168"/>
      <c r="IFY519" s="168"/>
      <c r="IFZ519" s="168"/>
      <c r="IGA519" s="168"/>
      <c r="IGB519" s="168"/>
      <c r="IGC519" s="168"/>
      <c r="IGD519" s="168"/>
      <c r="IGE519" s="168"/>
      <c r="IGF519" s="168"/>
      <c r="IGG519" s="168"/>
      <c r="IGH519" s="168"/>
      <c r="IGI519" s="168"/>
      <c r="IGJ519" s="168"/>
      <c r="IGK519" s="168"/>
      <c r="IGL519" s="168"/>
      <c r="IGM519" s="168"/>
      <c r="IGN519" s="168"/>
      <c r="IGO519" s="168"/>
      <c r="IGP519" s="168"/>
      <c r="IGQ519" s="168"/>
      <c r="IGR519" s="168"/>
      <c r="IGS519" s="168"/>
      <c r="IGT519" s="168"/>
      <c r="IGU519" s="168"/>
      <c r="IGV519" s="168"/>
      <c r="IGW519" s="168"/>
      <c r="IGX519" s="168"/>
      <c r="IGY519" s="168"/>
      <c r="IGZ519" s="168"/>
      <c r="IHA519" s="168"/>
      <c r="IHB519" s="168"/>
      <c r="IHC519" s="168"/>
      <c r="IHD519" s="168"/>
      <c r="IHE519" s="168"/>
      <c r="IHF519" s="168"/>
      <c r="IHG519" s="168"/>
      <c r="IHH519" s="168"/>
      <c r="IHI519" s="168"/>
      <c r="IHJ519" s="168"/>
      <c r="IHK519" s="168"/>
      <c r="IHL519" s="168"/>
      <c r="IHM519" s="168"/>
      <c r="IHN519" s="168"/>
      <c r="IHO519" s="168"/>
      <c r="IHP519" s="168"/>
      <c r="IHQ519" s="168"/>
      <c r="IHR519" s="168"/>
      <c r="IHS519" s="168"/>
      <c r="IHT519" s="168"/>
      <c r="IHU519" s="168"/>
      <c r="IHV519" s="168"/>
      <c r="IHW519" s="168"/>
      <c r="IHX519" s="168"/>
      <c r="IHY519" s="168"/>
      <c r="IHZ519" s="168"/>
      <c r="IIA519" s="168"/>
      <c r="IIB519" s="168"/>
      <c r="IIC519" s="168"/>
      <c r="IID519" s="168"/>
      <c r="IIE519" s="168"/>
      <c r="IIF519" s="168"/>
      <c r="IIG519" s="168"/>
      <c r="IIH519" s="168"/>
      <c r="III519" s="168"/>
      <c r="IIJ519" s="168"/>
      <c r="IIK519" s="168"/>
      <c r="IIL519" s="168"/>
      <c r="IIM519" s="168"/>
      <c r="IIN519" s="168"/>
      <c r="IIO519" s="168"/>
      <c r="IIP519" s="168"/>
      <c r="IIQ519" s="168"/>
      <c r="IIR519" s="168"/>
      <c r="IIS519" s="168"/>
      <c r="IIT519" s="168"/>
      <c r="IIU519" s="168"/>
      <c r="IIV519" s="168"/>
      <c r="IIW519" s="168"/>
      <c r="IIX519" s="168"/>
      <c r="IIY519" s="168"/>
      <c r="IIZ519" s="168"/>
      <c r="IJA519" s="168"/>
      <c r="IJB519" s="168"/>
      <c r="IJC519" s="168"/>
      <c r="IJD519" s="168"/>
      <c r="IJE519" s="168"/>
      <c r="IJF519" s="168"/>
      <c r="IJG519" s="168"/>
      <c r="IJH519" s="168"/>
      <c r="IJI519" s="168"/>
      <c r="IJJ519" s="168"/>
      <c r="IJK519" s="168"/>
      <c r="IJL519" s="168"/>
      <c r="IJM519" s="168"/>
      <c r="IJN519" s="168"/>
      <c r="IJO519" s="168"/>
      <c r="IJP519" s="168"/>
      <c r="IJQ519" s="168"/>
      <c r="IJR519" s="168"/>
      <c r="IJS519" s="168"/>
      <c r="IJT519" s="168"/>
      <c r="IJU519" s="168"/>
      <c r="IJV519" s="168"/>
      <c r="IJW519" s="168"/>
      <c r="IJX519" s="168"/>
      <c r="IJY519" s="168"/>
      <c r="IJZ519" s="168"/>
      <c r="IKA519" s="168"/>
      <c r="IKB519" s="168"/>
      <c r="IKC519" s="168"/>
      <c r="IKD519" s="168"/>
      <c r="IKE519" s="168"/>
      <c r="IKF519" s="168"/>
      <c r="IKG519" s="168"/>
      <c r="IKH519" s="168"/>
      <c r="IKI519" s="168"/>
      <c r="IKJ519" s="168"/>
      <c r="IKK519" s="168"/>
      <c r="IKL519" s="168"/>
      <c r="IKM519" s="168"/>
      <c r="IKN519" s="168"/>
      <c r="IKO519" s="168"/>
      <c r="IKP519" s="168"/>
      <c r="IKQ519" s="168"/>
      <c r="IKR519" s="168"/>
      <c r="IKS519" s="168"/>
      <c r="IKT519" s="168"/>
      <c r="IKU519" s="168"/>
      <c r="IKV519" s="168"/>
      <c r="IKW519" s="168"/>
      <c r="IKX519" s="168"/>
      <c r="IKY519" s="168"/>
      <c r="IKZ519" s="168"/>
      <c r="ILA519" s="168"/>
      <c r="ILB519" s="168"/>
      <c r="ILC519" s="168"/>
      <c r="ILD519" s="168"/>
      <c r="ILE519" s="168"/>
      <c r="ILF519" s="168"/>
      <c r="ILG519" s="168"/>
      <c r="ILH519" s="168"/>
      <c r="ILI519" s="168"/>
      <c r="ILJ519" s="168"/>
      <c r="ILK519" s="168"/>
      <c r="ILL519" s="168"/>
      <c r="ILM519" s="168"/>
      <c r="ILN519" s="168"/>
      <c r="ILO519" s="168"/>
      <c r="ILP519" s="168"/>
      <c r="ILQ519" s="168"/>
      <c r="ILR519" s="168"/>
      <c r="ILS519" s="168"/>
      <c r="ILT519" s="168"/>
      <c r="ILU519" s="168"/>
      <c r="ILV519" s="168"/>
      <c r="ILW519" s="168"/>
      <c r="ILX519" s="168"/>
      <c r="ILY519" s="168"/>
      <c r="ILZ519" s="168"/>
      <c r="IMA519" s="168"/>
      <c r="IMB519" s="168"/>
      <c r="IMC519" s="168"/>
      <c r="IMD519" s="168"/>
      <c r="IME519" s="168"/>
      <c r="IMF519" s="168"/>
      <c r="IMG519" s="168"/>
      <c r="IMH519" s="168"/>
      <c r="IMI519" s="168"/>
      <c r="IMJ519" s="168"/>
      <c r="IMK519" s="168"/>
      <c r="IML519" s="168"/>
      <c r="IMM519" s="168"/>
      <c r="IMN519" s="168"/>
      <c r="IMO519" s="168"/>
      <c r="IMP519" s="168"/>
      <c r="IMQ519" s="168"/>
      <c r="IMR519" s="168"/>
      <c r="IMS519" s="168"/>
      <c r="IMT519" s="168"/>
      <c r="IMU519" s="168"/>
      <c r="IMV519" s="168"/>
      <c r="IMW519" s="168"/>
      <c r="IMX519" s="168"/>
      <c r="IMY519" s="168"/>
      <c r="IMZ519" s="168"/>
      <c r="INA519" s="168"/>
      <c r="INB519" s="168"/>
      <c r="INC519" s="168"/>
      <c r="IND519" s="168"/>
      <c r="INE519" s="168"/>
      <c r="INF519" s="168"/>
      <c r="ING519" s="168"/>
      <c r="INH519" s="168"/>
      <c r="INI519" s="168"/>
      <c r="INJ519" s="168"/>
      <c r="INK519" s="168"/>
      <c r="INL519" s="168"/>
      <c r="INM519" s="168"/>
      <c r="INN519" s="168"/>
      <c r="INO519" s="168"/>
      <c r="INP519" s="168"/>
      <c r="INQ519" s="168"/>
      <c r="INR519" s="168"/>
      <c r="INS519" s="168"/>
      <c r="INT519" s="168"/>
      <c r="INU519" s="168"/>
      <c r="INV519" s="168"/>
      <c r="INW519" s="168"/>
      <c r="INX519" s="168"/>
      <c r="INY519" s="168"/>
      <c r="INZ519" s="168"/>
      <c r="IOA519" s="168"/>
      <c r="IOB519" s="168"/>
      <c r="IOC519" s="168"/>
      <c r="IOD519" s="168"/>
      <c r="IOE519" s="168"/>
      <c r="IOF519" s="168"/>
      <c r="IOG519" s="168"/>
      <c r="IOH519" s="168"/>
      <c r="IOI519" s="168"/>
      <c r="IOJ519" s="168"/>
      <c r="IOK519" s="168"/>
      <c r="IOL519" s="168"/>
      <c r="IOM519" s="168"/>
      <c r="ION519" s="168"/>
      <c r="IOO519" s="168"/>
      <c r="IOP519" s="168"/>
      <c r="IOQ519" s="168"/>
      <c r="IOR519" s="168"/>
      <c r="IOS519" s="168"/>
      <c r="IOT519" s="168"/>
      <c r="IOU519" s="168"/>
      <c r="IOV519" s="168"/>
      <c r="IOW519" s="168"/>
      <c r="IOX519" s="168"/>
      <c r="IOY519" s="168"/>
      <c r="IOZ519" s="168"/>
      <c r="IPA519" s="168"/>
      <c r="IPB519" s="168"/>
      <c r="IPC519" s="168"/>
      <c r="IPD519" s="168"/>
      <c r="IPE519" s="168"/>
      <c r="IPF519" s="168"/>
      <c r="IPG519" s="168"/>
      <c r="IPH519" s="168"/>
      <c r="IPI519" s="168"/>
      <c r="IPJ519" s="168"/>
      <c r="IPK519" s="168"/>
      <c r="IPL519" s="168"/>
      <c r="IPM519" s="168"/>
      <c r="IPN519" s="168"/>
      <c r="IPO519" s="168"/>
      <c r="IPP519" s="168"/>
      <c r="IPQ519" s="168"/>
      <c r="IPR519" s="168"/>
      <c r="IPS519" s="168"/>
      <c r="IPT519" s="168"/>
      <c r="IPU519" s="168"/>
      <c r="IPV519" s="168"/>
      <c r="IPW519" s="168"/>
      <c r="IPX519" s="168"/>
      <c r="IPY519" s="168"/>
      <c r="IPZ519" s="168"/>
      <c r="IQA519" s="168"/>
      <c r="IQB519" s="168"/>
      <c r="IQC519" s="168"/>
      <c r="IQD519" s="168"/>
      <c r="IQE519" s="168"/>
      <c r="IQF519" s="168"/>
      <c r="IQG519" s="168"/>
      <c r="IQH519" s="168"/>
      <c r="IQI519" s="168"/>
      <c r="IQJ519" s="168"/>
      <c r="IQK519" s="168"/>
      <c r="IQL519" s="168"/>
      <c r="IQM519" s="168"/>
      <c r="IQN519" s="168"/>
      <c r="IQO519" s="168"/>
      <c r="IQP519" s="168"/>
      <c r="IQQ519" s="168"/>
      <c r="IQR519" s="168"/>
      <c r="IQS519" s="168"/>
      <c r="IQT519" s="168"/>
      <c r="IQU519" s="168"/>
      <c r="IQV519" s="168"/>
      <c r="IQW519" s="168"/>
      <c r="IQX519" s="168"/>
      <c r="IQY519" s="168"/>
      <c r="IQZ519" s="168"/>
      <c r="IRA519" s="168"/>
      <c r="IRB519" s="168"/>
      <c r="IRC519" s="168"/>
      <c r="IRD519" s="168"/>
      <c r="IRE519" s="168"/>
      <c r="IRF519" s="168"/>
      <c r="IRG519" s="168"/>
      <c r="IRH519" s="168"/>
      <c r="IRI519" s="168"/>
      <c r="IRJ519" s="168"/>
      <c r="IRK519" s="168"/>
      <c r="IRL519" s="168"/>
      <c r="IRM519" s="168"/>
      <c r="IRN519" s="168"/>
      <c r="IRO519" s="168"/>
      <c r="IRP519" s="168"/>
      <c r="IRQ519" s="168"/>
      <c r="IRR519" s="168"/>
      <c r="IRS519" s="168"/>
      <c r="IRT519" s="168"/>
      <c r="IRU519" s="168"/>
      <c r="IRV519" s="168"/>
      <c r="IRW519" s="168"/>
      <c r="IRX519" s="168"/>
      <c r="IRY519" s="168"/>
      <c r="IRZ519" s="168"/>
      <c r="ISA519" s="168"/>
      <c r="ISB519" s="168"/>
      <c r="ISC519" s="168"/>
      <c r="ISD519" s="168"/>
      <c r="ISE519" s="168"/>
      <c r="ISF519" s="168"/>
      <c r="ISG519" s="168"/>
      <c r="ISH519" s="168"/>
      <c r="ISI519" s="168"/>
      <c r="ISJ519" s="168"/>
      <c r="ISK519" s="168"/>
      <c r="ISL519" s="168"/>
      <c r="ISM519" s="168"/>
      <c r="ISN519" s="168"/>
      <c r="ISO519" s="168"/>
      <c r="ISP519" s="168"/>
      <c r="ISQ519" s="168"/>
      <c r="ISR519" s="168"/>
      <c r="ISS519" s="168"/>
      <c r="IST519" s="168"/>
      <c r="ISU519" s="168"/>
      <c r="ISV519" s="168"/>
      <c r="ISW519" s="168"/>
      <c r="ISX519" s="168"/>
      <c r="ISY519" s="168"/>
      <c r="ISZ519" s="168"/>
      <c r="ITA519" s="168"/>
      <c r="ITB519" s="168"/>
      <c r="ITC519" s="168"/>
      <c r="ITD519" s="168"/>
      <c r="ITE519" s="168"/>
      <c r="ITF519" s="168"/>
      <c r="ITG519" s="168"/>
      <c r="ITH519" s="168"/>
      <c r="ITI519" s="168"/>
      <c r="ITJ519" s="168"/>
      <c r="ITK519" s="168"/>
      <c r="ITL519" s="168"/>
      <c r="ITM519" s="168"/>
      <c r="ITN519" s="168"/>
      <c r="ITO519" s="168"/>
      <c r="ITP519" s="168"/>
      <c r="ITQ519" s="168"/>
      <c r="ITR519" s="168"/>
      <c r="ITS519" s="168"/>
      <c r="ITT519" s="168"/>
      <c r="ITU519" s="168"/>
      <c r="ITV519" s="168"/>
      <c r="ITW519" s="168"/>
      <c r="ITX519" s="168"/>
      <c r="ITY519" s="168"/>
      <c r="ITZ519" s="168"/>
      <c r="IUA519" s="168"/>
      <c r="IUB519" s="168"/>
      <c r="IUC519" s="168"/>
      <c r="IUD519" s="168"/>
      <c r="IUE519" s="168"/>
      <c r="IUF519" s="168"/>
      <c r="IUG519" s="168"/>
      <c r="IUH519" s="168"/>
      <c r="IUI519" s="168"/>
      <c r="IUJ519" s="168"/>
      <c r="IUK519" s="168"/>
      <c r="IUL519" s="168"/>
      <c r="IUM519" s="168"/>
      <c r="IUN519" s="168"/>
      <c r="IUO519" s="168"/>
      <c r="IUP519" s="168"/>
      <c r="IUQ519" s="168"/>
      <c r="IUR519" s="168"/>
      <c r="IUS519" s="168"/>
      <c r="IUT519" s="168"/>
      <c r="IUU519" s="168"/>
      <c r="IUV519" s="168"/>
      <c r="IUW519" s="168"/>
      <c r="IUX519" s="168"/>
      <c r="IUY519" s="168"/>
      <c r="IUZ519" s="168"/>
      <c r="IVA519" s="168"/>
      <c r="IVB519" s="168"/>
      <c r="IVC519" s="168"/>
      <c r="IVD519" s="168"/>
      <c r="IVE519" s="168"/>
      <c r="IVF519" s="168"/>
      <c r="IVG519" s="168"/>
      <c r="IVH519" s="168"/>
      <c r="IVI519" s="168"/>
      <c r="IVJ519" s="168"/>
      <c r="IVK519" s="168"/>
      <c r="IVL519" s="168"/>
      <c r="IVM519" s="168"/>
      <c r="IVN519" s="168"/>
      <c r="IVO519" s="168"/>
      <c r="IVP519" s="168"/>
      <c r="IVQ519" s="168"/>
      <c r="IVR519" s="168"/>
      <c r="IVS519" s="168"/>
      <c r="IVT519" s="168"/>
      <c r="IVU519" s="168"/>
      <c r="IVV519" s="168"/>
      <c r="IVW519" s="168"/>
      <c r="IVX519" s="168"/>
      <c r="IVY519" s="168"/>
      <c r="IVZ519" s="168"/>
      <c r="IWA519" s="168"/>
      <c r="IWB519" s="168"/>
      <c r="IWC519" s="168"/>
      <c r="IWD519" s="168"/>
      <c r="IWE519" s="168"/>
      <c r="IWF519" s="168"/>
      <c r="IWG519" s="168"/>
      <c r="IWH519" s="168"/>
      <c r="IWI519" s="168"/>
      <c r="IWJ519" s="168"/>
      <c r="IWK519" s="168"/>
      <c r="IWL519" s="168"/>
      <c r="IWM519" s="168"/>
      <c r="IWN519" s="168"/>
      <c r="IWO519" s="168"/>
      <c r="IWP519" s="168"/>
      <c r="IWQ519" s="168"/>
      <c r="IWR519" s="168"/>
      <c r="IWS519" s="168"/>
      <c r="IWT519" s="168"/>
      <c r="IWU519" s="168"/>
      <c r="IWV519" s="168"/>
      <c r="IWW519" s="168"/>
      <c r="IWX519" s="168"/>
      <c r="IWY519" s="168"/>
      <c r="IWZ519" s="168"/>
      <c r="IXA519" s="168"/>
      <c r="IXB519" s="168"/>
      <c r="IXC519" s="168"/>
      <c r="IXD519" s="168"/>
      <c r="IXE519" s="168"/>
      <c r="IXF519" s="168"/>
      <c r="IXG519" s="168"/>
      <c r="IXH519" s="168"/>
      <c r="IXI519" s="168"/>
      <c r="IXJ519" s="168"/>
      <c r="IXK519" s="168"/>
      <c r="IXL519" s="168"/>
      <c r="IXM519" s="168"/>
      <c r="IXN519" s="168"/>
      <c r="IXO519" s="168"/>
      <c r="IXP519" s="168"/>
      <c r="IXQ519" s="168"/>
      <c r="IXR519" s="168"/>
      <c r="IXS519" s="168"/>
      <c r="IXT519" s="168"/>
      <c r="IXU519" s="168"/>
      <c r="IXV519" s="168"/>
      <c r="IXW519" s="168"/>
      <c r="IXX519" s="168"/>
      <c r="IXY519" s="168"/>
      <c r="IXZ519" s="168"/>
      <c r="IYA519" s="168"/>
      <c r="IYB519" s="168"/>
      <c r="IYC519" s="168"/>
      <c r="IYD519" s="168"/>
      <c r="IYE519" s="168"/>
      <c r="IYF519" s="168"/>
      <c r="IYG519" s="168"/>
      <c r="IYH519" s="168"/>
      <c r="IYI519" s="168"/>
      <c r="IYJ519" s="168"/>
      <c r="IYK519" s="168"/>
      <c r="IYL519" s="168"/>
      <c r="IYM519" s="168"/>
      <c r="IYN519" s="168"/>
      <c r="IYO519" s="168"/>
      <c r="IYP519" s="168"/>
      <c r="IYQ519" s="168"/>
      <c r="IYR519" s="168"/>
      <c r="IYS519" s="168"/>
      <c r="IYT519" s="168"/>
      <c r="IYU519" s="168"/>
      <c r="IYV519" s="168"/>
      <c r="IYW519" s="168"/>
      <c r="IYX519" s="168"/>
      <c r="IYY519" s="168"/>
      <c r="IYZ519" s="168"/>
      <c r="IZA519" s="168"/>
      <c r="IZB519" s="168"/>
      <c r="IZC519" s="168"/>
      <c r="IZD519" s="168"/>
      <c r="IZE519" s="168"/>
      <c r="IZF519" s="168"/>
      <c r="IZG519" s="168"/>
      <c r="IZH519" s="168"/>
      <c r="IZI519" s="168"/>
      <c r="IZJ519" s="168"/>
      <c r="IZK519" s="168"/>
      <c r="IZL519" s="168"/>
      <c r="IZM519" s="168"/>
      <c r="IZN519" s="168"/>
      <c r="IZO519" s="168"/>
      <c r="IZP519" s="168"/>
      <c r="IZQ519" s="168"/>
      <c r="IZR519" s="168"/>
      <c r="IZS519" s="168"/>
      <c r="IZT519" s="168"/>
      <c r="IZU519" s="168"/>
      <c r="IZV519" s="168"/>
      <c r="IZW519" s="168"/>
      <c r="IZX519" s="168"/>
      <c r="IZY519" s="168"/>
      <c r="IZZ519" s="168"/>
      <c r="JAA519" s="168"/>
      <c r="JAB519" s="168"/>
      <c r="JAC519" s="168"/>
      <c r="JAD519" s="168"/>
      <c r="JAE519" s="168"/>
      <c r="JAF519" s="168"/>
      <c r="JAG519" s="168"/>
      <c r="JAH519" s="168"/>
      <c r="JAI519" s="168"/>
      <c r="JAJ519" s="168"/>
      <c r="JAK519" s="168"/>
      <c r="JAL519" s="168"/>
      <c r="JAM519" s="168"/>
      <c r="JAN519" s="168"/>
      <c r="JAO519" s="168"/>
      <c r="JAP519" s="168"/>
      <c r="JAQ519" s="168"/>
      <c r="JAR519" s="168"/>
      <c r="JAS519" s="168"/>
      <c r="JAT519" s="168"/>
      <c r="JAU519" s="168"/>
      <c r="JAV519" s="168"/>
      <c r="JAW519" s="168"/>
      <c r="JAX519" s="168"/>
      <c r="JAY519" s="168"/>
      <c r="JAZ519" s="168"/>
      <c r="JBA519" s="168"/>
      <c r="JBB519" s="168"/>
      <c r="JBC519" s="168"/>
      <c r="JBD519" s="168"/>
      <c r="JBE519" s="168"/>
      <c r="JBF519" s="168"/>
      <c r="JBG519" s="168"/>
      <c r="JBH519" s="168"/>
      <c r="JBI519" s="168"/>
      <c r="JBJ519" s="168"/>
      <c r="JBK519" s="168"/>
      <c r="JBL519" s="168"/>
      <c r="JBM519" s="168"/>
      <c r="JBN519" s="168"/>
      <c r="JBO519" s="168"/>
      <c r="JBP519" s="168"/>
      <c r="JBQ519" s="168"/>
      <c r="JBR519" s="168"/>
      <c r="JBS519" s="168"/>
      <c r="JBT519" s="168"/>
      <c r="JBU519" s="168"/>
      <c r="JBV519" s="168"/>
      <c r="JBW519" s="168"/>
      <c r="JBX519" s="168"/>
      <c r="JBY519" s="168"/>
      <c r="JBZ519" s="168"/>
      <c r="JCA519" s="168"/>
      <c r="JCB519" s="168"/>
      <c r="JCC519" s="168"/>
      <c r="JCD519" s="168"/>
      <c r="JCE519" s="168"/>
      <c r="JCF519" s="168"/>
      <c r="JCG519" s="168"/>
      <c r="JCH519" s="168"/>
      <c r="JCI519" s="168"/>
      <c r="JCJ519" s="168"/>
      <c r="JCK519" s="168"/>
      <c r="JCL519" s="168"/>
      <c r="JCM519" s="168"/>
      <c r="JCN519" s="168"/>
      <c r="JCO519" s="168"/>
      <c r="JCP519" s="168"/>
      <c r="JCQ519" s="168"/>
      <c r="JCR519" s="168"/>
      <c r="JCS519" s="168"/>
      <c r="JCT519" s="168"/>
      <c r="JCU519" s="168"/>
      <c r="JCV519" s="168"/>
      <c r="JCW519" s="168"/>
      <c r="JCX519" s="168"/>
      <c r="JCY519" s="168"/>
      <c r="JCZ519" s="168"/>
      <c r="JDA519" s="168"/>
      <c r="JDB519" s="168"/>
      <c r="JDC519" s="168"/>
      <c r="JDD519" s="168"/>
      <c r="JDE519" s="168"/>
      <c r="JDF519" s="168"/>
      <c r="JDG519" s="168"/>
      <c r="JDH519" s="168"/>
      <c r="JDI519" s="168"/>
      <c r="JDJ519" s="168"/>
      <c r="JDK519" s="168"/>
      <c r="JDL519" s="168"/>
      <c r="JDM519" s="168"/>
      <c r="JDN519" s="168"/>
      <c r="JDO519" s="168"/>
      <c r="JDP519" s="168"/>
      <c r="JDQ519" s="168"/>
      <c r="JDR519" s="168"/>
      <c r="JDS519" s="168"/>
      <c r="JDT519" s="168"/>
      <c r="JDU519" s="168"/>
      <c r="JDV519" s="168"/>
      <c r="JDW519" s="168"/>
      <c r="JDX519" s="168"/>
      <c r="JDY519" s="168"/>
      <c r="JDZ519" s="168"/>
      <c r="JEA519" s="168"/>
      <c r="JEB519" s="168"/>
      <c r="JEC519" s="168"/>
      <c r="JED519" s="168"/>
      <c r="JEE519" s="168"/>
      <c r="JEF519" s="168"/>
      <c r="JEG519" s="168"/>
      <c r="JEH519" s="168"/>
      <c r="JEI519" s="168"/>
      <c r="JEJ519" s="168"/>
      <c r="JEK519" s="168"/>
      <c r="JEL519" s="168"/>
      <c r="JEM519" s="168"/>
      <c r="JEN519" s="168"/>
      <c r="JEO519" s="168"/>
      <c r="JEP519" s="168"/>
      <c r="JEQ519" s="168"/>
      <c r="JER519" s="168"/>
      <c r="JES519" s="168"/>
      <c r="JET519" s="168"/>
      <c r="JEU519" s="168"/>
      <c r="JEV519" s="168"/>
      <c r="JEW519" s="168"/>
      <c r="JEX519" s="168"/>
      <c r="JEY519" s="168"/>
      <c r="JEZ519" s="168"/>
      <c r="JFA519" s="168"/>
      <c r="JFB519" s="168"/>
      <c r="JFC519" s="168"/>
      <c r="JFD519" s="168"/>
      <c r="JFE519" s="168"/>
      <c r="JFF519" s="168"/>
      <c r="JFG519" s="168"/>
      <c r="JFH519" s="168"/>
      <c r="JFI519" s="168"/>
      <c r="JFJ519" s="168"/>
      <c r="JFK519" s="168"/>
      <c r="JFL519" s="168"/>
      <c r="JFM519" s="168"/>
      <c r="JFN519" s="168"/>
      <c r="JFO519" s="168"/>
      <c r="JFP519" s="168"/>
      <c r="JFQ519" s="168"/>
      <c r="JFR519" s="168"/>
      <c r="JFS519" s="168"/>
      <c r="JFT519" s="168"/>
      <c r="JFU519" s="168"/>
      <c r="JFV519" s="168"/>
      <c r="JFW519" s="168"/>
      <c r="JFX519" s="168"/>
      <c r="JFY519" s="168"/>
      <c r="JFZ519" s="168"/>
      <c r="JGA519" s="168"/>
      <c r="JGB519" s="168"/>
      <c r="JGC519" s="168"/>
      <c r="JGD519" s="168"/>
      <c r="JGE519" s="168"/>
      <c r="JGF519" s="168"/>
      <c r="JGG519" s="168"/>
      <c r="JGH519" s="168"/>
      <c r="JGI519" s="168"/>
      <c r="JGJ519" s="168"/>
      <c r="JGK519" s="168"/>
      <c r="JGL519" s="168"/>
      <c r="JGM519" s="168"/>
      <c r="JGN519" s="168"/>
      <c r="JGO519" s="168"/>
      <c r="JGP519" s="168"/>
      <c r="JGQ519" s="168"/>
      <c r="JGR519" s="168"/>
      <c r="JGS519" s="168"/>
      <c r="JGT519" s="168"/>
      <c r="JGU519" s="168"/>
      <c r="JGV519" s="168"/>
      <c r="JGW519" s="168"/>
      <c r="JGX519" s="168"/>
      <c r="JGY519" s="168"/>
      <c r="JGZ519" s="168"/>
      <c r="JHA519" s="168"/>
      <c r="JHB519" s="168"/>
      <c r="JHC519" s="168"/>
      <c r="JHD519" s="168"/>
      <c r="JHE519" s="168"/>
      <c r="JHF519" s="168"/>
      <c r="JHG519" s="168"/>
      <c r="JHH519" s="168"/>
      <c r="JHI519" s="168"/>
      <c r="JHJ519" s="168"/>
      <c r="JHK519" s="168"/>
      <c r="JHL519" s="168"/>
      <c r="JHM519" s="168"/>
      <c r="JHN519" s="168"/>
      <c r="JHO519" s="168"/>
      <c r="JHP519" s="168"/>
      <c r="JHQ519" s="168"/>
      <c r="JHR519" s="168"/>
      <c r="JHS519" s="168"/>
      <c r="JHT519" s="168"/>
      <c r="JHU519" s="168"/>
      <c r="JHV519" s="168"/>
      <c r="JHW519" s="168"/>
      <c r="JHX519" s="168"/>
      <c r="JHY519" s="168"/>
      <c r="JHZ519" s="168"/>
      <c r="JIA519" s="168"/>
      <c r="JIB519" s="168"/>
      <c r="JIC519" s="168"/>
      <c r="JID519" s="168"/>
      <c r="JIE519" s="168"/>
      <c r="JIF519" s="168"/>
      <c r="JIG519" s="168"/>
      <c r="JIH519" s="168"/>
      <c r="JII519" s="168"/>
      <c r="JIJ519" s="168"/>
      <c r="JIK519" s="168"/>
      <c r="JIL519" s="168"/>
      <c r="JIM519" s="168"/>
      <c r="JIN519" s="168"/>
      <c r="JIO519" s="168"/>
      <c r="JIP519" s="168"/>
      <c r="JIQ519" s="168"/>
      <c r="JIR519" s="168"/>
      <c r="JIS519" s="168"/>
      <c r="JIT519" s="168"/>
      <c r="JIU519" s="168"/>
      <c r="JIV519" s="168"/>
      <c r="JIW519" s="168"/>
      <c r="JIX519" s="168"/>
      <c r="JIY519" s="168"/>
      <c r="JIZ519" s="168"/>
      <c r="JJA519" s="168"/>
      <c r="JJB519" s="168"/>
      <c r="JJC519" s="168"/>
      <c r="JJD519" s="168"/>
      <c r="JJE519" s="168"/>
      <c r="JJF519" s="168"/>
      <c r="JJG519" s="168"/>
      <c r="JJH519" s="168"/>
      <c r="JJI519" s="168"/>
      <c r="JJJ519" s="168"/>
      <c r="JJK519" s="168"/>
      <c r="JJL519" s="168"/>
      <c r="JJM519" s="168"/>
      <c r="JJN519" s="168"/>
      <c r="JJO519" s="168"/>
      <c r="JJP519" s="168"/>
      <c r="JJQ519" s="168"/>
      <c r="JJR519" s="168"/>
      <c r="JJS519" s="168"/>
      <c r="JJT519" s="168"/>
      <c r="JJU519" s="168"/>
      <c r="JJV519" s="168"/>
      <c r="JJW519" s="168"/>
      <c r="JJX519" s="168"/>
      <c r="JJY519" s="168"/>
      <c r="JJZ519" s="168"/>
      <c r="JKA519" s="168"/>
      <c r="JKB519" s="168"/>
      <c r="JKC519" s="168"/>
      <c r="JKD519" s="168"/>
      <c r="JKE519" s="168"/>
      <c r="JKF519" s="168"/>
      <c r="JKG519" s="168"/>
      <c r="JKH519" s="168"/>
      <c r="JKI519" s="168"/>
      <c r="JKJ519" s="168"/>
      <c r="JKK519" s="168"/>
      <c r="JKL519" s="168"/>
      <c r="JKM519" s="168"/>
      <c r="JKN519" s="168"/>
      <c r="JKO519" s="168"/>
      <c r="JKP519" s="168"/>
      <c r="JKQ519" s="168"/>
      <c r="JKR519" s="168"/>
      <c r="JKS519" s="168"/>
      <c r="JKT519" s="168"/>
      <c r="JKU519" s="168"/>
      <c r="JKV519" s="168"/>
      <c r="JKW519" s="168"/>
      <c r="JKX519" s="168"/>
      <c r="JKY519" s="168"/>
      <c r="JKZ519" s="168"/>
      <c r="JLA519" s="168"/>
      <c r="JLB519" s="168"/>
      <c r="JLC519" s="168"/>
      <c r="JLD519" s="168"/>
      <c r="JLE519" s="168"/>
      <c r="JLF519" s="168"/>
      <c r="JLG519" s="168"/>
      <c r="JLH519" s="168"/>
      <c r="JLI519" s="168"/>
      <c r="JLJ519" s="168"/>
      <c r="JLK519" s="168"/>
      <c r="JLL519" s="168"/>
      <c r="JLM519" s="168"/>
      <c r="JLN519" s="168"/>
      <c r="JLO519" s="168"/>
      <c r="JLP519" s="168"/>
      <c r="JLQ519" s="168"/>
      <c r="JLR519" s="168"/>
      <c r="JLS519" s="168"/>
      <c r="JLT519" s="168"/>
      <c r="JLU519" s="168"/>
      <c r="JLV519" s="168"/>
      <c r="JLW519" s="168"/>
      <c r="JLX519" s="168"/>
      <c r="JLY519" s="168"/>
      <c r="JLZ519" s="168"/>
      <c r="JMA519" s="168"/>
      <c r="JMB519" s="168"/>
      <c r="JMC519" s="168"/>
      <c r="JMD519" s="168"/>
      <c r="JME519" s="168"/>
      <c r="JMF519" s="168"/>
      <c r="JMG519" s="168"/>
      <c r="JMH519" s="168"/>
      <c r="JMI519" s="168"/>
      <c r="JMJ519" s="168"/>
      <c r="JMK519" s="168"/>
      <c r="JML519" s="168"/>
      <c r="JMM519" s="168"/>
      <c r="JMN519" s="168"/>
      <c r="JMO519" s="168"/>
      <c r="JMP519" s="168"/>
      <c r="JMQ519" s="168"/>
      <c r="JMR519" s="168"/>
      <c r="JMS519" s="168"/>
      <c r="JMT519" s="168"/>
      <c r="JMU519" s="168"/>
      <c r="JMV519" s="168"/>
      <c r="JMW519" s="168"/>
      <c r="JMX519" s="168"/>
      <c r="JMY519" s="168"/>
      <c r="JMZ519" s="168"/>
      <c r="JNA519" s="168"/>
      <c r="JNB519" s="168"/>
      <c r="JNC519" s="168"/>
      <c r="JND519" s="168"/>
      <c r="JNE519" s="168"/>
      <c r="JNF519" s="168"/>
      <c r="JNG519" s="168"/>
      <c r="JNH519" s="168"/>
      <c r="JNI519" s="168"/>
      <c r="JNJ519" s="168"/>
      <c r="JNK519" s="168"/>
      <c r="JNL519" s="168"/>
      <c r="JNM519" s="168"/>
      <c r="JNN519" s="168"/>
      <c r="JNO519" s="168"/>
      <c r="JNP519" s="168"/>
      <c r="JNQ519" s="168"/>
      <c r="JNR519" s="168"/>
      <c r="JNS519" s="168"/>
      <c r="JNT519" s="168"/>
      <c r="JNU519" s="168"/>
      <c r="JNV519" s="168"/>
      <c r="JNW519" s="168"/>
      <c r="JNX519" s="168"/>
      <c r="JNY519" s="168"/>
      <c r="JNZ519" s="168"/>
      <c r="JOA519" s="168"/>
      <c r="JOB519" s="168"/>
      <c r="JOC519" s="168"/>
      <c r="JOD519" s="168"/>
      <c r="JOE519" s="168"/>
      <c r="JOF519" s="168"/>
      <c r="JOG519" s="168"/>
      <c r="JOH519" s="168"/>
      <c r="JOI519" s="168"/>
      <c r="JOJ519" s="168"/>
      <c r="JOK519" s="168"/>
      <c r="JOL519" s="168"/>
      <c r="JOM519" s="168"/>
      <c r="JON519" s="168"/>
      <c r="JOO519" s="168"/>
      <c r="JOP519" s="168"/>
      <c r="JOQ519" s="168"/>
      <c r="JOR519" s="168"/>
      <c r="JOS519" s="168"/>
      <c r="JOT519" s="168"/>
      <c r="JOU519" s="168"/>
      <c r="JOV519" s="168"/>
      <c r="JOW519" s="168"/>
      <c r="JOX519" s="168"/>
      <c r="JOY519" s="168"/>
      <c r="JOZ519" s="168"/>
      <c r="JPA519" s="168"/>
      <c r="JPB519" s="168"/>
      <c r="JPC519" s="168"/>
      <c r="JPD519" s="168"/>
      <c r="JPE519" s="168"/>
      <c r="JPF519" s="168"/>
      <c r="JPG519" s="168"/>
      <c r="JPH519" s="168"/>
      <c r="JPI519" s="168"/>
      <c r="JPJ519" s="168"/>
      <c r="JPK519" s="168"/>
      <c r="JPL519" s="168"/>
      <c r="JPM519" s="168"/>
      <c r="JPN519" s="168"/>
      <c r="JPO519" s="168"/>
      <c r="JPP519" s="168"/>
      <c r="JPQ519" s="168"/>
      <c r="JPR519" s="168"/>
      <c r="JPS519" s="168"/>
      <c r="JPT519" s="168"/>
      <c r="JPU519" s="168"/>
      <c r="JPV519" s="168"/>
      <c r="JPW519" s="168"/>
      <c r="JPX519" s="168"/>
      <c r="JPY519" s="168"/>
      <c r="JPZ519" s="168"/>
      <c r="JQA519" s="168"/>
      <c r="JQB519" s="168"/>
      <c r="JQC519" s="168"/>
      <c r="JQD519" s="168"/>
      <c r="JQE519" s="168"/>
      <c r="JQF519" s="168"/>
      <c r="JQG519" s="168"/>
      <c r="JQH519" s="168"/>
      <c r="JQI519" s="168"/>
      <c r="JQJ519" s="168"/>
      <c r="JQK519" s="168"/>
      <c r="JQL519" s="168"/>
      <c r="JQM519" s="168"/>
      <c r="JQN519" s="168"/>
      <c r="JQO519" s="168"/>
      <c r="JQP519" s="168"/>
      <c r="JQQ519" s="168"/>
      <c r="JQR519" s="168"/>
      <c r="JQS519" s="168"/>
      <c r="JQT519" s="168"/>
      <c r="JQU519" s="168"/>
      <c r="JQV519" s="168"/>
      <c r="JQW519" s="168"/>
      <c r="JQX519" s="168"/>
      <c r="JQY519" s="168"/>
      <c r="JQZ519" s="168"/>
      <c r="JRA519" s="168"/>
      <c r="JRB519" s="168"/>
      <c r="JRC519" s="168"/>
      <c r="JRD519" s="168"/>
      <c r="JRE519" s="168"/>
      <c r="JRF519" s="168"/>
      <c r="JRG519" s="168"/>
      <c r="JRH519" s="168"/>
      <c r="JRI519" s="168"/>
      <c r="JRJ519" s="168"/>
      <c r="JRK519" s="168"/>
      <c r="JRL519" s="168"/>
      <c r="JRM519" s="168"/>
      <c r="JRN519" s="168"/>
      <c r="JRO519" s="168"/>
      <c r="JRP519" s="168"/>
      <c r="JRQ519" s="168"/>
      <c r="JRR519" s="168"/>
      <c r="JRS519" s="168"/>
      <c r="JRT519" s="168"/>
      <c r="JRU519" s="168"/>
      <c r="JRV519" s="168"/>
      <c r="JRW519" s="168"/>
      <c r="JRX519" s="168"/>
      <c r="JRY519" s="168"/>
      <c r="JRZ519" s="168"/>
      <c r="JSA519" s="168"/>
      <c r="JSB519" s="168"/>
      <c r="JSC519" s="168"/>
      <c r="JSD519" s="168"/>
      <c r="JSE519" s="168"/>
      <c r="JSF519" s="168"/>
      <c r="JSG519" s="168"/>
      <c r="JSH519" s="168"/>
      <c r="JSI519" s="168"/>
      <c r="JSJ519" s="168"/>
      <c r="JSK519" s="168"/>
      <c r="JSL519" s="168"/>
      <c r="JSM519" s="168"/>
      <c r="JSN519" s="168"/>
      <c r="JSO519" s="168"/>
      <c r="JSP519" s="168"/>
      <c r="JSQ519" s="168"/>
      <c r="JSR519" s="168"/>
      <c r="JSS519" s="168"/>
      <c r="JST519" s="168"/>
      <c r="JSU519" s="168"/>
      <c r="JSV519" s="168"/>
      <c r="JSW519" s="168"/>
      <c r="JSX519" s="168"/>
      <c r="JSY519" s="168"/>
      <c r="JSZ519" s="168"/>
      <c r="JTA519" s="168"/>
      <c r="JTB519" s="168"/>
      <c r="JTC519" s="168"/>
      <c r="JTD519" s="168"/>
      <c r="JTE519" s="168"/>
      <c r="JTF519" s="168"/>
      <c r="JTG519" s="168"/>
      <c r="JTH519" s="168"/>
      <c r="JTI519" s="168"/>
      <c r="JTJ519" s="168"/>
      <c r="JTK519" s="168"/>
      <c r="JTL519" s="168"/>
      <c r="JTM519" s="168"/>
      <c r="JTN519" s="168"/>
      <c r="JTO519" s="168"/>
      <c r="JTP519" s="168"/>
      <c r="JTQ519" s="168"/>
      <c r="JTR519" s="168"/>
      <c r="JTS519" s="168"/>
      <c r="JTT519" s="168"/>
      <c r="JTU519" s="168"/>
      <c r="JTV519" s="168"/>
      <c r="JTW519" s="168"/>
      <c r="JTX519" s="168"/>
      <c r="JTY519" s="168"/>
      <c r="JTZ519" s="168"/>
      <c r="JUA519" s="168"/>
      <c r="JUB519" s="168"/>
      <c r="JUC519" s="168"/>
      <c r="JUD519" s="168"/>
      <c r="JUE519" s="168"/>
      <c r="JUF519" s="168"/>
      <c r="JUG519" s="168"/>
      <c r="JUH519" s="168"/>
      <c r="JUI519" s="168"/>
      <c r="JUJ519" s="168"/>
      <c r="JUK519" s="168"/>
      <c r="JUL519" s="168"/>
      <c r="JUM519" s="168"/>
      <c r="JUN519" s="168"/>
      <c r="JUO519" s="168"/>
      <c r="JUP519" s="168"/>
      <c r="JUQ519" s="168"/>
      <c r="JUR519" s="168"/>
      <c r="JUS519" s="168"/>
      <c r="JUT519" s="168"/>
      <c r="JUU519" s="168"/>
      <c r="JUV519" s="168"/>
      <c r="JUW519" s="168"/>
      <c r="JUX519" s="168"/>
      <c r="JUY519" s="168"/>
      <c r="JUZ519" s="168"/>
      <c r="JVA519" s="168"/>
      <c r="JVB519" s="168"/>
      <c r="JVC519" s="168"/>
      <c r="JVD519" s="168"/>
      <c r="JVE519" s="168"/>
      <c r="JVF519" s="168"/>
      <c r="JVG519" s="168"/>
      <c r="JVH519" s="168"/>
      <c r="JVI519" s="168"/>
      <c r="JVJ519" s="168"/>
      <c r="JVK519" s="168"/>
      <c r="JVL519" s="168"/>
      <c r="JVM519" s="168"/>
      <c r="JVN519" s="168"/>
      <c r="JVO519" s="168"/>
      <c r="JVP519" s="168"/>
      <c r="JVQ519" s="168"/>
      <c r="JVR519" s="168"/>
      <c r="JVS519" s="168"/>
      <c r="JVT519" s="168"/>
      <c r="JVU519" s="168"/>
      <c r="JVV519" s="168"/>
      <c r="JVW519" s="168"/>
      <c r="JVX519" s="168"/>
      <c r="JVY519" s="168"/>
      <c r="JVZ519" s="168"/>
      <c r="JWA519" s="168"/>
      <c r="JWB519" s="168"/>
      <c r="JWC519" s="168"/>
      <c r="JWD519" s="168"/>
      <c r="JWE519" s="168"/>
      <c r="JWF519" s="168"/>
      <c r="JWG519" s="168"/>
      <c r="JWH519" s="168"/>
      <c r="JWI519" s="168"/>
      <c r="JWJ519" s="168"/>
      <c r="JWK519" s="168"/>
      <c r="JWL519" s="168"/>
      <c r="JWM519" s="168"/>
      <c r="JWN519" s="168"/>
      <c r="JWO519" s="168"/>
      <c r="JWP519" s="168"/>
      <c r="JWQ519" s="168"/>
      <c r="JWR519" s="168"/>
      <c r="JWS519" s="168"/>
      <c r="JWT519" s="168"/>
      <c r="JWU519" s="168"/>
      <c r="JWV519" s="168"/>
      <c r="JWW519" s="168"/>
      <c r="JWX519" s="168"/>
      <c r="JWY519" s="168"/>
      <c r="JWZ519" s="168"/>
      <c r="JXA519" s="168"/>
      <c r="JXB519" s="168"/>
      <c r="JXC519" s="168"/>
      <c r="JXD519" s="168"/>
      <c r="JXE519" s="168"/>
      <c r="JXF519" s="168"/>
      <c r="JXG519" s="168"/>
      <c r="JXH519" s="168"/>
      <c r="JXI519" s="168"/>
      <c r="JXJ519" s="168"/>
      <c r="JXK519" s="168"/>
      <c r="JXL519" s="168"/>
      <c r="JXM519" s="168"/>
      <c r="JXN519" s="168"/>
      <c r="JXO519" s="168"/>
      <c r="JXP519" s="168"/>
      <c r="JXQ519" s="168"/>
      <c r="JXR519" s="168"/>
      <c r="JXS519" s="168"/>
      <c r="JXT519" s="168"/>
      <c r="JXU519" s="168"/>
      <c r="JXV519" s="168"/>
      <c r="JXW519" s="168"/>
      <c r="JXX519" s="168"/>
      <c r="JXY519" s="168"/>
      <c r="JXZ519" s="168"/>
      <c r="JYA519" s="168"/>
      <c r="JYB519" s="168"/>
      <c r="JYC519" s="168"/>
      <c r="JYD519" s="168"/>
      <c r="JYE519" s="168"/>
      <c r="JYF519" s="168"/>
      <c r="JYG519" s="168"/>
      <c r="JYH519" s="168"/>
      <c r="JYI519" s="168"/>
      <c r="JYJ519" s="168"/>
      <c r="JYK519" s="168"/>
      <c r="JYL519" s="168"/>
      <c r="JYM519" s="168"/>
      <c r="JYN519" s="168"/>
      <c r="JYO519" s="168"/>
      <c r="JYP519" s="168"/>
      <c r="JYQ519" s="168"/>
      <c r="JYR519" s="168"/>
      <c r="JYS519" s="168"/>
      <c r="JYT519" s="168"/>
      <c r="JYU519" s="168"/>
      <c r="JYV519" s="168"/>
      <c r="JYW519" s="168"/>
      <c r="JYX519" s="168"/>
      <c r="JYY519" s="168"/>
      <c r="JYZ519" s="168"/>
      <c r="JZA519" s="168"/>
      <c r="JZB519" s="168"/>
      <c r="JZC519" s="168"/>
      <c r="JZD519" s="168"/>
      <c r="JZE519" s="168"/>
      <c r="JZF519" s="168"/>
      <c r="JZG519" s="168"/>
      <c r="JZH519" s="168"/>
      <c r="JZI519" s="168"/>
      <c r="JZJ519" s="168"/>
      <c r="JZK519" s="168"/>
      <c r="JZL519" s="168"/>
      <c r="JZM519" s="168"/>
      <c r="JZN519" s="168"/>
      <c r="JZO519" s="168"/>
      <c r="JZP519" s="168"/>
      <c r="JZQ519" s="168"/>
      <c r="JZR519" s="168"/>
      <c r="JZS519" s="168"/>
      <c r="JZT519" s="168"/>
      <c r="JZU519" s="168"/>
      <c r="JZV519" s="168"/>
      <c r="JZW519" s="168"/>
      <c r="JZX519" s="168"/>
      <c r="JZY519" s="168"/>
      <c r="JZZ519" s="168"/>
      <c r="KAA519" s="168"/>
      <c r="KAB519" s="168"/>
      <c r="KAC519" s="168"/>
      <c r="KAD519" s="168"/>
      <c r="KAE519" s="168"/>
      <c r="KAF519" s="168"/>
      <c r="KAG519" s="168"/>
      <c r="KAH519" s="168"/>
      <c r="KAI519" s="168"/>
      <c r="KAJ519" s="168"/>
      <c r="KAK519" s="168"/>
      <c r="KAL519" s="168"/>
      <c r="KAM519" s="168"/>
      <c r="KAN519" s="168"/>
      <c r="KAO519" s="168"/>
      <c r="KAP519" s="168"/>
      <c r="KAQ519" s="168"/>
      <c r="KAR519" s="168"/>
      <c r="KAS519" s="168"/>
      <c r="KAT519" s="168"/>
      <c r="KAU519" s="168"/>
      <c r="KAV519" s="168"/>
      <c r="KAW519" s="168"/>
      <c r="KAX519" s="168"/>
      <c r="KAY519" s="168"/>
      <c r="KAZ519" s="168"/>
      <c r="KBA519" s="168"/>
      <c r="KBB519" s="168"/>
      <c r="KBC519" s="168"/>
      <c r="KBD519" s="168"/>
      <c r="KBE519" s="168"/>
      <c r="KBF519" s="168"/>
      <c r="KBG519" s="168"/>
      <c r="KBH519" s="168"/>
      <c r="KBI519" s="168"/>
      <c r="KBJ519" s="168"/>
      <c r="KBK519" s="168"/>
      <c r="KBL519" s="168"/>
      <c r="KBM519" s="168"/>
      <c r="KBN519" s="168"/>
      <c r="KBO519" s="168"/>
      <c r="KBP519" s="168"/>
      <c r="KBQ519" s="168"/>
      <c r="KBR519" s="168"/>
      <c r="KBS519" s="168"/>
      <c r="KBT519" s="168"/>
      <c r="KBU519" s="168"/>
      <c r="KBV519" s="168"/>
      <c r="KBW519" s="168"/>
      <c r="KBX519" s="168"/>
      <c r="KBY519" s="168"/>
      <c r="KBZ519" s="168"/>
      <c r="KCA519" s="168"/>
      <c r="KCB519" s="168"/>
      <c r="KCC519" s="168"/>
      <c r="KCD519" s="168"/>
      <c r="KCE519" s="168"/>
      <c r="KCF519" s="168"/>
      <c r="KCG519" s="168"/>
      <c r="KCH519" s="168"/>
      <c r="KCI519" s="168"/>
      <c r="KCJ519" s="168"/>
      <c r="KCK519" s="168"/>
      <c r="KCL519" s="168"/>
      <c r="KCM519" s="168"/>
      <c r="KCN519" s="168"/>
      <c r="KCO519" s="168"/>
      <c r="KCP519" s="168"/>
      <c r="KCQ519" s="168"/>
      <c r="KCR519" s="168"/>
      <c r="KCS519" s="168"/>
      <c r="KCT519" s="168"/>
      <c r="KCU519" s="168"/>
      <c r="KCV519" s="168"/>
      <c r="KCW519" s="168"/>
      <c r="KCX519" s="168"/>
      <c r="KCY519" s="168"/>
      <c r="KCZ519" s="168"/>
      <c r="KDA519" s="168"/>
      <c r="KDB519" s="168"/>
      <c r="KDC519" s="168"/>
      <c r="KDD519" s="168"/>
      <c r="KDE519" s="168"/>
      <c r="KDF519" s="168"/>
      <c r="KDG519" s="168"/>
      <c r="KDH519" s="168"/>
      <c r="KDI519" s="168"/>
      <c r="KDJ519" s="168"/>
      <c r="KDK519" s="168"/>
      <c r="KDL519" s="168"/>
      <c r="KDM519" s="168"/>
      <c r="KDN519" s="168"/>
      <c r="KDO519" s="168"/>
      <c r="KDP519" s="168"/>
      <c r="KDQ519" s="168"/>
      <c r="KDR519" s="168"/>
      <c r="KDS519" s="168"/>
      <c r="KDT519" s="168"/>
      <c r="KDU519" s="168"/>
      <c r="KDV519" s="168"/>
      <c r="KDW519" s="168"/>
      <c r="KDX519" s="168"/>
      <c r="KDY519" s="168"/>
      <c r="KDZ519" s="168"/>
      <c r="KEA519" s="168"/>
      <c r="KEB519" s="168"/>
      <c r="KEC519" s="168"/>
      <c r="KED519" s="168"/>
      <c r="KEE519" s="168"/>
      <c r="KEF519" s="168"/>
      <c r="KEG519" s="168"/>
      <c r="KEH519" s="168"/>
      <c r="KEI519" s="168"/>
      <c r="KEJ519" s="168"/>
      <c r="KEK519" s="168"/>
      <c r="KEL519" s="168"/>
      <c r="KEM519" s="168"/>
      <c r="KEN519" s="168"/>
      <c r="KEO519" s="168"/>
      <c r="KEP519" s="168"/>
      <c r="KEQ519" s="168"/>
      <c r="KER519" s="168"/>
      <c r="KES519" s="168"/>
      <c r="KET519" s="168"/>
      <c r="KEU519" s="168"/>
      <c r="KEV519" s="168"/>
      <c r="KEW519" s="168"/>
      <c r="KEX519" s="168"/>
      <c r="KEY519" s="168"/>
      <c r="KEZ519" s="168"/>
      <c r="KFA519" s="168"/>
      <c r="KFB519" s="168"/>
      <c r="KFC519" s="168"/>
      <c r="KFD519" s="168"/>
      <c r="KFE519" s="168"/>
      <c r="KFF519" s="168"/>
      <c r="KFG519" s="168"/>
      <c r="KFH519" s="168"/>
      <c r="KFI519" s="168"/>
      <c r="KFJ519" s="168"/>
      <c r="KFK519" s="168"/>
      <c r="KFL519" s="168"/>
      <c r="KFM519" s="168"/>
      <c r="KFN519" s="168"/>
      <c r="KFO519" s="168"/>
      <c r="KFP519" s="168"/>
      <c r="KFQ519" s="168"/>
      <c r="KFR519" s="168"/>
      <c r="KFS519" s="168"/>
      <c r="KFT519" s="168"/>
      <c r="KFU519" s="168"/>
      <c r="KFV519" s="168"/>
      <c r="KFW519" s="168"/>
      <c r="KFX519" s="168"/>
      <c r="KFY519" s="168"/>
      <c r="KFZ519" s="168"/>
      <c r="KGA519" s="168"/>
      <c r="KGB519" s="168"/>
      <c r="KGC519" s="168"/>
      <c r="KGD519" s="168"/>
      <c r="KGE519" s="168"/>
      <c r="KGF519" s="168"/>
      <c r="KGG519" s="168"/>
      <c r="KGH519" s="168"/>
      <c r="KGI519" s="168"/>
      <c r="KGJ519" s="168"/>
      <c r="KGK519" s="168"/>
      <c r="KGL519" s="168"/>
      <c r="KGM519" s="168"/>
      <c r="KGN519" s="168"/>
      <c r="KGO519" s="168"/>
      <c r="KGP519" s="168"/>
      <c r="KGQ519" s="168"/>
      <c r="KGR519" s="168"/>
      <c r="KGS519" s="168"/>
      <c r="KGT519" s="168"/>
      <c r="KGU519" s="168"/>
      <c r="KGV519" s="168"/>
      <c r="KGW519" s="168"/>
      <c r="KGX519" s="168"/>
      <c r="KGY519" s="168"/>
      <c r="KGZ519" s="168"/>
      <c r="KHA519" s="168"/>
      <c r="KHB519" s="168"/>
      <c r="KHC519" s="168"/>
      <c r="KHD519" s="168"/>
      <c r="KHE519" s="168"/>
      <c r="KHF519" s="168"/>
      <c r="KHG519" s="168"/>
      <c r="KHH519" s="168"/>
      <c r="KHI519" s="168"/>
      <c r="KHJ519" s="168"/>
      <c r="KHK519" s="168"/>
      <c r="KHL519" s="168"/>
      <c r="KHM519" s="168"/>
      <c r="KHN519" s="168"/>
      <c r="KHO519" s="168"/>
      <c r="KHP519" s="168"/>
      <c r="KHQ519" s="168"/>
      <c r="KHR519" s="168"/>
      <c r="KHS519" s="168"/>
      <c r="KHT519" s="168"/>
      <c r="KHU519" s="168"/>
      <c r="KHV519" s="168"/>
      <c r="KHW519" s="168"/>
      <c r="KHX519" s="168"/>
      <c r="KHY519" s="168"/>
      <c r="KHZ519" s="168"/>
      <c r="KIA519" s="168"/>
      <c r="KIB519" s="168"/>
      <c r="KIC519" s="168"/>
      <c r="KID519" s="168"/>
      <c r="KIE519" s="168"/>
      <c r="KIF519" s="168"/>
      <c r="KIG519" s="168"/>
      <c r="KIH519" s="168"/>
      <c r="KII519" s="168"/>
      <c r="KIJ519" s="168"/>
      <c r="KIK519" s="168"/>
      <c r="KIL519" s="168"/>
      <c r="KIM519" s="168"/>
      <c r="KIN519" s="168"/>
      <c r="KIO519" s="168"/>
      <c r="KIP519" s="168"/>
      <c r="KIQ519" s="168"/>
      <c r="KIR519" s="168"/>
      <c r="KIS519" s="168"/>
      <c r="KIT519" s="168"/>
      <c r="KIU519" s="168"/>
      <c r="KIV519" s="168"/>
      <c r="KIW519" s="168"/>
      <c r="KIX519" s="168"/>
      <c r="KIY519" s="168"/>
      <c r="KIZ519" s="168"/>
      <c r="KJA519" s="168"/>
      <c r="KJB519" s="168"/>
      <c r="KJC519" s="168"/>
      <c r="KJD519" s="168"/>
      <c r="KJE519" s="168"/>
      <c r="KJF519" s="168"/>
      <c r="KJG519" s="168"/>
      <c r="KJH519" s="168"/>
      <c r="KJI519" s="168"/>
      <c r="KJJ519" s="168"/>
      <c r="KJK519" s="168"/>
      <c r="KJL519" s="168"/>
      <c r="KJM519" s="168"/>
      <c r="KJN519" s="168"/>
      <c r="KJO519" s="168"/>
      <c r="KJP519" s="168"/>
      <c r="KJQ519" s="168"/>
      <c r="KJR519" s="168"/>
      <c r="KJS519" s="168"/>
      <c r="KJT519" s="168"/>
      <c r="KJU519" s="168"/>
      <c r="KJV519" s="168"/>
      <c r="KJW519" s="168"/>
      <c r="KJX519" s="168"/>
      <c r="KJY519" s="168"/>
      <c r="KJZ519" s="168"/>
      <c r="KKA519" s="168"/>
      <c r="KKB519" s="168"/>
      <c r="KKC519" s="168"/>
      <c r="KKD519" s="168"/>
      <c r="KKE519" s="168"/>
      <c r="KKF519" s="168"/>
      <c r="KKG519" s="168"/>
      <c r="KKH519" s="168"/>
      <c r="KKI519" s="168"/>
      <c r="KKJ519" s="168"/>
      <c r="KKK519" s="168"/>
      <c r="KKL519" s="168"/>
      <c r="KKM519" s="168"/>
      <c r="KKN519" s="168"/>
      <c r="KKO519" s="168"/>
      <c r="KKP519" s="168"/>
      <c r="KKQ519" s="168"/>
      <c r="KKR519" s="168"/>
      <c r="KKS519" s="168"/>
      <c r="KKT519" s="168"/>
      <c r="KKU519" s="168"/>
      <c r="KKV519" s="168"/>
      <c r="KKW519" s="168"/>
      <c r="KKX519" s="168"/>
      <c r="KKY519" s="168"/>
      <c r="KKZ519" s="168"/>
      <c r="KLA519" s="168"/>
      <c r="KLB519" s="168"/>
      <c r="KLC519" s="168"/>
      <c r="KLD519" s="168"/>
      <c r="KLE519" s="168"/>
      <c r="KLF519" s="168"/>
      <c r="KLG519" s="168"/>
      <c r="KLH519" s="168"/>
      <c r="KLI519" s="168"/>
      <c r="KLJ519" s="168"/>
      <c r="KLK519" s="168"/>
      <c r="KLL519" s="168"/>
      <c r="KLM519" s="168"/>
      <c r="KLN519" s="168"/>
      <c r="KLO519" s="168"/>
      <c r="KLP519" s="168"/>
      <c r="KLQ519" s="168"/>
      <c r="KLR519" s="168"/>
      <c r="KLS519" s="168"/>
      <c r="KLT519" s="168"/>
      <c r="KLU519" s="168"/>
      <c r="KLV519" s="168"/>
      <c r="KLW519" s="168"/>
      <c r="KLX519" s="168"/>
      <c r="KLY519" s="168"/>
      <c r="KLZ519" s="168"/>
      <c r="KMA519" s="168"/>
      <c r="KMB519" s="168"/>
      <c r="KMC519" s="168"/>
      <c r="KMD519" s="168"/>
      <c r="KME519" s="168"/>
      <c r="KMF519" s="168"/>
      <c r="KMG519" s="168"/>
      <c r="KMH519" s="168"/>
      <c r="KMI519" s="168"/>
      <c r="KMJ519" s="168"/>
      <c r="KMK519" s="168"/>
      <c r="KML519" s="168"/>
      <c r="KMM519" s="168"/>
      <c r="KMN519" s="168"/>
      <c r="KMO519" s="168"/>
      <c r="KMP519" s="168"/>
      <c r="KMQ519" s="168"/>
      <c r="KMR519" s="168"/>
      <c r="KMS519" s="168"/>
      <c r="KMT519" s="168"/>
      <c r="KMU519" s="168"/>
      <c r="KMV519" s="168"/>
      <c r="KMW519" s="168"/>
      <c r="KMX519" s="168"/>
      <c r="KMY519" s="168"/>
      <c r="KMZ519" s="168"/>
      <c r="KNA519" s="168"/>
      <c r="KNB519" s="168"/>
      <c r="KNC519" s="168"/>
      <c r="KND519" s="168"/>
      <c r="KNE519" s="168"/>
      <c r="KNF519" s="168"/>
      <c r="KNG519" s="168"/>
      <c r="KNH519" s="168"/>
      <c r="KNI519" s="168"/>
      <c r="KNJ519" s="168"/>
      <c r="KNK519" s="168"/>
      <c r="KNL519" s="168"/>
      <c r="KNM519" s="168"/>
      <c r="KNN519" s="168"/>
      <c r="KNO519" s="168"/>
      <c r="KNP519" s="168"/>
      <c r="KNQ519" s="168"/>
      <c r="KNR519" s="168"/>
      <c r="KNS519" s="168"/>
      <c r="KNT519" s="168"/>
      <c r="KNU519" s="168"/>
      <c r="KNV519" s="168"/>
      <c r="KNW519" s="168"/>
      <c r="KNX519" s="168"/>
      <c r="KNY519" s="168"/>
      <c r="KNZ519" s="168"/>
      <c r="KOA519" s="168"/>
      <c r="KOB519" s="168"/>
      <c r="KOC519" s="168"/>
      <c r="KOD519" s="168"/>
      <c r="KOE519" s="168"/>
      <c r="KOF519" s="168"/>
      <c r="KOG519" s="168"/>
      <c r="KOH519" s="168"/>
      <c r="KOI519" s="168"/>
      <c r="KOJ519" s="168"/>
      <c r="KOK519" s="168"/>
      <c r="KOL519" s="168"/>
      <c r="KOM519" s="168"/>
      <c r="KON519" s="168"/>
      <c r="KOO519" s="168"/>
      <c r="KOP519" s="168"/>
      <c r="KOQ519" s="168"/>
      <c r="KOR519" s="168"/>
      <c r="KOS519" s="168"/>
      <c r="KOT519" s="168"/>
      <c r="KOU519" s="168"/>
      <c r="KOV519" s="168"/>
      <c r="KOW519" s="168"/>
      <c r="KOX519" s="168"/>
      <c r="KOY519" s="168"/>
      <c r="KOZ519" s="168"/>
      <c r="KPA519" s="168"/>
      <c r="KPB519" s="168"/>
      <c r="KPC519" s="168"/>
      <c r="KPD519" s="168"/>
      <c r="KPE519" s="168"/>
      <c r="KPF519" s="168"/>
      <c r="KPG519" s="168"/>
      <c r="KPH519" s="168"/>
      <c r="KPI519" s="168"/>
      <c r="KPJ519" s="168"/>
      <c r="KPK519" s="168"/>
      <c r="KPL519" s="168"/>
      <c r="KPM519" s="168"/>
      <c r="KPN519" s="168"/>
      <c r="KPO519" s="168"/>
      <c r="KPP519" s="168"/>
      <c r="KPQ519" s="168"/>
      <c r="KPR519" s="168"/>
      <c r="KPS519" s="168"/>
      <c r="KPT519" s="168"/>
      <c r="KPU519" s="168"/>
      <c r="KPV519" s="168"/>
      <c r="KPW519" s="168"/>
      <c r="KPX519" s="168"/>
      <c r="KPY519" s="168"/>
      <c r="KPZ519" s="168"/>
      <c r="KQA519" s="168"/>
      <c r="KQB519" s="168"/>
      <c r="KQC519" s="168"/>
      <c r="KQD519" s="168"/>
      <c r="KQE519" s="168"/>
      <c r="KQF519" s="168"/>
      <c r="KQG519" s="168"/>
      <c r="KQH519" s="168"/>
      <c r="KQI519" s="168"/>
      <c r="KQJ519" s="168"/>
      <c r="KQK519" s="168"/>
      <c r="KQL519" s="168"/>
      <c r="KQM519" s="168"/>
      <c r="KQN519" s="168"/>
      <c r="KQO519" s="168"/>
      <c r="KQP519" s="168"/>
      <c r="KQQ519" s="168"/>
      <c r="KQR519" s="168"/>
      <c r="KQS519" s="168"/>
      <c r="KQT519" s="168"/>
      <c r="KQU519" s="168"/>
      <c r="KQV519" s="168"/>
      <c r="KQW519" s="168"/>
      <c r="KQX519" s="168"/>
      <c r="KQY519" s="168"/>
      <c r="KQZ519" s="168"/>
      <c r="KRA519" s="168"/>
      <c r="KRB519" s="168"/>
      <c r="KRC519" s="168"/>
      <c r="KRD519" s="168"/>
      <c r="KRE519" s="168"/>
      <c r="KRF519" s="168"/>
      <c r="KRG519" s="168"/>
      <c r="KRH519" s="168"/>
      <c r="KRI519" s="168"/>
      <c r="KRJ519" s="168"/>
      <c r="KRK519" s="168"/>
      <c r="KRL519" s="168"/>
      <c r="KRM519" s="168"/>
      <c r="KRN519" s="168"/>
      <c r="KRO519" s="168"/>
      <c r="KRP519" s="168"/>
      <c r="KRQ519" s="168"/>
      <c r="KRR519" s="168"/>
      <c r="KRS519" s="168"/>
      <c r="KRT519" s="168"/>
      <c r="KRU519" s="168"/>
      <c r="KRV519" s="168"/>
      <c r="KRW519" s="168"/>
      <c r="KRX519" s="168"/>
      <c r="KRY519" s="168"/>
      <c r="KRZ519" s="168"/>
      <c r="KSA519" s="168"/>
      <c r="KSB519" s="168"/>
      <c r="KSC519" s="168"/>
      <c r="KSD519" s="168"/>
      <c r="KSE519" s="168"/>
      <c r="KSF519" s="168"/>
      <c r="KSG519" s="168"/>
      <c r="KSH519" s="168"/>
      <c r="KSI519" s="168"/>
      <c r="KSJ519" s="168"/>
      <c r="KSK519" s="168"/>
      <c r="KSL519" s="168"/>
      <c r="KSM519" s="168"/>
      <c r="KSN519" s="168"/>
      <c r="KSO519" s="168"/>
      <c r="KSP519" s="168"/>
      <c r="KSQ519" s="168"/>
      <c r="KSR519" s="168"/>
      <c r="KSS519" s="168"/>
      <c r="KST519" s="168"/>
      <c r="KSU519" s="168"/>
      <c r="KSV519" s="168"/>
      <c r="KSW519" s="168"/>
      <c r="KSX519" s="168"/>
      <c r="KSY519" s="168"/>
      <c r="KSZ519" s="168"/>
      <c r="KTA519" s="168"/>
      <c r="KTB519" s="168"/>
      <c r="KTC519" s="168"/>
      <c r="KTD519" s="168"/>
      <c r="KTE519" s="168"/>
      <c r="KTF519" s="168"/>
      <c r="KTG519" s="168"/>
      <c r="KTH519" s="168"/>
      <c r="KTI519" s="168"/>
      <c r="KTJ519" s="168"/>
      <c r="KTK519" s="168"/>
      <c r="KTL519" s="168"/>
      <c r="KTM519" s="168"/>
      <c r="KTN519" s="168"/>
      <c r="KTO519" s="168"/>
      <c r="KTP519" s="168"/>
      <c r="KTQ519" s="168"/>
      <c r="KTR519" s="168"/>
      <c r="KTS519" s="168"/>
      <c r="KTT519" s="168"/>
      <c r="KTU519" s="168"/>
      <c r="KTV519" s="168"/>
      <c r="KTW519" s="168"/>
      <c r="KTX519" s="168"/>
      <c r="KTY519" s="168"/>
      <c r="KTZ519" s="168"/>
      <c r="KUA519" s="168"/>
      <c r="KUB519" s="168"/>
      <c r="KUC519" s="168"/>
      <c r="KUD519" s="168"/>
      <c r="KUE519" s="168"/>
      <c r="KUF519" s="168"/>
      <c r="KUG519" s="168"/>
      <c r="KUH519" s="168"/>
      <c r="KUI519" s="168"/>
      <c r="KUJ519" s="168"/>
      <c r="KUK519" s="168"/>
      <c r="KUL519" s="168"/>
      <c r="KUM519" s="168"/>
      <c r="KUN519" s="168"/>
      <c r="KUO519" s="168"/>
      <c r="KUP519" s="168"/>
      <c r="KUQ519" s="168"/>
      <c r="KUR519" s="168"/>
      <c r="KUS519" s="168"/>
      <c r="KUT519" s="168"/>
      <c r="KUU519" s="168"/>
      <c r="KUV519" s="168"/>
      <c r="KUW519" s="168"/>
      <c r="KUX519" s="168"/>
      <c r="KUY519" s="168"/>
      <c r="KUZ519" s="168"/>
      <c r="KVA519" s="168"/>
      <c r="KVB519" s="168"/>
      <c r="KVC519" s="168"/>
      <c r="KVD519" s="168"/>
      <c r="KVE519" s="168"/>
      <c r="KVF519" s="168"/>
      <c r="KVG519" s="168"/>
      <c r="KVH519" s="168"/>
      <c r="KVI519" s="168"/>
      <c r="KVJ519" s="168"/>
      <c r="KVK519" s="168"/>
      <c r="KVL519" s="168"/>
      <c r="KVM519" s="168"/>
      <c r="KVN519" s="168"/>
      <c r="KVO519" s="168"/>
      <c r="KVP519" s="168"/>
      <c r="KVQ519" s="168"/>
      <c r="KVR519" s="168"/>
      <c r="KVS519" s="168"/>
      <c r="KVT519" s="168"/>
      <c r="KVU519" s="168"/>
      <c r="KVV519" s="168"/>
      <c r="KVW519" s="168"/>
      <c r="KVX519" s="168"/>
      <c r="KVY519" s="168"/>
      <c r="KVZ519" s="168"/>
      <c r="KWA519" s="168"/>
      <c r="KWB519" s="168"/>
      <c r="KWC519" s="168"/>
      <c r="KWD519" s="168"/>
      <c r="KWE519" s="168"/>
      <c r="KWF519" s="168"/>
      <c r="KWG519" s="168"/>
      <c r="KWH519" s="168"/>
      <c r="KWI519" s="168"/>
      <c r="KWJ519" s="168"/>
      <c r="KWK519" s="168"/>
      <c r="KWL519" s="168"/>
      <c r="KWM519" s="168"/>
      <c r="KWN519" s="168"/>
      <c r="KWO519" s="168"/>
      <c r="KWP519" s="168"/>
      <c r="KWQ519" s="168"/>
      <c r="KWR519" s="168"/>
      <c r="KWS519" s="168"/>
      <c r="KWT519" s="168"/>
      <c r="KWU519" s="168"/>
      <c r="KWV519" s="168"/>
      <c r="KWW519" s="168"/>
      <c r="KWX519" s="168"/>
      <c r="KWY519" s="168"/>
      <c r="KWZ519" s="168"/>
      <c r="KXA519" s="168"/>
      <c r="KXB519" s="168"/>
      <c r="KXC519" s="168"/>
      <c r="KXD519" s="168"/>
      <c r="KXE519" s="168"/>
      <c r="KXF519" s="168"/>
      <c r="KXG519" s="168"/>
      <c r="KXH519" s="168"/>
      <c r="KXI519" s="168"/>
      <c r="KXJ519" s="168"/>
      <c r="KXK519" s="168"/>
      <c r="KXL519" s="168"/>
      <c r="KXM519" s="168"/>
      <c r="KXN519" s="168"/>
      <c r="KXO519" s="168"/>
      <c r="KXP519" s="168"/>
      <c r="KXQ519" s="168"/>
      <c r="KXR519" s="168"/>
      <c r="KXS519" s="168"/>
      <c r="KXT519" s="168"/>
      <c r="KXU519" s="168"/>
      <c r="KXV519" s="168"/>
      <c r="KXW519" s="168"/>
      <c r="KXX519" s="168"/>
      <c r="KXY519" s="168"/>
      <c r="KXZ519" s="168"/>
      <c r="KYA519" s="168"/>
      <c r="KYB519" s="168"/>
      <c r="KYC519" s="168"/>
      <c r="KYD519" s="168"/>
      <c r="KYE519" s="168"/>
      <c r="KYF519" s="168"/>
      <c r="KYG519" s="168"/>
      <c r="KYH519" s="168"/>
      <c r="KYI519" s="168"/>
      <c r="KYJ519" s="168"/>
      <c r="KYK519" s="168"/>
      <c r="KYL519" s="168"/>
      <c r="KYM519" s="168"/>
      <c r="KYN519" s="168"/>
      <c r="KYO519" s="168"/>
      <c r="KYP519" s="168"/>
      <c r="KYQ519" s="168"/>
      <c r="KYR519" s="168"/>
      <c r="KYS519" s="168"/>
      <c r="KYT519" s="168"/>
      <c r="KYU519" s="168"/>
      <c r="KYV519" s="168"/>
      <c r="KYW519" s="168"/>
      <c r="KYX519" s="168"/>
      <c r="KYY519" s="168"/>
      <c r="KYZ519" s="168"/>
      <c r="KZA519" s="168"/>
      <c r="KZB519" s="168"/>
      <c r="KZC519" s="168"/>
      <c r="KZD519" s="168"/>
      <c r="KZE519" s="168"/>
      <c r="KZF519" s="168"/>
      <c r="KZG519" s="168"/>
      <c r="KZH519" s="168"/>
      <c r="KZI519" s="168"/>
      <c r="KZJ519" s="168"/>
      <c r="KZK519" s="168"/>
      <c r="KZL519" s="168"/>
      <c r="KZM519" s="168"/>
      <c r="KZN519" s="168"/>
      <c r="KZO519" s="168"/>
      <c r="KZP519" s="168"/>
      <c r="KZQ519" s="168"/>
      <c r="KZR519" s="168"/>
      <c r="KZS519" s="168"/>
      <c r="KZT519" s="168"/>
      <c r="KZU519" s="168"/>
      <c r="KZV519" s="168"/>
      <c r="KZW519" s="168"/>
      <c r="KZX519" s="168"/>
      <c r="KZY519" s="168"/>
      <c r="KZZ519" s="168"/>
      <c r="LAA519" s="168"/>
      <c r="LAB519" s="168"/>
      <c r="LAC519" s="168"/>
      <c r="LAD519" s="168"/>
      <c r="LAE519" s="168"/>
      <c r="LAF519" s="168"/>
      <c r="LAG519" s="168"/>
      <c r="LAH519" s="168"/>
      <c r="LAI519" s="168"/>
      <c r="LAJ519" s="168"/>
      <c r="LAK519" s="168"/>
      <c r="LAL519" s="168"/>
      <c r="LAM519" s="168"/>
      <c r="LAN519" s="168"/>
      <c r="LAO519" s="168"/>
      <c r="LAP519" s="168"/>
      <c r="LAQ519" s="168"/>
      <c r="LAR519" s="168"/>
      <c r="LAS519" s="168"/>
      <c r="LAT519" s="168"/>
      <c r="LAU519" s="168"/>
      <c r="LAV519" s="168"/>
      <c r="LAW519" s="168"/>
      <c r="LAX519" s="168"/>
      <c r="LAY519" s="168"/>
      <c r="LAZ519" s="168"/>
      <c r="LBA519" s="168"/>
      <c r="LBB519" s="168"/>
      <c r="LBC519" s="168"/>
      <c r="LBD519" s="168"/>
      <c r="LBE519" s="168"/>
      <c r="LBF519" s="168"/>
      <c r="LBG519" s="168"/>
      <c r="LBH519" s="168"/>
      <c r="LBI519" s="168"/>
      <c r="LBJ519" s="168"/>
      <c r="LBK519" s="168"/>
      <c r="LBL519" s="168"/>
      <c r="LBM519" s="168"/>
      <c r="LBN519" s="168"/>
      <c r="LBO519" s="168"/>
      <c r="LBP519" s="168"/>
      <c r="LBQ519" s="168"/>
      <c r="LBR519" s="168"/>
      <c r="LBS519" s="168"/>
      <c r="LBT519" s="168"/>
      <c r="LBU519" s="168"/>
      <c r="LBV519" s="168"/>
      <c r="LBW519" s="168"/>
      <c r="LBX519" s="168"/>
      <c r="LBY519" s="168"/>
      <c r="LBZ519" s="168"/>
      <c r="LCA519" s="168"/>
      <c r="LCB519" s="168"/>
      <c r="LCC519" s="168"/>
      <c r="LCD519" s="168"/>
      <c r="LCE519" s="168"/>
      <c r="LCF519" s="168"/>
      <c r="LCG519" s="168"/>
      <c r="LCH519" s="168"/>
      <c r="LCI519" s="168"/>
      <c r="LCJ519" s="168"/>
      <c r="LCK519" s="168"/>
      <c r="LCL519" s="168"/>
      <c r="LCM519" s="168"/>
      <c r="LCN519" s="168"/>
      <c r="LCO519" s="168"/>
      <c r="LCP519" s="168"/>
      <c r="LCQ519" s="168"/>
      <c r="LCR519" s="168"/>
      <c r="LCS519" s="168"/>
      <c r="LCT519" s="168"/>
      <c r="LCU519" s="168"/>
      <c r="LCV519" s="168"/>
      <c r="LCW519" s="168"/>
      <c r="LCX519" s="168"/>
      <c r="LCY519" s="168"/>
      <c r="LCZ519" s="168"/>
      <c r="LDA519" s="168"/>
      <c r="LDB519" s="168"/>
      <c r="LDC519" s="168"/>
      <c r="LDD519" s="168"/>
      <c r="LDE519" s="168"/>
      <c r="LDF519" s="168"/>
      <c r="LDG519" s="168"/>
      <c r="LDH519" s="168"/>
      <c r="LDI519" s="168"/>
      <c r="LDJ519" s="168"/>
      <c r="LDK519" s="168"/>
      <c r="LDL519" s="168"/>
      <c r="LDM519" s="168"/>
      <c r="LDN519" s="168"/>
      <c r="LDO519" s="168"/>
      <c r="LDP519" s="168"/>
      <c r="LDQ519" s="168"/>
      <c r="LDR519" s="168"/>
      <c r="LDS519" s="168"/>
      <c r="LDT519" s="168"/>
      <c r="LDU519" s="168"/>
      <c r="LDV519" s="168"/>
      <c r="LDW519" s="168"/>
      <c r="LDX519" s="168"/>
      <c r="LDY519" s="168"/>
      <c r="LDZ519" s="168"/>
      <c r="LEA519" s="168"/>
      <c r="LEB519" s="168"/>
      <c r="LEC519" s="168"/>
      <c r="LED519" s="168"/>
      <c r="LEE519" s="168"/>
      <c r="LEF519" s="168"/>
      <c r="LEG519" s="168"/>
      <c r="LEH519" s="168"/>
      <c r="LEI519" s="168"/>
      <c r="LEJ519" s="168"/>
      <c r="LEK519" s="168"/>
      <c r="LEL519" s="168"/>
      <c r="LEM519" s="168"/>
      <c r="LEN519" s="168"/>
      <c r="LEO519" s="168"/>
      <c r="LEP519" s="168"/>
      <c r="LEQ519" s="168"/>
      <c r="LER519" s="168"/>
      <c r="LES519" s="168"/>
      <c r="LET519" s="168"/>
      <c r="LEU519" s="168"/>
      <c r="LEV519" s="168"/>
      <c r="LEW519" s="168"/>
      <c r="LEX519" s="168"/>
      <c r="LEY519" s="168"/>
      <c r="LEZ519" s="168"/>
      <c r="LFA519" s="168"/>
      <c r="LFB519" s="168"/>
      <c r="LFC519" s="168"/>
      <c r="LFD519" s="168"/>
      <c r="LFE519" s="168"/>
      <c r="LFF519" s="168"/>
      <c r="LFG519" s="168"/>
      <c r="LFH519" s="168"/>
      <c r="LFI519" s="168"/>
      <c r="LFJ519" s="168"/>
      <c r="LFK519" s="168"/>
      <c r="LFL519" s="168"/>
      <c r="LFM519" s="168"/>
      <c r="LFN519" s="168"/>
      <c r="LFO519" s="168"/>
      <c r="LFP519" s="168"/>
      <c r="LFQ519" s="168"/>
      <c r="LFR519" s="168"/>
      <c r="LFS519" s="168"/>
      <c r="LFT519" s="168"/>
      <c r="LFU519" s="168"/>
      <c r="LFV519" s="168"/>
      <c r="LFW519" s="168"/>
      <c r="LFX519" s="168"/>
      <c r="LFY519" s="168"/>
      <c r="LFZ519" s="168"/>
      <c r="LGA519" s="168"/>
      <c r="LGB519" s="168"/>
      <c r="LGC519" s="168"/>
      <c r="LGD519" s="168"/>
      <c r="LGE519" s="168"/>
      <c r="LGF519" s="168"/>
      <c r="LGG519" s="168"/>
      <c r="LGH519" s="168"/>
      <c r="LGI519" s="168"/>
      <c r="LGJ519" s="168"/>
      <c r="LGK519" s="168"/>
      <c r="LGL519" s="168"/>
      <c r="LGM519" s="168"/>
      <c r="LGN519" s="168"/>
      <c r="LGO519" s="168"/>
      <c r="LGP519" s="168"/>
      <c r="LGQ519" s="168"/>
      <c r="LGR519" s="168"/>
      <c r="LGS519" s="168"/>
      <c r="LGT519" s="168"/>
      <c r="LGU519" s="168"/>
      <c r="LGV519" s="168"/>
      <c r="LGW519" s="168"/>
      <c r="LGX519" s="168"/>
      <c r="LGY519" s="168"/>
      <c r="LGZ519" s="168"/>
      <c r="LHA519" s="168"/>
      <c r="LHB519" s="168"/>
      <c r="LHC519" s="168"/>
      <c r="LHD519" s="168"/>
      <c r="LHE519" s="168"/>
      <c r="LHF519" s="168"/>
      <c r="LHG519" s="168"/>
      <c r="LHH519" s="168"/>
      <c r="LHI519" s="168"/>
      <c r="LHJ519" s="168"/>
      <c r="LHK519" s="168"/>
      <c r="LHL519" s="168"/>
      <c r="LHM519" s="168"/>
      <c r="LHN519" s="168"/>
      <c r="LHO519" s="168"/>
      <c r="LHP519" s="168"/>
      <c r="LHQ519" s="168"/>
      <c r="LHR519" s="168"/>
      <c r="LHS519" s="168"/>
      <c r="LHT519" s="168"/>
      <c r="LHU519" s="168"/>
      <c r="LHV519" s="168"/>
      <c r="LHW519" s="168"/>
      <c r="LHX519" s="168"/>
      <c r="LHY519" s="168"/>
      <c r="LHZ519" s="168"/>
      <c r="LIA519" s="168"/>
      <c r="LIB519" s="168"/>
      <c r="LIC519" s="168"/>
      <c r="LID519" s="168"/>
      <c r="LIE519" s="168"/>
      <c r="LIF519" s="168"/>
      <c r="LIG519" s="168"/>
      <c r="LIH519" s="168"/>
      <c r="LII519" s="168"/>
      <c r="LIJ519" s="168"/>
      <c r="LIK519" s="168"/>
      <c r="LIL519" s="168"/>
      <c r="LIM519" s="168"/>
      <c r="LIN519" s="168"/>
      <c r="LIO519" s="168"/>
      <c r="LIP519" s="168"/>
      <c r="LIQ519" s="168"/>
      <c r="LIR519" s="168"/>
      <c r="LIS519" s="168"/>
      <c r="LIT519" s="168"/>
      <c r="LIU519" s="168"/>
      <c r="LIV519" s="168"/>
      <c r="LIW519" s="168"/>
      <c r="LIX519" s="168"/>
      <c r="LIY519" s="168"/>
      <c r="LIZ519" s="168"/>
      <c r="LJA519" s="168"/>
      <c r="LJB519" s="168"/>
      <c r="LJC519" s="168"/>
      <c r="LJD519" s="168"/>
      <c r="LJE519" s="168"/>
      <c r="LJF519" s="168"/>
      <c r="LJG519" s="168"/>
      <c r="LJH519" s="168"/>
      <c r="LJI519" s="168"/>
      <c r="LJJ519" s="168"/>
      <c r="LJK519" s="168"/>
      <c r="LJL519" s="168"/>
      <c r="LJM519" s="168"/>
      <c r="LJN519" s="168"/>
      <c r="LJO519" s="168"/>
      <c r="LJP519" s="168"/>
      <c r="LJQ519" s="168"/>
      <c r="LJR519" s="168"/>
      <c r="LJS519" s="168"/>
      <c r="LJT519" s="168"/>
      <c r="LJU519" s="168"/>
      <c r="LJV519" s="168"/>
      <c r="LJW519" s="168"/>
      <c r="LJX519" s="168"/>
      <c r="LJY519" s="168"/>
      <c r="LJZ519" s="168"/>
      <c r="LKA519" s="168"/>
      <c r="LKB519" s="168"/>
      <c r="LKC519" s="168"/>
      <c r="LKD519" s="168"/>
      <c r="LKE519" s="168"/>
      <c r="LKF519" s="168"/>
      <c r="LKG519" s="168"/>
      <c r="LKH519" s="168"/>
      <c r="LKI519" s="168"/>
      <c r="LKJ519" s="168"/>
      <c r="LKK519" s="168"/>
      <c r="LKL519" s="168"/>
      <c r="LKM519" s="168"/>
      <c r="LKN519" s="168"/>
      <c r="LKO519" s="168"/>
      <c r="LKP519" s="168"/>
      <c r="LKQ519" s="168"/>
      <c r="LKR519" s="168"/>
      <c r="LKS519" s="168"/>
      <c r="LKT519" s="168"/>
      <c r="LKU519" s="168"/>
      <c r="LKV519" s="168"/>
      <c r="LKW519" s="168"/>
      <c r="LKX519" s="168"/>
      <c r="LKY519" s="168"/>
      <c r="LKZ519" s="168"/>
      <c r="LLA519" s="168"/>
      <c r="LLB519" s="168"/>
      <c r="LLC519" s="168"/>
      <c r="LLD519" s="168"/>
      <c r="LLE519" s="168"/>
      <c r="LLF519" s="168"/>
      <c r="LLG519" s="168"/>
      <c r="LLH519" s="168"/>
      <c r="LLI519" s="168"/>
      <c r="LLJ519" s="168"/>
      <c r="LLK519" s="168"/>
      <c r="LLL519" s="168"/>
      <c r="LLM519" s="168"/>
      <c r="LLN519" s="168"/>
      <c r="LLO519" s="168"/>
      <c r="LLP519" s="168"/>
      <c r="LLQ519" s="168"/>
      <c r="LLR519" s="168"/>
      <c r="LLS519" s="168"/>
      <c r="LLT519" s="168"/>
      <c r="LLU519" s="168"/>
      <c r="LLV519" s="168"/>
      <c r="LLW519" s="168"/>
      <c r="LLX519" s="168"/>
      <c r="LLY519" s="168"/>
      <c r="LLZ519" s="168"/>
      <c r="LMA519" s="168"/>
      <c r="LMB519" s="168"/>
      <c r="LMC519" s="168"/>
      <c r="LMD519" s="168"/>
      <c r="LME519" s="168"/>
      <c r="LMF519" s="168"/>
      <c r="LMG519" s="168"/>
      <c r="LMH519" s="168"/>
      <c r="LMI519" s="168"/>
      <c r="LMJ519" s="168"/>
      <c r="LMK519" s="168"/>
      <c r="LML519" s="168"/>
      <c r="LMM519" s="168"/>
      <c r="LMN519" s="168"/>
      <c r="LMO519" s="168"/>
      <c r="LMP519" s="168"/>
      <c r="LMQ519" s="168"/>
      <c r="LMR519" s="168"/>
      <c r="LMS519" s="168"/>
      <c r="LMT519" s="168"/>
      <c r="LMU519" s="168"/>
      <c r="LMV519" s="168"/>
      <c r="LMW519" s="168"/>
      <c r="LMX519" s="168"/>
      <c r="LMY519" s="168"/>
      <c r="LMZ519" s="168"/>
      <c r="LNA519" s="168"/>
      <c r="LNB519" s="168"/>
      <c r="LNC519" s="168"/>
      <c r="LND519" s="168"/>
      <c r="LNE519" s="168"/>
      <c r="LNF519" s="168"/>
      <c r="LNG519" s="168"/>
      <c r="LNH519" s="168"/>
      <c r="LNI519" s="168"/>
      <c r="LNJ519" s="168"/>
      <c r="LNK519" s="168"/>
      <c r="LNL519" s="168"/>
      <c r="LNM519" s="168"/>
      <c r="LNN519" s="168"/>
      <c r="LNO519" s="168"/>
      <c r="LNP519" s="168"/>
      <c r="LNQ519" s="168"/>
      <c r="LNR519" s="168"/>
      <c r="LNS519" s="168"/>
      <c r="LNT519" s="168"/>
      <c r="LNU519" s="168"/>
      <c r="LNV519" s="168"/>
      <c r="LNW519" s="168"/>
      <c r="LNX519" s="168"/>
      <c r="LNY519" s="168"/>
      <c r="LNZ519" s="168"/>
      <c r="LOA519" s="168"/>
      <c r="LOB519" s="168"/>
      <c r="LOC519" s="168"/>
      <c r="LOD519" s="168"/>
      <c r="LOE519" s="168"/>
      <c r="LOF519" s="168"/>
      <c r="LOG519" s="168"/>
      <c r="LOH519" s="168"/>
      <c r="LOI519" s="168"/>
      <c r="LOJ519" s="168"/>
      <c r="LOK519" s="168"/>
      <c r="LOL519" s="168"/>
      <c r="LOM519" s="168"/>
      <c r="LON519" s="168"/>
      <c r="LOO519" s="168"/>
      <c r="LOP519" s="168"/>
      <c r="LOQ519" s="168"/>
      <c r="LOR519" s="168"/>
      <c r="LOS519" s="168"/>
      <c r="LOT519" s="168"/>
      <c r="LOU519" s="168"/>
      <c r="LOV519" s="168"/>
      <c r="LOW519" s="168"/>
      <c r="LOX519" s="168"/>
      <c r="LOY519" s="168"/>
      <c r="LOZ519" s="168"/>
      <c r="LPA519" s="168"/>
      <c r="LPB519" s="168"/>
      <c r="LPC519" s="168"/>
      <c r="LPD519" s="168"/>
      <c r="LPE519" s="168"/>
      <c r="LPF519" s="168"/>
      <c r="LPG519" s="168"/>
      <c r="LPH519" s="168"/>
      <c r="LPI519" s="168"/>
      <c r="LPJ519" s="168"/>
      <c r="LPK519" s="168"/>
      <c r="LPL519" s="168"/>
      <c r="LPM519" s="168"/>
      <c r="LPN519" s="168"/>
      <c r="LPO519" s="168"/>
      <c r="LPP519" s="168"/>
      <c r="LPQ519" s="168"/>
      <c r="LPR519" s="168"/>
      <c r="LPS519" s="168"/>
      <c r="LPT519" s="168"/>
      <c r="LPU519" s="168"/>
      <c r="LPV519" s="168"/>
      <c r="LPW519" s="168"/>
      <c r="LPX519" s="168"/>
      <c r="LPY519" s="168"/>
      <c r="LPZ519" s="168"/>
      <c r="LQA519" s="168"/>
      <c r="LQB519" s="168"/>
      <c r="LQC519" s="168"/>
      <c r="LQD519" s="168"/>
      <c r="LQE519" s="168"/>
      <c r="LQF519" s="168"/>
      <c r="LQG519" s="168"/>
      <c r="LQH519" s="168"/>
      <c r="LQI519" s="168"/>
      <c r="LQJ519" s="168"/>
      <c r="LQK519" s="168"/>
      <c r="LQL519" s="168"/>
      <c r="LQM519" s="168"/>
      <c r="LQN519" s="168"/>
      <c r="LQO519" s="168"/>
      <c r="LQP519" s="168"/>
      <c r="LQQ519" s="168"/>
      <c r="LQR519" s="168"/>
      <c r="LQS519" s="168"/>
      <c r="LQT519" s="168"/>
      <c r="LQU519" s="168"/>
      <c r="LQV519" s="168"/>
      <c r="LQW519" s="168"/>
      <c r="LQX519" s="168"/>
      <c r="LQY519" s="168"/>
      <c r="LQZ519" s="168"/>
      <c r="LRA519" s="168"/>
      <c r="LRB519" s="168"/>
      <c r="LRC519" s="168"/>
      <c r="LRD519" s="168"/>
      <c r="LRE519" s="168"/>
      <c r="LRF519" s="168"/>
      <c r="LRG519" s="168"/>
      <c r="LRH519" s="168"/>
      <c r="LRI519" s="168"/>
      <c r="LRJ519" s="168"/>
      <c r="LRK519" s="168"/>
      <c r="LRL519" s="168"/>
      <c r="LRM519" s="168"/>
      <c r="LRN519" s="168"/>
      <c r="LRO519" s="168"/>
      <c r="LRP519" s="168"/>
      <c r="LRQ519" s="168"/>
      <c r="LRR519" s="168"/>
      <c r="LRS519" s="168"/>
      <c r="LRT519" s="168"/>
      <c r="LRU519" s="168"/>
      <c r="LRV519" s="168"/>
      <c r="LRW519" s="168"/>
      <c r="LRX519" s="168"/>
      <c r="LRY519" s="168"/>
      <c r="LRZ519" s="168"/>
      <c r="LSA519" s="168"/>
      <c r="LSB519" s="168"/>
      <c r="LSC519" s="168"/>
      <c r="LSD519" s="168"/>
      <c r="LSE519" s="168"/>
      <c r="LSF519" s="168"/>
      <c r="LSG519" s="168"/>
      <c r="LSH519" s="168"/>
      <c r="LSI519" s="168"/>
      <c r="LSJ519" s="168"/>
      <c r="LSK519" s="168"/>
      <c r="LSL519" s="168"/>
      <c r="LSM519" s="168"/>
      <c r="LSN519" s="168"/>
      <c r="LSO519" s="168"/>
      <c r="LSP519" s="168"/>
      <c r="LSQ519" s="168"/>
      <c r="LSR519" s="168"/>
      <c r="LSS519" s="168"/>
      <c r="LST519" s="168"/>
      <c r="LSU519" s="168"/>
      <c r="LSV519" s="168"/>
      <c r="LSW519" s="168"/>
      <c r="LSX519" s="168"/>
      <c r="LSY519" s="168"/>
      <c r="LSZ519" s="168"/>
      <c r="LTA519" s="168"/>
      <c r="LTB519" s="168"/>
      <c r="LTC519" s="168"/>
      <c r="LTD519" s="168"/>
      <c r="LTE519" s="168"/>
      <c r="LTF519" s="168"/>
      <c r="LTG519" s="168"/>
      <c r="LTH519" s="168"/>
      <c r="LTI519" s="168"/>
      <c r="LTJ519" s="168"/>
      <c r="LTK519" s="168"/>
      <c r="LTL519" s="168"/>
      <c r="LTM519" s="168"/>
      <c r="LTN519" s="168"/>
      <c r="LTO519" s="168"/>
      <c r="LTP519" s="168"/>
      <c r="LTQ519" s="168"/>
      <c r="LTR519" s="168"/>
      <c r="LTS519" s="168"/>
      <c r="LTT519" s="168"/>
      <c r="LTU519" s="168"/>
      <c r="LTV519" s="168"/>
      <c r="LTW519" s="168"/>
      <c r="LTX519" s="168"/>
      <c r="LTY519" s="168"/>
      <c r="LTZ519" s="168"/>
      <c r="LUA519" s="168"/>
      <c r="LUB519" s="168"/>
      <c r="LUC519" s="168"/>
      <c r="LUD519" s="168"/>
      <c r="LUE519" s="168"/>
      <c r="LUF519" s="168"/>
      <c r="LUG519" s="168"/>
      <c r="LUH519" s="168"/>
      <c r="LUI519" s="168"/>
      <c r="LUJ519" s="168"/>
      <c r="LUK519" s="168"/>
      <c r="LUL519" s="168"/>
      <c r="LUM519" s="168"/>
      <c r="LUN519" s="168"/>
      <c r="LUO519" s="168"/>
      <c r="LUP519" s="168"/>
      <c r="LUQ519" s="168"/>
      <c r="LUR519" s="168"/>
      <c r="LUS519" s="168"/>
      <c r="LUT519" s="168"/>
      <c r="LUU519" s="168"/>
      <c r="LUV519" s="168"/>
      <c r="LUW519" s="168"/>
      <c r="LUX519" s="168"/>
      <c r="LUY519" s="168"/>
      <c r="LUZ519" s="168"/>
      <c r="LVA519" s="168"/>
      <c r="LVB519" s="168"/>
      <c r="LVC519" s="168"/>
      <c r="LVD519" s="168"/>
      <c r="LVE519" s="168"/>
      <c r="LVF519" s="168"/>
      <c r="LVG519" s="168"/>
      <c r="LVH519" s="168"/>
      <c r="LVI519" s="168"/>
      <c r="LVJ519" s="168"/>
      <c r="LVK519" s="168"/>
      <c r="LVL519" s="168"/>
      <c r="LVM519" s="168"/>
      <c r="LVN519" s="168"/>
      <c r="LVO519" s="168"/>
      <c r="LVP519" s="168"/>
      <c r="LVQ519" s="168"/>
      <c r="LVR519" s="168"/>
      <c r="LVS519" s="168"/>
      <c r="LVT519" s="168"/>
      <c r="LVU519" s="168"/>
      <c r="LVV519" s="168"/>
      <c r="LVW519" s="168"/>
      <c r="LVX519" s="168"/>
      <c r="LVY519" s="168"/>
      <c r="LVZ519" s="168"/>
      <c r="LWA519" s="168"/>
      <c r="LWB519" s="168"/>
      <c r="LWC519" s="168"/>
      <c r="LWD519" s="168"/>
      <c r="LWE519" s="168"/>
      <c r="LWF519" s="168"/>
      <c r="LWG519" s="168"/>
      <c r="LWH519" s="168"/>
      <c r="LWI519" s="168"/>
      <c r="LWJ519" s="168"/>
      <c r="LWK519" s="168"/>
      <c r="LWL519" s="168"/>
      <c r="LWM519" s="168"/>
      <c r="LWN519" s="168"/>
      <c r="LWO519" s="168"/>
      <c r="LWP519" s="168"/>
      <c r="LWQ519" s="168"/>
      <c r="LWR519" s="168"/>
      <c r="LWS519" s="168"/>
      <c r="LWT519" s="168"/>
      <c r="LWU519" s="168"/>
      <c r="LWV519" s="168"/>
      <c r="LWW519" s="168"/>
      <c r="LWX519" s="168"/>
      <c r="LWY519" s="168"/>
      <c r="LWZ519" s="168"/>
      <c r="LXA519" s="168"/>
      <c r="LXB519" s="168"/>
      <c r="LXC519" s="168"/>
      <c r="LXD519" s="168"/>
      <c r="LXE519" s="168"/>
      <c r="LXF519" s="168"/>
      <c r="LXG519" s="168"/>
      <c r="LXH519" s="168"/>
      <c r="LXI519" s="168"/>
      <c r="LXJ519" s="168"/>
      <c r="LXK519" s="168"/>
      <c r="LXL519" s="168"/>
      <c r="LXM519" s="168"/>
      <c r="LXN519" s="168"/>
      <c r="LXO519" s="168"/>
      <c r="LXP519" s="168"/>
      <c r="LXQ519" s="168"/>
      <c r="LXR519" s="168"/>
      <c r="LXS519" s="168"/>
      <c r="LXT519" s="168"/>
      <c r="LXU519" s="168"/>
      <c r="LXV519" s="168"/>
      <c r="LXW519" s="168"/>
      <c r="LXX519" s="168"/>
      <c r="LXY519" s="168"/>
      <c r="LXZ519" s="168"/>
      <c r="LYA519" s="168"/>
      <c r="LYB519" s="168"/>
      <c r="LYC519" s="168"/>
      <c r="LYD519" s="168"/>
      <c r="LYE519" s="168"/>
      <c r="LYF519" s="168"/>
      <c r="LYG519" s="168"/>
      <c r="LYH519" s="168"/>
      <c r="LYI519" s="168"/>
      <c r="LYJ519" s="168"/>
      <c r="LYK519" s="168"/>
      <c r="LYL519" s="168"/>
      <c r="LYM519" s="168"/>
      <c r="LYN519" s="168"/>
      <c r="LYO519" s="168"/>
      <c r="LYP519" s="168"/>
      <c r="LYQ519" s="168"/>
      <c r="LYR519" s="168"/>
      <c r="LYS519" s="168"/>
      <c r="LYT519" s="168"/>
      <c r="LYU519" s="168"/>
      <c r="LYV519" s="168"/>
      <c r="LYW519" s="168"/>
      <c r="LYX519" s="168"/>
      <c r="LYY519" s="168"/>
      <c r="LYZ519" s="168"/>
      <c r="LZA519" s="168"/>
      <c r="LZB519" s="168"/>
      <c r="LZC519" s="168"/>
      <c r="LZD519" s="168"/>
      <c r="LZE519" s="168"/>
      <c r="LZF519" s="168"/>
      <c r="LZG519" s="168"/>
      <c r="LZH519" s="168"/>
      <c r="LZI519" s="168"/>
      <c r="LZJ519" s="168"/>
      <c r="LZK519" s="168"/>
      <c r="LZL519" s="168"/>
      <c r="LZM519" s="168"/>
      <c r="LZN519" s="168"/>
      <c r="LZO519" s="168"/>
      <c r="LZP519" s="168"/>
      <c r="LZQ519" s="168"/>
      <c r="LZR519" s="168"/>
      <c r="LZS519" s="168"/>
      <c r="LZT519" s="168"/>
      <c r="LZU519" s="168"/>
      <c r="LZV519" s="168"/>
      <c r="LZW519" s="168"/>
      <c r="LZX519" s="168"/>
      <c r="LZY519" s="168"/>
      <c r="LZZ519" s="168"/>
      <c r="MAA519" s="168"/>
      <c r="MAB519" s="168"/>
      <c r="MAC519" s="168"/>
      <c r="MAD519" s="168"/>
      <c r="MAE519" s="168"/>
      <c r="MAF519" s="168"/>
      <c r="MAG519" s="168"/>
      <c r="MAH519" s="168"/>
      <c r="MAI519" s="168"/>
      <c r="MAJ519" s="168"/>
      <c r="MAK519" s="168"/>
      <c r="MAL519" s="168"/>
      <c r="MAM519" s="168"/>
      <c r="MAN519" s="168"/>
      <c r="MAO519" s="168"/>
      <c r="MAP519" s="168"/>
      <c r="MAQ519" s="168"/>
      <c r="MAR519" s="168"/>
      <c r="MAS519" s="168"/>
      <c r="MAT519" s="168"/>
      <c r="MAU519" s="168"/>
      <c r="MAV519" s="168"/>
      <c r="MAW519" s="168"/>
      <c r="MAX519" s="168"/>
      <c r="MAY519" s="168"/>
      <c r="MAZ519" s="168"/>
      <c r="MBA519" s="168"/>
      <c r="MBB519" s="168"/>
      <c r="MBC519" s="168"/>
      <c r="MBD519" s="168"/>
      <c r="MBE519" s="168"/>
      <c r="MBF519" s="168"/>
      <c r="MBG519" s="168"/>
      <c r="MBH519" s="168"/>
      <c r="MBI519" s="168"/>
      <c r="MBJ519" s="168"/>
      <c r="MBK519" s="168"/>
      <c r="MBL519" s="168"/>
      <c r="MBM519" s="168"/>
      <c r="MBN519" s="168"/>
      <c r="MBO519" s="168"/>
      <c r="MBP519" s="168"/>
      <c r="MBQ519" s="168"/>
      <c r="MBR519" s="168"/>
      <c r="MBS519" s="168"/>
      <c r="MBT519" s="168"/>
      <c r="MBU519" s="168"/>
      <c r="MBV519" s="168"/>
      <c r="MBW519" s="168"/>
      <c r="MBX519" s="168"/>
      <c r="MBY519" s="168"/>
      <c r="MBZ519" s="168"/>
      <c r="MCA519" s="168"/>
      <c r="MCB519" s="168"/>
      <c r="MCC519" s="168"/>
      <c r="MCD519" s="168"/>
      <c r="MCE519" s="168"/>
      <c r="MCF519" s="168"/>
      <c r="MCG519" s="168"/>
      <c r="MCH519" s="168"/>
      <c r="MCI519" s="168"/>
      <c r="MCJ519" s="168"/>
      <c r="MCK519" s="168"/>
      <c r="MCL519" s="168"/>
      <c r="MCM519" s="168"/>
      <c r="MCN519" s="168"/>
      <c r="MCO519" s="168"/>
      <c r="MCP519" s="168"/>
      <c r="MCQ519" s="168"/>
      <c r="MCR519" s="168"/>
      <c r="MCS519" s="168"/>
      <c r="MCT519" s="168"/>
      <c r="MCU519" s="168"/>
      <c r="MCV519" s="168"/>
      <c r="MCW519" s="168"/>
      <c r="MCX519" s="168"/>
      <c r="MCY519" s="168"/>
      <c r="MCZ519" s="168"/>
      <c r="MDA519" s="168"/>
      <c r="MDB519" s="168"/>
      <c r="MDC519" s="168"/>
      <c r="MDD519" s="168"/>
      <c r="MDE519" s="168"/>
      <c r="MDF519" s="168"/>
      <c r="MDG519" s="168"/>
      <c r="MDH519" s="168"/>
      <c r="MDI519" s="168"/>
      <c r="MDJ519" s="168"/>
      <c r="MDK519" s="168"/>
      <c r="MDL519" s="168"/>
      <c r="MDM519" s="168"/>
      <c r="MDN519" s="168"/>
      <c r="MDO519" s="168"/>
      <c r="MDP519" s="168"/>
      <c r="MDQ519" s="168"/>
      <c r="MDR519" s="168"/>
      <c r="MDS519" s="168"/>
      <c r="MDT519" s="168"/>
      <c r="MDU519" s="168"/>
      <c r="MDV519" s="168"/>
      <c r="MDW519" s="168"/>
      <c r="MDX519" s="168"/>
      <c r="MDY519" s="168"/>
      <c r="MDZ519" s="168"/>
      <c r="MEA519" s="168"/>
      <c r="MEB519" s="168"/>
      <c r="MEC519" s="168"/>
      <c r="MED519" s="168"/>
      <c r="MEE519" s="168"/>
      <c r="MEF519" s="168"/>
      <c r="MEG519" s="168"/>
      <c r="MEH519" s="168"/>
      <c r="MEI519" s="168"/>
      <c r="MEJ519" s="168"/>
      <c r="MEK519" s="168"/>
      <c r="MEL519" s="168"/>
      <c r="MEM519" s="168"/>
      <c r="MEN519" s="168"/>
      <c r="MEO519" s="168"/>
      <c r="MEP519" s="168"/>
      <c r="MEQ519" s="168"/>
      <c r="MER519" s="168"/>
      <c r="MES519" s="168"/>
      <c r="MET519" s="168"/>
      <c r="MEU519" s="168"/>
      <c r="MEV519" s="168"/>
      <c r="MEW519" s="168"/>
      <c r="MEX519" s="168"/>
      <c r="MEY519" s="168"/>
      <c r="MEZ519" s="168"/>
      <c r="MFA519" s="168"/>
      <c r="MFB519" s="168"/>
      <c r="MFC519" s="168"/>
      <c r="MFD519" s="168"/>
      <c r="MFE519" s="168"/>
      <c r="MFF519" s="168"/>
      <c r="MFG519" s="168"/>
      <c r="MFH519" s="168"/>
      <c r="MFI519" s="168"/>
      <c r="MFJ519" s="168"/>
      <c r="MFK519" s="168"/>
      <c r="MFL519" s="168"/>
      <c r="MFM519" s="168"/>
      <c r="MFN519" s="168"/>
      <c r="MFO519" s="168"/>
      <c r="MFP519" s="168"/>
      <c r="MFQ519" s="168"/>
      <c r="MFR519" s="168"/>
      <c r="MFS519" s="168"/>
      <c r="MFT519" s="168"/>
      <c r="MFU519" s="168"/>
      <c r="MFV519" s="168"/>
      <c r="MFW519" s="168"/>
      <c r="MFX519" s="168"/>
      <c r="MFY519" s="168"/>
      <c r="MFZ519" s="168"/>
      <c r="MGA519" s="168"/>
      <c r="MGB519" s="168"/>
      <c r="MGC519" s="168"/>
      <c r="MGD519" s="168"/>
      <c r="MGE519" s="168"/>
      <c r="MGF519" s="168"/>
      <c r="MGG519" s="168"/>
      <c r="MGH519" s="168"/>
      <c r="MGI519" s="168"/>
      <c r="MGJ519" s="168"/>
      <c r="MGK519" s="168"/>
      <c r="MGL519" s="168"/>
      <c r="MGM519" s="168"/>
      <c r="MGN519" s="168"/>
      <c r="MGO519" s="168"/>
      <c r="MGP519" s="168"/>
      <c r="MGQ519" s="168"/>
      <c r="MGR519" s="168"/>
      <c r="MGS519" s="168"/>
      <c r="MGT519" s="168"/>
      <c r="MGU519" s="168"/>
      <c r="MGV519" s="168"/>
      <c r="MGW519" s="168"/>
      <c r="MGX519" s="168"/>
      <c r="MGY519" s="168"/>
      <c r="MGZ519" s="168"/>
      <c r="MHA519" s="168"/>
      <c r="MHB519" s="168"/>
      <c r="MHC519" s="168"/>
      <c r="MHD519" s="168"/>
      <c r="MHE519" s="168"/>
      <c r="MHF519" s="168"/>
      <c r="MHG519" s="168"/>
      <c r="MHH519" s="168"/>
      <c r="MHI519" s="168"/>
      <c r="MHJ519" s="168"/>
      <c r="MHK519" s="168"/>
      <c r="MHL519" s="168"/>
      <c r="MHM519" s="168"/>
      <c r="MHN519" s="168"/>
      <c r="MHO519" s="168"/>
      <c r="MHP519" s="168"/>
      <c r="MHQ519" s="168"/>
      <c r="MHR519" s="168"/>
      <c r="MHS519" s="168"/>
      <c r="MHT519" s="168"/>
      <c r="MHU519" s="168"/>
      <c r="MHV519" s="168"/>
      <c r="MHW519" s="168"/>
      <c r="MHX519" s="168"/>
      <c r="MHY519" s="168"/>
      <c r="MHZ519" s="168"/>
      <c r="MIA519" s="168"/>
      <c r="MIB519" s="168"/>
      <c r="MIC519" s="168"/>
      <c r="MID519" s="168"/>
      <c r="MIE519" s="168"/>
      <c r="MIF519" s="168"/>
      <c r="MIG519" s="168"/>
      <c r="MIH519" s="168"/>
      <c r="MII519" s="168"/>
      <c r="MIJ519" s="168"/>
      <c r="MIK519" s="168"/>
      <c r="MIL519" s="168"/>
      <c r="MIM519" s="168"/>
      <c r="MIN519" s="168"/>
      <c r="MIO519" s="168"/>
      <c r="MIP519" s="168"/>
      <c r="MIQ519" s="168"/>
      <c r="MIR519" s="168"/>
      <c r="MIS519" s="168"/>
      <c r="MIT519" s="168"/>
      <c r="MIU519" s="168"/>
      <c r="MIV519" s="168"/>
      <c r="MIW519" s="168"/>
      <c r="MIX519" s="168"/>
      <c r="MIY519" s="168"/>
      <c r="MIZ519" s="168"/>
      <c r="MJA519" s="168"/>
      <c r="MJB519" s="168"/>
      <c r="MJC519" s="168"/>
      <c r="MJD519" s="168"/>
      <c r="MJE519" s="168"/>
      <c r="MJF519" s="168"/>
      <c r="MJG519" s="168"/>
      <c r="MJH519" s="168"/>
      <c r="MJI519" s="168"/>
      <c r="MJJ519" s="168"/>
      <c r="MJK519" s="168"/>
      <c r="MJL519" s="168"/>
      <c r="MJM519" s="168"/>
      <c r="MJN519" s="168"/>
      <c r="MJO519" s="168"/>
      <c r="MJP519" s="168"/>
      <c r="MJQ519" s="168"/>
      <c r="MJR519" s="168"/>
      <c r="MJS519" s="168"/>
      <c r="MJT519" s="168"/>
      <c r="MJU519" s="168"/>
      <c r="MJV519" s="168"/>
      <c r="MJW519" s="168"/>
      <c r="MJX519" s="168"/>
      <c r="MJY519" s="168"/>
      <c r="MJZ519" s="168"/>
      <c r="MKA519" s="168"/>
      <c r="MKB519" s="168"/>
      <c r="MKC519" s="168"/>
      <c r="MKD519" s="168"/>
      <c r="MKE519" s="168"/>
      <c r="MKF519" s="168"/>
      <c r="MKG519" s="168"/>
      <c r="MKH519" s="168"/>
      <c r="MKI519" s="168"/>
      <c r="MKJ519" s="168"/>
      <c r="MKK519" s="168"/>
      <c r="MKL519" s="168"/>
      <c r="MKM519" s="168"/>
      <c r="MKN519" s="168"/>
      <c r="MKO519" s="168"/>
      <c r="MKP519" s="168"/>
      <c r="MKQ519" s="168"/>
      <c r="MKR519" s="168"/>
      <c r="MKS519" s="168"/>
      <c r="MKT519" s="168"/>
      <c r="MKU519" s="168"/>
      <c r="MKV519" s="168"/>
      <c r="MKW519" s="168"/>
      <c r="MKX519" s="168"/>
      <c r="MKY519" s="168"/>
      <c r="MKZ519" s="168"/>
      <c r="MLA519" s="168"/>
      <c r="MLB519" s="168"/>
      <c r="MLC519" s="168"/>
      <c r="MLD519" s="168"/>
      <c r="MLE519" s="168"/>
      <c r="MLF519" s="168"/>
      <c r="MLG519" s="168"/>
      <c r="MLH519" s="168"/>
      <c r="MLI519" s="168"/>
      <c r="MLJ519" s="168"/>
      <c r="MLK519" s="168"/>
      <c r="MLL519" s="168"/>
      <c r="MLM519" s="168"/>
      <c r="MLN519" s="168"/>
      <c r="MLO519" s="168"/>
      <c r="MLP519" s="168"/>
      <c r="MLQ519" s="168"/>
      <c r="MLR519" s="168"/>
      <c r="MLS519" s="168"/>
      <c r="MLT519" s="168"/>
      <c r="MLU519" s="168"/>
      <c r="MLV519" s="168"/>
      <c r="MLW519" s="168"/>
      <c r="MLX519" s="168"/>
      <c r="MLY519" s="168"/>
      <c r="MLZ519" s="168"/>
      <c r="MMA519" s="168"/>
      <c r="MMB519" s="168"/>
      <c r="MMC519" s="168"/>
      <c r="MMD519" s="168"/>
      <c r="MME519" s="168"/>
      <c r="MMF519" s="168"/>
      <c r="MMG519" s="168"/>
      <c r="MMH519" s="168"/>
      <c r="MMI519" s="168"/>
      <c r="MMJ519" s="168"/>
      <c r="MMK519" s="168"/>
      <c r="MML519" s="168"/>
      <c r="MMM519" s="168"/>
      <c r="MMN519" s="168"/>
      <c r="MMO519" s="168"/>
      <c r="MMP519" s="168"/>
      <c r="MMQ519" s="168"/>
      <c r="MMR519" s="168"/>
      <c r="MMS519" s="168"/>
      <c r="MMT519" s="168"/>
      <c r="MMU519" s="168"/>
      <c r="MMV519" s="168"/>
      <c r="MMW519" s="168"/>
      <c r="MMX519" s="168"/>
      <c r="MMY519" s="168"/>
      <c r="MMZ519" s="168"/>
      <c r="MNA519" s="168"/>
      <c r="MNB519" s="168"/>
      <c r="MNC519" s="168"/>
      <c r="MND519" s="168"/>
      <c r="MNE519" s="168"/>
      <c r="MNF519" s="168"/>
      <c r="MNG519" s="168"/>
      <c r="MNH519" s="168"/>
      <c r="MNI519" s="168"/>
      <c r="MNJ519" s="168"/>
      <c r="MNK519" s="168"/>
      <c r="MNL519" s="168"/>
      <c r="MNM519" s="168"/>
      <c r="MNN519" s="168"/>
      <c r="MNO519" s="168"/>
      <c r="MNP519" s="168"/>
      <c r="MNQ519" s="168"/>
      <c r="MNR519" s="168"/>
      <c r="MNS519" s="168"/>
      <c r="MNT519" s="168"/>
      <c r="MNU519" s="168"/>
      <c r="MNV519" s="168"/>
      <c r="MNW519" s="168"/>
      <c r="MNX519" s="168"/>
      <c r="MNY519" s="168"/>
      <c r="MNZ519" s="168"/>
      <c r="MOA519" s="168"/>
      <c r="MOB519" s="168"/>
      <c r="MOC519" s="168"/>
      <c r="MOD519" s="168"/>
      <c r="MOE519" s="168"/>
      <c r="MOF519" s="168"/>
      <c r="MOG519" s="168"/>
      <c r="MOH519" s="168"/>
      <c r="MOI519" s="168"/>
      <c r="MOJ519" s="168"/>
      <c r="MOK519" s="168"/>
      <c r="MOL519" s="168"/>
      <c r="MOM519" s="168"/>
      <c r="MON519" s="168"/>
      <c r="MOO519" s="168"/>
      <c r="MOP519" s="168"/>
      <c r="MOQ519" s="168"/>
      <c r="MOR519" s="168"/>
      <c r="MOS519" s="168"/>
      <c r="MOT519" s="168"/>
      <c r="MOU519" s="168"/>
      <c r="MOV519" s="168"/>
      <c r="MOW519" s="168"/>
      <c r="MOX519" s="168"/>
      <c r="MOY519" s="168"/>
      <c r="MOZ519" s="168"/>
      <c r="MPA519" s="168"/>
      <c r="MPB519" s="168"/>
      <c r="MPC519" s="168"/>
      <c r="MPD519" s="168"/>
      <c r="MPE519" s="168"/>
      <c r="MPF519" s="168"/>
      <c r="MPG519" s="168"/>
      <c r="MPH519" s="168"/>
      <c r="MPI519" s="168"/>
      <c r="MPJ519" s="168"/>
      <c r="MPK519" s="168"/>
      <c r="MPL519" s="168"/>
      <c r="MPM519" s="168"/>
      <c r="MPN519" s="168"/>
      <c r="MPO519" s="168"/>
      <c r="MPP519" s="168"/>
      <c r="MPQ519" s="168"/>
      <c r="MPR519" s="168"/>
      <c r="MPS519" s="168"/>
      <c r="MPT519" s="168"/>
      <c r="MPU519" s="168"/>
      <c r="MPV519" s="168"/>
      <c r="MPW519" s="168"/>
      <c r="MPX519" s="168"/>
      <c r="MPY519" s="168"/>
      <c r="MPZ519" s="168"/>
      <c r="MQA519" s="168"/>
      <c r="MQB519" s="168"/>
      <c r="MQC519" s="168"/>
      <c r="MQD519" s="168"/>
      <c r="MQE519" s="168"/>
      <c r="MQF519" s="168"/>
      <c r="MQG519" s="168"/>
      <c r="MQH519" s="168"/>
      <c r="MQI519" s="168"/>
      <c r="MQJ519" s="168"/>
      <c r="MQK519" s="168"/>
      <c r="MQL519" s="168"/>
      <c r="MQM519" s="168"/>
      <c r="MQN519" s="168"/>
      <c r="MQO519" s="168"/>
      <c r="MQP519" s="168"/>
      <c r="MQQ519" s="168"/>
      <c r="MQR519" s="168"/>
      <c r="MQS519" s="168"/>
      <c r="MQT519" s="168"/>
      <c r="MQU519" s="168"/>
      <c r="MQV519" s="168"/>
      <c r="MQW519" s="168"/>
      <c r="MQX519" s="168"/>
      <c r="MQY519" s="168"/>
      <c r="MQZ519" s="168"/>
      <c r="MRA519" s="168"/>
      <c r="MRB519" s="168"/>
      <c r="MRC519" s="168"/>
      <c r="MRD519" s="168"/>
      <c r="MRE519" s="168"/>
      <c r="MRF519" s="168"/>
      <c r="MRG519" s="168"/>
      <c r="MRH519" s="168"/>
      <c r="MRI519" s="168"/>
      <c r="MRJ519" s="168"/>
      <c r="MRK519" s="168"/>
      <c r="MRL519" s="168"/>
      <c r="MRM519" s="168"/>
      <c r="MRN519" s="168"/>
      <c r="MRO519" s="168"/>
      <c r="MRP519" s="168"/>
      <c r="MRQ519" s="168"/>
      <c r="MRR519" s="168"/>
      <c r="MRS519" s="168"/>
      <c r="MRT519" s="168"/>
      <c r="MRU519" s="168"/>
      <c r="MRV519" s="168"/>
      <c r="MRW519" s="168"/>
      <c r="MRX519" s="168"/>
      <c r="MRY519" s="168"/>
      <c r="MRZ519" s="168"/>
      <c r="MSA519" s="168"/>
      <c r="MSB519" s="168"/>
      <c r="MSC519" s="168"/>
      <c r="MSD519" s="168"/>
      <c r="MSE519" s="168"/>
      <c r="MSF519" s="168"/>
      <c r="MSG519" s="168"/>
      <c r="MSH519" s="168"/>
      <c r="MSI519" s="168"/>
      <c r="MSJ519" s="168"/>
      <c r="MSK519" s="168"/>
      <c r="MSL519" s="168"/>
      <c r="MSM519" s="168"/>
      <c r="MSN519" s="168"/>
      <c r="MSO519" s="168"/>
      <c r="MSP519" s="168"/>
      <c r="MSQ519" s="168"/>
      <c r="MSR519" s="168"/>
      <c r="MSS519" s="168"/>
      <c r="MST519" s="168"/>
      <c r="MSU519" s="168"/>
      <c r="MSV519" s="168"/>
      <c r="MSW519" s="168"/>
      <c r="MSX519" s="168"/>
      <c r="MSY519" s="168"/>
      <c r="MSZ519" s="168"/>
      <c r="MTA519" s="168"/>
      <c r="MTB519" s="168"/>
      <c r="MTC519" s="168"/>
      <c r="MTD519" s="168"/>
      <c r="MTE519" s="168"/>
      <c r="MTF519" s="168"/>
      <c r="MTG519" s="168"/>
      <c r="MTH519" s="168"/>
      <c r="MTI519" s="168"/>
      <c r="MTJ519" s="168"/>
      <c r="MTK519" s="168"/>
      <c r="MTL519" s="168"/>
      <c r="MTM519" s="168"/>
      <c r="MTN519" s="168"/>
      <c r="MTO519" s="168"/>
      <c r="MTP519" s="168"/>
      <c r="MTQ519" s="168"/>
      <c r="MTR519" s="168"/>
      <c r="MTS519" s="168"/>
      <c r="MTT519" s="168"/>
      <c r="MTU519" s="168"/>
      <c r="MTV519" s="168"/>
      <c r="MTW519" s="168"/>
      <c r="MTX519" s="168"/>
      <c r="MTY519" s="168"/>
      <c r="MTZ519" s="168"/>
      <c r="MUA519" s="168"/>
      <c r="MUB519" s="168"/>
      <c r="MUC519" s="168"/>
      <c r="MUD519" s="168"/>
      <c r="MUE519" s="168"/>
      <c r="MUF519" s="168"/>
      <c r="MUG519" s="168"/>
      <c r="MUH519" s="168"/>
      <c r="MUI519" s="168"/>
      <c r="MUJ519" s="168"/>
      <c r="MUK519" s="168"/>
      <c r="MUL519" s="168"/>
      <c r="MUM519" s="168"/>
      <c r="MUN519" s="168"/>
      <c r="MUO519" s="168"/>
      <c r="MUP519" s="168"/>
      <c r="MUQ519" s="168"/>
      <c r="MUR519" s="168"/>
      <c r="MUS519" s="168"/>
      <c r="MUT519" s="168"/>
      <c r="MUU519" s="168"/>
      <c r="MUV519" s="168"/>
      <c r="MUW519" s="168"/>
      <c r="MUX519" s="168"/>
      <c r="MUY519" s="168"/>
      <c r="MUZ519" s="168"/>
      <c r="MVA519" s="168"/>
      <c r="MVB519" s="168"/>
      <c r="MVC519" s="168"/>
      <c r="MVD519" s="168"/>
      <c r="MVE519" s="168"/>
      <c r="MVF519" s="168"/>
      <c r="MVG519" s="168"/>
      <c r="MVH519" s="168"/>
      <c r="MVI519" s="168"/>
      <c r="MVJ519" s="168"/>
      <c r="MVK519" s="168"/>
      <c r="MVL519" s="168"/>
      <c r="MVM519" s="168"/>
      <c r="MVN519" s="168"/>
      <c r="MVO519" s="168"/>
      <c r="MVP519" s="168"/>
      <c r="MVQ519" s="168"/>
      <c r="MVR519" s="168"/>
      <c r="MVS519" s="168"/>
      <c r="MVT519" s="168"/>
      <c r="MVU519" s="168"/>
      <c r="MVV519" s="168"/>
      <c r="MVW519" s="168"/>
      <c r="MVX519" s="168"/>
      <c r="MVY519" s="168"/>
      <c r="MVZ519" s="168"/>
      <c r="MWA519" s="168"/>
      <c r="MWB519" s="168"/>
      <c r="MWC519" s="168"/>
      <c r="MWD519" s="168"/>
      <c r="MWE519" s="168"/>
      <c r="MWF519" s="168"/>
      <c r="MWG519" s="168"/>
      <c r="MWH519" s="168"/>
      <c r="MWI519" s="168"/>
      <c r="MWJ519" s="168"/>
      <c r="MWK519" s="168"/>
      <c r="MWL519" s="168"/>
      <c r="MWM519" s="168"/>
      <c r="MWN519" s="168"/>
      <c r="MWO519" s="168"/>
      <c r="MWP519" s="168"/>
      <c r="MWQ519" s="168"/>
      <c r="MWR519" s="168"/>
      <c r="MWS519" s="168"/>
      <c r="MWT519" s="168"/>
      <c r="MWU519" s="168"/>
      <c r="MWV519" s="168"/>
      <c r="MWW519" s="168"/>
      <c r="MWX519" s="168"/>
      <c r="MWY519" s="168"/>
      <c r="MWZ519" s="168"/>
      <c r="MXA519" s="168"/>
      <c r="MXB519" s="168"/>
      <c r="MXC519" s="168"/>
      <c r="MXD519" s="168"/>
      <c r="MXE519" s="168"/>
      <c r="MXF519" s="168"/>
      <c r="MXG519" s="168"/>
      <c r="MXH519" s="168"/>
      <c r="MXI519" s="168"/>
      <c r="MXJ519" s="168"/>
      <c r="MXK519" s="168"/>
      <c r="MXL519" s="168"/>
      <c r="MXM519" s="168"/>
      <c r="MXN519" s="168"/>
      <c r="MXO519" s="168"/>
      <c r="MXP519" s="168"/>
      <c r="MXQ519" s="168"/>
      <c r="MXR519" s="168"/>
      <c r="MXS519" s="168"/>
      <c r="MXT519" s="168"/>
      <c r="MXU519" s="168"/>
      <c r="MXV519" s="168"/>
      <c r="MXW519" s="168"/>
      <c r="MXX519" s="168"/>
      <c r="MXY519" s="168"/>
      <c r="MXZ519" s="168"/>
      <c r="MYA519" s="168"/>
      <c r="MYB519" s="168"/>
      <c r="MYC519" s="168"/>
      <c r="MYD519" s="168"/>
      <c r="MYE519" s="168"/>
      <c r="MYF519" s="168"/>
      <c r="MYG519" s="168"/>
      <c r="MYH519" s="168"/>
      <c r="MYI519" s="168"/>
      <c r="MYJ519" s="168"/>
      <c r="MYK519" s="168"/>
      <c r="MYL519" s="168"/>
      <c r="MYM519" s="168"/>
      <c r="MYN519" s="168"/>
      <c r="MYO519" s="168"/>
      <c r="MYP519" s="168"/>
      <c r="MYQ519" s="168"/>
      <c r="MYR519" s="168"/>
      <c r="MYS519" s="168"/>
      <c r="MYT519" s="168"/>
      <c r="MYU519" s="168"/>
      <c r="MYV519" s="168"/>
      <c r="MYW519" s="168"/>
      <c r="MYX519" s="168"/>
      <c r="MYY519" s="168"/>
      <c r="MYZ519" s="168"/>
      <c r="MZA519" s="168"/>
      <c r="MZB519" s="168"/>
      <c r="MZC519" s="168"/>
      <c r="MZD519" s="168"/>
      <c r="MZE519" s="168"/>
      <c r="MZF519" s="168"/>
      <c r="MZG519" s="168"/>
      <c r="MZH519" s="168"/>
      <c r="MZI519" s="168"/>
      <c r="MZJ519" s="168"/>
      <c r="MZK519" s="168"/>
      <c r="MZL519" s="168"/>
      <c r="MZM519" s="168"/>
      <c r="MZN519" s="168"/>
      <c r="MZO519" s="168"/>
      <c r="MZP519" s="168"/>
      <c r="MZQ519" s="168"/>
      <c r="MZR519" s="168"/>
      <c r="MZS519" s="168"/>
      <c r="MZT519" s="168"/>
      <c r="MZU519" s="168"/>
      <c r="MZV519" s="168"/>
      <c r="MZW519" s="168"/>
      <c r="MZX519" s="168"/>
      <c r="MZY519" s="168"/>
      <c r="MZZ519" s="168"/>
      <c r="NAA519" s="168"/>
      <c r="NAB519" s="168"/>
      <c r="NAC519" s="168"/>
      <c r="NAD519" s="168"/>
      <c r="NAE519" s="168"/>
      <c r="NAF519" s="168"/>
      <c r="NAG519" s="168"/>
      <c r="NAH519" s="168"/>
      <c r="NAI519" s="168"/>
      <c r="NAJ519" s="168"/>
      <c r="NAK519" s="168"/>
      <c r="NAL519" s="168"/>
      <c r="NAM519" s="168"/>
      <c r="NAN519" s="168"/>
      <c r="NAO519" s="168"/>
      <c r="NAP519" s="168"/>
      <c r="NAQ519" s="168"/>
      <c r="NAR519" s="168"/>
      <c r="NAS519" s="168"/>
      <c r="NAT519" s="168"/>
      <c r="NAU519" s="168"/>
      <c r="NAV519" s="168"/>
      <c r="NAW519" s="168"/>
      <c r="NAX519" s="168"/>
      <c r="NAY519" s="168"/>
      <c r="NAZ519" s="168"/>
      <c r="NBA519" s="168"/>
      <c r="NBB519" s="168"/>
      <c r="NBC519" s="168"/>
      <c r="NBD519" s="168"/>
      <c r="NBE519" s="168"/>
      <c r="NBF519" s="168"/>
      <c r="NBG519" s="168"/>
      <c r="NBH519" s="168"/>
      <c r="NBI519" s="168"/>
      <c r="NBJ519" s="168"/>
      <c r="NBK519" s="168"/>
      <c r="NBL519" s="168"/>
      <c r="NBM519" s="168"/>
      <c r="NBN519" s="168"/>
      <c r="NBO519" s="168"/>
      <c r="NBP519" s="168"/>
      <c r="NBQ519" s="168"/>
      <c r="NBR519" s="168"/>
      <c r="NBS519" s="168"/>
      <c r="NBT519" s="168"/>
      <c r="NBU519" s="168"/>
      <c r="NBV519" s="168"/>
      <c r="NBW519" s="168"/>
      <c r="NBX519" s="168"/>
      <c r="NBY519" s="168"/>
      <c r="NBZ519" s="168"/>
      <c r="NCA519" s="168"/>
      <c r="NCB519" s="168"/>
      <c r="NCC519" s="168"/>
      <c r="NCD519" s="168"/>
      <c r="NCE519" s="168"/>
      <c r="NCF519" s="168"/>
      <c r="NCG519" s="168"/>
      <c r="NCH519" s="168"/>
      <c r="NCI519" s="168"/>
      <c r="NCJ519" s="168"/>
      <c r="NCK519" s="168"/>
      <c r="NCL519" s="168"/>
      <c r="NCM519" s="168"/>
      <c r="NCN519" s="168"/>
      <c r="NCO519" s="168"/>
      <c r="NCP519" s="168"/>
      <c r="NCQ519" s="168"/>
      <c r="NCR519" s="168"/>
      <c r="NCS519" s="168"/>
      <c r="NCT519" s="168"/>
      <c r="NCU519" s="168"/>
      <c r="NCV519" s="168"/>
      <c r="NCW519" s="168"/>
      <c r="NCX519" s="168"/>
      <c r="NCY519" s="168"/>
      <c r="NCZ519" s="168"/>
      <c r="NDA519" s="168"/>
      <c r="NDB519" s="168"/>
      <c r="NDC519" s="168"/>
      <c r="NDD519" s="168"/>
      <c r="NDE519" s="168"/>
      <c r="NDF519" s="168"/>
      <c r="NDG519" s="168"/>
      <c r="NDH519" s="168"/>
      <c r="NDI519" s="168"/>
      <c r="NDJ519" s="168"/>
      <c r="NDK519" s="168"/>
      <c r="NDL519" s="168"/>
      <c r="NDM519" s="168"/>
      <c r="NDN519" s="168"/>
      <c r="NDO519" s="168"/>
      <c r="NDP519" s="168"/>
      <c r="NDQ519" s="168"/>
      <c r="NDR519" s="168"/>
      <c r="NDS519" s="168"/>
      <c r="NDT519" s="168"/>
      <c r="NDU519" s="168"/>
      <c r="NDV519" s="168"/>
      <c r="NDW519" s="168"/>
      <c r="NDX519" s="168"/>
      <c r="NDY519" s="168"/>
      <c r="NDZ519" s="168"/>
      <c r="NEA519" s="168"/>
      <c r="NEB519" s="168"/>
      <c r="NEC519" s="168"/>
      <c r="NED519" s="168"/>
      <c r="NEE519" s="168"/>
      <c r="NEF519" s="168"/>
      <c r="NEG519" s="168"/>
      <c r="NEH519" s="168"/>
      <c r="NEI519" s="168"/>
      <c r="NEJ519" s="168"/>
      <c r="NEK519" s="168"/>
      <c r="NEL519" s="168"/>
      <c r="NEM519" s="168"/>
      <c r="NEN519" s="168"/>
      <c r="NEO519" s="168"/>
      <c r="NEP519" s="168"/>
      <c r="NEQ519" s="168"/>
      <c r="NER519" s="168"/>
      <c r="NES519" s="168"/>
      <c r="NET519" s="168"/>
      <c r="NEU519" s="168"/>
      <c r="NEV519" s="168"/>
      <c r="NEW519" s="168"/>
      <c r="NEX519" s="168"/>
      <c r="NEY519" s="168"/>
      <c r="NEZ519" s="168"/>
      <c r="NFA519" s="168"/>
      <c r="NFB519" s="168"/>
      <c r="NFC519" s="168"/>
      <c r="NFD519" s="168"/>
      <c r="NFE519" s="168"/>
      <c r="NFF519" s="168"/>
      <c r="NFG519" s="168"/>
      <c r="NFH519" s="168"/>
      <c r="NFI519" s="168"/>
      <c r="NFJ519" s="168"/>
      <c r="NFK519" s="168"/>
      <c r="NFL519" s="168"/>
      <c r="NFM519" s="168"/>
      <c r="NFN519" s="168"/>
      <c r="NFO519" s="168"/>
      <c r="NFP519" s="168"/>
      <c r="NFQ519" s="168"/>
      <c r="NFR519" s="168"/>
      <c r="NFS519" s="168"/>
      <c r="NFT519" s="168"/>
      <c r="NFU519" s="168"/>
      <c r="NFV519" s="168"/>
      <c r="NFW519" s="168"/>
      <c r="NFX519" s="168"/>
      <c r="NFY519" s="168"/>
      <c r="NFZ519" s="168"/>
      <c r="NGA519" s="168"/>
      <c r="NGB519" s="168"/>
      <c r="NGC519" s="168"/>
      <c r="NGD519" s="168"/>
      <c r="NGE519" s="168"/>
      <c r="NGF519" s="168"/>
      <c r="NGG519" s="168"/>
      <c r="NGH519" s="168"/>
      <c r="NGI519" s="168"/>
      <c r="NGJ519" s="168"/>
      <c r="NGK519" s="168"/>
      <c r="NGL519" s="168"/>
      <c r="NGM519" s="168"/>
      <c r="NGN519" s="168"/>
      <c r="NGO519" s="168"/>
      <c r="NGP519" s="168"/>
      <c r="NGQ519" s="168"/>
      <c r="NGR519" s="168"/>
      <c r="NGS519" s="168"/>
      <c r="NGT519" s="168"/>
      <c r="NGU519" s="168"/>
      <c r="NGV519" s="168"/>
      <c r="NGW519" s="168"/>
      <c r="NGX519" s="168"/>
      <c r="NGY519" s="168"/>
      <c r="NGZ519" s="168"/>
      <c r="NHA519" s="168"/>
      <c r="NHB519" s="168"/>
      <c r="NHC519" s="168"/>
      <c r="NHD519" s="168"/>
      <c r="NHE519" s="168"/>
      <c r="NHF519" s="168"/>
      <c r="NHG519" s="168"/>
      <c r="NHH519" s="168"/>
      <c r="NHI519" s="168"/>
      <c r="NHJ519" s="168"/>
      <c r="NHK519" s="168"/>
      <c r="NHL519" s="168"/>
      <c r="NHM519" s="168"/>
      <c r="NHN519" s="168"/>
      <c r="NHO519" s="168"/>
      <c r="NHP519" s="168"/>
      <c r="NHQ519" s="168"/>
      <c r="NHR519" s="168"/>
      <c r="NHS519" s="168"/>
      <c r="NHT519" s="168"/>
      <c r="NHU519" s="168"/>
      <c r="NHV519" s="168"/>
      <c r="NHW519" s="168"/>
      <c r="NHX519" s="168"/>
      <c r="NHY519" s="168"/>
      <c r="NHZ519" s="168"/>
      <c r="NIA519" s="168"/>
      <c r="NIB519" s="168"/>
      <c r="NIC519" s="168"/>
      <c r="NID519" s="168"/>
      <c r="NIE519" s="168"/>
      <c r="NIF519" s="168"/>
      <c r="NIG519" s="168"/>
      <c r="NIH519" s="168"/>
      <c r="NII519" s="168"/>
      <c r="NIJ519" s="168"/>
      <c r="NIK519" s="168"/>
      <c r="NIL519" s="168"/>
      <c r="NIM519" s="168"/>
      <c r="NIN519" s="168"/>
      <c r="NIO519" s="168"/>
      <c r="NIP519" s="168"/>
      <c r="NIQ519" s="168"/>
      <c r="NIR519" s="168"/>
      <c r="NIS519" s="168"/>
      <c r="NIT519" s="168"/>
      <c r="NIU519" s="168"/>
      <c r="NIV519" s="168"/>
      <c r="NIW519" s="168"/>
      <c r="NIX519" s="168"/>
      <c r="NIY519" s="168"/>
      <c r="NIZ519" s="168"/>
      <c r="NJA519" s="168"/>
      <c r="NJB519" s="168"/>
      <c r="NJC519" s="168"/>
      <c r="NJD519" s="168"/>
      <c r="NJE519" s="168"/>
      <c r="NJF519" s="168"/>
      <c r="NJG519" s="168"/>
      <c r="NJH519" s="168"/>
      <c r="NJI519" s="168"/>
      <c r="NJJ519" s="168"/>
      <c r="NJK519" s="168"/>
      <c r="NJL519" s="168"/>
      <c r="NJM519" s="168"/>
      <c r="NJN519" s="168"/>
      <c r="NJO519" s="168"/>
      <c r="NJP519" s="168"/>
      <c r="NJQ519" s="168"/>
      <c r="NJR519" s="168"/>
      <c r="NJS519" s="168"/>
      <c r="NJT519" s="168"/>
      <c r="NJU519" s="168"/>
      <c r="NJV519" s="168"/>
      <c r="NJW519" s="168"/>
      <c r="NJX519" s="168"/>
      <c r="NJY519" s="168"/>
      <c r="NJZ519" s="168"/>
      <c r="NKA519" s="168"/>
      <c r="NKB519" s="168"/>
      <c r="NKC519" s="168"/>
      <c r="NKD519" s="168"/>
      <c r="NKE519" s="168"/>
      <c r="NKF519" s="168"/>
      <c r="NKG519" s="168"/>
      <c r="NKH519" s="168"/>
      <c r="NKI519" s="168"/>
      <c r="NKJ519" s="168"/>
      <c r="NKK519" s="168"/>
      <c r="NKL519" s="168"/>
      <c r="NKM519" s="168"/>
      <c r="NKN519" s="168"/>
      <c r="NKO519" s="168"/>
      <c r="NKP519" s="168"/>
      <c r="NKQ519" s="168"/>
      <c r="NKR519" s="168"/>
      <c r="NKS519" s="168"/>
      <c r="NKT519" s="168"/>
      <c r="NKU519" s="168"/>
      <c r="NKV519" s="168"/>
      <c r="NKW519" s="168"/>
      <c r="NKX519" s="168"/>
      <c r="NKY519" s="168"/>
      <c r="NKZ519" s="168"/>
      <c r="NLA519" s="168"/>
      <c r="NLB519" s="168"/>
      <c r="NLC519" s="168"/>
      <c r="NLD519" s="168"/>
      <c r="NLE519" s="168"/>
      <c r="NLF519" s="168"/>
      <c r="NLG519" s="168"/>
      <c r="NLH519" s="168"/>
      <c r="NLI519" s="168"/>
      <c r="NLJ519" s="168"/>
      <c r="NLK519" s="168"/>
      <c r="NLL519" s="168"/>
      <c r="NLM519" s="168"/>
      <c r="NLN519" s="168"/>
      <c r="NLO519" s="168"/>
      <c r="NLP519" s="168"/>
      <c r="NLQ519" s="168"/>
      <c r="NLR519" s="168"/>
      <c r="NLS519" s="168"/>
      <c r="NLT519" s="168"/>
      <c r="NLU519" s="168"/>
      <c r="NLV519" s="168"/>
      <c r="NLW519" s="168"/>
      <c r="NLX519" s="168"/>
      <c r="NLY519" s="168"/>
      <c r="NLZ519" s="168"/>
      <c r="NMA519" s="168"/>
      <c r="NMB519" s="168"/>
      <c r="NMC519" s="168"/>
      <c r="NMD519" s="168"/>
      <c r="NME519" s="168"/>
      <c r="NMF519" s="168"/>
      <c r="NMG519" s="168"/>
      <c r="NMH519" s="168"/>
      <c r="NMI519" s="168"/>
      <c r="NMJ519" s="168"/>
      <c r="NMK519" s="168"/>
      <c r="NML519" s="168"/>
      <c r="NMM519" s="168"/>
      <c r="NMN519" s="168"/>
      <c r="NMO519" s="168"/>
      <c r="NMP519" s="168"/>
      <c r="NMQ519" s="168"/>
      <c r="NMR519" s="168"/>
      <c r="NMS519" s="168"/>
      <c r="NMT519" s="168"/>
      <c r="NMU519" s="168"/>
      <c r="NMV519" s="168"/>
      <c r="NMW519" s="168"/>
      <c r="NMX519" s="168"/>
      <c r="NMY519" s="168"/>
      <c r="NMZ519" s="168"/>
      <c r="NNA519" s="168"/>
      <c r="NNB519" s="168"/>
      <c r="NNC519" s="168"/>
      <c r="NND519" s="168"/>
      <c r="NNE519" s="168"/>
      <c r="NNF519" s="168"/>
      <c r="NNG519" s="168"/>
      <c r="NNH519" s="168"/>
      <c r="NNI519" s="168"/>
      <c r="NNJ519" s="168"/>
      <c r="NNK519" s="168"/>
      <c r="NNL519" s="168"/>
      <c r="NNM519" s="168"/>
      <c r="NNN519" s="168"/>
      <c r="NNO519" s="168"/>
      <c r="NNP519" s="168"/>
      <c r="NNQ519" s="168"/>
      <c r="NNR519" s="168"/>
      <c r="NNS519" s="168"/>
      <c r="NNT519" s="168"/>
      <c r="NNU519" s="168"/>
      <c r="NNV519" s="168"/>
      <c r="NNW519" s="168"/>
      <c r="NNX519" s="168"/>
      <c r="NNY519" s="168"/>
      <c r="NNZ519" s="168"/>
      <c r="NOA519" s="168"/>
      <c r="NOB519" s="168"/>
      <c r="NOC519" s="168"/>
      <c r="NOD519" s="168"/>
      <c r="NOE519" s="168"/>
      <c r="NOF519" s="168"/>
      <c r="NOG519" s="168"/>
      <c r="NOH519" s="168"/>
      <c r="NOI519" s="168"/>
      <c r="NOJ519" s="168"/>
      <c r="NOK519" s="168"/>
      <c r="NOL519" s="168"/>
      <c r="NOM519" s="168"/>
      <c r="NON519" s="168"/>
      <c r="NOO519" s="168"/>
      <c r="NOP519" s="168"/>
      <c r="NOQ519" s="168"/>
      <c r="NOR519" s="168"/>
      <c r="NOS519" s="168"/>
      <c r="NOT519" s="168"/>
      <c r="NOU519" s="168"/>
      <c r="NOV519" s="168"/>
      <c r="NOW519" s="168"/>
      <c r="NOX519" s="168"/>
      <c r="NOY519" s="168"/>
      <c r="NOZ519" s="168"/>
      <c r="NPA519" s="168"/>
      <c r="NPB519" s="168"/>
      <c r="NPC519" s="168"/>
      <c r="NPD519" s="168"/>
      <c r="NPE519" s="168"/>
      <c r="NPF519" s="168"/>
      <c r="NPG519" s="168"/>
      <c r="NPH519" s="168"/>
      <c r="NPI519" s="168"/>
      <c r="NPJ519" s="168"/>
      <c r="NPK519" s="168"/>
      <c r="NPL519" s="168"/>
      <c r="NPM519" s="168"/>
      <c r="NPN519" s="168"/>
      <c r="NPO519" s="168"/>
      <c r="NPP519" s="168"/>
      <c r="NPQ519" s="168"/>
      <c r="NPR519" s="168"/>
      <c r="NPS519" s="168"/>
      <c r="NPT519" s="168"/>
      <c r="NPU519" s="168"/>
      <c r="NPV519" s="168"/>
      <c r="NPW519" s="168"/>
      <c r="NPX519" s="168"/>
      <c r="NPY519" s="168"/>
      <c r="NPZ519" s="168"/>
      <c r="NQA519" s="168"/>
      <c r="NQB519" s="168"/>
      <c r="NQC519" s="168"/>
      <c r="NQD519" s="168"/>
      <c r="NQE519" s="168"/>
      <c r="NQF519" s="168"/>
      <c r="NQG519" s="168"/>
      <c r="NQH519" s="168"/>
      <c r="NQI519" s="168"/>
      <c r="NQJ519" s="168"/>
      <c r="NQK519" s="168"/>
      <c r="NQL519" s="168"/>
      <c r="NQM519" s="168"/>
      <c r="NQN519" s="168"/>
      <c r="NQO519" s="168"/>
      <c r="NQP519" s="168"/>
      <c r="NQQ519" s="168"/>
      <c r="NQR519" s="168"/>
      <c r="NQS519" s="168"/>
      <c r="NQT519" s="168"/>
      <c r="NQU519" s="168"/>
      <c r="NQV519" s="168"/>
      <c r="NQW519" s="168"/>
      <c r="NQX519" s="168"/>
      <c r="NQY519" s="168"/>
      <c r="NQZ519" s="168"/>
      <c r="NRA519" s="168"/>
      <c r="NRB519" s="168"/>
      <c r="NRC519" s="168"/>
      <c r="NRD519" s="168"/>
      <c r="NRE519" s="168"/>
      <c r="NRF519" s="168"/>
      <c r="NRG519" s="168"/>
      <c r="NRH519" s="168"/>
      <c r="NRI519" s="168"/>
      <c r="NRJ519" s="168"/>
      <c r="NRK519" s="168"/>
      <c r="NRL519" s="168"/>
      <c r="NRM519" s="168"/>
      <c r="NRN519" s="168"/>
      <c r="NRO519" s="168"/>
      <c r="NRP519" s="168"/>
      <c r="NRQ519" s="168"/>
      <c r="NRR519" s="168"/>
      <c r="NRS519" s="168"/>
      <c r="NRT519" s="168"/>
      <c r="NRU519" s="168"/>
      <c r="NRV519" s="168"/>
      <c r="NRW519" s="168"/>
      <c r="NRX519" s="168"/>
      <c r="NRY519" s="168"/>
      <c r="NRZ519" s="168"/>
      <c r="NSA519" s="168"/>
      <c r="NSB519" s="168"/>
      <c r="NSC519" s="168"/>
      <c r="NSD519" s="168"/>
      <c r="NSE519" s="168"/>
      <c r="NSF519" s="168"/>
      <c r="NSG519" s="168"/>
      <c r="NSH519" s="168"/>
      <c r="NSI519" s="168"/>
      <c r="NSJ519" s="168"/>
      <c r="NSK519" s="168"/>
      <c r="NSL519" s="168"/>
      <c r="NSM519" s="168"/>
      <c r="NSN519" s="168"/>
      <c r="NSO519" s="168"/>
      <c r="NSP519" s="168"/>
      <c r="NSQ519" s="168"/>
      <c r="NSR519" s="168"/>
      <c r="NSS519" s="168"/>
      <c r="NST519" s="168"/>
      <c r="NSU519" s="168"/>
      <c r="NSV519" s="168"/>
      <c r="NSW519" s="168"/>
      <c r="NSX519" s="168"/>
      <c r="NSY519" s="168"/>
      <c r="NSZ519" s="168"/>
      <c r="NTA519" s="168"/>
      <c r="NTB519" s="168"/>
      <c r="NTC519" s="168"/>
      <c r="NTD519" s="168"/>
      <c r="NTE519" s="168"/>
      <c r="NTF519" s="168"/>
      <c r="NTG519" s="168"/>
      <c r="NTH519" s="168"/>
      <c r="NTI519" s="168"/>
      <c r="NTJ519" s="168"/>
      <c r="NTK519" s="168"/>
      <c r="NTL519" s="168"/>
      <c r="NTM519" s="168"/>
      <c r="NTN519" s="168"/>
      <c r="NTO519" s="168"/>
      <c r="NTP519" s="168"/>
      <c r="NTQ519" s="168"/>
      <c r="NTR519" s="168"/>
      <c r="NTS519" s="168"/>
      <c r="NTT519" s="168"/>
      <c r="NTU519" s="168"/>
      <c r="NTV519" s="168"/>
      <c r="NTW519" s="168"/>
      <c r="NTX519" s="168"/>
      <c r="NTY519" s="168"/>
      <c r="NTZ519" s="168"/>
      <c r="NUA519" s="168"/>
      <c r="NUB519" s="168"/>
      <c r="NUC519" s="168"/>
      <c r="NUD519" s="168"/>
      <c r="NUE519" s="168"/>
      <c r="NUF519" s="168"/>
      <c r="NUG519" s="168"/>
      <c r="NUH519" s="168"/>
      <c r="NUI519" s="168"/>
      <c r="NUJ519" s="168"/>
      <c r="NUK519" s="168"/>
      <c r="NUL519" s="168"/>
      <c r="NUM519" s="168"/>
      <c r="NUN519" s="168"/>
      <c r="NUO519" s="168"/>
      <c r="NUP519" s="168"/>
      <c r="NUQ519" s="168"/>
      <c r="NUR519" s="168"/>
      <c r="NUS519" s="168"/>
      <c r="NUT519" s="168"/>
      <c r="NUU519" s="168"/>
      <c r="NUV519" s="168"/>
      <c r="NUW519" s="168"/>
      <c r="NUX519" s="168"/>
      <c r="NUY519" s="168"/>
      <c r="NUZ519" s="168"/>
      <c r="NVA519" s="168"/>
      <c r="NVB519" s="168"/>
      <c r="NVC519" s="168"/>
      <c r="NVD519" s="168"/>
      <c r="NVE519" s="168"/>
      <c r="NVF519" s="168"/>
      <c r="NVG519" s="168"/>
      <c r="NVH519" s="168"/>
      <c r="NVI519" s="168"/>
      <c r="NVJ519" s="168"/>
      <c r="NVK519" s="168"/>
      <c r="NVL519" s="168"/>
      <c r="NVM519" s="168"/>
      <c r="NVN519" s="168"/>
      <c r="NVO519" s="168"/>
      <c r="NVP519" s="168"/>
      <c r="NVQ519" s="168"/>
      <c r="NVR519" s="168"/>
      <c r="NVS519" s="168"/>
      <c r="NVT519" s="168"/>
      <c r="NVU519" s="168"/>
      <c r="NVV519" s="168"/>
      <c r="NVW519" s="168"/>
      <c r="NVX519" s="168"/>
      <c r="NVY519" s="168"/>
      <c r="NVZ519" s="168"/>
      <c r="NWA519" s="168"/>
      <c r="NWB519" s="168"/>
      <c r="NWC519" s="168"/>
      <c r="NWD519" s="168"/>
      <c r="NWE519" s="168"/>
      <c r="NWF519" s="168"/>
      <c r="NWG519" s="168"/>
      <c r="NWH519" s="168"/>
      <c r="NWI519" s="168"/>
      <c r="NWJ519" s="168"/>
      <c r="NWK519" s="168"/>
      <c r="NWL519" s="168"/>
      <c r="NWM519" s="168"/>
      <c r="NWN519" s="168"/>
      <c r="NWO519" s="168"/>
      <c r="NWP519" s="168"/>
      <c r="NWQ519" s="168"/>
      <c r="NWR519" s="168"/>
      <c r="NWS519" s="168"/>
      <c r="NWT519" s="168"/>
      <c r="NWU519" s="168"/>
      <c r="NWV519" s="168"/>
      <c r="NWW519" s="168"/>
      <c r="NWX519" s="168"/>
      <c r="NWY519" s="168"/>
      <c r="NWZ519" s="168"/>
      <c r="NXA519" s="168"/>
      <c r="NXB519" s="168"/>
      <c r="NXC519" s="168"/>
      <c r="NXD519" s="168"/>
      <c r="NXE519" s="168"/>
      <c r="NXF519" s="168"/>
      <c r="NXG519" s="168"/>
      <c r="NXH519" s="168"/>
      <c r="NXI519" s="168"/>
      <c r="NXJ519" s="168"/>
      <c r="NXK519" s="168"/>
      <c r="NXL519" s="168"/>
      <c r="NXM519" s="168"/>
      <c r="NXN519" s="168"/>
      <c r="NXO519" s="168"/>
      <c r="NXP519" s="168"/>
      <c r="NXQ519" s="168"/>
      <c r="NXR519" s="168"/>
      <c r="NXS519" s="168"/>
      <c r="NXT519" s="168"/>
      <c r="NXU519" s="168"/>
      <c r="NXV519" s="168"/>
      <c r="NXW519" s="168"/>
      <c r="NXX519" s="168"/>
      <c r="NXY519" s="168"/>
      <c r="NXZ519" s="168"/>
      <c r="NYA519" s="168"/>
      <c r="NYB519" s="168"/>
      <c r="NYC519" s="168"/>
      <c r="NYD519" s="168"/>
      <c r="NYE519" s="168"/>
      <c r="NYF519" s="168"/>
      <c r="NYG519" s="168"/>
      <c r="NYH519" s="168"/>
      <c r="NYI519" s="168"/>
      <c r="NYJ519" s="168"/>
      <c r="NYK519" s="168"/>
      <c r="NYL519" s="168"/>
      <c r="NYM519" s="168"/>
      <c r="NYN519" s="168"/>
      <c r="NYO519" s="168"/>
      <c r="NYP519" s="168"/>
      <c r="NYQ519" s="168"/>
      <c r="NYR519" s="168"/>
      <c r="NYS519" s="168"/>
      <c r="NYT519" s="168"/>
      <c r="NYU519" s="168"/>
      <c r="NYV519" s="168"/>
      <c r="NYW519" s="168"/>
      <c r="NYX519" s="168"/>
      <c r="NYY519" s="168"/>
      <c r="NYZ519" s="168"/>
      <c r="NZA519" s="168"/>
      <c r="NZB519" s="168"/>
      <c r="NZC519" s="168"/>
      <c r="NZD519" s="168"/>
      <c r="NZE519" s="168"/>
      <c r="NZF519" s="168"/>
      <c r="NZG519" s="168"/>
      <c r="NZH519" s="168"/>
      <c r="NZI519" s="168"/>
      <c r="NZJ519" s="168"/>
      <c r="NZK519" s="168"/>
      <c r="NZL519" s="168"/>
      <c r="NZM519" s="168"/>
      <c r="NZN519" s="168"/>
      <c r="NZO519" s="168"/>
      <c r="NZP519" s="168"/>
      <c r="NZQ519" s="168"/>
      <c r="NZR519" s="168"/>
      <c r="NZS519" s="168"/>
      <c r="NZT519" s="168"/>
      <c r="NZU519" s="168"/>
      <c r="NZV519" s="168"/>
      <c r="NZW519" s="168"/>
      <c r="NZX519" s="168"/>
      <c r="NZY519" s="168"/>
      <c r="NZZ519" s="168"/>
      <c r="OAA519" s="168"/>
      <c r="OAB519" s="168"/>
      <c r="OAC519" s="168"/>
      <c r="OAD519" s="168"/>
      <c r="OAE519" s="168"/>
      <c r="OAF519" s="168"/>
      <c r="OAG519" s="168"/>
      <c r="OAH519" s="168"/>
      <c r="OAI519" s="168"/>
      <c r="OAJ519" s="168"/>
      <c r="OAK519" s="168"/>
      <c r="OAL519" s="168"/>
      <c r="OAM519" s="168"/>
      <c r="OAN519" s="168"/>
      <c r="OAO519" s="168"/>
      <c r="OAP519" s="168"/>
      <c r="OAQ519" s="168"/>
      <c r="OAR519" s="168"/>
      <c r="OAS519" s="168"/>
      <c r="OAT519" s="168"/>
      <c r="OAU519" s="168"/>
      <c r="OAV519" s="168"/>
      <c r="OAW519" s="168"/>
      <c r="OAX519" s="168"/>
      <c r="OAY519" s="168"/>
      <c r="OAZ519" s="168"/>
      <c r="OBA519" s="168"/>
      <c r="OBB519" s="168"/>
      <c r="OBC519" s="168"/>
      <c r="OBD519" s="168"/>
      <c r="OBE519" s="168"/>
      <c r="OBF519" s="168"/>
      <c r="OBG519" s="168"/>
      <c r="OBH519" s="168"/>
      <c r="OBI519" s="168"/>
      <c r="OBJ519" s="168"/>
      <c r="OBK519" s="168"/>
      <c r="OBL519" s="168"/>
      <c r="OBM519" s="168"/>
      <c r="OBN519" s="168"/>
      <c r="OBO519" s="168"/>
      <c r="OBP519" s="168"/>
      <c r="OBQ519" s="168"/>
      <c r="OBR519" s="168"/>
      <c r="OBS519" s="168"/>
      <c r="OBT519" s="168"/>
      <c r="OBU519" s="168"/>
      <c r="OBV519" s="168"/>
      <c r="OBW519" s="168"/>
      <c r="OBX519" s="168"/>
      <c r="OBY519" s="168"/>
      <c r="OBZ519" s="168"/>
      <c r="OCA519" s="168"/>
      <c r="OCB519" s="168"/>
      <c r="OCC519" s="168"/>
      <c r="OCD519" s="168"/>
      <c r="OCE519" s="168"/>
      <c r="OCF519" s="168"/>
      <c r="OCG519" s="168"/>
      <c r="OCH519" s="168"/>
      <c r="OCI519" s="168"/>
      <c r="OCJ519" s="168"/>
      <c r="OCK519" s="168"/>
      <c r="OCL519" s="168"/>
      <c r="OCM519" s="168"/>
      <c r="OCN519" s="168"/>
      <c r="OCO519" s="168"/>
      <c r="OCP519" s="168"/>
      <c r="OCQ519" s="168"/>
      <c r="OCR519" s="168"/>
      <c r="OCS519" s="168"/>
      <c r="OCT519" s="168"/>
      <c r="OCU519" s="168"/>
      <c r="OCV519" s="168"/>
      <c r="OCW519" s="168"/>
      <c r="OCX519" s="168"/>
      <c r="OCY519" s="168"/>
      <c r="OCZ519" s="168"/>
      <c r="ODA519" s="168"/>
      <c r="ODB519" s="168"/>
      <c r="ODC519" s="168"/>
      <c r="ODD519" s="168"/>
      <c r="ODE519" s="168"/>
      <c r="ODF519" s="168"/>
      <c r="ODG519" s="168"/>
      <c r="ODH519" s="168"/>
      <c r="ODI519" s="168"/>
      <c r="ODJ519" s="168"/>
      <c r="ODK519" s="168"/>
      <c r="ODL519" s="168"/>
      <c r="ODM519" s="168"/>
      <c r="ODN519" s="168"/>
      <c r="ODO519" s="168"/>
      <c r="ODP519" s="168"/>
      <c r="ODQ519" s="168"/>
      <c r="ODR519" s="168"/>
      <c r="ODS519" s="168"/>
      <c r="ODT519" s="168"/>
      <c r="ODU519" s="168"/>
      <c r="ODV519" s="168"/>
      <c r="ODW519" s="168"/>
      <c r="ODX519" s="168"/>
      <c r="ODY519" s="168"/>
      <c r="ODZ519" s="168"/>
      <c r="OEA519" s="168"/>
      <c r="OEB519" s="168"/>
      <c r="OEC519" s="168"/>
      <c r="OED519" s="168"/>
      <c r="OEE519" s="168"/>
      <c r="OEF519" s="168"/>
      <c r="OEG519" s="168"/>
      <c r="OEH519" s="168"/>
      <c r="OEI519" s="168"/>
      <c r="OEJ519" s="168"/>
      <c r="OEK519" s="168"/>
      <c r="OEL519" s="168"/>
      <c r="OEM519" s="168"/>
      <c r="OEN519" s="168"/>
      <c r="OEO519" s="168"/>
      <c r="OEP519" s="168"/>
      <c r="OEQ519" s="168"/>
      <c r="OER519" s="168"/>
      <c r="OES519" s="168"/>
      <c r="OET519" s="168"/>
      <c r="OEU519" s="168"/>
      <c r="OEV519" s="168"/>
      <c r="OEW519" s="168"/>
      <c r="OEX519" s="168"/>
      <c r="OEY519" s="168"/>
      <c r="OEZ519" s="168"/>
      <c r="OFA519" s="168"/>
      <c r="OFB519" s="168"/>
      <c r="OFC519" s="168"/>
      <c r="OFD519" s="168"/>
      <c r="OFE519" s="168"/>
      <c r="OFF519" s="168"/>
      <c r="OFG519" s="168"/>
      <c r="OFH519" s="168"/>
      <c r="OFI519" s="168"/>
      <c r="OFJ519" s="168"/>
      <c r="OFK519" s="168"/>
      <c r="OFL519" s="168"/>
      <c r="OFM519" s="168"/>
      <c r="OFN519" s="168"/>
      <c r="OFO519" s="168"/>
      <c r="OFP519" s="168"/>
      <c r="OFQ519" s="168"/>
      <c r="OFR519" s="168"/>
      <c r="OFS519" s="168"/>
      <c r="OFT519" s="168"/>
      <c r="OFU519" s="168"/>
      <c r="OFV519" s="168"/>
      <c r="OFW519" s="168"/>
      <c r="OFX519" s="168"/>
      <c r="OFY519" s="168"/>
      <c r="OFZ519" s="168"/>
      <c r="OGA519" s="168"/>
      <c r="OGB519" s="168"/>
      <c r="OGC519" s="168"/>
      <c r="OGD519" s="168"/>
      <c r="OGE519" s="168"/>
      <c r="OGF519" s="168"/>
      <c r="OGG519" s="168"/>
      <c r="OGH519" s="168"/>
      <c r="OGI519" s="168"/>
      <c r="OGJ519" s="168"/>
      <c r="OGK519" s="168"/>
      <c r="OGL519" s="168"/>
      <c r="OGM519" s="168"/>
      <c r="OGN519" s="168"/>
      <c r="OGO519" s="168"/>
      <c r="OGP519" s="168"/>
      <c r="OGQ519" s="168"/>
      <c r="OGR519" s="168"/>
      <c r="OGS519" s="168"/>
      <c r="OGT519" s="168"/>
      <c r="OGU519" s="168"/>
      <c r="OGV519" s="168"/>
      <c r="OGW519" s="168"/>
      <c r="OGX519" s="168"/>
      <c r="OGY519" s="168"/>
      <c r="OGZ519" s="168"/>
      <c r="OHA519" s="168"/>
      <c r="OHB519" s="168"/>
      <c r="OHC519" s="168"/>
      <c r="OHD519" s="168"/>
      <c r="OHE519" s="168"/>
      <c r="OHF519" s="168"/>
      <c r="OHG519" s="168"/>
      <c r="OHH519" s="168"/>
      <c r="OHI519" s="168"/>
      <c r="OHJ519" s="168"/>
      <c r="OHK519" s="168"/>
      <c r="OHL519" s="168"/>
      <c r="OHM519" s="168"/>
      <c r="OHN519" s="168"/>
      <c r="OHO519" s="168"/>
      <c r="OHP519" s="168"/>
      <c r="OHQ519" s="168"/>
      <c r="OHR519" s="168"/>
      <c r="OHS519" s="168"/>
      <c r="OHT519" s="168"/>
      <c r="OHU519" s="168"/>
      <c r="OHV519" s="168"/>
      <c r="OHW519" s="168"/>
      <c r="OHX519" s="168"/>
      <c r="OHY519" s="168"/>
      <c r="OHZ519" s="168"/>
      <c r="OIA519" s="168"/>
      <c r="OIB519" s="168"/>
      <c r="OIC519" s="168"/>
      <c r="OID519" s="168"/>
      <c r="OIE519" s="168"/>
      <c r="OIF519" s="168"/>
      <c r="OIG519" s="168"/>
      <c r="OIH519" s="168"/>
      <c r="OII519" s="168"/>
      <c r="OIJ519" s="168"/>
      <c r="OIK519" s="168"/>
      <c r="OIL519" s="168"/>
      <c r="OIM519" s="168"/>
      <c r="OIN519" s="168"/>
      <c r="OIO519" s="168"/>
      <c r="OIP519" s="168"/>
      <c r="OIQ519" s="168"/>
      <c r="OIR519" s="168"/>
      <c r="OIS519" s="168"/>
      <c r="OIT519" s="168"/>
      <c r="OIU519" s="168"/>
      <c r="OIV519" s="168"/>
      <c r="OIW519" s="168"/>
      <c r="OIX519" s="168"/>
      <c r="OIY519" s="168"/>
      <c r="OIZ519" s="168"/>
      <c r="OJA519" s="168"/>
      <c r="OJB519" s="168"/>
      <c r="OJC519" s="168"/>
      <c r="OJD519" s="168"/>
      <c r="OJE519" s="168"/>
      <c r="OJF519" s="168"/>
      <c r="OJG519" s="168"/>
      <c r="OJH519" s="168"/>
      <c r="OJI519" s="168"/>
      <c r="OJJ519" s="168"/>
      <c r="OJK519" s="168"/>
      <c r="OJL519" s="168"/>
      <c r="OJM519" s="168"/>
      <c r="OJN519" s="168"/>
      <c r="OJO519" s="168"/>
      <c r="OJP519" s="168"/>
      <c r="OJQ519" s="168"/>
      <c r="OJR519" s="168"/>
      <c r="OJS519" s="168"/>
      <c r="OJT519" s="168"/>
      <c r="OJU519" s="168"/>
      <c r="OJV519" s="168"/>
      <c r="OJW519" s="168"/>
      <c r="OJX519" s="168"/>
      <c r="OJY519" s="168"/>
      <c r="OJZ519" s="168"/>
      <c r="OKA519" s="168"/>
      <c r="OKB519" s="168"/>
      <c r="OKC519" s="168"/>
      <c r="OKD519" s="168"/>
      <c r="OKE519" s="168"/>
      <c r="OKF519" s="168"/>
      <c r="OKG519" s="168"/>
      <c r="OKH519" s="168"/>
      <c r="OKI519" s="168"/>
      <c r="OKJ519" s="168"/>
      <c r="OKK519" s="168"/>
      <c r="OKL519" s="168"/>
      <c r="OKM519" s="168"/>
      <c r="OKN519" s="168"/>
      <c r="OKO519" s="168"/>
      <c r="OKP519" s="168"/>
      <c r="OKQ519" s="168"/>
      <c r="OKR519" s="168"/>
      <c r="OKS519" s="168"/>
      <c r="OKT519" s="168"/>
      <c r="OKU519" s="168"/>
      <c r="OKV519" s="168"/>
      <c r="OKW519" s="168"/>
      <c r="OKX519" s="168"/>
      <c r="OKY519" s="168"/>
      <c r="OKZ519" s="168"/>
      <c r="OLA519" s="168"/>
      <c r="OLB519" s="168"/>
      <c r="OLC519" s="168"/>
      <c r="OLD519" s="168"/>
      <c r="OLE519" s="168"/>
      <c r="OLF519" s="168"/>
      <c r="OLG519" s="168"/>
      <c r="OLH519" s="168"/>
      <c r="OLI519" s="168"/>
      <c r="OLJ519" s="168"/>
      <c r="OLK519" s="168"/>
      <c r="OLL519" s="168"/>
      <c r="OLM519" s="168"/>
      <c r="OLN519" s="168"/>
      <c r="OLO519" s="168"/>
      <c r="OLP519" s="168"/>
      <c r="OLQ519" s="168"/>
      <c r="OLR519" s="168"/>
      <c r="OLS519" s="168"/>
      <c r="OLT519" s="168"/>
      <c r="OLU519" s="168"/>
      <c r="OLV519" s="168"/>
      <c r="OLW519" s="168"/>
      <c r="OLX519" s="168"/>
      <c r="OLY519" s="168"/>
      <c r="OLZ519" s="168"/>
      <c r="OMA519" s="168"/>
      <c r="OMB519" s="168"/>
      <c r="OMC519" s="168"/>
      <c r="OMD519" s="168"/>
      <c r="OME519" s="168"/>
      <c r="OMF519" s="168"/>
      <c r="OMG519" s="168"/>
      <c r="OMH519" s="168"/>
      <c r="OMI519" s="168"/>
      <c r="OMJ519" s="168"/>
      <c r="OMK519" s="168"/>
      <c r="OML519" s="168"/>
      <c r="OMM519" s="168"/>
      <c r="OMN519" s="168"/>
      <c r="OMO519" s="168"/>
      <c r="OMP519" s="168"/>
      <c r="OMQ519" s="168"/>
      <c r="OMR519" s="168"/>
      <c r="OMS519" s="168"/>
      <c r="OMT519" s="168"/>
      <c r="OMU519" s="168"/>
      <c r="OMV519" s="168"/>
      <c r="OMW519" s="168"/>
      <c r="OMX519" s="168"/>
      <c r="OMY519" s="168"/>
      <c r="OMZ519" s="168"/>
      <c r="ONA519" s="168"/>
      <c r="ONB519" s="168"/>
      <c r="ONC519" s="168"/>
      <c r="OND519" s="168"/>
      <c r="ONE519" s="168"/>
      <c r="ONF519" s="168"/>
      <c r="ONG519" s="168"/>
      <c r="ONH519" s="168"/>
      <c r="ONI519" s="168"/>
      <c r="ONJ519" s="168"/>
      <c r="ONK519" s="168"/>
      <c r="ONL519" s="168"/>
      <c r="ONM519" s="168"/>
      <c r="ONN519" s="168"/>
      <c r="ONO519" s="168"/>
      <c r="ONP519" s="168"/>
      <c r="ONQ519" s="168"/>
      <c r="ONR519" s="168"/>
      <c r="ONS519" s="168"/>
      <c r="ONT519" s="168"/>
      <c r="ONU519" s="168"/>
      <c r="ONV519" s="168"/>
      <c r="ONW519" s="168"/>
      <c r="ONX519" s="168"/>
      <c r="ONY519" s="168"/>
      <c r="ONZ519" s="168"/>
      <c r="OOA519" s="168"/>
      <c r="OOB519" s="168"/>
      <c r="OOC519" s="168"/>
      <c r="OOD519" s="168"/>
      <c r="OOE519" s="168"/>
      <c r="OOF519" s="168"/>
      <c r="OOG519" s="168"/>
      <c r="OOH519" s="168"/>
      <c r="OOI519" s="168"/>
      <c r="OOJ519" s="168"/>
      <c r="OOK519" s="168"/>
      <c r="OOL519" s="168"/>
      <c r="OOM519" s="168"/>
      <c r="OON519" s="168"/>
      <c r="OOO519" s="168"/>
      <c r="OOP519" s="168"/>
      <c r="OOQ519" s="168"/>
      <c r="OOR519" s="168"/>
      <c r="OOS519" s="168"/>
      <c r="OOT519" s="168"/>
      <c r="OOU519" s="168"/>
      <c r="OOV519" s="168"/>
      <c r="OOW519" s="168"/>
      <c r="OOX519" s="168"/>
      <c r="OOY519" s="168"/>
      <c r="OOZ519" s="168"/>
      <c r="OPA519" s="168"/>
      <c r="OPB519" s="168"/>
      <c r="OPC519" s="168"/>
      <c r="OPD519" s="168"/>
      <c r="OPE519" s="168"/>
      <c r="OPF519" s="168"/>
      <c r="OPG519" s="168"/>
      <c r="OPH519" s="168"/>
      <c r="OPI519" s="168"/>
      <c r="OPJ519" s="168"/>
      <c r="OPK519" s="168"/>
      <c r="OPL519" s="168"/>
      <c r="OPM519" s="168"/>
      <c r="OPN519" s="168"/>
      <c r="OPO519" s="168"/>
      <c r="OPP519" s="168"/>
      <c r="OPQ519" s="168"/>
      <c r="OPR519" s="168"/>
      <c r="OPS519" s="168"/>
      <c r="OPT519" s="168"/>
      <c r="OPU519" s="168"/>
      <c r="OPV519" s="168"/>
      <c r="OPW519" s="168"/>
      <c r="OPX519" s="168"/>
      <c r="OPY519" s="168"/>
      <c r="OPZ519" s="168"/>
      <c r="OQA519" s="168"/>
      <c r="OQB519" s="168"/>
      <c r="OQC519" s="168"/>
      <c r="OQD519" s="168"/>
      <c r="OQE519" s="168"/>
      <c r="OQF519" s="168"/>
      <c r="OQG519" s="168"/>
      <c r="OQH519" s="168"/>
      <c r="OQI519" s="168"/>
      <c r="OQJ519" s="168"/>
      <c r="OQK519" s="168"/>
      <c r="OQL519" s="168"/>
      <c r="OQM519" s="168"/>
      <c r="OQN519" s="168"/>
      <c r="OQO519" s="168"/>
      <c r="OQP519" s="168"/>
      <c r="OQQ519" s="168"/>
      <c r="OQR519" s="168"/>
      <c r="OQS519" s="168"/>
      <c r="OQT519" s="168"/>
      <c r="OQU519" s="168"/>
      <c r="OQV519" s="168"/>
      <c r="OQW519" s="168"/>
      <c r="OQX519" s="168"/>
      <c r="OQY519" s="168"/>
      <c r="OQZ519" s="168"/>
      <c r="ORA519" s="168"/>
      <c r="ORB519" s="168"/>
      <c r="ORC519" s="168"/>
      <c r="ORD519" s="168"/>
      <c r="ORE519" s="168"/>
      <c r="ORF519" s="168"/>
      <c r="ORG519" s="168"/>
      <c r="ORH519" s="168"/>
      <c r="ORI519" s="168"/>
      <c r="ORJ519" s="168"/>
      <c r="ORK519" s="168"/>
      <c r="ORL519" s="168"/>
      <c r="ORM519" s="168"/>
      <c r="ORN519" s="168"/>
      <c r="ORO519" s="168"/>
      <c r="ORP519" s="168"/>
      <c r="ORQ519" s="168"/>
      <c r="ORR519" s="168"/>
      <c r="ORS519" s="168"/>
      <c r="ORT519" s="168"/>
      <c r="ORU519" s="168"/>
      <c r="ORV519" s="168"/>
      <c r="ORW519" s="168"/>
      <c r="ORX519" s="168"/>
      <c r="ORY519" s="168"/>
      <c r="ORZ519" s="168"/>
      <c r="OSA519" s="168"/>
      <c r="OSB519" s="168"/>
      <c r="OSC519" s="168"/>
      <c r="OSD519" s="168"/>
      <c r="OSE519" s="168"/>
      <c r="OSF519" s="168"/>
      <c r="OSG519" s="168"/>
      <c r="OSH519" s="168"/>
      <c r="OSI519" s="168"/>
      <c r="OSJ519" s="168"/>
      <c r="OSK519" s="168"/>
      <c r="OSL519" s="168"/>
      <c r="OSM519" s="168"/>
      <c r="OSN519" s="168"/>
      <c r="OSO519" s="168"/>
      <c r="OSP519" s="168"/>
      <c r="OSQ519" s="168"/>
      <c r="OSR519" s="168"/>
      <c r="OSS519" s="168"/>
      <c r="OST519" s="168"/>
      <c r="OSU519" s="168"/>
      <c r="OSV519" s="168"/>
      <c r="OSW519" s="168"/>
      <c r="OSX519" s="168"/>
      <c r="OSY519" s="168"/>
      <c r="OSZ519" s="168"/>
      <c r="OTA519" s="168"/>
      <c r="OTB519" s="168"/>
      <c r="OTC519" s="168"/>
      <c r="OTD519" s="168"/>
      <c r="OTE519" s="168"/>
      <c r="OTF519" s="168"/>
      <c r="OTG519" s="168"/>
      <c r="OTH519" s="168"/>
      <c r="OTI519" s="168"/>
      <c r="OTJ519" s="168"/>
      <c r="OTK519" s="168"/>
      <c r="OTL519" s="168"/>
      <c r="OTM519" s="168"/>
      <c r="OTN519" s="168"/>
      <c r="OTO519" s="168"/>
      <c r="OTP519" s="168"/>
      <c r="OTQ519" s="168"/>
      <c r="OTR519" s="168"/>
      <c r="OTS519" s="168"/>
      <c r="OTT519" s="168"/>
      <c r="OTU519" s="168"/>
      <c r="OTV519" s="168"/>
      <c r="OTW519" s="168"/>
      <c r="OTX519" s="168"/>
      <c r="OTY519" s="168"/>
      <c r="OTZ519" s="168"/>
      <c r="OUA519" s="168"/>
      <c r="OUB519" s="168"/>
      <c r="OUC519" s="168"/>
      <c r="OUD519" s="168"/>
      <c r="OUE519" s="168"/>
      <c r="OUF519" s="168"/>
      <c r="OUG519" s="168"/>
      <c r="OUH519" s="168"/>
      <c r="OUI519" s="168"/>
      <c r="OUJ519" s="168"/>
      <c r="OUK519" s="168"/>
      <c r="OUL519" s="168"/>
      <c r="OUM519" s="168"/>
      <c r="OUN519" s="168"/>
      <c r="OUO519" s="168"/>
      <c r="OUP519" s="168"/>
      <c r="OUQ519" s="168"/>
      <c r="OUR519" s="168"/>
      <c r="OUS519" s="168"/>
      <c r="OUT519" s="168"/>
      <c r="OUU519" s="168"/>
      <c r="OUV519" s="168"/>
      <c r="OUW519" s="168"/>
      <c r="OUX519" s="168"/>
      <c r="OUY519" s="168"/>
      <c r="OUZ519" s="168"/>
      <c r="OVA519" s="168"/>
      <c r="OVB519" s="168"/>
      <c r="OVC519" s="168"/>
      <c r="OVD519" s="168"/>
      <c r="OVE519" s="168"/>
      <c r="OVF519" s="168"/>
      <c r="OVG519" s="168"/>
      <c r="OVH519" s="168"/>
      <c r="OVI519" s="168"/>
      <c r="OVJ519" s="168"/>
      <c r="OVK519" s="168"/>
      <c r="OVL519" s="168"/>
      <c r="OVM519" s="168"/>
      <c r="OVN519" s="168"/>
      <c r="OVO519" s="168"/>
      <c r="OVP519" s="168"/>
      <c r="OVQ519" s="168"/>
      <c r="OVR519" s="168"/>
      <c r="OVS519" s="168"/>
      <c r="OVT519" s="168"/>
      <c r="OVU519" s="168"/>
      <c r="OVV519" s="168"/>
      <c r="OVW519" s="168"/>
      <c r="OVX519" s="168"/>
      <c r="OVY519" s="168"/>
      <c r="OVZ519" s="168"/>
      <c r="OWA519" s="168"/>
      <c r="OWB519" s="168"/>
      <c r="OWC519" s="168"/>
      <c r="OWD519" s="168"/>
      <c r="OWE519" s="168"/>
      <c r="OWF519" s="168"/>
      <c r="OWG519" s="168"/>
      <c r="OWH519" s="168"/>
      <c r="OWI519" s="168"/>
      <c r="OWJ519" s="168"/>
      <c r="OWK519" s="168"/>
      <c r="OWL519" s="168"/>
      <c r="OWM519" s="168"/>
      <c r="OWN519" s="168"/>
      <c r="OWO519" s="168"/>
      <c r="OWP519" s="168"/>
      <c r="OWQ519" s="168"/>
      <c r="OWR519" s="168"/>
      <c r="OWS519" s="168"/>
      <c r="OWT519" s="168"/>
      <c r="OWU519" s="168"/>
      <c r="OWV519" s="168"/>
      <c r="OWW519" s="168"/>
      <c r="OWX519" s="168"/>
      <c r="OWY519" s="168"/>
      <c r="OWZ519" s="168"/>
      <c r="OXA519" s="168"/>
      <c r="OXB519" s="168"/>
      <c r="OXC519" s="168"/>
      <c r="OXD519" s="168"/>
      <c r="OXE519" s="168"/>
      <c r="OXF519" s="168"/>
      <c r="OXG519" s="168"/>
      <c r="OXH519" s="168"/>
      <c r="OXI519" s="168"/>
      <c r="OXJ519" s="168"/>
      <c r="OXK519" s="168"/>
      <c r="OXL519" s="168"/>
      <c r="OXM519" s="168"/>
      <c r="OXN519" s="168"/>
      <c r="OXO519" s="168"/>
      <c r="OXP519" s="168"/>
      <c r="OXQ519" s="168"/>
      <c r="OXR519" s="168"/>
      <c r="OXS519" s="168"/>
      <c r="OXT519" s="168"/>
      <c r="OXU519" s="168"/>
      <c r="OXV519" s="168"/>
      <c r="OXW519" s="168"/>
      <c r="OXX519" s="168"/>
      <c r="OXY519" s="168"/>
      <c r="OXZ519" s="168"/>
      <c r="OYA519" s="168"/>
      <c r="OYB519" s="168"/>
      <c r="OYC519" s="168"/>
      <c r="OYD519" s="168"/>
      <c r="OYE519" s="168"/>
      <c r="OYF519" s="168"/>
      <c r="OYG519" s="168"/>
      <c r="OYH519" s="168"/>
      <c r="OYI519" s="168"/>
      <c r="OYJ519" s="168"/>
      <c r="OYK519" s="168"/>
      <c r="OYL519" s="168"/>
      <c r="OYM519" s="168"/>
      <c r="OYN519" s="168"/>
      <c r="OYO519" s="168"/>
      <c r="OYP519" s="168"/>
      <c r="OYQ519" s="168"/>
      <c r="OYR519" s="168"/>
      <c r="OYS519" s="168"/>
      <c r="OYT519" s="168"/>
      <c r="OYU519" s="168"/>
      <c r="OYV519" s="168"/>
      <c r="OYW519" s="168"/>
      <c r="OYX519" s="168"/>
      <c r="OYY519" s="168"/>
      <c r="OYZ519" s="168"/>
      <c r="OZA519" s="168"/>
      <c r="OZB519" s="168"/>
      <c r="OZC519" s="168"/>
      <c r="OZD519" s="168"/>
      <c r="OZE519" s="168"/>
      <c r="OZF519" s="168"/>
      <c r="OZG519" s="168"/>
      <c r="OZH519" s="168"/>
      <c r="OZI519" s="168"/>
      <c r="OZJ519" s="168"/>
      <c r="OZK519" s="168"/>
      <c r="OZL519" s="168"/>
      <c r="OZM519" s="168"/>
      <c r="OZN519" s="168"/>
      <c r="OZO519" s="168"/>
      <c r="OZP519" s="168"/>
      <c r="OZQ519" s="168"/>
      <c r="OZR519" s="168"/>
      <c r="OZS519" s="168"/>
      <c r="OZT519" s="168"/>
      <c r="OZU519" s="168"/>
      <c r="OZV519" s="168"/>
      <c r="OZW519" s="168"/>
      <c r="OZX519" s="168"/>
      <c r="OZY519" s="168"/>
      <c r="OZZ519" s="168"/>
      <c r="PAA519" s="168"/>
      <c r="PAB519" s="168"/>
      <c r="PAC519" s="168"/>
      <c r="PAD519" s="168"/>
      <c r="PAE519" s="168"/>
      <c r="PAF519" s="168"/>
      <c r="PAG519" s="168"/>
      <c r="PAH519" s="168"/>
      <c r="PAI519" s="168"/>
      <c r="PAJ519" s="168"/>
      <c r="PAK519" s="168"/>
      <c r="PAL519" s="168"/>
      <c r="PAM519" s="168"/>
      <c r="PAN519" s="168"/>
      <c r="PAO519" s="168"/>
      <c r="PAP519" s="168"/>
      <c r="PAQ519" s="168"/>
      <c r="PAR519" s="168"/>
      <c r="PAS519" s="168"/>
      <c r="PAT519" s="168"/>
      <c r="PAU519" s="168"/>
      <c r="PAV519" s="168"/>
      <c r="PAW519" s="168"/>
      <c r="PAX519" s="168"/>
      <c r="PAY519" s="168"/>
      <c r="PAZ519" s="168"/>
      <c r="PBA519" s="168"/>
      <c r="PBB519" s="168"/>
      <c r="PBC519" s="168"/>
      <c r="PBD519" s="168"/>
      <c r="PBE519" s="168"/>
      <c r="PBF519" s="168"/>
      <c r="PBG519" s="168"/>
      <c r="PBH519" s="168"/>
      <c r="PBI519" s="168"/>
      <c r="PBJ519" s="168"/>
      <c r="PBK519" s="168"/>
      <c r="PBL519" s="168"/>
      <c r="PBM519" s="168"/>
      <c r="PBN519" s="168"/>
      <c r="PBO519" s="168"/>
      <c r="PBP519" s="168"/>
      <c r="PBQ519" s="168"/>
      <c r="PBR519" s="168"/>
      <c r="PBS519" s="168"/>
      <c r="PBT519" s="168"/>
      <c r="PBU519" s="168"/>
      <c r="PBV519" s="168"/>
      <c r="PBW519" s="168"/>
      <c r="PBX519" s="168"/>
      <c r="PBY519" s="168"/>
      <c r="PBZ519" s="168"/>
      <c r="PCA519" s="168"/>
      <c r="PCB519" s="168"/>
      <c r="PCC519" s="168"/>
      <c r="PCD519" s="168"/>
      <c r="PCE519" s="168"/>
      <c r="PCF519" s="168"/>
      <c r="PCG519" s="168"/>
      <c r="PCH519" s="168"/>
      <c r="PCI519" s="168"/>
      <c r="PCJ519" s="168"/>
      <c r="PCK519" s="168"/>
      <c r="PCL519" s="168"/>
      <c r="PCM519" s="168"/>
      <c r="PCN519" s="168"/>
      <c r="PCO519" s="168"/>
      <c r="PCP519" s="168"/>
      <c r="PCQ519" s="168"/>
      <c r="PCR519" s="168"/>
      <c r="PCS519" s="168"/>
      <c r="PCT519" s="168"/>
      <c r="PCU519" s="168"/>
      <c r="PCV519" s="168"/>
      <c r="PCW519" s="168"/>
      <c r="PCX519" s="168"/>
      <c r="PCY519" s="168"/>
      <c r="PCZ519" s="168"/>
      <c r="PDA519" s="168"/>
      <c r="PDB519" s="168"/>
      <c r="PDC519" s="168"/>
      <c r="PDD519" s="168"/>
      <c r="PDE519" s="168"/>
      <c r="PDF519" s="168"/>
      <c r="PDG519" s="168"/>
      <c r="PDH519" s="168"/>
      <c r="PDI519" s="168"/>
      <c r="PDJ519" s="168"/>
      <c r="PDK519" s="168"/>
      <c r="PDL519" s="168"/>
      <c r="PDM519" s="168"/>
      <c r="PDN519" s="168"/>
      <c r="PDO519" s="168"/>
      <c r="PDP519" s="168"/>
      <c r="PDQ519" s="168"/>
      <c r="PDR519" s="168"/>
      <c r="PDS519" s="168"/>
      <c r="PDT519" s="168"/>
      <c r="PDU519" s="168"/>
      <c r="PDV519" s="168"/>
      <c r="PDW519" s="168"/>
      <c r="PDX519" s="168"/>
      <c r="PDY519" s="168"/>
      <c r="PDZ519" s="168"/>
      <c r="PEA519" s="168"/>
      <c r="PEB519" s="168"/>
      <c r="PEC519" s="168"/>
      <c r="PED519" s="168"/>
      <c r="PEE519" s="168"/>
      <c r="PEF519" s="168"/>
      <c r="PEG519" s="168"/>
      <c r="PEH519" s="168"/>
      <c r="PEI519" s="168"/>
      <c r="PEJ519" s="168"/>
      <c r="PEK519" s="168"/>
      <c r="PEL519" s="168"/>
      <c r="PEM519" s="168"/>
      <c r="PEN519" s="168"/>
      <c r="PEO519" s="168"/>
      <c r="PEP519" s="168"/>
      <c r="PEQ519" s="168"/>
      <c r="PER519" s="168"/>
      <c r="PES519" s="168"/>
      <c r="PET519" s="168"/>
      <c r="PEU519" s="168"/>
      <c r="PEV519" s="168"/>
      <c r="PEW519" s="168"/>
      <c r="PEX519" s="168"/>
      <c r="PEY519" s="168"/>
      <c r="PEZ519" s="168"/>
      <c r="PFA519" s="168"/>
      <c r="PFB519" s="168"/>
      <c r="PFC519" s="168"/>
      <c r="PFD519" s="168"/>
      <c r="PFE519" s="168"/>
      <c r="PFF519" s="168"/>
      <c r="PFG519" s="168"/>
      <c r="PFH519" s="168"/>
      <c r="PFI519" s="168"/>
      <c r="PFJ519" s="168"/>
      <c r="PFK519" s="168"/>
      <c r="PFL519" s="168"/>
      <c r="PFM519" s="168"/>
      <c r="PFN519" s="168"/>
      <c r="PFO519" s="168"/>
      <c r="PFP519" s="168"/>
      <c r="PFQ519" s="168"/>
      <c r="PFR519" s="168"/>
      <c r="PFS519" s="168"/>
      <c r="PFT519" s="168"/>
      <c r="PFU519" s="168"/>
      <c r="PFV519" s="168"/>
      <c r="PFW519" s="168"/>
      <c r="PFX519" s="168"/>
      <c r="PFY519" s="168"/>
      <c r="PFZ519" s="168"/>
      <c r="PGA519" s="168"/>
      <c r="PGB519" s="168"/>
      <c r="PGC519" s="168"/>
      <c r="PGD519" s="168"/>
      <c r="PGE519" s="168"/>
      <c r="PGF519" s="168"/>
      <c r="PGG519" s="168"/>
      <c r="PGH519" s="168"/>
      <c r="PGI519" s="168"/>
      <c r="PGJ519" s="168"/>
      <c r="PGK519" s="168"/>
      <c r="PGL519" s="168"/>
      <c r="PGM519" s="168"/>
      <c r="PGN519" s="168"/>
      <c r="PGO519" s="168"/>
      <c r="PGP519" s="168"/>
      <c r="PGQ519" s="168"/>
      <c r="PGR519" s="168"/>
      <c r="PGS519" s="168"/>
      <c r="PGT519" s="168"/>
      <c r="PGU519" s="168"/>
      <c r="PGV519" s="168"/>
      <c r="PGW519" s="168"/>
      <c r="PGX519" s="168"/>
      <c r="PGY519" s="168"/>
      <c r="PGZ519" s="168"/>
      <c r="PHA519" s="168"/>
      <c r="PHB519" s="168"/>
      <c r="PHC519" s="168"/>
      <c r="PHD519" s="168"/>
      <c r="PHE519" s="168"/>
      <c r="PHF519" s="168"/>
      <c r="PHG519" s="168"/>
      <c r="PHH519" s="168"/>
      <c r="PHI519" s="168"/>
      <c r="PHJ519" s="168"/>
      <c r="PHK519" s="168"/>
      <c r="PHL519" s="168"/>
      <c r="PHM519" s="168"/>
      <c r="PHN519" s="168"/>
      <c r="PHO519" s="168"/>
      <c r="PHP519" s="168"/>
      <c r="PHQ519" s="168"/>
      <c r="PHR519" s="168"/>
      <c r="PHS519" s="168"/>
      <c r="PHT519" s="168"/>
      <c r="PHU519" s="168"/>
      <c r="PHV519" s="168"/>
      <c r="PHW519" s="168"/>
      <c r="PHX519" s="168"/>
      <c r="PHY519" s="168"/>
      <c r="PHZ519" s="168"/>
      <c r="PIA519" s="168"/>
      <c r="PIB519" s="168"/>
      <c r="PIC519" s="168"/>
      <c r="PID519" s="168"/>
      <c r="PIE519" s="168"/>
      <c r="PIF519" s="168"/>
      <c r="PIG519" s="168"/>
      <c r="PIH519" s="168"/>
      <c r="PII519" s="168"/>
      <c r="PIJ519" s="168"/>
      <c r="PIK519" s="168"/>
      <c r="PIL519" s="168"/>
      <c r="PIM519" s="168"/>
      <c r="PIN519" s="168"/>
      <c r="PIO519" s="168"/>
      <c r="PIP519" s="168"/>
      <c r="PIQ519" s="168"/>
      <c r="PIR519" s="168"/>
      <c r="PIS519" s="168"/>
      <c r="PIT519" s="168"/>
      <c r="PIU519" s="168"/>
      <c r="PIV519" s="168"/>
      <c r="PIW519" s="168"/>
      <c r="PIX519" s="168"/>
      <c r="PIY519" s="168"/>
      <c r="PIZ519" s="168"/>
      <c r="PJA519" s="168"/>
      <c r="PJB519" s="168"/>
      <c r="PJC519" s="168"/>
      <c r="PJD519" s="168"/>
      <c r="PJE519" s="168"/>
      <c r="PJF519" s="168"/>
      <c r="PJG519" s="168"/>
      <c r="PJH519" s="168"/>
      <c r="PJI519" s="168"/>
      <c r="PJJ519" s="168"/>
      <c r="PJK519" s="168"/>
      <c r="PJL519" s="168"/>
      <c r="PJM519" s="168"/>
      <c r="PJN519" s="168"/>
      <c r="PJO519" s="168"/>
      <c r="PJP519" s="168"/>
      <c r="PJQ519" s="168"/>
      <c r="PJR519" s="168"/>
      <c r="PJS519" s="168"/>
      <c r="PJT519" s="168"/>
      <c r="PJU519" s="168"/>
      <c r="PJV519" s="168"/>
      <c r="PJW519" s="168"/>
      <c r="PJX519" s="168"/>
      <c r="PJY519" s="168"/>
      <c r="PJZ519" s="168"/>
      <c r="PKA519" s="168"/>
      <c r="PKB519" s="168"/>
      <c r="PKC519" s="168"/>
      <c r="PKD519" s="168"/>
      <c r="PKE519" s="168"/>
      <c r="PKF519" s="168"/>
      <c r="PKG519" s="168"/>
      <c r="PKH519" s="168"/>
      <c r="PKI519" s="168"/>
      <c r="PKJ519" s="168"/>
      <c r="PKK519" s="168"/>
      <c r="PKL519" s="168"/>
      <c r="PKM519" s="168"/>
      <c r="PKN519" s="168"/>
      <c r="PKO519" s="168"/>
      <c r="PKP519" s="168"/>
      <c r="PKQ519" s="168"/>
      <c r="PKR519" s="168"/>
      <c r="PKS519" s="168"/>
      <c r="PKT519" s="168"/>
      <c r="PKU519" s="168"/>
      <c r="PKV519" s="168"/>
      <c r="PKW519" s="168"/>
      <c r="PKX519" s="168"/>
      <c r="PKY519" s="168"/>
      <c r="PKZ519" s="168"/>
      <c r="PLA519" s="168"/>
      <c r="PLB519" s="168"/>
      <c r="PLC519" s="168"/>
      <c r="PLD519" s="168"/>
      <c r="PLE519" s="168"/>
      <c r="PLF519" s="168"/>
      <c r="PLG519" s="168"/>
      <c r="PLH519" s="168"/>
      <c r="PLI519" s="168"/>
      <c r="PLJ519" s="168"/>
      <c r="PLK519" s="168"/>
      <c r="PLL519" s="168"/>
      <c r="PLM519" s="168"/>
      <c r="PLN519" s="168"/>
      <c r="PLO519" s="168"/>
      <c r="PLP519" s="168"/>
      <c r="PLQ519" s="168"/>
      <c r="PLR519" s="168"/>
      <c r="PLS519" s="168"/>
      <c r="PLT519" s="168"/>
      <c r="PLU519" s="168"/>
      <c r="PLV519" s="168"/>
      <c r="PLW519" s="168"/>
      <c r="PLX519" s="168"/>
      <c r="PLY519" s="168"/>
      <c r="PLZ519" s="168"/>
      <c r="PMA519" s="168"/>
      <c r="PMB519" s="168"/>
      <c r="PMC519" s="168"/>
      <c r="PMD519" s="168"/>
      <c r="PME519" s="168"/>
      <c r="PMF519" s="168"/>
      <c r="PMG519" s="168"/>
      <c r="PMH519" s="168"/>
      <c r="PMI519" s="168"/>
      <c r="PMJ519" s="168"/>
      <c r="PMK519" s="168"/>
      <c r="PML519" s="168"/>
      <c r="PMM519" s="168"/>
      <c r="PMN519" s="168"/>
      <c r="PMO519" s="168"/>
      <c r="PMP519" s="168"/>
      <c r="PMQ519" s="168"/>
      <c r="PMR519" s="168"/>
      <c r="PMS519" s="168"/>
      <c r="PMT519" s="168"/>
      <c r="PMU519" s="168"/>
      <c r="PMV519" s="168"/>
      <c r="PMW519" s="168"/>
      <c r="PMX519" s="168"/>
      <c r="PMY519" s="168"/>
      <c r="PMZ519" s="168"/>
      <c r="PNA519" s="168"/>
      <c r="PNB519" s="168"/>
      <c r="PNC519" s="168"/>
      <c r="PND519" s="168"/>
      <c r="PNE519" s="168"/>
      <c r="PNF519" s="168"/>
      <c r="PNG519" s="168"/>
      <c r="PNH519" s="168"/>
      <c r="PNI519" s="168"/>
      <c r="PNJ519" s="168"/>
      <c r="PNK519" s="168"/>
      <c r="PNL519" s="168"/>
      <c r="PNM519" s="168"/>
      <c r="PNN519" s="168"/>
      <c r="PNO519" s="168"/>
      <c r="PNP519" s="168"/>
      <c r="PNQ519" s="168"/>
      <c r="PNR519" s="168"/>
      <c r="PNS519" s="168"/>
      <c r="PNT519" s="168"/>
      <c r="PNU519" s="168"/>
      <c r="PNV519" s="168"/>
      <c r="PNW519" s="168"/>
      <c r="PNX519" s="168"/>
      <c r="PNY519" s="168"/>
      <c r="PNZ519" s="168"/>
      <c r="POA519" s="168"/>
      <c r="POB519" s="168"/>
      <c r="POC519" s="168"/>
      <c r="POD519" s="168"/>
      <c r="POE519" s="168"/>
      <c r="POF519" s="168"/>
      <c r="POG519" s="168"/>
      <c r="POH519" s="168"/>
      <c r="POI519" s="168"/>
      <c r="POJ519" s="168"/>
      <c r="POK519" s="168"/>
      <c r="POL519" s="168"/>
      <c r="POM519" s="168"/>
      <c r="PON519" s="168"/>
      <c r="POO519" s="168"/>
      <c r="POP519" s="168"/>
      <c r="POQ519" s="168"/>
      <c r="POR519" s="168"/>
      <c r="POS519" s="168"/>
      <c r="POT519" s="168"/>
      <c r="POU519" s="168"/>
      <c r="POV519" s="168"/>
      <c r="POW519" s="168"/>
      <c r="POX519" s="168"/>
      <c r="POY519" s="168"/>
      <c r="POZ519" s="168"/>
      <c r="PPA519" s="168"/>
      <c r="PPB519" s="168"/>
      <c r="PPC519" s="168"/>
      <c r="PPD519" s="168"/>
      <c r="PPE519" s="168"/>
      <c r="PPF519" s="168"/>
      <c r="PPG519" s="168"/>
      <c r="PPH519" s="168"/>
      <c r="PPI519" s="168"/>
      <c r="PPJ519" s="168"/>
      <c r="PPK519" s="168"/>
      <c r="PPL519" s="168"/>
      <c r="PPM519" s="168"/>
      <c r="PPN519" s="168"/>
      <c r="PPO519" s="168"/>
      <c r="PPP519" s="168"/>
      <c r="PPQ519" s="168"/>
      <c r="PPR519" s="168"/>
      <c r="PPS519" s="168"/>
      <c r="PPT519" s="168"/>
      <c r="PPU519" s="168"/>
      <c r="PPV519" s="168"/>
      <c r="PPW519" s="168"/>
      <c r="PPX519" s="168"/>
      <c r="PPY519" s="168"/>
      <c r="PPZ519" s="168"/>
      <c r="PQA519" s="168"/>
      <c r="PQB519" s="168"/>
      <c r="PQC519" s="168"/>
      <c r="PQD519" s="168"/>
      <c r="PQE519" s="168"/>
      <c r="PQF519" s="168"/>
      <c r="PQG519" s="168"/>
      <c r="PQH519" s="168"/>
      <c r="PQI519" s="168"/>
      <c r="PQJ519" s="168"/>
      <c r="PQK519" s="168"/>
      <c r="PQL519" s="168"/>
      <c r="PQM519" s="168"/>
      <c r="PQN519" s="168"/>
      <c r="PQO519" s="168"/>
      <c r="PQP519" s="168"/>
      <c r="PQQ519" s="168"/>
      <c r="PQR519" s="168"/>
      <c r="PQS519" s="168"/>
      <c r="PQT519" s="168"/>
      <c r="PQU519" s="168"/>
      <c r="PQV519" s="168"/>
      <c r="PQW519" s="168"/>
      <c r="PQX519" s="168"/>
      <c r="PQY519" s="168"/>
      <c r="PQZ519" s="168"/>
      <c r="PRA519" s="168"/>
      <c r="PRB519" s="168"/>
      <c r="PRC519" s="168"/>
      <c r="PRD519" s="168"/>
      <c r="PRE519" s="168"/>
      <c r="PRF519" s="168"/>
      <c r="PRG519" s="168"/>
      <c r="PRH519" s="168"/>
      <c r="PRI519" s="168"/>
      <c r="PRJ519" s="168"/>
      <c r="PRK519" s="168"/>
      <c r="PRL519" s="168"/>
      <c r="PRM519" s="168"/>
      <c r="PRN519" s="168"/>
      <c r="PRO519" s="168"/>
      <c r="PRP519" s="168"/>
      <c r="PRQ519" s="168"/>
      <c r="PRR519" s="168"/>
      <c r="PRS519" s="168"/>
      <c r="PRT519" s="168"/>
      <c r="PRU519" s="168"/>
      <c r="PRV519" s="168"/>
      <c r="PRW519" s="168"/>
      <c r="PRX519" s="168"/>
      <c r="PRY519" s="168"/>
      <c r="PRZ519" s="168"/>
      <c r="PSA519" s="168"/>
      <c r="PSB519" s="168"/>
      <c r="PSC519" s="168"/>
      <c r="PSD519" s="168"/>
      <c r="PSE519" s="168"/>
      <c r="PSF519" s="168"/>
      <c r="PSG519" s="168"/>
      <c r="PSH519" s="168"/>
      <c r="PSI519" s="168"/>
      <c r="PSJ519" s="168"/>
      <c r="PSK519" s="168"/>
      <c r="PSL519" s="168"/>
      <c r="PSM519" s="168"/>
      <c r="PSN519" s="168"/>
      <c r="PSO519" s="168"/>
      <c r="PSP519" s="168"/>
      <c r="PSQ519" s="168"/>
      <c r="PSR519" s="168"/>
      <c r="PSS519" s="168"/>
      <c r="PST519" s="168"/>
      <c r="PSU519" s="168"/>
      <c r="PSV519" s="168"/>
      <c r="PSW519" s="168"/>
      <c r="PSX519" s="168"/>
      <c r="PSY519" s="168"/>
      <c r="PSZ519" s="168"/>
      <c r="PTA519" s="168"/>
      <c r="PTB519" s="168"/>
      <c r="PTC519" s="168"/>
      <c r="PTD519" s="168"/>
      <c r="PTE519" s="168"/>
      <c r="PTF519" s="168"/>
      <c r="PTG519" s="168"/>
      <c r="PTH519" s="168"/>
      <c r="PTI519" s="168"/>
      <c r="PTJ519" s="168"/>
      <c r="PTK519" s="168"/>
      <c r="PTL519" s="168"/>
      <c r="PTM519" s="168"/>
      <c r="PTN519" s="168"/>
      <c r="PTO519" s="168"/>
      <c r="PTP519" s="168"/>
      <c r="PTQ519" s="168"/>
      <c r="PTR519" s="168"/>
      <c r="PTS519" s="168"/>
      <c r="PTT519" s="168"/>
      <c r="PTU519" s="168"/>
      <c r="PTV519" s="168"/>
      <c r="PTW519" s="168"/>
      <c r="PTX519" s="168"/>
      <c r="PTY519" s="168"/>
      <c r="PTZ519" s="168"/>
      <c r="PUA519" s="168"/>
      <c r="PUB519" s="168"/>
      <c r="PUC519" s="168"/>
      <c r="PUD519" s="168"/>
      <c r="PUE519" s="168"/>
      <c r="PUF519" s="168"/>
      <c r="PUG519" s="168"/>
      <c r="PUH519" s="168"/>
      <c r="PUI519" s="168"/>
      <c r="PUJ519" s="168"/>
      <c r="PUK519" s="168"/>
      <c r="PUL519" s="168"/>
      <c r="PUM519" s="168"/>
      <c r="PUN519" s="168"/>
      <c r="PUO519" s="168"/>
      <c r="PUP519" s="168"/>
      <c r="PUQ519" s="168"/>
      <c r="PUR519" s="168"/>
      <c r="PUS519" s="168"/>
      <c r="PUT519" s="168"/>
      <c r="PUU519" s="168"/>
      <c r="PUV519" s="168"/>
      <c r="PUW519" s="168"/>
      <c r="PUX519" s="168"/>
      <c r="PUY519" s="168"/>
      <c r="PUZ519" s="168"/>
      <c r="PVA519" s="168"/>
      <c r="PVB519" s="168"/>
      <c r="PVC519" s="168"/>
      <c r="PVD519" s="168"/>
      <c r="PVE519" s="168"/>
      <c r="PVF519" s="168"/>
      <c r="PVG519" s="168"/>
      <c r="PVH519" s="168"/>
      <c r="PVI519" s="168"/>
      <c r="PVJ519" s="168"/>
      <c r="PVK519" s="168"/>
      <c r="PVL519" s="168"/>
      <c r="PVM519" s="168"/>
      <c r="PVN519" s="168"/>
      <c r="PVO519" s="168"/>
      <c r="PVP519" s="168"/>
      <c r="PVQ519" s="168"/>
      <c r="PVR519" s="168"/>
      <c r="PVS519" s="168"/>
      <c r="PVT519" s="168"/>
      <c r="PVU519" s="168"/>
      <c r="PVV519" s="168"/>
      <c r="PVW519" s="168"/>
      <c r="PVX519" s="168"/>
      <c r="PVY519" s="168"/>
      <c r="PVZ519" s="168"/>
      <c r="PWA519" s="168"/>
      <c r="PWB519" s="168"/>
      <c r="PWC519" s="168"/>
      <c r="PWD519" s="168"/>
      <c r="PWE519" s="168"/>
      <c r="PWF519" s="168"/>
      <c r="PWG519" s="168"/>
      <c r="PWH519" s="168"/>
      <c r="PWI519" s="168"/>
      <c r="PWJ519" s="168"/>
      <c r="PWK519" s="168"/>
      <c r="PWL519" s="168"/>
      <c r="PWM519" s="168"/>
      <c r="PWN519" s="168"/>
      <c r="PWO519" s="168"/>
      <c r="PWP519" s="168"/>
      <c r="PWQ519" s="168"/>
      <c r="PWR519" s="168"/>
      <c r="PWS519" s="168"/>
      <c r="PWT519" s="168"/>
      <c r="PWU519" s="168"/>
      <c r="PWV519" s="168"/>
      <c r="PWW519" s="168"/>
      <c r="PWX519" s="168"/>
      <c r="PWY519" s="168"/>
      <c r="PWZ519" s="168"/>
      <c r="PXA519" s="168"/>
      <c r="PXB519" s="168"/>
      <c r="PXC519" s="168"/>
      <c r="PXD519" s="168"/>
      <c r="PXE519" s="168"/>
      <c r="PXF519" s="168"/>
      <c r="PXG519" s="168"/>
      <c r="PXH519" s="168"/>
      <c r="PXI519" s="168"/>
      <c r="PXJ519" s="168"/>
      <c r="PXK519" s="168"/>
      <c r="PXL519" s="168"/>
      <c r="PXM519" s="168"/>
      <c r="PXN519" s="168"/>
      <c r="PXO519" s="168"/>
      <c r="PXP519" s="168"/>
      <c r="PXQ519" s="168"/>
      <c r="PXR519" s="168"/>
      <c r="PXS519" s="168"/>
      <c r="PXT519" s="168"/>
      <c r="PXU519" s="168"/>
      <c r="PXV519" s="168"/>
      <c r="PXW519" s="168"/>
      <c r="PXX519" s="168"/>
      <c r="PXY519" s="168"/>
      <c r="PXZ519" s="168"/>
      <c r="PYA519" s="168"/>
      <c r="PYB519" s="168"/>
      <c r="PYC519" s="168"/>
      <c r="PYD519" s="168"/>
      <c r="PYE519" s="168"/>
      <c r="PYF519" s="168"/>
      <c r="PYG519" s="168"/>
      <c r="PYH519" s="168"/>
      <c r="PYI519" s="168"/>
      <c r="PYJ519" s="168"/>
      <c r="PYK519" s="168"/>
      <c r="PYL519" s="168"/>
      <c r="PYM519" s="168"/>
      <c r="PYN519" s="168"/>
      <c r="PYO519" s="168"/>
      <c r="PYP519" s="168"/>
      <c r="PYQ519" s="168"/>
      <c r="PYR519" s="168"/>
      <c r="PYS519" s="168"/>
      <c r="PYT519" s="168"/>
      <c r="PYU519" s="168"/>
      <c r="PYV519" s="168"/>
      <c r="PYW519" s="168"/>
      <c r="PYX519" s="168"/>
      <c r="PYY519" s="168"/>
      <c r="PYZ519" s="168"/>
      <c r="PZA519" s="168"/>
      <c r="PZB519" s="168"/>
      <c r="PZC519" s="168"/>
      <c r="PZD519" s="168"/>
      <c r="PZE519" s="168"/>
      <c r="PZF519" s="168"/>
      <c r="PZG519" s="168"/>
      <c r="PZH519" s="168"/>
      <c r="PZI519" s="168"/>
      <c r="PZJ519" s="168"/>
      <c r="PZK519" s="168"/>
      <c r="PZL519" s="168"/>
      <c r="PZM519" s="168"/>
      <c r="PZN519" s="168"/>
      <c r="PZO519" s="168"/>
      <c r="PZP519" s="168"/>
      <c r="PZQ519" s="168"/>
      <c r="PZR519" s="168"/>
      <c r="PZS519" s="168"/>
      <c r="PZT519" s="168"/>
      <c r="PZU519" s="168"/>
      <c r="PZV519" s="168"/>
      <c r="PZW519" s="168"/>
      <c r="PZX519" s="168"/>
      <c r="PZY519" s="168"/>
      <c r="PZZ519" s="168"/>
      <c r="QAA519" s="168"/>
      <c r="QAB519" s="168"/>
      <c r="QAC519" s="168"/>
      <c r="QAD519" s="168"/>
      <c r="QAE519" s="168"/>
      <c r="QAF519" s="168"/>
      <c r="QAG519" s="168"/>
      <c r="QAH519" s="168"/>
      <c r="QAI519" s="168"/>
      <c r="QAJ519" s="168"/>
      <c r="QAK519" s="168"/>
      <c r="QAL519" s="168"/>
      <c r="QAM519" s="168"/>
      <c r="QAN519" s="168"/>
      <c r="QAO519" s="168"/>
      <c r="QAP519" s="168"/>
      <c r="QAQ519" s="168"/>
      <c r="QAR519" s="168"/>
      <c r="QAS519" s="168"/>
      <c r="QAT519" s="168"/>
      <c r="QAU519" s="168"/>
      <c r="QAV519" s="168"/>
      <c r="QAW519" s="168"/>
      <c r="QAX519" s="168"/>
      <c r="QAY519" s="168"/>
      <c r="QAZ519" s="168"/>
      <c r="QBA519" s="168"/>
      <c r="QBB519" s="168"/>
      <c r="QBC519" s="168"/>
      <c r="QBD519" s="168"/>
      <c r="QBE519" s="168"/>
      <c r="QBF519" s="168"/>
      <c r="QBG519" s="168"/>
      <c r="QBH519" s="168"/>
      <c r="QBI519" s="168"/>
      <c r="QBJ519" s="168"/>
      <c r="QBK519" s="168"/>
      <c r="QBL519" s="168"/>
      <c r="QBM519" s="168"/>
      <c r="QBN519" s="168"/>
      <c r="QBO519" s="168"/>
      <c r="QBP519" s="168"/>
      <c r="QBQ519" s="168"/>
      <c r="QBR519" s="168"/>
      <c r="QBS519" s="168"/>
      <c r="QBT519" s="168"/>
      <c r="QBU519" s="168"/>
      <c r="QBV519" s="168"/>
      <c r="QBW519" s="168"/>
      <c r="QBX519" s="168"/>
      <c r="QBY519" s="168"/>
      <c r="QBZ519" s="168"/>
      <c r="QCA519" s="168"/>
      <c r="QCB519" s="168"/>
      <c r="QCC519" s="168"/>
      <c r="QCD519" s="168"/>
      <c r="QCE519" s="168"/>
      <c r="QCF519" s="168"/>
      <c r="QCG519" s="168"/>
      <c r="QCH519" s="168"/>
      <c r="QCI519" s="168"/>
      <c r="QCJ519" s="168"/>
      <c r="QCK519" s="168"/>
      <c r="QCL519" s="168"/>
      <c r="QCM519" s="168"/>
      <c r="QCN519" s="168"/>
      <c r="QCO519" s="168"/>
      <c r="QCP519" s="168"/>
      <c r="QCQ519" s="168"/>
      <c r="QCR519" s="168"/>
      <c r="QCS519" s="168"/>
      <c r="QCT519" s="168"/>
      <c r="QCU519" s="168"/>
      <c r="QCV519" s="168"/>
      <c r="QCW519" s="168"/>
      <c r="QCX519" s="168"/>
      <c r="QCY519" s="168"/>
      <c r="QCZ519" s="168"/>
      <c r="QDA519" s="168"/>
      <c r="QDB519" s="168"/>
      <c r="QDC519" s="168"/>
      <c r="QDD519" s="168"/>
      <c r="QDE519" s="168"/>
      <c r="QDF519" s="168"/>
      <c r="QDG519" s="168"/>
      <c r="QDH519" s="168"/>
      <c r="QDI519" s="168"/>
      <c r="QDJ519" s="168"/>
      <c r="QDK519" s="168"/>
      <c r="QDL519" s="168"/>
      <c r="QDM519" s="168"/>
      <c r="QDN519" s="168"/>
      <c r="QDO519" s="168"/>
      <c r="QDP519" s="168"/>
      <c r="QDQ519" s="168"/>
      <c r="QDR519" s="168"/>
      <c r="QDS519" s="168"/>
      <c r="QDT519" s="168"/>
      <c r="QDU519" s="168"/>
      <c r="QDV519" s="168"/>
      <c r="QDW519" s="168"/>
      <c r="QDX519" s="168"/>
      <c r="QDY519" s="168"/>
      <c r="QDZ519" s="168"/>
      <c r="QEA519" s="168"/>
      <c r="QEB519" s="168"/>
      <c r="QEC519" s="168"/>
      <c r="QED519" s="168"/>
      <c r="QEE519" s="168"/>
      <c r="QEF519" s="168"/>
      <c r="QEG519" s="168"/>
      <c r="QEH519" s="168"/>
      <c r="QEI519" s="168"/>
      <c r="QEJ519" s="168"/>
      <c r="QEK519" s="168"/>
      <c r="QEL519" s="168"/>
      <c r="QEM519" s="168"/>
      <c r="QEN519" s="168"/>
      <c r="QEO519" s="168"/>
      <c r="QEP519" s="168"/>
      <c r="QEQ519" s="168"/>
      <c r="QER519" s="168"/>
      <c r="QES519" s="168"/>
      <c r="QET519" s="168"/>
      <c r="QEU519" s="168"/>
      <c r="QEV519" s="168"/>
      <c r="QEW519" s="168"/>
      <c r="QEX519" s="168"/>
      <c r="QEY519" s="168"/>
      <c r="QEZ519" s="168"/>
      <c r="QFA519" s="168"/>
      <c r="QFB519" s="168"/>
      <c r="QFC519" s="168"/>
      <c r="QFD519" s="168"/>
      <c r="QFE519" s="168"/>
      <c r="QFF519" s="168"/>
      <c r="QFG519" s="168"/>
      <c r="QFH519" s="168"/>
      <c r="QFI519" s="168"/>
      <c r="QFJ519" s="168"/>
      <c r="QFK519" s="168"/>
      <c r="QFL519" s="168"/>
      <c r="QFM519" s="168"/>
      <c r="QFN519" s="168"/>
      <c r="QFO519" s="168"/>
      <c r="QFP519" s="168"/>
      <c r="QFQ519" s="168"/>
      <c r="QFR519" s="168"/>
      <c r="QFS519" s="168"/>
      <c r="QFT519" s="168"/>
      <c r="QFU519" s="168"/>
      <c r="QFV519" s="168"/>
      <c r="QFW519" s="168"/>
      <c r="QFX519" s="168"/>
      <c r="QFY519" s="168"/>
      <c r="QFZ519" s="168"/>
      <c r="QGA519" s="168"/>
      <c r="QGB519" s="168"/>
      <c r="QGC519" s="168"/>
      <c r="QGD519" s="168"/>
      <c r="QGE519" s="168"/>
      <c r="QGF519" s="168"/>
      <c r="QGG519" s="168"/>
      <c r="QGH519" s="168"/>
      <c r="QGI519" s="168"/>
      <c r="QGJ519" s="168"/>
      <c r="QGK519" s="168"/>
      <c r="QGL519" s="168"/>
      <c r="QGM519" s="168"/>
      <c r="QGN519" s="168"/>
      <c r="QGO519" s="168"/>
      <c r="QGP519" s="168"/>
      <c r="QGQ519" s="168"/>
      <c r="QGR519" s="168"/>
      <c r="QGS519" s="168"/>
      <c r="QGT519" s="168"/>
      <c r="QGU519" s="168"/>
      <c r="QGV519" s="168"/>
      <c r="QGW519" s="168"/>
      <c r="QGX519" s="168"/>
      <c r="QGY519" s="168"/>
      <c r="QGZ519" s="168"/>
      <c r="QHA519" s="168"/>
      <c r="QHB519" s="168"/>
      <c r="QHC519" s="168"/>
      <c r="QHD519" s="168"/>
      <c r="QHE519" s="168"/>
      <c r="QHF519" s="168"/>
      <c r="QHG519" s="168"/>
      <c r="QHH519" s="168"/>
      <c r="QHI519" s="168"/>
      <c r="QHJ519" s="168"/>
      <c r="QHK519" s="168"/>
      <c r="QHL519" s="168"/>
      <c r="QHM519" s="168"/>
      <c r="QHN519" s="168"/>
      <c r="QHO519" s="168"/>
      <c r="QHP519" s="168"/>
      <c r="QHQ519" s="168"/>
      <c r="QHR519" s="168"/>
      <c r="QHS519" s="168"/>
      <c r="QHT519" s="168"/>
      <c r="QHU519" s="168"/>
      <c r="QHV519" s="168"/>
      <c r="QHW519" s="168"/>
      <c r="QHX519" s="168"/>
      <c r="QHY519" s="168"/>
      <c r="QHZ519" s="168"/>
      <c r="QIA519" s="168"/>
      <c r="QIB519" s="168"/>
      <c r="QIC519" s="168"/>
      <c r="QID519" s="168"/>
      <c r="QIE519" s="168"/>
      <c r="QIF519" s="168"/>
      <c r="QIG519" s="168"/>
      <c r="QIH519" s="168"/>
      <c r="QII519" s="168"/>
      <c r="QIJ519" s="168"/>
      <c r="QIK519" s="168"/>
      <c r="QIL519" s="168"/>
      <c r="QIM519" s="168"/>
      <c r="QIN519" s="168"/>
      <c r="QIO519" s="168"/>
      <c r="QIP519" s="168"/>
      <c r="QIQ519" s="168"/>
      <c r="QIR519" s="168"/>
      <c r="QIS519" s="168"/>
      <c r="QIT519" s="168"/>
      <c r="QIU519" s="168"/>
      <c r="QIV519" s="168"/>
      <c r="QIW519" s="168"/>
      <c r="QIX519" s="168"/>
      <c r="QIY519" s="168"/>
      <c r="QIZ519" s="168"/>
      <c r="QJA519" s="168"/>
      <c r="QJB519" s="168"/>
      <c r="QJC519" s="168"/>
      <c r="QJD519" s="168"/>
      <c r="QJE519" s="168"/>
      <c r="QJF519" s="168"/>
      <c r="QJG519" s="168"/>
      <c r="QJH519" s="168"/>
      <c r="QJI519" s="168"/>
      <c r="QJJ519" s="168"/>
      <c r="QJK519" s="168"/>
      <c r="QJL519" s="168"/>
      <c r="QJM519" s="168"/>
      <c r="QJN519" s="168"/>
      <c r="QJO519" s="168"/>
      <c r="QJP519" s="168"/>
      <c r="QJQ519" s="168"/>
      <c r="QJR519" s="168"/>
      <c r="QJS519" s="168"/>
      <c r="QJT519" s="168"/>
      <c r="QJU519" s="168"/>
      <c r="QJV519" s="168"/>
      <c r="QJW519" s="168"/>
      <c r="QJX519" s="168"/>
      <c r="QJY519" s="168"/>
      <c r="QJZ519" s="168"/>
      <c r="QKA519" s="168"/>
      <c r="QKB519" s="168"/>
      <c r="QKC519" s="168"/>
      <c r="QKD519" s="168"/>
      <c r="QKE519" s="168"/>
      <c r="QKF519" s="168"/>
      <c r="QKG519" s="168"/>
      <c r="QKH519" s="168"/>
      <c r="QKI519" s="168"/>
      <c r="QKJ519" s="168"/>
      <c r="QKK519" s="168"/>
      <c r="QKL519" s="168"/>
      <c r="QKM519" s="168"/>
      <c r="QKN519" s="168"/>
      <c r="QKO519" s="168"/>
      <c r="QKP519" s="168"/>
      <c r="QKQ519" s="168"/>
      <c r="QKR519" s="168"/>
      <c r="QKS519" s="168"/>
      <c r="QKT519" s="168"/>
      <c r="QKU519" s="168"/>
      <c r="QKV519" s="168"/>
      <c r="QKW519" s="168"/>
      <c r="QKX519" s="168"/>
      <c r="QKY519" s="168"/>
      <c r="QKZ519" s="168"/>
      <c r="QLA519" s="168"/>
      <c r="QLB519" s="168"/>
      <c r="QLC519" s="168"/>
      <c r="QLD519" s="168"/>
      <c r="QLE519" s="168"/>
      <c r="QLF519" s="168"/>
      <c r="QLG519" s="168"/>
      <c r="QLH519" s="168"/>
      <c r="QLI519" s="168"/>
      <c r="QLJ519" s="168"/>
      <c r="QLK519" s="168"/>
      <c r="QLL519" s="168"/>
      <c r="QLM519" s="168"/>
      <c r="QLN519" s="168"/>
      <c r="QLO519" s="168"/>
      <c r="QLP519" s="168"/>
      <c r="QLQ519" s="168"/>
      <c r="QLR519" s="168"/>
      <c r="QLS519" s="168"/>
      <c r="QLT519" s="168"/>
      <c r="QLU519" s="168"/>
      <c r="QLV519" s="168"/>
      <c r="QLW519" s="168"/>
      <c r="QLX519" s="168"/>
      <c r="QLY519" s="168"/>
      <c r="QLZ519" s="168"/>
      <c r="QMA519" s="168"/>
      <c r="QMB519" s="168"/>
      <c r="QMC519" s="168"/>
      <c r="QMD519" s="168"/>
      <c r="QME519" s="168"/>
      <c r="QMF519" s="168"/>
      <c r="QMG519" s="168"/>
      <c r="QMH519" s="168"/>
      <c r="QMI519" s="168"/>
      <c r="QMJ519" s="168"/>
      <c r="QMK519" s="168"/>
      <c r="QML519" s="168"/>
      <c r="QMM519" s="168"/>
      <c r="QMN519" s="168"/>
      <c r="QMO519" s="168"/>
      <c r="QMP519" s="168"/>
      <c r="QMQ519" s="168"/>
      <c r="QMR519" s="168"/>
      <c r="QMS519" s="168"/>
      <c r="QMT519" s="168"/>
      <c r="QMU519" s="168"/>
      <c r="QMV519" s="168"/>
      <c r="QMW519" s="168"/>
      <c r="QMX519" s="168"/>
      <c r="QMY519" s="168"/>
      <c r="QMZ519" s="168"/>
      <c r="QNA519" s="168"/>
      <c r="QNB519" s="168"/>
      <c r="QNC519" s="168"/>
      <c r="QND519" s="168"/>
      <c r="QNE519" s="168"/>
      <c r="QNF519" s="168"/>
      <c r="QNG519" s="168"/>
      <c r="QNH519" s="168"/>
      <c r="QNI519" s="168"/>
      <c r="QNJ519" s="168"/>
      <c r="QNK519" s="168"/>
      <c r="QNL519" s="168"/>
      <c r="QNM519" s="168"/>
      <c r="QNN519" s="168"/>
      <c r="QNO519" s="168"/>
      <c r="QNP519" s="168"/>
      <c r="QNQ519" s="168"/>
      <c r="QNR519" s="168"/>
      <c r="QNS519" s="168"/>
      <c r="QNT519" s="168"/>
      <c r="QNU519" s="168"/>
      <c r="QNV519" s="168"/>
      <c r="QNW519" s="168"/>
      <c r="QNX519" s="168"/>
      <c r="QNY519" s="168"/>
      <c r="QNZ519" s="168"/>
      <c r="QOA519" s="168"/>
      <c r="QOB519" s="168"/>
      <c r="QOC519" s="168"/>
      <c r="QOD519" s="168"/>
      <c r="QOE519" s="168"/>
      <c r="QOF519" s="168"/>
      <c r="QOG519" s="168"/>
      <c r="QOH519" s="168"/>
      <c r="QOI519" s="168"/>
      <c r="QOJ519" s="168"/>
      <c r="QOK519" s="168"/>
      <c r="QOL519" s="168"/>
      <c r="QOM519" s="168"/>
      <c r="QON519" s="168"/>
      <c r="QOO519" s="168"/>
      <c r="QOP519" s="168"/>
      <c r="QOQ519" s="168"/>
      <c r="QOR519" s="168"/>
      <c r="QOS519" s="168"/>
      <c r="QOT519" s="168"/>
      <c r="QOU519" s="168"/>
      <c r="QOV519" s="168"/>
      <c r="QOW519" s="168"/>
      <c r="QOX519" s="168"/>
      <c r="QOY519" s="168"/>
      <c r="QOZ519" s="168"/>
      <c r="QPA519" s="168"/>
      <c r="QPB519" s="168"/>
      <c r="QPC519" s="168"/>
      <c r="QPD519" s="168"/>
      <c r="QPE519" s="168"/>
      <c r="QPF519" s="168"/>
      <c r="QPG519" s="168"/>
      <c r="QPH519" s="168"/>
      <c r="QPI519" s="168"/>
      <c r="QPJ519" s="168"/>
      <c r="QPK519" s="168"/>
      <c r="QPL519" s="168"/>
      <c r="QPM519" s="168"/>
      <c r="QPN519" s="168"/>
      <c r="QPO519" s="168"/>
      <c r="QPP519" s="168"/>
      <c r="QPQ519" s="168"/>
      <c r="QPR519" s="168"/>
      <c r="QPS519" s="168"/>
      <c r="QPT519" s="168"/>
      <c r="QPU519" s="168"/>
      <c r="QPV519" s="168"/>
      <c r="QPW519" s="168"/>
      <c r="QPX519" s="168"/>
      <c r="QPY519" s="168"/>
      <c r="QPZ519" s="168"/>
      <c r="QQA519" s="168"/>
      <c r="QQB519" s="168"/>
      <c r="QQC519" s="168"/>
      <c r="QQD519" s="168"/>
      <c r="QQE519" s="168"/>
      <c r="QQF519" s="168"/>
      <c r="QQG519" s="168"/>
      <c r="QQH519" s="168"/>
      <c r="QQI519" s="168"/>
      <c r="QQJ519" s="168"/>
      <c r="QQK519" s="168"/>
      <c r="QQL519" s="168"/>
      <c r="QQM519" s="168"/>
      <c r="QQN519" s="168"/>
      <c r="QQO519" s="168"/>
      <c r="QQP519" s="168"/>
      <c r="QQQ519" s="168"/>
      <c r="QQR519" s="168"/>
      <c r="QQS519" s="168"/>
      <c r="QQT519" s="168"/>
      <c r="QQU519" s="168"/>
      <c r="QQV519" s="168"/>
      <c r="QQW519" s="168"/>
      <c r="QQX519" s="168"/>
      <c r="QQY519" s="168"/>
      <c r="QQZ519" s="168"/>
      <c r="QRA519" s="168"/>
      <c r="QRB519" s="168"/>
      <c r="QRC519" s="168"/>
      <c r="QRD519" s="168"/>
      <c r="QRE519" s="168"/>
      <c r="QRF519" s="168"/>
      <c r="QRG519" s="168"/>
      <c r="QRH519" s="168"/>
      <c r="QRI519" s="168"/>
      <c r="QRJ519" s="168"/>
      <c r="QRK519" s="168"/>
      <c r="QRL519" s="168"/>
      <c r="QRM519" s="168"/>
      <c r="QRN519" s="168"/>
      <c r="QRO519" s="168"/>
      <c r="QRP519" s="168"/>
      <c r="QRQ519" s="168"/>
      <c r="QRR519" s="168"/>
      <c r="QRS519" s="168"/>
      <c r="QRT519" s="168"/>
      <c r="QRU519" s="168"/>
      <c r="QRV519" s="168"/>
      <c r="QRW519" s="168"/>
      <c r="QRX519" s="168"/>
      <c r="QRY519" s="168"/>
      <c r="QRZ519" s="168"/>
      <c r="QSA519" s="168"/>
      <c r="QSB519" s="168"/>
      <c r="QSC519" s="168"/>
      <c r="QSD519" s="168"/>
      <c r="QSE519" s="168"/>
      <c r="QSF519" s="168"/>
      <c r="QSG519" s="168"/>
      <c r="QSH519" s="168"/>
      <c r="QSI519" s="168"/>
      <c r="QSJ519" s="168"/>
      <c r="QSK519" s="168"/>
      <c r="QSL519" s="168"/>
      <c r="QSM519" s="168"/>
      <c r="QSN519" s="168"/>
      <c r="QSO519" s="168"/>
      <c r="QSP519" s="168"/>
      <c r="QSQ519" s="168"/>
      <c r="QSR519" s="168"/>
      <c r="QSS519" s="168"/>
      <c r="QST519" s="168"/>
      <c r="QSU519" s="168"/>
      <c r="QSV519" s="168"/>
      <c r="QSW519" s="168"/>
      <c r="QSX519" s="168"/>
      <c r="QSY519" s="168"/>
      <c r="QSZ519" s="168"/>
      <c r="QTA519" s="168"/>
      <c r="QTB519" s="168"/>
      <c r="QTC519" s="168"/>
      <c r="QTD519" s="168"/>
      <c r="QTE519" s="168"/>
      <c r="QTF519" s="168"/>
      <c r="QTG519" s="168"/>
      <c r="QTH519" s="168"/>
      <c r="QTI519" s="168"/>
      <c r="QTJ519" s="168"/>
      <c r="QTK519" s="168"/>
      <c r="QTL519" s="168"/>
      <c r="QTM519" s="168"/>
      <c r="QTN519" s="168"/>
      <c r="QTO519" s="168"/>
      <c r="QTP519" s="168"/>
      <c r="QTQ519" s="168"/>
      <c r="QTR519" s="168"/>
      <c r="QTS519" s="168"/>
      <c r="QTT519" s="168"/>
      <c r="QTU519" s="168"/>
      <c r="QTV519" s="168"/>
      <c r="QTW519" s="168"/>
      <c r="QTX519" s="168"/>
      <c r="QTY519" s="168"/>
      <c r="QTZ519" s="168"/>
      <c r="QUA519" s="168"/>
      <c r="QUB519" s="168"/>
      <c r="QUC519" s="168"/>
      <c r="QUD519" s="168"/>
      <c r="QUE519" s="168"/>
      <c r="QUF519" s="168"/>
      <c r="QUG519" s="168"/>
      <c r="QUH519" s="168"/>
      <c r="QUI519" s="168"/>
      <c r="QUJ519" s="168"/>
      <c r="QUK519" s="168"/>
      <c r="QUL519" s="168"/>
      <c r="QUM519" s="168"/>
      <c r="QUN519" s="168"/>
      <c r="QUO519" s="168"/>
      <c r="QUP519" s="168"/>
      <c r="QUQ519" s="168"/>
      <c r="QUR519" s="168"/>
      <c r="QUS519" s="168"/>
      <c r="QUT519" s="168"/>
      <c r="QUU519" s="168"/>
      <c r="QUV519" s="168"/>
      <c r="QUW519" s="168"/>
      <c r="QUX519" s="168"/>
      <c r="QUY519" s="168"/>
      <c r="QUZ519" s="168"/>
      <c r="QVA519" s="168"/>
      <c r="QVB519" s="168"/>
      <c r="QVC519" s="168"/>
      <c r="QVD519" s="168"/>
      <c r="QVE519" s="168"/>
      <c r="QVF519" s="168"/>
      <c r="QVG519" s="168"/>
      <c r="QVH519" s="168"/>
      <c r="QVI519" s="168"/>
      <c r="QVJ519" s="168"/>
      <c r="QVK519" s="168"/>
      <c r="QVL519" s="168"/>
      <c r="QVM519" s="168"/>
      <c r="QVN519" s="168"/>
      <c r="QVO519" s="168"/>
      <c r="QVP519" s="168"/>
      <c r="QVQ519" s="168"/>
      <c r="QVR519" s="168"/>
      <c r="QVS519" s="168"/>
      <c r="QVT519" s="168"/>
      <c r="QVU519" s="168"/>
      <c r="QVV519" s="168"/>
      <c r="QVW519" s="168"/>
      <c r="QVX519" s="168"/>
      <c r="QVY519" s="168"/>
      <c r="QVZ519" s="168"/>
      <c r="QWA519" s="168"/>
      <c r="QWB519" s="168"/>
      <c r="QWC519" s="168"/>
      <c r="QWD519" s="168"/>
      <c r="QWE519" s="168"/>
      <c r="QWF519" s="168"/>
      <c r="QWG519" s="168"/>
      <c r="QWH519" s="168"/>
      <c r="QWI519" s="168"/>
      <c r="QWJ519" s="168"/>
      <c r="QWK519" s="168"/>
      <c r="QWL519" s="168"/>
      <c r="QWM519" s="168"/>
      <c r="QWN519" s="168"/>
      <c r="QWO519" s="168"/>
      <c r="QWP519" s="168"/>
      <c r="QWQ519" s="168"/>
      <c r="QWR519" s="168"/>
      <c r="QWS519" s="168"/>
      <c r="QWT519" s="168"/>
      <c r="QWU519" s="168"/>
      <c r="QWV519" s="168"/>
      <c r="QWW519" s="168"/>
      <c r="QWX519" s="168"/>
      <c r="QWY519" s="168"/>
      <c r="QWZ519" s="168"/>
      <c r="QXA519" s="168"/>
      <c r="QXB519" s="168"/>
      <c r="QXC519" s="168"/>
      <c r="QXD519" s="168"/>
      <c r="QXE519" s="168"/>
      <c r="QXF519" s="168"/>
      <c r="QXG519" s="168"/>
      <c r="QXH519" s="168"/>
      <c r="QXI519" s="168"/>
      <c r="QXJ519" s="168"/>
      <c r="QXK519" s="168"/>
      <c r="QXL519" s="168"/>
      <c r="QXM519" s="168"/>
      <c r="QXN519" s="168"/>
      <c r="QXO519" s="168"/>
      <c r="QXP519" s="168"/>
      <c r="QXQ519" s="168"/>
      <c r="QXR519" s="168"/>
      <c r="QXS519" s="168"/>
      <c r="QXT519" s="168"/>
      <c r="QXU519" s="168"/>
      <c r="QXV519" s="168"/>
      <c r="QXW519" s="168"/>
      <c r="QXX519" s="168"/>
      <c r="QXY519" s="168"/>
      <c r="QXZ519" s="168"/>
      <c r="QYA519" s="168"/>
      <c r="QYB519" s="168"/>
      <c r="QYC519" s="168"/>
      <c r="QYD519" s="168"/>
      <c r="QYE519" s="168"/>
      <c r="QYF519" s="168"/>
      <c r="QYG519" s="168"/>
      <c r="QYH519" s="168"/>
      <c r="QYI519" s="168"/>
      <c r="QYJ519" s="168"/>
      <c r="QYK519" s="168"/>
      <c r="QYL519" s="168"/>
      <c r="QYM519" s="168"/>
      <c r="QYN519" s="168"/>
      <c r="QYO519" s="168"/>
      <c r="QYP519" s="168"/>
      <c r="QYQ519" s="168"/>
      <c r="QYR519" s="168"/>
      <c r="QYS519" s="168"/>
      <c r="QYT519" s="168"/>
      <c r="QYU519" s="168"/>
      <c r="QYV519" s="168"/>
      <c r="QYW519" s="168"/>
      <c r="QYX519" s="168"/>
      <c r="QYY519" s="168"/>
      <c r="QYZ519" s="168"/>
      <c r="QZA519" s="168"/>
      <c r="QZB519" s="168"/>
      <c r="QZC519" s="168"/>
      <c r="QZD519" s="168"/>
      <c r="QZE519" s="168"/>
      <c r="QZF519" s="168"/>
      <c r="QZG519" s="168"/>
      <c r="QZH519" s="168"/>
      <c r="QZI519" s="168"/>
      <c r="QZJ519" s="168"/>
      <c r="QZK519" s="168"/>
      <c r="QZL519" s="168"/>
      <c r="QZM519" s="168"/>
      <c r="QZN519" s="168"/>
      <c r="QZO519" s="168"/>
      <c r="QZP519" s="168"/>
      <c r="QZQ519" s="168"/>
      <c r="QZR519" s="168"/>
      <c r="QZS519" s="168"/>
      <c r="QZT519" s="168"/>
      <c r="QZU519" s="168"/>
      <c r="QZV519" s="168"/>
      <c r="QZW519" s="168"/>
      <c r="QZX519" s="168"/>
      <c r="QZY519" s="168"/>
      <c r="QZZ519" s="168"/>
      <c r="RAA519" s="168"/>
      <c r="RAB519" s="168"/>
      <c r="RAC519" s="168"/>
      <c r="RAD519" s="168"/>
      <c r="RAE519" s="168"/>
      <c r="RAF519" s="168"/>
      <c r="RAG519" s="168"/>
      <c r="RAH519" s="168"/>
      <c r="RAI519" s="168"/>
      <c r="RAJ519" s="168"/>
      <c r="RAK519" s="168"/>
      <c r="RAL519" s="168"/>
      <c r="RAM519" s="168"/>
      <c r="RAN519" s="168"/>
      <c r="RAO519" s="168"/>
      <c r="RAP519" s="168"/>
      <c r="RAQ519" s="168"/>
      <c r="RAR519" s="168"/>
      <c r="RAS519" s="168"/>
      <c r="RAT519" s="168"/>
      <c r="RAU519" s="168"/>
      <c r="RAV519" s="168"/>
      <c r="RAW519" s="168"/>
      <c r="RAX519" s="168"/>
      <c r="RAY519" s="168"/>
      <c r="RAZ519" s="168"/>
      <c r="RBA519" s="168"/>
      <c r="RBB519" s="168"/>
      <c r="RBC519" s="168"/>
      <c r="RBD519" s="168"/>
      <c r="RBE519" s="168"/>
      <c r="RBF519" s="168"/>
      <c r="RBG519" s="168"/>
      <c r="RBH519" s="168"/>
      <c r="RBI519" s="168"/>
      <c r="RBJ519" s="168"/>
      <c r="RBK519" s="168"/>
      <c r="RBL519" s="168"/>
      <c r="RBM519" s="168"/>
      <c r="RBN519" s="168"/>
      <c r="RBO519" s="168"/>
      <c r="RBP519" s="168"/>
      <c r="RBQ519" s="168"/>
      <c r="RBR519" s="168"/>
      <c r="RBS519" s="168"/>
      <c r="RBT519" s="168"/>
      <c r="RBU519" s="168"/>
      <c r="RBV519" s="168"/>
      <c r="RBW519" s="168"/>
      <c r="RBX519" s="168"/>
      <c r="RBY519" s="168"/>
      <c r="RBZ519" s="168"/>
      <c r="RCA519" s="168"/>
      <c r="RCB519" s="168"/>
      <c r="RCC519" s="168"/>
      <c r="RCD519" s="168"/>
      <c r="RCE519" s="168"/>
      <c r="RCF519" s="168"/>
      <c r="RCG519" s="168"/>
      <c r="RCH519" s="168"/>
      <c r="RCI519" s="168"/>
      <c r="RCJ519" s="168"/>
      <c r="RCK519" s="168"/>
      <c r="RCL519" s="168"/>
      <c r="RCM519" s="168"/>
      <c r="RCN519" s="168"/>
      <c r="RCO519" s="168"/>
      <c r="RCP519" s="168"/>
      <c r="RCQ519" s="168"/>
      <c r="RCR519" s="168"/>
      <c r="RCS519" s="168"/>
      <c r="RCT519" s="168"/>
      <c r="RCU519" s="168"/>
      <c r="RCV519" s="168"/>
      <c r="RCW519" s="168"/>
      <c r="RCX519" s="168"/>
      <c r="RCY519" s="168"/>
      <c r="RCZ519" s="168"/>
      <c r="RDA519" s="168"/>
      <c r="RDB519" s="168"/>
      <c r="RDC519" s="168"/>
      <c r="RDD519" s="168"/>
      <c r="RDE519" s="168"/>
      <c r="RDF519" s="168"/>
      <c r="RDG519" s="168"/>
      <c r="RDH519" s="168"/>
      <c r="RDI519" s="168"/>
      <c r="RDJ519" s="168"/>
      <c r="RDK519" s="168"/>
      <c r="RDL519" s="168"/>
      <c r="RDM519" s="168"/>
      <c r="RDN519" s="168"/>
      <c r="RDO519" s="168"/>
      <c r="RDP519" s="168"/>
      <c r="RDQ519" s="168"/>
      <c r="RDR519" s="168"/>
      <c r="RDS519" s="168"/>
      <c r="RDT519" s="168"/>
      <c r="RDU519" s="168"/>
      <c r="RDV519" s="168"/>
      <c r="RDW519" s="168"/>
      <c r="RDX519" s="168"/>
      <c r="RDY519" s="168"/>
      <c r="RDZ519" s="168"/>
      <c r="REA519" s="168"/>
      <c r="REB519" s="168"/>
      <c r="REC519" s="168"/>
      <c r="RED519" s="168"/>
      <c r="REE519" s="168"/>
      <c r="REF519" s="168"/>
      <c r="REG519" s="168"/>
      <c r="REH519" s="168"/>
      <c r="REI519" s="168"/>
      <c r="REJ519" s="168"/>
      <c r="REK519" s="168"/>
      <c r="REL519" s="168"/>
      <c r="REM519" s="168"/>
      <c r="REN519" s="168"/>
      <c r="REO519" s="168"/>
      <c r="REP519" s="168"/>
      <c r="REQ519" s="168"/>
      <c r="RER519" s="168"/>
      <c r="RES519" s="168"/>
      <c r="RET519" s="168"/>
      <c r="REU519" s="168"/>
      <c r="REV519" s="168"/>
      <c r="REW519" s="168"/>
      <c r="REX519" s="168"/>
      <c r="REY519" s="168"/>
      <c r="REZ519" s="168"/>
      <c r="RFA519" s="168"/>
      <c r="RFB519" s="168"/>
      <c r="RFC519" s="168"/>
      <c r="RFD519" s="168"/>
      <c r="RFE519" s="168"/>
      <c r="RFF519" s="168"/>
      <c r="RFG519" s="168"/>
      <c r="RFH519" s="168"/>
      <c r="RFI519" s="168"/>
      <c r="RFJ519" s="168"/>
      <c r="RFK519" s="168"/>
      <c r="RFL519" s="168"/>
      <c r="RFM519" s="168"/>
      <c r="RFN519" s="168"/>
      <c r="RFO519" s="168"/>
      <c r="RFP519" s="168"/>
      <c r="RFQ519" s="168"/>
      <c r="RFR519" s="168"/>
      <c r="RFS519" s="168"/>
      <c r="RFT519" s="168"/>
      <c r="RFU519" s="168"/>
      <c r="RFV519" s="168"/>
      <c r="RFW519" s="168"/>
      <c r="RFX519" s="168"/>
      <c r="RFY519" s="168"/>
      <c r="RFZ519" s="168"/>
      <c r="RGA519" s="168"/>
      <c r="RGB519" s="168"/>
      <c r="RGC519" s="168"/>
      <c r="RGD519" s="168"/>
      <c r="RGE519" s="168"/>
      <c r="RGF519" s="168"/>
      <c r="RGG519" s="168"/>
      <c r="RGH519" s="168"/>
      <c r="RGI519" s="168"/>
      <c r="RGJ519" s="168"/>
      <c r="RGK519" s="168"/>
      <c r="RGL519" s="168"/>
      <c r="RGM519" s="168"/>
      <c r="RGN519" s="168"/>
      <c r="RGO519" s="168"/>
      <c r="RGP519" s="168"/>
      <c r="RGQ519" s="168"/>
      <c r="RGR519" s="168"/>
      <c r="RGS519" s="168"/>
      <c r="RGT519" s="168"/>
      <c r="RGU519" s="168"/>
      <c r="RGV519" s="168"/>
      <c r="RGW519" s="168"/>
      <c r="RGX519" s="168"/>
      <c r="RGY519" s="168"/>
      <c r="RGZ519" s="168"/>
      <c r="RHA519" s="168"/>
      <c r="RHB519" s="168"/>
      <c r="RHC519" s="168"/>
      <c r="RHD519" s="168"/>
      <c r="RHE519" s="168"/>
      <c r="RHF519" s="168"/>
      <c r="RHG519" s="168"/>
      <c r="RHH519" s="168"/>
      <c r="RHI519" s="168"/>
      <c r="RHJ519" s="168"/>
      <c r="RHK519" s="168"/>
      <c r="RHL519" s="168"/>
      <c r="RHM519" s="168"/>
      <c r="RHN519" s="168"/>
      <c r="RHO519" s="168"/>
      <c r="RHP519" s="168"/>
      <c r="RHQ519" s="168"/>
      <c r="RHR519" s="168"/>
      <c r="RHS519" s="168"/>
      <c r="RHT519" s="168"/>
      <c r="RHU519" s="168"/>
      <c r="RHV519" s="168"/>
      <c r="RHW519" s="168"/>
      <c r="RHX519" s="168"/>
      <c r="RHY519" s="168"/>
      <c r="RHZ519" s="168"/>
      <c r="RIA519" s="168"/>
      <c r="RIB519" s="168"/>
      <c r="RIC519" s="168"/>
      <c r="RID519" s="168"/>
      <c r="RIE519" s="168"/>
      <c r="RIF519" s="168"/>
      <c r="RIG519" s="168"/>
      <c r="RIH519" s="168"/>
      <c r="RII519" s="168"/>
      <c r="RIJ519" s="168"/>
      <c r="RIK519" s="168"/>
      <c r="RIL519" s="168"/>
      <c r="RIM519" s="168"/>
      <c r="RIN519" s="168"/>
      <c r="RIO519" s="168"/>
      <c r="RIP519" s="168"/>
      <c r="RIQ519" s="168"/>
      <c r="RIR519" s="168"/>
      <c r="RIS519" s="168"/>
      <c r="RIT519" s="168"/>
      <c r="RIU519" s="168"/>
      <c r="RIV519" s="168"/>
      <c r="RIW519" s="168"/>
      <c r="RIX519" s="168"/>
      <c r="RIY519" s="168"/>
      <c r="RIZ519" s="168"/>
      <c r="RJA519" s="168"/>
      <c r="RJB519" s="168"/>
      <c r="RJC519" s="168"/>
      <c r="RJD519" s="168"/>
      <c r="RJE519" s="168"/>
      <c r="RJF519" s="168"/>
      <c r="RJG519" s="168"/>
      <c r="RJH519" s="168"/>
      <c r="RJI519" s="168"/>
      <c r="RJJ519" s="168"/>
      <c r="RJK519" s="168"/>
      <c r="RJL519" s="168"/>
      <c r="RJM519" s="168"/>
      <c r="RJN519" s="168"/>
      <c r="RJO519" s="168"/>
      <c r="RJP519" s="168"/>
      <c r="RJQ519" s="168"/>
      <c r="RJR519" s="168"/>
      <c r="RJS519" s="168"/>
      <c r="RJT519" s="168"/>
      <c r="RJU519" s="168"/>
      <c r="RJV519" s="168"/>
      <c r="RJW519" s="168"/>
      <c r="RJX519" s="168"/>
      <c r="RJY519" s="168"/>
      <c r="RJZ519" s="168"/>
      <c r="RKA519" s="168"/>
      <c r="RKB519" s="168"/>
      <c r="RKC519" s="168"/>
      <c r="RKD519" s="168"/>
      <c r="RKE519" s="168"/>
      <c r="RKF519" s="168"/>
      <c r="RKG519" s="168"/>
      <c r="RKH519" s="168"/>
      <c r="RKI519" s="168"/>
      <c r="RKJ519" s="168"/>
      <c r="RKK519" s="168"/>
      <c r="RKL519" s="168"/>
      <c r="RKM519" s="168"/>
      <c r="RKN519" s="168"/>
      <c r="RKO519" s="168"/>
      <c r="RKP519" s="168"/>
      <c r="RKQ519" s="168"/>
      <c r="RKR519" s="168"/>
      <c r="RKS519" s="168"/>
      <c r="RKT519" s="168"/>
      <c r="RKU519" s="168"/>
      <c r="RKV519" s="168"/>
      <c r="RKW519" s="168"/>
      <c r="RKX519" s="168"/>
      <c r="RKY519" s="168"/>
      <c r="RKZ519" s="168"/>
      <c r="RLA519" s="168"/>
      <c r="RLB519" s="168"/>
      <c r="RLC519" s="168"/>
      <c r="RLD519" s="168"/>
      <c r="RLE519" s="168"/>
      <c r="RLF519" s="168"/>
      <c r="RLG519" s="168"/>
      <c r="RLH519" s="168"/>
      <c r="RLI519" s="168"/>
      <c r="RLJ519" s="168"/>
      <c r="RLK519" s="168"/>
      <c r="RLL519" s="168"/>
      <c r="RLM519" s="168"/>
      <c r="RLN519" s="168"/>
      <c r="RLO519" s="168"/>
      <c r="RLP519" s="168"/>
      <c r="RLQ519" s="168"/>
      <c r="RLR519" s="168"/>
      <c r="RLS519" s="168"/>
      <c r="RLT519" s="168"/>
      <c r="RLU519" s="168"/>
      <c r="RLV519" s="168"/>
      <c r="RLW519" s="168"/>
      <c r="RLX519" s="168"/>
      <c r="RLY519" s="168"/>
      <c r="RLZ519" s="168"/>
      <c r="RMA519" s="168"/>
      <c r="RMB519" s="168"/>
      <c r="RMC519" s="168"/>
      <c r="RMD519" s="168"/>
      <c r="RME519" s="168"/>
      <c r="RMF519" s="168"/>
      <c r="RMG519" s="168"/>
      <c r="RMH519" s="168"/>
      <c r="RMI519" s="168"/>
      <c r="RMJ519" s="168"/>
      <c r="RMK519" s="168"/>
      <c r="RML519" s="168"/>
      <c r="RMM519" s="168"/>
      <c r="RMN519" s="168"/>
      <c r="RMO519" s="168"/>
      <c r="RMP519" s="168"/>
      <c r="RMQ519" s="168"/>
      <c r="RMR519" s="168"/>
      <c r="RMS519" s="168"/>
      <c r="RMT519" s="168"/>
      <c r="RMU519" s="168"/>
      <c r="RMV519" s="168"/>
      <c r="RMW519" s="168"/>
      <c r="RMX519" s="168"/>
      <c r="RMY519" s="168"/>
      <c r="RMZ519" s="168"/>
      <c r="RNA519" s="168"/>
      <c r="RNB519" s="168"/>
      <c r="RNC519" s="168"/>
      <c r="RND519" s="168"/>
      <c r="RNE519" s="168"/>
      <c r="RNF519" s="168"/>
      <c r="RNG519" s="168"/>
      <c r="RNH519" s="168"/>
      <c r="RNI519" s="168"/>
      <c r="RNJ519" s="168"/>
      <c r="RNK519" s="168"/>
      <c r="RNL519" s="168"/>
      <c r="RNM519" s="168"/>
      <c r="RNN519" s="168"/>
      <c r="RNO519" s="168"/>
      <c r="RNP519" s="168"/>
      <c r="RNQ519" s="168"/>
      <c r="RNR519" s="168"/>
      <c r="RNS519" s="168"/>
      <c r="RNT519" s="168"/>
      <c r="RNU519" s="168"/>
      <c r="RNV519" s="168"/>
      <c r="RNW519" s="168"/>
      <c r="RNX519" s="168"/>
      <c r="RNY519" s="168"/>
      <c r="RNZ519" s="168"/>
      <c r="ROA519" s="168"/>
      <c r="ROB519" s="168"/>
      <c r="ROC519" s="168"/>
      <c r="ROD519" s="168"/>
      <c r="ROE519" s="168"/>
      <c r="ROF519" s="168"/>
      <c r="ROG519" s="168"/>
      <c r="ROH519" s="168"/>
      <c r="ROI519" s="168"/>
      <c r="ROJ519" s="168"/>
      <c r="ROK519" s="168"/>
      <c r="ROL519" s="168"/>
      <c r="ROM519" s="168"/>
      <c r="RON519" s="168"/>
      <c r="ROO519" s="168"/>
      <c r="ROP519" s="168"/>
      <c r="ROQ519" s="168"/>
      <c r="ROR519" s="168"/>
      <c r="ROS519" s="168"/>
      <c r="ROT519" s="168"/>
      <c r="ROU519" s="168"/>
      <c r="ROV519" s="168"/>
      <c r="ROW519" s="168"/>
      <c r="ROX519" s="168"/>
      <c r="ROY519" s="168"/>
      <c r="ROZ519" s="168"/>
      <c r="RPA519" s="168"/>
      <c r="RPB519" s="168"/>
      <c r="RPC519" s="168"/>
      <c r="RPD519" s="168"/>
      <c r="RPE519" s="168"/>
      <c r="RPF519" s="168"/>
      <c r="RPG519" s="168"/>
      <c r="RPH519" s="168"/>
      <c r="RPI519" s="168"/>
      <c r="RPJ519" s="168"/>
      <c r="RPK519" s="168"/>
      <c r="RPL519" s="168"/>
      <c r="RPM519" s="168"/>
      <c r="RPN519" s="168"/>
      <c r="RPO519" s="168"/>
      <c r="RPP519" s="168"/>
      <c r="RPQ519" s="168"/>
      <c r="RPR519" s="168"/>
      <c r="RPS519" s="168"/>
      <c r="RPT519" s="168"/>
      <c r="RPU519" s="168"/>
      <c r="RPV519" s="168"/>
      <c r="RPW519" s="168"/>
      <c r="RPX519" s="168"/>
      <c r="RPY519" s="168"/>
      <c r="RPZ519" s="168"/>
      <c r="RQA519" s="168"/>
      <c r="RQB519" s="168"/>
      <c r="RQC519" s="168"/>
      <c r="RQD519" s="168"/>
      <c r="RQE519" s="168"/>
      <c r="RQF519" s="168"/>
      <c r="RQG519" s="168"/>
      <c r="RQH519" s="168"/>
      <c r="RQI519" s="168"/>
      <c r="RQJ519" s="168"/>
      <c r="RQK519" s="168"/>
      <c r="RQL519" s="168"/>
      <c r="RQM519" s="168"/>
      <c r="RQN519" s="168"/>
      <c r="RQO519" s="168"/>
      <c r="RQP519" s="168"/>
      <c r="RQQ519" s="168"/>
      <c r="RQR519" s="168"/>
      <c r="RQS519" s="168"/>
      <c r="RQT519" s="168"/>
      <c r="RQU519" s="168"/>
      <c r="RQV519" s="168"/>
      <c r="RQW519" s="168"/>
      <c r="RQX519" s="168"/>
      <c r="RQY519" s="168"/>
      <c r="RQZ519" s="168"/>
      <c r="RRA519" s="168"/>
      <c r="RRB519" s="168"/>
      <c r="RRC519" s="168"/>
      <c r="RRD519" s="168"/>
      <c r="RRE519" s="168"/>
      <c r="RRF519" s="168"/>
      <c r="RRG519" s="168"/>
      <c r="RRH519" s="168"/>
      <c r="RRI519" s="168"/>
      <c r="RRJ519" s="168"/>
      <c r="RRK519" s="168"/>
      <c r="RRL519" s="168"/>
      <c r="RRM519" s="168"/>
      <c r="RRN519" s="168"/>
      <c r="RRO519" s="168"/>
      <c r="RRP519" s="168"/>
      <c r="RRQ519" s="168"/>
      <c r="RRR519" s="168"/>
      <c r="RRS519" s="168"/>
      <c r="RRT519" s="168"/>
      <c r="RRU519" s="168"/>
      <c r="RRV519" s="168"/>
      <c r="RRW519" s="168"/>
      <c r="RRX519" s="168"/>
      <c r="RRY519" s="168"/>
      <c r="RRZ519" s="168"/>
      <c r="RSA519" s="168"/>
      <c r="RSB519" s="168"/>
      <c r="RSC519" s="168"/>
      <c r="RSD519" s="168"/>
      <c r="RSE519" s="168"/>
      <c r="RSF519" s="168"/>
      <c r="RSG519" s="168"/>
      <c r="RSH519" s="168"/>
      <c r="RSI519" s="168"/>
      <c r="RSJ519" s="168"/>
      <c r="RSK519" s="168"/>
      <c r="RSL519" s="168"/>
      <c r="RSM519" s="168"/>
      <c r="RSN519" s="168"/>
      <c r="RSO519" s="168"/>
      <c r="RSP519" s="168"/>
      <c r="RSQ519" s="168"/>
      <c r="RSR519" s="168"/>
      <c r="RSS519" s="168"/>
      <c r="RST519" s="168"/>
      <c r="RSU519" s="168"/>
      <c r="RSV519" s="168"/>
      <c r="RSW519" s="168"/>
      <c r="RSX519" s="168"/>
      <c r="RSY519" s="168"/>
      <c r="RSZ519" s="168"/>
      <c r="RTA519" s="168"/>
      <c r="RTB519" s="168"/>
      <c r="RTC519" s="168"/>
      <c r="RTD519" s="168"/>
      <c r="RTE519" s="168"/>
      <c r="RTF519" s="168"/>
      <c r="RTG519" s="168"/>
      <c r="RTH519" s="168"/>
      <c r="RTI519" s="168"/>
      <c r="RTJ519" s="168"/>
      <c r="RTK519" s="168"/>
      <c r="RTL519" s="168"/>
      <c r="RTM519" s="168"/>
      <c r="RTN519" s="168"/>
      <c r="RTO519" s="168"/>
      <c r="RTP519" s="168"/>
      <c r="RTQ519" s="168"/>
      <c r="RTR519" s="168"/>
      <c r="RTS519" s="168"/>
      <c r="RTT519" s="168"/>
      <c r="RTU519" s="168"/>
      <c r="RTV519" s="168"/>
      <c r="RTW519" s="168"/>
      <c r="RTX519" s="168"/>
      <c r="RTY519" s="168"/>
      <c r="RTZ519" s="168"/>
      <c r="RUA519" s="168"/>
      <c r="RUB519" s="168"/>
      <c r="RUC519" s="168"/>
      <c r="RUD519" s="168"/>
      <c r="RUE519" s="168"/>
      <c r="RUF519" s="168"/>
      <c r="RUG519" s="168"/>
      <c r="RUH519" s="168"/>
      <c r="RUI519" s="168"/>
      <c r="RUJ519" s="168"/>
      <c r="RUK519" s="168"/>
      <c r="RUL519" s="168"/>
      <c r="RUM519" s="168"/>
      <c r="RUN519" s="168"/>
      <c r="RUO519" s="168"/>
      <c r="RUP519" s="168"/>
      <c r="RUQ519" s="168"/>
      <c r="RUR519" s="168"/>
      <c r="RUS519" s="168"/>
      <c r="RUT519" s="168"/>
      <c r="RUU519" s="168"/>
      <c r="RUV519" s="168"/>
      <c r="RUW519" s="168"/>
      <c r="RUX519" s="168"/>
      <c r="RUY519" s="168"/>
      <c r="RUZ519" s="168"/>
      <c r="RVA519" s="168"/>
      <c r="RVB519" s="168"/>
      <c r="RVC519" s="168"/>
      <c r="RVD519" s="168"/>
      <c r="RVE519" s="168"/>
      <c r="RVF519" s="168"/>
      <c r="RVG519" s="168"/>
      <c r="RVH519" s="168"/>
      <c r="RVI519" s="168"/>
      <c r="RVJ519" s="168"/>
      <c r="RVK519" s="168"/>
      <c r="RVL519" s="168"/>
      <c r="RVM519" s="168"/>
      <c r="RVN519" s="168"/>
      <c r="RVO519" s="168"/>
      <c r="RVP519" s="168"/>
      <c r="RVQ519" s="168"/>
      <c r="RVR519" s="168"/>
      <c r="RVS519" s="168"/>
      <c r="RVT519" s="168"/>
      <c r="RVU519" s="168"/>
      <c r="RVV519" s="168"/>
      <c r="RVW519" s="168"/>
      <c r="RVX519" s="168"/>
      <c r="RVY519" s="168"/>
      <c r="RVZ519" s="168"/>
      <c r="RWA519" s="168"/>
      <c r="RWB519" s="168"/>
      <c r="RWC519" s="168"/>
      <c r="RWD519" s="168"/>
      <c r="RWE519" s="168"/>
      <c r="RWF519" s="168"/>
      <c r="RWG519" s="168"/>
      <c r="RWH519" s="168"/>
      <c r="RWI519" s="168"/>
      <c r="RWJ519" s="168"/>
      <c r="RWK519" s="168"/>
      <c r="RWL519" s="168"/>
      <c r="RWM519" s="168"/>
      <c r="RWN519" s="168"/>
      <c r="RWO519" s="168"/>
      <c r="RWP519" s="168"/>
      <c r="RWQ519" s="168"/>
      <c r="RWR519" s="168"/>
      <c r="RWS519" s="168"/>
      <c r="RWT519" s="168"/>
      <c r="RWU519" s="168"/>
      <c r="RWV519" s="168"/>
      <c r="RWW519" s="168"/>
      <c r="RWX519" s="168"/>
      <c r="RWY519" s="168"/>
      <c r="RWZ519" s="168"/>
      <c r="RXA519" s="168"/>
      <c r="RXB519" s="168"/>
      <c r="RXC519" s="168"/>
      <c r="RXD519" s="168"/>
      <c r="RXE519" s="168"/>
      <c r="RXF519" s="168"/>
      <c r="RXG519" s="168"/>
      <c r="RXH519" s="168"/>
      <c r="RXI519" s="168"/>
      <c r="RXJ519" s="168"/>
      <c r="RXK519" s="168"/>
      <c r="RXL519" s="168"/>
      <c r="RXM519" s="168"/>
      <c r="RXN519" s="168"/>
      <c r="RXO519" s="168"/>
      <c r="RXP519" s="168"/>
      <c r="RXQ519" s="168"/>
      <c r="RXR519" s="168"/>
      <c r="RXS519" s="168"/>
      <c r="RXT519" s="168"/>
      <c r="RXU519" s="168"/>
      <c r="RXV519" s="168"/>
      <c r="RXW519" s="168"/>
      <c r="RXX519" s="168"/>
      <c r="RXY519" s="168"/>
      <c r="RXZ519" s="168"/>
      <c r="RYA519" s="168"/>
      <c r="RYB519" s="168"/>
      <c r="RYC519" s="168"/>
      <c r="RYD519" s="168"/>
      <c r="RYE519" s="168"/>
      <c r="RYF519" s="168"/>
      <c r="RYG519" s="168"/>
      <c r="RYH519" s="168"/>
      <c r="RYI519" s="168"/>
      <c r="RYJ519" s="168"/>
      <c r="RYK519" s="168"/>
      <c r="RYL519" s="168"/>
      <c r="RYM519" s="168"/>
      <c r="RYN519" s="168"/>
      <c r="RYO519" s="168"/>
      <c r="RYP519" s="168"/>
      <c r="RYQ519" s="168"/>
      <c r="RYR519" s="168"/>
      <c r="RYS519" s="168"/>
      <c r="RYT519" s="168"/>
      <c r="RYU519" s="168"/>
      <c r="RYV519" s="168"/>
      <c r="RYW519" s="168"/>
      <c r="RYX519" s="168"/>
      <c r="RYY519" s="168"/>
      <c r="RYZ519" s="168"/>
      <c r="RZA519" s="168"/>
      <c r="RZB519" s="168"/>
      <c r="RZC519" s="168"/>
      <c r="RZD519" s="168"/>
      <c r="RZE519" s="168"/>
      <c r="RZF519" s="168"/>
      <c r="RZG519" s="168"/>
      <c r="RZH519" s="168"/>
      <c r="RZI519" s="168"/>
      <c r="RZJ519" s="168"/>
      <c r="RZK519" s="168"/>
      <c r="RZL519" s="168"/>
      <c r="RZM519" s="168"/>
      <c r="RZN519" s="168"/>
      <c r="RZO519" s="168"/>
      <c r="RZP519" s="168"/>
      <c r="RZQ519" s="168"/>
      <c r="RZR519" s="168"/>
      <c r="RZS519" s="168"/>
      <c r="RZT519" s="168"/>
      <c r="RZU519" s="168"/>
      <c r="RZV519" s="168"/>
      <c r="RZW519" s="168"/>
      <c r="RZX519" s="168"/>
      <c r="RZY519" s="168"/>
      <c r="RZZ519" s="168"/>
      <c r="SAA519" s="168"/>
      <c r="SAB519" s="168"/>
      <c r="SAC519" s="168"/>
      <c r="SAD519" s="168"/>
      <c r="SAE519" s="168"/>
      <c r="SAF519" s="168"/>
      <c r="SAG519" s="168"/>
      <c r="SAH519" s="168"/>
      <c r="SAI519" s="168"/>
      <c r="SAJ519" s="168"/>
      <c r="SAK519" s="168"/>
      <c r="SAL519" s="168"/>
      <c r="SAM519" s="168"/>
      <c r="SAN519" s="168"/>
      <c r="SAO519" s="168"/>
      <c r="SAP519" s="168"/>
      <c r="SAQ519" s="168"/>
      <c r="SAR519" s="168"/>
      <c r="SAS519" s="168"/>
      <c r="SAT519" s="168"/>
      <c r="SAU519" s="168"/>
      <c r="SAV519" s="168"/>
      <c r="SAW519" s="168"/>
      <c r="SAX519" s="168"/>
      <c r="SAY519" s="168"/>
      <c r="SAZ519" s="168"/>
      <c r="SBA519" s="168"/>
      <c r="SBB519" s="168"/>
      <c r="SBC519" s="168"/>
      <c r="SBD519" s="168"/>
      <c r="SBE519" s="168"/>
      <c r="SBF519" s="168"/>
      <c r="SBG519" s="168"/>
      <c r="SBH519" s="168"/>
      <c r="SBI519" s="168"/>
      <c r="SBJ519" s="168"/>
      <c r="SBK519" s="168"/>
      <c r="SBL519" s="168"/>
      <c r="SBM519" s="168"/>
      <c r="SBN519" s="168"/>
      <c r="SBO519" s="168"/>
      <c r="SBP519" s="168"/>
      <c r="SBQ519" s="168"/>
      <c r="SBR519" s="168"/>
      <c r="SBS519" s="168"/>
      <c r="SBT519" s="168"/>
      <c r="SBU519" s="168"/>
      <c r="SBV519" s="168"/>
      <c r="SBW519" s="168"/>
      <c r="SBX519" s="168"/>
      <c r="SBY519" s="168"/>
      <c r="SBZ519" s="168"/>
      <c r="SCA519" s="168"/>
      <c r="SCB519" s="168"/>
      <c r="SCC519" s="168"/>
      <c r="SCD519" s="168"/>
      <c r="SCE519" s="168"/>
      <c r="SCF519" s="168"/>
      <c r="SCG519" s="168"/>
      <c r="SCH519" s="168"/>
      <c r="SCI519" s="168"/>
      <c r="SCJ519" s="168"/>
      <c r="SCK519" s="168"/>
      <c r="SCL519" s="168"/>
      <c r="SCM519" s="168"/>
      <c r="SCN519" s="168"/>
      <c r="SCO519" s="168"/>
      <c r="SCP519" s="168"/>
      <c r="SCQ519" s="168"/>
      <c r="SCR519" s="168"/>
      <c r="SCS519" s="168"/>
      <c r="SCT519" s="168"/>
      <c r="SCU519" s="168"/>
      <c r="SCV519" s="168"/>
      <c r="SCW519" s="168"/>
      <c r="SCX519" s="168"/>
      <c r="SCY519" s="168"/>
      <c r="SCZ519" s="168"/>
      <c r="SDA519" s="168"/>
      <c r="SDB519" s="168"/>
      <c r="SDC519" s="168"/>
      <c r="SDD519" s="168"/>
      <c r="SDE519" s="168"/>
      <c r="SDF519" s="168"/>
      <c r="SDG519" s="168"/>
      <c r="SDH519" s="168"/>
      <c r="SDI519" s="168"/>
      <c r="SDJ519" s="168"/>
      <c r="SDK519" s="168"/>
      <c r="SDL519" s="168"/>
      <c r="SDM519" s="168"/>
      <c r="SDN519" s="168"/>
      <c r="SDO519" s="168"/>
      <c r="SDP519" s="168"/>
      <c r="SDQ519" s="168"/>
      <c r="SDR519" s="168"/>
      <c r="SDS519" s="168"/>
      <c r="SDT519" s="168"/>
      <c r="SDU519" s="168"/>
      <c r="SDV519" s="168"/>
      <c r="SDW519" s="168"/>
      <c r="SDX519" s="168"/>
      <c r="SDY519" s="168"/>
      <c r="SDZ519" s="168"/>
      <c r="SEA519" s="168"/>
      <c r="SEB519" s="168"/>
      <c r="SEC519" s="168"/>
      <c r="SED519" s="168"/>
      <c r="SEE519" s="168"/>
      <c r="SEF519" s="168"/>
      <c r="SEG519" s="168"/>
      <c r="SEH519" s="168"/>
      <c r="SEI519" s="168"/>
      <c r="SEJ519" s="168"/>
      <c r="SEK519" s="168"/>
      <c r="SEL519" s="168"/>
      <c r="SEM519" s="168"/>
      <c r="SEN519" s="168"/>
      <c r="SEO519" s="168"/>
      <c r="SEP519" s="168"/>
      <c r="SEQ519" s="168"/>
      <c r="SER519" s="168"/>
      <c r="SES519" s="168"/>
      <c r="SET519" s="168"/>
      <c r="SEU519" s="168"/>
      <c r="SEV519" s="168"/>
      <c r="SEW519" s="168"/>
      <c r="SEX519" s="168"/>
      <c r="SEY519" s="168"/>
      <c r="SEZ519" s="168"/>
      <c r="SFA519" s="168"/>
      <c r="SFB519" s="168"/>
      <c r="SFC519" s="168"/>
      <c r="SFD519" s="168"/>
      <c r="SFE519" s="168"/>
      <c r="SFF519" s="168"/>
      <c r="SFG519" s="168"/>
      <c r="SFH519" s="168"/>
      <c r="SFI519" s="168"/>
      <c r="SFJ519" s="168"/>
      <c r="SFK519" s="168"/>
      <c r="SFL519" s="168"/>
      <c r="SFM519" s="168"/>
      <c r="SFN519" s="168"/>
      <c r="SFO519" s="168"/>
      <c r="SFP519" s="168"/>
      <c r="SFQ519" s="168"/>
      <c r="SFR519" s="168"/>
      <c r="SFS519" s="168"/>
      <c r="SFT519" s="168"/>
      <c r="SFU519" s="168"/>
      <c r="SFV519" s="168"/>
      <c r="SFW519" s="168"/>
      <c r="SFX519" s="168"/>
      <c r="SFY519" s="168"/>
      <c r="SFZ519" s="168"/>
      <c r="SGA519" s="168"/>
      <c r="SGB519" s="168"/>
      <c r="SGC519" s="168"/>
      <c r="SGD519" s="168"/>
      <c r="SGE519" s="168"/>
      <c r="SGF519" s="168"/>
      <c r="SGG519" s="168"/>
      <c r="SGH519" s="168"/>
      <c r="SGI519" s="168"/>
      <c r="SGJ519" s="168"/>
      <c r="SGK519" s="168"/>
      <c r="SGL519" s="168"/>
      <c r="SGM519" s="168"/>
      <c r="SGN519" s="168"/>
      <c r="SGO519" s="168"/>
      <c r="SGP519" s="168"/>
      <c r="SGQ519" s="168"/>
      <c r="SGR519" s="168"/>
      <c r="SGS519" s="168"/>
      <c r="SGT519" s="168"/>
      <c r="SGU519" s="168"/>
      <c r="SGV519" s="168"/>
      <c r="SGW519" s="168"/>
      <c r="SGX519" s="168"/>
      <c r="SGY519" s="168"/>
      <c r="SGZ519" s="168"/>
      <c r="SHA519" s="168"/>
      <c r="SHB519" s="168"/>
      <c r="SHC519" s="168"/>
      <c r="SHD519" s="168"/>
      <c r="SHE519" s="168"/>
      <c r="SHF519" s="168"/>
      <c r="SHG519" s="168"/>
      <c r="SHH519" s="168"/>
      <c r="SHI519" s="168"/>
      <c r="SHJ519" s="168"/>
      <c r="SHK519" s="168"/>
      <c r="SHL519" s="168"/>
      <c r="SHM519" s="168"/>
      <c r="SHN519" s="168"/>
      <c r="SHO519" s="168"/>
      <c r="SHP519" s="168"/>
      <c r="SHQ519" s="168"/>
      <c r="SHR519" s="168"/>
      <c r="SHS519" s="168"/>
      <c r="SHT519" s="168"/>
      <c r="SHU519" s="168"/>
      <c r="SHV519" s="168"/>
      <c r="SHW519" s="168"/>
      <c r="SHX519" s="168"/>
      <c r="SHY519" s="168"/>
      <c r="SHZ519" s="168"/>
      <c r="SIA519" s="168"/>
      <c r="SIB519" s="168"/>
      <c r="SIC519" s="168"/>
      <c r="SID519" s="168"/>
      <c r="SIE519" s="168"/>
      <c r="SIF519" s="168"/>
      <c r="SIG519" s="168"/>
      <c r="SIH519" s="168"/>
      <c r="SII519" s="168"/>
      <c r="SIJ519" s="168"/>
      <c r="SIK519" s="168"/>
      <c r="SIL519" s="168"/>
      <c r="SIM519" s="168"/>
      <c r="SIN519" s="168"/>
      <c r="SIO519" s="168"/>
      <c r="SIP519" s="168"/>
      <c r="SIQ519" s="168"/>
      <c r="SIR519" s="168"/>
      <c r="SIS519" s="168"/>
      <c r="SIT519" s="168"/>
      <c r="SIU519" s="168"/>
      <c r="SIV519" s="168"/>
      <c r="SIW519" s="168"/>
      <c r="SIX519" s="168"/>
      <c r="SIY519" s="168"/>
      <c r="SIZ519" s="168"/>
      <c r="SJA519" s="168"/>
      <c r="SJB519" s="168"/>
      <c r="SJC519" s="168"/>
      <c r="SJD519" s="168"/>
      <c r="SJE519" s="168"/>
      <c r="SJF519" s="168"/>
      <c r="SJG519" s="168"/>
      <c r="SJH519" s="168"/>
      <c r="SJI519" s="168"/>
      <c r="SJJ519" s="168"/>
      <c r="SJK519" s="168"/>
      <c r="SJL519" s="168"/>
      <c r="SJM519" s="168"/>
      <c r="SJN519" s="168"/>
      <c r="SJO519" s="168"/>
      <c r="SJP519" s="168"/>
      <c r="SJQ519" s="168"/>
      <c r="SJR519" s="168"/>
      <c r="SJS519" s="168"/>
      <c r="SJT519" s="168"/>
      <c r="SJU519" s="168"/>
      <c r="SJV519" s="168"/>
      <c r="SJW519" s="168"/>
      <c r="SJX519" s="168"/>
      <c r="SJY519" s="168"/>
      <c r="SJZ519" s="168"/>
      <c r="SKA519" s="168"/>
      <c r="SKB519" s="168"/>
      <c r="SKC519" s="168"/>
      <c r="SKD519" s="168"/>
      <c r="SKE519" s="168"/>
      <c r="SKF519" s="168"/>
      <c r="SKG519" s="168"/>
      <c r="SKH519" s="168"/>
      <c r="SKI519" s="168"/>
      <c r="SKJ519" s="168"/>
      <c r="SKK519" s="168"/>
      <c r="SKL519" s="168"/>
      <c r="SKM519" s="168"/>
      <c r="SKN519" s="168"/>
      <c r="SKO519" s="168"/>
      <c r="SKP519" s="168"/>
      <c r="SKQ519" s="168"/>
      <c r="SKR519" s="168"/>
      <c r="SKS519" s="168"/>
      <c r="SKT519" s="168"/>
      <c r="SKU519" s="168"/>
      <c r="SKV519" s="168"/>
      <c r="SKW519" s="168"/>
      <c r="SKX519" s="168"/>
      <c r="SKY519" s="168"/>
      <c r="SKZ519" s="168"/>
      <c r="SLA519" s="168"/>
      <c r="SLB519" s="168"/>
      <c r="SLC519" s="168"/>
      <c r="SLD519" s="168"/>
      <c r="SLE519" s="168"/>
      <c r="SLF519" s="168"/>
      <c r="SLG519" s="168"/>
      <c r="SLH519" s="168"/>
      <c r="SLI519" s="168"/>
      <c r="SLJ519" s="168"/>
      <c r="SLK519" s="168"/>
      <c r="SLL519" s="168"/>
      <c r="SLM519" s="168"/>
      <c r="SLN519" s="168"/>
      <c r="SLO519" s="168"/>
      <c r="SLP519" s="168"/>
      <c r="SLQ519" s="168"/>
      <c r="SLR519" s="168"/>
      <c r="SLS519" s="168"/>
      <c r="SLT519" s="168"/>
      <c r="SLU519" s="168"/>
      <c r="SLV519" s="168"/>
      <c r="SLW519" s="168"/>
      <c r="SLX519" s="168"/>
      <c r="SLY519" s="168"/>
      <c r="SLZ519" s="168"/>
      <c r="SMA519" s="168"/>
      <c r="SMB519" s="168"/>
      <c r="SMC519" s="168"/>
      <c r="SMD519" s="168"/>
      <c r="SME519" s="168"/>
      <c r="SMF519" s="168"/>
      <c r="SMG519" s="168"/>
      <c r="SMH519" s="168"/>
      <c r="SMI519" s="168"/>
      <c r="SMJ519" s="168"/>
      <c r="SMK519" s="168"/>
      <c r="SML519" s="168"/>
      <c r="SMM519" s="168"/>
      <c r="SMN519" s="168"/>
      <c r="SMO519" s="168"/>
      <c r="SMP519" s="168"/>
      <c r="SMQ519" s="168"/>
      <c r="SMR519" s="168"/>
      <c r="SMS519" s="168"/>
      <c r="SMT519" s="168"/>
      <c r="SMU519" s="168"/>
      <c r="SMV519" s="168"/>
      <c r="SMW519" s="168"/>
      <c r="SMX519" s="168"/>
      <c r="SMY519" s="168"/>
      <c r="SMZ519" s="168"/>
      <c r="SNA519" s="168"/>
      <c r="SNB519" s="168"/>
      <c r="SNC519" s="168"/>
      <c r="SND519" s="168"/>
      <c r="SNE519" s="168"/>
      <c r="SNF519" s="168"/>
      <c r="SNG519" s="168"/>
      <c r="SNH519" s="168"/>
      <c r="SNI519" s="168"/>
      <c r="SNJ519" s="168"/>
      <c r="SNK519" s="168"/>
      <c r="SNL519" s="168"/>
      <c r="SNM519" s="168"/>
      <c r="SNN519" s="168"/>
      <c r="SNO519" s="168"/>
      <c r="SNP519" s="168"/>
      <c r="SNQ519" s="168"/>
      <c r="SNR519" s="168"/>
      <c r="SNS519" s="168"/>
      <c r="SNT519" s="168"/>
      <c r="SNU519" s="168"/>
      <c r="SNV519" s="168"/>
      <c r="SNW519" s="168"/>
      <c r="SNX519" s="168"/>
      <c r="SNY519" s="168"/>
      <c r="SNZ519" s="168"/>
      <c r="SOA519" s="168"/>
      <c r="SOB519" s="168"/>
      <c r="SOC519" s="168"/>
      <c r="SOD519" s="168"/>
      <c r="SOE519" s="168"/>
      <c r="SOF519" s="168"/>
      <c r="SOG519" s="168"/>
      <c r="SOH519" s="168"/>
      <c r="SOI519" s="168"/>
      <c r="SOJ519" s="168"/>
      <c r="SOK519" s="168"/>
      <c r="SOL519" s="168"/>
      <c r="SOM519" s="168"/>
      <c r="SON519" s="168"/>
      <c r="SOO519" s="168"/>
      <c r="SOP519" s="168"/>
      <c r="SOQ519" s="168"/>
      <c r="SOR519" s="168"/>
      <c r="SOS519" s="168"/>
      <c r="SOT519" s="168"/>
      <c r="SOU519" s="168"/>
      <c r="SOV519" s="168"/>
      <c r="SOW519" s="168"/>
      <c r="SOX519" s="168"/>
      <c r="SOY519" s="168"/>
      <c r="SOZ519" s="168"/>
      <c r="SPA519" s="168"/>
      <c r="SPB519" s="168"/>
      <c r="SPC519" s="168"/>
      <c r="SPD519" s="168"/>
      <c r="SPE519" s="168"/>
      <c r="SPF519" s="168"/>
      <c r="SPG519" s="168"/>
      <c r="SPH519" s="168"/>
      <c r="SPI519" s="168"/>
      <c r="SPJ519" s="168"/>
      <c r="SPK519" s="168"/>
      <c r="SPL519" s="168"/>
      <c r="SPM519" s="168"/>
      <c r="SPN519" s="168"/>
      <c r="SPO519" s="168"/>
      <c r="SPP519" s="168"/>
      <c r="SPQ519" s="168"/>
      <c r="SPR519" s="168"/>
      <c r="SPS519" s="168"/>
      <c r="SPT519" s="168"/>
      <c r="SPU519" s="168"/>
      <c r="SPV519" s="168"/>
      <c r="SPW519" s="168"/>
      <c r="SPX519" s="168"/>
      <c r="SPY519" s="168"/>
      <c r="SPZ519" s="168"/>
      <c r="SQA519" s="168"/>
      <c r="SQB519" s="168"/>
      <c r="SQC519" s="168"/>
      <c r="SQD519" s="168"/>
      <c r="SQE519" s="168"/>
      <c r="SQF519" s="168"/>
      <c r="SQG519" s="168"/>
      <c r="SQH519" s="168"/>
      <c r="SQI519" s="168"/>
      <c r="SQJ519" s="168"/>
      <c r="SQK519" s="168"/>
      <c r="SQL519" s="168"/>
      <c r="SQM519" s="168"/>
      <c r="SQN519" s="168"/>
      <c r="SQO519" s="168"/>
      <c r="SQP519" s="168"/>
      <c r="SQQ519" s="168"/>
      <c r="SQR519" s="168"/>
      <c r="SQS519" s="168"/>
      <c r="SQT519" s="168"/>
      <c r="SQU519" s="168"/>
      <c r="SQV519" s="168"/>
      <c r="SQW519" s="168"/>
      <c r="SQX519" s="168"/>
      <c r="SQY519" s="168"/>
      <c r="SQZ519" s="168"/>
      <c r="SRA519" s="168"/>
      <c r="SRB519" s="168"/>
      <c r="SRC519" s="168"/>
      <c r="SRD519" s="168"/>
      <c r="SRE519" s="168"/>
      <c r="SRF519" s="168"/>
      <c r="SRG519" s="168"/>
      <c r="SRH519" s="168"/>
      <c r="SRI519" s="168"/>
      <c r="SRJ519" s="168"/>
      <c r="SRK519" s="168"/>
      <c r="SRL519" s="168"/>
      <c r="SRM519" s="168"/>
      <c r="SRN519" s="168"/>
      <c r="SRO519" s="168"/>
      <c r="SRP519" s="168"/>
      <c r="SRQ519" s="168"/>
      <c r="SRR519" s="168"/>
      <c r="SRS519" s="168"/>
      <c r="SRT519" s="168"/>
      <c r="SRU519" s="168"/>
      <c r="SRV519" s="168"/>
      <c r="SRW519" s="168"/>
      <c r="SRX519" s="168"/>
      <c r="SRY519" s="168"/>
      <c r="SRZ519" s="168"/>
      <c r="SSA519" s="168"/>
      <c r="SSB519" s="168"/>
      <c r="SSC519" s="168"/>
      <c r="SSD519" s="168"/>
      <c r="SSE519" s="168"/>
      <c r="SSF519" s="168"/>
      <c r="SSG519" s="168"/>
      <c r="SSH519" s="168"/>
      <c r="SSI519" s="168"/>
      <c r="SSJ519" s="168"/>
      <c r="SSK519" s="168"/>
      <c r="SSL519" s="168"/>
      <c r="SSM519" s="168"/>
      <c r="SSN519" s="168"/>
      <c r="SSO519" s="168"/>
      <c r="SSP519" s="168"/>
      <c r="SSQ519" s="168"/>
      <c r="SSR519" s="168"/>
      <c r="SSS519" s="168"/>
      <c r="SST519" s="168"/>
      <c r="SSU519" s="168"/>
      <c r="SSV519" s="168"/>
      <c r="SSW519" s="168"/>
      <c r="SSX519" s="168"/>
      <c r="SSY519" s="168"/>
      <c r="SSZ519" s="168"/>
      <c r="STA519" s="168"/>
      <c r="STB519" s="168"/>
      <c r="STC519" s="168"/>
      <c r="STD519" s="168"/>
      <c r="STE519" s="168"/>
      <c r="STF519" s="168"/>
      <c r="STG519" s="168"/>
      <c r="STH519" s="168"/>
      <c r="STI519" s="168"/>
      <c r="STJ519" s="168"/>
      <c r="STK519" s="168"/>
      <c r="STL519" s="168"/>
      <c r="STM519" s="168"/>
      <c r="STN519" s="168"/>
      <c r="STO519" s="168"/>
      <c r="STP519" s="168"/>
      <c r="STQ519" s="168"/>
      <c r="STR519" s="168"/>
      <c r="STS519" s="168"/>
      <c r="STT519" s="168"/>
      <c r="STU519" s="168"/>
      <c r="STV519" s="168"/>
      <c r="STW519" s="168"/>
      <c r="STX519" s="168"/>
      <c r="STY519" s="168"/>
      <c r="STZ519" s="168"/>
      <c r="SUA519" s="168"/>
      <c r="SUB519" s="168"/>
      <c r="SUC519" s="168"/>
      <c r="SUD519" s="168"/>
      <c r="SUE519" s="168"/>
      <c r="SUF519" s="168"/>
      <c r="SUG519" s="168"/>
      <c r="SUH519" s="168"/>
      <c r="SUI519" s="168"/>
      <c r="SUJ519" s="168"/>
      <c r="SUK519" s="168"/>
      <c r="SUL519" s="168"/>
      <c r="SUM519" s="168"/>
      <c r="SUN519" s="168"/>
      <c r="SUO519" s="168"/>
      <c r="SUP519" s="168"/>
      <c r="SUQ519" s="168"/>
      <c r="SUR519" s="168"/>
      <c r="SUS519" s="168"/>
      <c r="SUT519" s="168"/>
      <c r="SUU519" s="168"/>
      <c r="SUV519" s="168"/>
      <c r="SUW519" s="168"/>
      <c r="SUX519" s="168"/>
      <c r="SUY519" s="168"/>
      <c r="SUZ519" s="168"/>
      <c r="SVA519" s="168"/>
      <c r="SVB519" s="168"/>
      <c r="SVC519" s="168"/>
      <c r="SVD519" s="168"/>
      <c r="SVE519" s="168"/>
      <c r="SVF519" s="168"/>
      <c r="SVG519" s="168"/>
      <c r="SVH519" s="168"/>
      <c r="SVI519" s="168"/>
      <c r="SVJ519" s="168"/>
      <c r="SVK519" s="168"/>
      <c r="SVL519" s="168"/>
      <c r="SVM519" s="168"/>
      <c r="SVN519" s="168"/>
      <c r="SVO519" s="168"/>
      <c r="SVP519" s="168"/>
      <c r="SVQ519" s="168"/>
      <c r="SVR519" s="168"/>
      <c r="SVS519" s="168"/>
      <c r="SVT519" s="168"/>
      <c r="SVU519" s="168"/>
      <c r="SVV519" s="168"/>
      <c r="SVW519" s="168"/>
      <c r="SVX519" s="168"/>
      <c r="SVY519" s="168"/>
      <c r="SVZ519" s="168"/>
      <c r="SWA519" s="168"/>
      <c r="SWB519" s="168"/>
      <c r="SWC519" s="168"/>
      <c r="SWD519" s="168"/>
      <c r="SWE519" s="168"/>
      <c r="SWF519" s="168"/>
      <c r="SWG519" s="168"/>
      <c r="SWH519" s="168"/>
      <c r="SWI519" s="168"/>
      <c r="SWJ519" s="168"/>
      <c r="SWK519" s="168"/>
      <c r="SWL519" s="168"/>
      <c r="SWM519" s="168"/>
      <c r="SWN519" s="168"/>
      <c r="SWO519" s="168"/>
      <c r="SWP519" s="168"/>
      <c r="SWQ519" s="168"/>
      <c r="SWR519" s="168"/>
      <c r="SWS519" s="168"/>
      <c r="SWT519" s="168"/>
      <c r="SWU519" s="168"/>
      <c r="SWV519" s="168"/>
      <c r="SWW519" s="168"/>
      <c r="SWX519" s="168"/>
      <c r="SWY519" s="168"/>
      <c r="SWZ519" s="168"/>
      <c r="SXA519" s="168"/>
      <c r="SXB519" s="168"/>
      <c r="SXC519" s="168"/>
      <c r="SXD519" s="168"/>
      <c r="SXE519" s="168"/>
      <c r="SXF519" s="168"/>
      <c r="SXG519" s="168"/>
      <c r="SXH519" s="168"/>
      <c r="SXI519" s="168"/>
      <c r="SXJ519" s="168"/>
      <c r="SXK519" s="168"/>
      <c r="SXL519" s="168"/>
      <c r="SXM519" s="168"/>
      <c r="SXN519" s="168"/>
      <c r="SXO519" s="168"/>
      <c r="SXP519" s="168"/>
      <c r="SXQ519" s="168"/>
      <c r="SXR519" s="168"/>
      <c r="SXS519" s="168"/>
      <c r="SXT519" s="168"/>
      <c r="SXU519" s="168"/>
      <c r="SXV519" s="168"/>
      <c r="SXW519" s="168"/>
      <c r="SXX519" s="168"/>
      <c r="SXY519" s="168"/>
      <c r="SXZ519" s="168"/>
      <c r="SYA519" s="168"/>
      <c r="SYB519" s="168"/>
      <c r="SYC519" s="168"/>
      <c r="SYD519" s="168"/>
      <c r="SYE519" s="168"/>
      <c r="SYF519" s="168"/>
      <c r="SYG519" s="168"/>
      <c r="SYH519" s="168"/>
      <c r="SYI519" s="168"/>
      <c r="SYJ519" s="168"/>
      <c r="SYK519" s="168"/>
      <c r="SYL519" s="168"/>
      <c r="SYM519" s="168"/>
      <c r="SYN519" s="168"/>
      <c r="SYO519" s="168"/>
      <c r="SYP519" s="168"/>
      <c r="SYQ519" s="168"/>
      <c r="SYR519" s="168"/>
      <c r="SYS519" s="168"/>
      <c r="SYT519" s="168"/>
      <c r="SYU519" s="168"/>
      <c r="SYV519" s="168"/>
      <c r="SYW519" s="168"/>
      <c r="SYX519" s="168"/>
      <c r="SYY519" s="168"/>
      <c r="SYZ519" s="168"/>
      <c r="SZA519" s="168"/>
      <c r="SZB519" s="168"/>
      <c r="SZC519" s="168"/>
      <c r="SZD519" s="168"/>
      <c r="SZE519" s="168"/>
      <c r="SZF519" s="168"/>
      <c r="SZG519" s="168"/>
      <c r="SZH519" s="168"/>
      <c r="SZI519" s="168"/>
      <c r="SZJ519" s="168"/>
      <c r="SZK519" s="168"/>
      <c r="SZL519" s="168"/>
      <c r="SZM519" s="168"/>
      <c r="SZN519" s="168"/>
      <c r="SZO519" s="168"/>
      <c r="SZP519" s="168"/>
      <c r="SZQ519" s="168"/>
      <c r="SZR519" s="168"/>
      <c r="SZS519" s="168"/>
      <c r="SZT519" s="168"/>
      <c r="SZU519" s="168"/>
      <c r="SZV519" s="168"/>
      <c r="SZW519" s="168"/>
      <c r="SZX519" s="168"/>
      <c r="SZY519" s="168"/>
      <c r="SZZ519" s="168"/>
      <c r="TAA519" s="168"/>
      <c r="TAB519" s="168"/>
      <c r="TAC519" s="168"/>
      <c r="TAD519" s="168"/>
      <c r="TAE519" s="168"/>
      <c r="TAF519" s="168"/>
      <c r="TAG519" s="168"/>
      <c r="TAH519" s="168"/>
      <c r="TAI519" s="168"/>
      <c r="TAJ519" s="168"/>
      <c r="TAK519" s="168"/>
      <c r="TAL519" s="168"/>
      <c r="TAM519" s="168"/>
      <c r="TAN519" s="168"/>
      <c r="TAO519" s="168"/>
      <c r="TAP519" s="168"/>
      <c r="TAQ519" s="168"/>
      <c r="TAR519" s="168"/>
      <c r="TAS519" s="168"/>
      <c r="TAT519" s="168"/>
      <c r="TAU519" s="168"/>
      <c r="TAV519" s="168"/>
      <c r="TAW519" s="168"/>
      <c r="TAX519" s="168"/>
      <c r="TAY519" s="168"/>
      <c r="TAZ519" s="168"/>
      <c r="TBA519" s="168"/>
      <c r="TBB519" s="168"/>
      <c r="TBC519" s="168"/>
      <c r="TBD519" s="168"/>
      <c r="TBE519" s="168"/>
      <c r="TBF519" s="168"/>
      <c r="TBG519" s="168"/>
      <c r="TBH519" s="168"/>
      <c r="TBI519" s="168"/>
      <c r="TBJ519" s="168"/>
      <c r="TBK519" s="168"/>
      <c r="TBL519" s="168"/>
      <c r="TBM519" s="168"/>
      <c r="TBN519" s="168"/>
      <c r="TBO519" s="168"/>
      <c r="TBP519" s="168"/>
      <c r="TBQ519" s="168"/>
      <c r="TBR519" s="168"/>
      <c r="TBS519" s="168"/>
      <c r="TBT519" s="168"/>
      <c r="TBU519" s="168"/>
      <c r="TBV519" s="168"/>
      <c r="TBW519" s="168"/>
      <c r="TBX519" s="168"/>
      <c r="TBY519" s="168"/>
      <c r="TBZ519" s="168"/>
      <c r="TCA519" s="168"/>
      <c r="TCB519" s="168"/>
      <c r="TCC519" s="168"/>
      <c r="TCD519" s="168"/>
      <c r="TCE519" s="168"/>
      <c r="TCF519" s="168"/>
      <c r="TCG519" s="168"/>
      <c r="TCH519" s="168"/>
      <c r="TCI519" s="168"/>
      <c r="TCJ519" s="168"/>
      <c r="TCK519" s="168"/>
      <c r="TCL519" s="168"/>
      <c r="TCM519" s="168"/>
      <c r="TCN519" s="168"/>
      <c r="TCO519" s="168"/>
      <c r="TCP519" s="168"/>
      <c r="TCQ519" s="168"/>
      <c r="TCR519" s="168"/>
      <c r="TCS519" s="168"/>
      <c r="TCT519" s="168"/>
      <c r="TCU519" s="168"/>
      <c r="TCV519" s="168"/>
      <c r="TCW519" s="168"/>
      <c r="TCX519" s="168"/>
      <c r="TCY519" s="168"/>
      <c r="TCZ519" s="168"/>
      <c r="TDA519" s="168"/>
      <c r="TDB519" s="168"/>
      <c r="TDC519" s="168"/>
      <c r="TDD519" s="168"/>
      <c r="TDE519" s="168"/>
      <c r="TDF519" s="168"/>
      <c r="TDG519" s="168"/>
      <c r="TDH519" s="168"/>
      <c r="TDI519" s="168"/>
      <c r="TDJ519" s="168"/>
      <c r="TDK519" s="168"/>
      <c r="TDL519" s="168"/>
      <c r="TDM519" s="168"/>
      <c r="TDN519" s="168"/>
      <c r="TDO519" s="168"/>
      <c r="TDP519" s="168"/>
      <c r="TDQ519" s="168"/>
      <c r="TDR519" s="168"/>
      <c r="TDS519" s="168"/>
      <c r="TDT519" s="168"/>
      <c r="TDU519" s="168"/>
      <c r="TDV519" s="168"/>
      <c r="TDW519" s="168"/>
      <c r="TDX519" s="168"/>
      <c r="TDY519" s="168"/>
      <c r="TDZ519" s="168"/>
      <c r="TEA519" s="168"/>
      <c r="TEB519" s="168"/>
      <c r="TEC519" s="168"/>
      <c r="TED519" s="168"/>
      <c r="TEE519" s="168"/>
      <c r="TEF519" s="168"/>
      <c r="TEG519" s="168"/>
      <c r="TEH519" s="168"/>
      <c r="TEI519" s="168"/>
      <c r="TEJ519" s="168"/>
      <c r="TEK519" s="168"/>
      <c r="TEL519" s="168"/>
      <c r="TEM519" s="168"/>
      <c r="TEN519" s="168"/>
      <c r="TEO519" s="168"/>
      <c r="TEP519" s="168"/>
      <c r="TEQ519" s="168"/>
      <c r="TER519" s="168"/>
      <c r="TES519" s="168"/>
      <c r="TET519" s="168"/>
      <c r="TEU519" s="168"/>
      <c r="TEV519" s="168"/>
      <c r="TEW519" s="168"/>
      <c r="TEX519" s="168"/>
      <c r="TEY519" s="168"/>
      <c r="TEZ519" s="168"/>
      <c r="TFA519" s="168"/>
      <c r="TFB519" s="168"/>
      <c r="TFC519" s="168"/>
      <c r="TFD519" s="168"/>
      <c r="TFE519" s="168"/>
      <c r="TFF519" s="168"/>
      <c r="TFG519" s="168"/>
      <c r="TFH519" s="168"/>
      <c r="TFI519" s="168"/>
      <c r="TFJ519" s="168"/>
      <c r="TFK519" s="168"/>
      <c r="TFL519" s="168"/>
      <c r="TFM519" s="168"/>
      <c r="TFN519" s="168"/>
      <c r="TFO519" s="168"/>
      <c r="TFP519" s="168"/>
      <c r="TFQ519" s="168"/>
      <c r="TFR519" s="168"/>
      <c r="TFS519" s="168"/>
      <c r="TFT519" s="168"/>
      <c r="TFU519" s="168"/>
      <c r="TFV519" s="168"/>
      <c r="TFW519" s="168"/>
      <c r="TFX519" s="168"/>
      <c r="TFY519" s="168"/>
      <c r="TFZ519" s="168"/>
      <c r="TGA519" s="168"/>
      <c r="TGB519" s="168"/>
      <c r="TGC519" s="168"/>
      <c r="TGD519" s="168"/>
      <c r="TGE519" s="168"/>
      <c r="TGF519" s="168"/>
      <c r="TGG519" s="168"/>
      <c r="TGH519" s="168"/>
      <c r="TGI519" s="168"/>
      <c r="TGJ519" s="168"/>
      <c r="TGK519" s="168"/>
      <c r="TGL519" s="168"/>
      <c r="TGM519" s="168"/>
      <c r="TGN519" s="168"/>
      <c r="TGO519" s="168"/>
      <c r="TGP519" s="168"/>
      <c r="TGQ519" s="168"/>
      <c r="TGR519" s="168"/>
      <c r="TGS519" s="168"/>
      <c r="TGT519" s="168"/>
      <c r="TGU519" s="168"/>
      <c r="TGV519" s="168"/>
      <c r="TGW519" s="168"/>
      <c r="TGX519" s="168"/>
      <c r="TGY519" s="168"/>
      <c r="TGZ519" s="168"/>
      <c r="THA519" s="168"/>
      <c r="THB519" s="168"/>
      <c r="THC519" s="168"/>
      <c r="THD519" s="168"/>
      <c r="THE519" s="168"/>
      <c r="THF519" s="168"/>
      <c r="THG519" s="168"/>
      <c r="THH519" s="168"/>
      <c r="THI519" s="168"/>
      <c r="THJ519" s="168"/>
      <c r="THK519" s="168"/>
      <c r="THL519" s="168"/>
      <c r="THM519" s="168"/>
      <c r="THN519" s="168"/>
      <c r="THO519" s="168"/>
      <c r="THP519" s="168"/>
      <c r="THQ519" s="168"/>
      <c r="THR519" s="168"/>
      <c r="THS519" s="168"/>
      <c r="THT519" s="168"/>
      <c r="THU519" s="168"/>
      <c r="THV519" s="168"/>
      <c r="THW519" s="168"/>
      <c r="THX519" s="168"/>
      <c r="THY519" s="168"/>
      <c r="THZ519" s="168"/>
      <c r="TIA519" s="168"/>
      <c r="TIB519" s="168"/>
      <c r="TIC519" s="168"/>
      <c r="TID519" s="168"/>
      <c r="TIE519" s="168"/>
      <c r="TIF519" s="168"/>
      <c r="TIG519" s="168"/>
      <c r="TIH519" s="168"/>
      <c r="TII519" s="168"/>
      <c r="TIJ519" s="168"/>
      <c r="TIK519" s="168"/>
      <c r="TIL519" s="168"/>
      <c r="TIM519" s="168"/>
      <c r="TIN519" s="168"/>
      <c r="TIO519" s="168"/>
      <c r="TIP519" s="168"/>
      <c r="TIQ519" s="168"/>
      <c r="TIR519" s="168"/>
      <c r="TIS519" s="168"/>
      <c r="TIT519" s="168"/>
      <c r="TIU519" s="168"/>
      <c r="TIV519" s="168"/>
      <c r="TIW519" s="168"/>
      <c r="TIX519" s="168"/>
      <c r="TIY519" s="168"/>
      <c r="TIZ519" s="168"/>
      <c r="TJA519" s="168"/>
      <c r="TJB519" s="168"/>
      <c r="TJC519" s="168"/>
      <c r="TJD519" s="168"/>
      <c r="TJE519" s="168"/>
      <c r="TJF519" s="168"/>
      <c r="TJG519" s="168"/>
      <c r="TJH519" s="168"/>
      <c r="TJI519" s="168"/>
      <c r="TJJ519" s="168"/>
      <c r="TJK519" s="168"/>
      <c r="TJL519" s="168"/>
      <c r="TJM519" s="168"/>
      <c r="TJN519" s="168"/>
      <c r="TJO519" s="168"/>
      <c r="TJP519" s="168"/>
      <c r="TJQ519" s="168"/>
      <c r="TJR519" s="168"/>
      <c r="TJS519" s="168"/>
      <c r="TJT519" s="168"/>
      <c r="TJU519" s="168"/>
      <c r="TJV519" s="168"/>
      <c r="TJW519" s="168"/>
      <c r="TJX519" s="168"/>
      <c r="TJY519" s="168"/>
      <c r="TJZ519" s="168"/>
      <c r="TKA519" s="168"/>
      <c r="TKB519" s="168"/>
      <c r="TKC519" s="168"/>
      <c r="TKD519" s="168"/>
      <c r="TKE519" s="168"/>
      <c r="TKF519" s="168"/>
      <c r="TKG519" s="168"/>
      <c r="TKH519" s="168"/>
      <c r="TKI519" s="168"/>
      <c r="TKJ519" s="168"/>
      <c r="TKK519" s="168"/>
      <c r="TKL519" s="168"/>
      <c r="TKM519" s="168"/>
      <c r="TKN519" s="168"/>
      <c r="TKO519" s="168"/>
      <c r="TKP519" s="168"/>
      <c r="TKQ519" s="168"/>
      <c r="TKR519" s="168"/>
      <c r="TKS519" s="168"/>
      <c r="TKT519" s="168"/>
      <c r="TKU519" s="168"/>
      <c r="TKV519" s="168"/>
      <c r="TKW519" s="168"/>
      <c r="TKX519" s="168"/>
      <c r="TKY519" s="168"/>
      <c r="TKZ519" s="168"/>
      <c r="TLA519" s="168"/>
      <c r="TLB519" s="168"/>
      <c r="TLC519" s="168"/>
      <c r="TLD519" s="168"/>
      <c r="TLE519" s="168"/>
      <c r="TLF519" s="168"/>
      <c r="TLG519" s="168"/>
      <c r="TLH519" s="168"/>
      <c r="TLI519" s="168"/>
      <c r="TLJ519" s="168"/>
      <c r="TLK519" s="168"/>
      <c r="TLL519" s="168"/>
      <c r="TLM519" s="168"/>
      <c r="TLN519" s="168"/>
      <c r="TLO519" s="168"/>
      <c r="TLP519" s="168"/>
      <c r="TLQ519" s="168"/>
      <c r="TLR519" s="168"/>
      <c r="TLS519" s="168"/>
      <c r="TLT519" s="168"/>
      <c r="TLU519" s="168"/>
      <c r="TLV519" s="168"/>
      <c r="TLW519" s="168"/>
      <c r="TLX519" s="168"/>
      <c r="TLY519" s="168"/>
      <c r="TLZ519" s="168"/>
      <c r="TMA519" s="168"/>
      <c r="TMB519" s="168"/>
      <c r="TMC519" s="168"/>
      <c r="TMD519" s="168"/>
      <c r="TME519" s="168"/>
      <c r="TMF519" s="168"/>
      <c r="TMG519" s="168"/>
      <c r="TMH519" s="168"/>
      <c r="TMI519" s="168"/>
      <c r="TMJ519" s="168"/>
      <c r="TMK519" s="168"/>
      <c r="TML519" s="168"/>
      <c r="TMM519" s="168"/>
      <c r="TMN519" s="168"/>
      <c r="TMO519" s="168"/>
      <c r="TMP519" s="168"/>
      <c r="TMQ519" s="168"/>
      <c r="TMR519" s="168"/>
      <c r="TMS519" s="168"/>
      <c r="TMT519" s="168"/>
      <c r="TMU519" s="168"/>
      <c r="TMV519" s="168"/>
      <c r="TMW519" s="168"/>
      <c r="TMX519" s="168"/>
      <c r="TMY519" s="168"/>
      <c r="TMZ519" s="168"/>
      <c r="TNA519" s="168"/>
      <c r="TNB519" s="168"/>
      <c r="TNC519" s="168"/>
      <c r="TND519" s="168"/>
      <c r="TNE519" s="168"/>
      <c r="TNF519" s="168"/>
      <c r="TNG519" s="168"/>
      <c r="TNH519" s="168"/>
      <c r="TNI519" s="168"/>
      <c r="TNJ519" s="168"/>
      <c r="TNK519" s="168"/>
      <c r="TNL519" s="168"/>
      <c r="TNM519" s="168"/>
      <c r="TNN519" s="168"/>
      <c r="TNO519" s="168"/>
      <c r="TNP519" s="168"/>
      <c r="TNQ519" s="168"/>
      <c r="TNR519" s="168"/>
      <c r="TNS519" s="168"/>
      <c r="TNT519" s="168"/>
      <c r="TNU519" s="168"/>
      <c r="TNV519" s="168"/>
      <c r="TNW519" s="168"/>
      <c r="TNX519" s="168"/>
      <c r="TNY519" s="168"/>
      <c r="TNZ519" s="168"/>
      <c r="TOA519" s="168"/>
      <c r="TOB519" s="168"/>
      <c r="TOC519" s="168"/>
      <c r="TOD519" s="168"/>
      <c r="TOE519" s="168"/>
      <c r="TOF519" s="168"/>
      <c r="TOG519" s="168"/>
      <c r="TOH519" s="168"/>
      <c r="TOI519" s="168"/>
      <c r="TOJ519" s="168"/>
      <c r="TOK519" s="168"/>
      <c r="TOL519" s="168"/>
      <c r="TOM519" s="168"/>
      <c r="TON519" s="168"/>
      <c r="TOO519" s="168"/>
      <c r="TOP519" s="168"/>
      <c r="TOQ519" s="168"/>
      <c r="TOR519" s="168"/>
      <c r="TOS519" s="168"/>
      <c r="TOT519" s="168"/>
      <c r="TOU519" s="168"/>
      <c r="TOV519" s="168"/>
      <c r="TOW519" s="168"/>
      <c r="TOX519" s="168"/>
      <c r="TOY519" s="168"/>
      <c r="TOZ519" s="168"/>
      <c r="TPA519" s="168"/>
      <c r="TPB519" s="168"/>
      <c r="TPC519" s="168"/>
      <c r="TPD519" s="168"/>
      <c r="TPE519" s="168"/>
      <c r="TPF519" s="168"/>
      <c r="TPG519" s="168"/>
      <c r="TPH519" s="168"/>
      <c r="TPI519" s="168"/>
      <c r="TPJ519" s="168"/>
      <c r="TPK519" s="168"/>
      <c r="TPL519" s="168"/>
      <c r="TPM519" s="168"/>
      <c r="TPN519" s="168"/>
      <c r="TPO519" s="168"/>
      <c r="TPP519" s="168"/>
      <c r="TPQ519" s="168"/>
      <c r="TPR519" s="168"/>
      <c r="TPS519" s="168"/>
      <c r="TPT519" s="168"/>
      <c r="TPU519" s="168"/>
      <c r="TPV519" s="168"/>
      <c r="TPW519" s="168"/>
      <c r="TPX519" s="168"/>
      <c r="TPY519" s="168"/>
      <c r="TPZ519" s="168"/>
      <c r="TQA519" s="168"/>
      <c r="TQB519" s="168"/>
      <c r="TQC519" s="168"/>
      <c r="TQD519" s="168"/>
      <c r="TQE519" s="168"/>
      <c r="TQF519" s="168"/>
      <c r="TQG519" s="168"/>
      <c r="TQH519" s="168"/>
      <c r="TQI519" s="168"/>
      <c r="TQJ519" s="168"/>
      <c r="TQK519" s="168"/>
      <c r="TQL519" s="168"/>
      <c r="TQM519" s="168"/>
      <c r="TQN519" s="168"/>
      <c r="TQO519" s="168"/>
      <c r="TQP519" s="168"/>
      <c r="TQQ519" s="168"/>
      <c r="TQR519" s="168"/>
      <c r="TQS519" s="168"/>
      <c r="TQT519" s="168"/>
      <c r="TQU519" s="168"/>
      <c r="TQV519" s="168"/>
      <c r="TQW519" s="168"/>
      <c r="TQX519" s="168"/>
      <c r="TQY519" s="168"/>
      <c r="TQZ519" s="168"/>
      <c r="TRA519" s="168"/>
      <c r="TRB519" s="168"/>
      <c r="TRC519" s="168"/>
      <c r="TRD519" s="168"/>
      <c r="TRE519" s="168"/>
      <c r="TRF519" s="168"/>
      <c r="TRG519" s="168"/>
      <c r="TRH519" s="168"/>
      <c r="TRI519" s="168"/>
      <c r="TRJ519" s="168"/>
      <c r="TRK519" s="168"/>
      <c r="TRL519" s="168"/>
      <c r="TRM519" s="168"/>
      <c r="TRN519" s="168"/>
      <c r="TRO519" s="168"/>
      <c r="TRP519" s="168"/>
      <c r="TRQ519" s="168"/>
      <c r="TRR519" s="168"/>
      <c r="TRS519" s="168"/>
      <c r="TRT519" s="168"/>
      <c r="TRU519" s="168"/>
      <c r="TRV519" s="168"/>
      <c r="TRW519" s="168"/>
      <c r="TRX519" s="168"/>
      <c r="TRY519" s="168"/>
      <c r="TRZ519" s="168"/>
      <c r="TSA519" s="168"/>
      <c r="TSB519" s="168"/>
      <c r="TSC519" s="168"/>
      <c r="TSD519" s="168"/>
      <c r="TSE519" s="168"/>
      <c r="TSF519" s="168"/>
      <c r="TSG519" s="168"/>
      <c r="TSH519" s="168"/>
      <c r="TSI519" s="168"/>
      <c r="TSJ519" s="168"/>
      <c r="TSK519" s="168"/>
      <c r="TSL519" s="168"/>
      <c r="TSM519" s="168"/>
      <c r="TSN519" s="168"/>
      <c r="TSO519" s="168"/>
      <c r="TSP519" s="168"/>
      <c r="TSQ519" s="168"/>
      <c r="TSR519" s="168"/>
      <c r="TSS519" s="168"/>
      <c r="TST519" s="168"/>
      <c r="TSU519" s="168"/>
      <c r="TSV519" s="168"/>
      <c r="TSW519" s="168"/>
      <c r="TSX519" s="168"/>
      <c r="TSY519" s="168"/>
      <c r="TSZ519" s="168"/>
      <c r="TTA519" s="168"/>
      <c r="TTB519" s="168"/>
      <c r="TTC519" s="168"/>
      <c r="TTD519" s="168"/>
      <c r="TTE519" s="168"/>
      <c r="TTF519" s="168"/>
      <c r="TTG519" s="168"/>
      <c r="TTH519" s="168"/>
      <c r="TTI519" s="168"/>
      <c r="TTJ519" s="168"/>
      <c r="TTK519" s="168"/>
      <c r="TTL519" s="168"/>
      <c r="TTM519" s="168"/>
      <c r="TTN519" s="168"/>
      <c r="TTO519" s="168"/>
      <c r="TTP519" s="168"/>
      <c r="TTQ519" s="168"/>
      <c r="TTR519" s="168"/>
      <c r="TTS519" s="168"/>
      <c r="TTT519" s="168"/>
      <c r="TTU519" s="168"/>
      <c r="TTV519" s="168"/>
      <c r="TTW519" s="168"/>
      <c r="TTX519" s="168"/>
      <c r="TTY519" s="168"/>
      <c r="TTZ519" s="168"/>
      <c r="TUA519" s="168"/>
      <c r="TUB519" s="168"/>
      <c r="TUC519" s="168"/>
      <c r="TUD519" s="168"/>
      <c r="TUE519" s="168"/>
      <c r="TUF519" s="168"/>
      <c r="TUG519" s="168"/>
      <c r="TUH519" s="168"/>
      <c r="TUI519" s="168"/>
      <c r="TUJ519" s="168"/>
      <c r="TUK519" s="168"/>
      <c r="TUL519" s="168"/>
      <c r="TUM519" s="168"/>
      <c r="TUN519" s="168"/>
      <c r="TUO519" s="168"/>
      <c r="TUP519" s="168"/>
      <c r="TUQ519" s="168"/>
      <c r="TUR519" s="168"/>
      <c r="TUS519" s="168"/>
      <c r="TUT519" s="168"/>
      <c r="TUU519" s="168"/>
      <c r="TUV519" s="168"/>
      <c r="TUW519" s="168"/>
      <c r="TUX519" s="168"/>
      <c r="TUY519" s="168"/>
      <c r="TUZ519" s="168"/>
      <c r="TVA519" s="168"/>
      <c r="TVB519" s="168"/>
      <c r="TVC519" s="168"/>
      <c r="TVD519" s="168"/>
      <c r="TVE519" s="168"/>
      <c r="TVF519" s="168"/>
      <c r="TVG519" s="168"/>
      <c r="TVH519" s="168"/>
      <c r="TVI519" s="168"/>
      <c r="TVJ519" s="168"/>
      <c r="TVK519" s="168"/>
      <c r="TVL519" s="168"/>
      <c r="TVM519" s="168"/>
      <c r="TVN519" s="168"/>
      <c r="TVO519" s="168"/>
      <c r="TVP519" s="168"/>
      <c r="TVQ519" s="168"/>
      <c r="TVR519" s="168"/>
      <c r="TVS519" s="168"/>
      <c r="TVT519" s="168"/>
      <c r="TVU519" s="168"/>
      <c r="TVV519" s="168"/>
      <c r="TVW519" s="168"/>
      <c r="TVX519" s="168"/>
      <c r="TVY519" s="168"/>
      <c r="TVZ519" s="168"/>
      <c r="TWA519" s="168"/>
      <c r="TWB519" s="168"/>
      <c r="TWC519" s="168"/>
      <c r="TWD519" s="168"/>
      <c r="TWE519" s="168"/>
      <c r="TWF519" s="168"/>
      <c r="TWG519" s="168"/>
      <c r="TWH519" s="168"/>
      <c r="TWI519" s="168"/>
      <c r="TWJ519" s="168"/>
      <c r="TWK519" s="168"/>
      <c r="TWL519" s="168"/>
      <c r="TWM519" s="168"/>
      <c r="TWN519" s="168"/>
      <c r="TWO519" s="168"/>
      <c r="TWP519" s="168"/>
      <c r="TWQ519" s="168"/>
      <c r="TWR519" s="168"/>
      <c r="TWS519" s="168"/>
      <c r="TWT519" s="168"/>
      <c r="TWU519" s="168"/>
      <c r="TWV519" s="168"/>
      <c r="TWW519" s="168"/>
      <c r="TWX519" s="168"/>
      <c r="TWY519" s="168"/>
      <c r="TWZ519" s="168"/>
      <c r="TXA519" s="168"/>
      <c r="TXB519" s="168"/>
      <c r="TXC519" s="168"/>
      <c r="TXD519" s="168"/>
      <c r="TXE519" s="168"/>
      <c r="TXF519" s="168"/>
      <c r="TXG519" s="168"/>
      <c r="TXH519" s="168"/>
      <c r="TXI519" s="168"/>
      <c r="TXJ519" s="168"/>
      <c r="TXK519" s="168"/>
      <c r="TXL519" s="168"/>
      <c r="TXM519" s="168"/>
      <c r="TXN519" s="168"/>
      <c r="TXO519" s="168"/>
      <c r="TXP519" s="168"/>
      <c r="TXQ519" s="168"/>
      <c r="TXR519" s="168"/>
      <c r="TXS519" s="168"/>
      <c r="TXT519" s="168"/>
      <c r="TXU519" s="168"/>
      <c r="TXV519" s="168"/>
      <c r="TXW519" s="168"/>
      <c r="TXX519" s="168"/>
      <c r="TXY519" s="168"/>
      <c r="TXZ519" s="168"/>
      <c r="TYA519" s="168"/>
      <c r="TYB519" s="168"/>
      <c r="TYC519" s="168"/>
      <c r="TYD519" s="168"/>
      <c r="TYE519" s="168"/>
      <c r="TYF519" s="168"/>
      <c r="TYG519" s="168"/>
      <c r="TYH519" s="168"/>
      <c r="TYI519" s="168"/>
      <c r="TYJ519" s="168"/>
      <c r="TYK519" s="168"/>
      <c r="TYL519" s="168"/>
      <c r="TYM519" s="168"/>
      <c r="TYN519" s="168"/>
      <c r="TYO519" s="168"/>
      <c r="TYP519" s="168"/>
      <c r="TYQ519" s="168"/>
      <c r="TYR519" s="168"/>
      <c r="TYS519" s="168"/>
      <c r="TYT519" s="168"/>
      <c r="TYU519" s="168"/>
      <c r="TYV519" s="168"/>
      <c r="TYW519" s="168"/>
      <c r="TYX519" s="168"/>
      <c r="TYY519" s="168"/>
      <c r="TYZ519" s="168"/>
      <c r="TZA519" s="168"/>
      <c r="TZB519" s="168"/>
      <c r="TZC519" s="168"/>
      <c r="TZD519" s="168"/>
      <c r="TZE519" s="168"/>
      <c r="TZF519" s="168"/>
      <c r="TZG519" s="168"/>
      <c r="TZH519" s="168"/>
      <c r="TZI519" s="168"/>
      <c r="TZJ519" s="168"/>
      <c r="TZK519" s="168"/>
      <c r="TZL519" s="168"/>
      <c r="TZM519" s="168"/>
      <c r="TZN519" s="168"/>
      <c r="TZO519" s="168"/>
      <c r="TZP519" s="168"/>
      <c r="TZQ519" s="168"/>
      <c r="TZR519" s="168"/>
      <c r="TZS519" s="168"/>
      <c r="TZT519" s="168"/>
      <c r="TZU519" s="168"/>
      <c r="TZV519" s="168"/>
      <c r="TZW519" s="168"/>
      <c r="TZX519" s="168"/>
      <c r="TZY519" s="168"/>
      <c r="TZZ519" s="168"/>
      <c r="UAA519" s="168"/>
      <c r="UAB519" s="168"/>
      <c r="UAC519" s="168"/>
      <c r="UAD519" s="168"/>
      <c r="UAE519" s="168"/>
      <c r="UAF519" s="168"/>
      <c r="UAG519" s="168"/>
      <c r="UAH519" s="168"/>
      <c r="UAI519" s="168"/>
      <c r="UAJ519" s="168"/>
      <c r="UAK519" s="168"/>
      <c r="UAL519" s="168"/>
      <c r="UAM519" s="168"/>
      <c r="UAN519" s="168"/>
      <c r="UAO519" s="168"/>
      <c r="UAP519" s="168"/>
      <c r="UAQ519" s="168"/>
      <c r="UAR519" s="168"/>
      <c r="UAS519" s="168"/>
      <c r="UAT519" s="168"/>
      <c r="UAU519" s="168"/>
      <c r="UAV519" s="168"/>
      <c r="UAW519" s="168"/>
      <c r="UAX519" s="168"/>
      <c r="UAY519" s="168"/>
      <c r="UAZ519" s="168"/>
      <c r="UBA519" s="168"/>
      <c r="UBB519" s="168"/>
      <c r="UBC519" s="168"/>
      <c r="UBD519" s="168"/>
      <c r="UBE519" s="168"/>
      <c r="UBF519" s="168"/>
      <c r="UBG519" s="168"/>
      <c r="UBH519" s="168"/>
      <c r="UBI519" s="168"/>
      <c r="UBJ519" s="168"/>
      <c r="UBK519" s="168"/>
      <c r="UBL519" s="168"/>
      <c r="UBM519" s="168"/>
      <c r="UBN519" s="168"/>
      <c r="UBO519" s="168"/>
      <c r="UBP519" s="168"/>
      <c r="UBQ519" s="168"/>
      <c r="UBR519" s="168"/>
      <c r="UBS519" s="168"/>
      <c r="UBT519" s="168"/>
      <c r="UBU519" s="168"/>
      <c r="UBV519" s="168"/>
      <c r="UBW519" s="168"/>
      <c r="UBX519" s="168"/>
      <c r="UBY519" s="168"/>
      <c r="UBZ519" s="168"/>
      <c r="UCA519" s="168"/>
      <c r="UCB519" s="168"/>
      <c r="UCC519" s="168"/>
      <c r="UCD519" s="168"/>
      <c r="UCE519" s="168"/>
      <c r="UCF519" s="168"/>
      <c r="UCG519" s="168"/>
      <c r="UCH519" s="168"/>
      <c r="UCI519" s="168"/>
      <c r="UCJ519" s="168"/>
      <c r="UCK519" s="168"/>
      <c r="UCL519" s="168"/>
      <c r="UCM519" s="168"/>
      <c r="UCN519" s="168"/>
      <c r="UCO519" s="168"/>
      <c r="UCP519" s="168"/>
      <c r="UCQ519" s="168"/>
      <c r="UCR519" s="168"/>
      <c r="UCS519" s="168"/>
      <c r="UCT519" s="168"/>
      <c r="UCU519" s="168"/>
      <c r="UCV519" s="168"/>
      <c r="UCW519" s="168"/>
      <c r="UCX519" s="168"/>
      <c r="UCY519" s="168"/>
      <c r="UCZ519" s="168"/>
      <c r="UDA519" s="168"/>
      <c r="UDB519" s="168"/>
      <c r="UDC519" s="168"/>
      <c r="UDD519" s="168"/>
      <c r="UDE519" s="168"/>
      <c r="UDF519" s="168"/>
      <c r="UDG519" s="168"/>
      <c r="UDH519" s="168"/>
      <c r="UDI519" s="168"/>
      <c r="UDJ519" s="168"/>
      <c r="UDK519" s="168"/>
      <c r="UDL519" s="168"/>
      <c r="UDM519" s="168"/>
      <c r="UDN519" s="168"/>
      <c r="UDO519" s="168"/>
      <c r="UDP519" s="168"/>
      <c r="UDQ519" s="168"/>
      <c r="UDR519" s="168"/>
      <c r="UDS519" s="168"/>
      <c r="UDT519" s="168"/>
      <c r="UDU519" s="168"/>
      <c r="UDV519" s="168"/>
      <c r="UDW519" s="168"/>
      <c r="UDX519" s="168"/>
      <c r="UDY519" s="168"/>
      <c r="UDZ519" s="168"/>
      <c r="UEA519" s="168"/>
      <c r="UEB519" s="168"/>
      <c r="UEC519" s="168"/>
      <c r="UED519" s="168"/>
      <c r="UEE519" s="168"/>
      <c r="UEF519" s="168"/>
      <c r="UEG519" s="168"/>
      <c r="UEH519" s="168"/>
      <c r="UEI519" s="168"/>
      <c r="UEJ519" s="168"/>
      <c r="UEK519" s="168"/>
      <c r="UEL519" s="168"/>
      <c r="UEM519" s="168"/>
      <c r="UEN519" s="168"/>
      <c r="UEO519" s="168"/>
      <c r="UEP519" s="168"/>
      <c r="UEQ519" s="168"/>
      <c r="UER519" s="168"/>
      <c r="UES519" s="168"/>
      <c r="UET519" s="168"/>
      <c r="UEU519" s="168"/>
      <c r="UEV519" s="168"/>
      <c r="UEW519" s="168"/>
      <c r="UEX519" s="168"/>
      <c r="UEY519" s="168"/>
      <c r="UEZ519" s="168"/>
      <c r="UFA519" s="168"/>
      <c r="UFB519" s="168"/>
      <c r="UFC519" s="168"/>
      <c r="UFD519" s="168"/>
      <c r="UFE519" s="168"/>
      <c r="UFF519" s="168"/>
      <c r="UFG519" s="168"/>
      <c r="UFH519" s="168"/>
      <c r="UFI519" s="168"/>
      <c r="UFJ519" s="168"/>
      <c r="UFK519" s="168"/>
      <c r="UFL519" s="168"/>
      <c r="UFM519" s="168"/>
      <c r="UFN519" s="168"/>
      <c r="UFO519" s="168"/>
      <c r="UFP519" s="168"/>
      <c r="UFQ519" s="168"/>
      <c r="UFR519" s="168"/>
      <c r="UFS519" s="168"/>
      <c r="UFT519" s="168"/>
      <c r="UFU519" s="168"/>
      <c r="UFV519" s="168"/>
      <c r="UFW519" s="168"/>
      <c r="UFX519" s="168"/>
      <c r="UFY519" s="168"/>
      <c r="UFZ519" s="168"/>
      <c r="UGA519" s="168"/>
      <c r="UGB519" s="168"/>
      <c r="UGC519" s="168"/>
      <c r="UGD519" s="168"/>
      <c r="UGE519" s="168"/>
      <c r="UGF519" s="168"/>
      <c r="UGG519" s="168"/>
      <c r="UGH519" s="168"/>
      <c r="UGI519" s="168"/>
      <c r="UGJ519" s="168"/>
      <c r="UGK519" s="168"/>
      <c r="UGL519" s="168"/>
      <c r="UGM519" s="168"/>
      <c r="UGN519" s="168"/>
      <c r="UGO519" s="168"/>
      <c r="UGP519" s="168"/>
      <c r="UGQ519" s="168"/>
      <c r="UGR519" s="168"/>
      <c r="UGS519" s="168"/>
      <c r="UGT519" s="168"/>
      <c r="UGU519" s="168"/>
      <c r="UGV519" s="168"/>
      <c r="UGW519" s="168"/>
      <c r="UGX519" s="168"/>
      <c r="UGY519" s="168"/>
      <c r="UGZ519" s="168"/>
      <c r="UHA519" s="168"/>
      <c r="UHB519" s="168"/>
      <c r="UHC519" s="168"/>
      <c r="UHD519" s="168"/>
      <c r="UHE519" s="168"/>
      <c r="UHF519" s="168"/>
      <c r="UHG519" s="168"/>
      <c r="UHH519" s="168"/>
      <c r="UHI519" s="168"/>
      <c r="UHJ519" s="168"/>
      <c r="UHK519" s="168"/>
      <c r="UHL519" s="168"/>
      <c r="UHM519" s="168"/>
      <c r="UHN519" s="168"/>
      <c r="UHO519" s="168"/>
      <c r="UHP519" s="168"/>
      <c r="UHQ519" s="168"/>
      <c r="UHR519" s="168"/>
      <c r="UHS519" s="168"/>
      <c r="UHT519" s="168"/>
      <c r="UHU519" s="168"/>
      <c r="UHV519" s="168"/>
      <c r="UHW519" s="168"/>
      <c r="UHX519" s="168"/>
      <c r="UHY519" s="168"/>
      <c r="UHZ519" s="168"/>
      <c r="UIA519" s="168"/>
      <c r="UIB519" s="168"/>
      <c r="UIC519" s="168"/>
      <c r="UID519" s="168"/>
      <c r="UIE519" s="168"/>
      <c r="UIF519" s="168"/>
      <c r="UIG519" s="168"/>
      <c r="UIH519" s="168"/>
      <c r="UII519" s="168"/>
      <c r="UIJ519" s="168"/>
      <c r="UIK519" s="168"/>
      <c r="UIL519" s="168"/>
      <c r="UIM519" s="168"/>
      <c r="UIN519" s="168"/>
      <c r="UIO519" s="168"/>
      <c r="UIP519" s="168"/>
      <c r="UIQ519" s="168"/>
      <c r="UIR519" s="168"/>
      <c r="UIS519" s="168"/>
      <c r="UIT519" s="168"/>
      <c r="UIU519" s="168"/>
      <c r="UIV519" s="168"/>
      <c r="UIW519" s="168"/>
      <c r="UIX519" s="168"/>
      <c r="UIY519" s="168"/>
      <c r="UIZ519" s="168"/>
      <c r="UJA519" s="168"/>
      <c r="UJB519" s="168"/>
      <c r="UJC519" s="168"/>
      <c r="UJD519" s="168"/>
      <c r="UJE519" s="168"/>
      <c r="UJF519" s="168"/>
      <c r="UJG519" s="168"/>
      <c r="UJH519" s="168"/>
      <c r="UJI519" s="168"/>
      <c r="UJJ519" s="168"/>
      <c r="UJK519" s="168"/>
      <c r="UJL519" s="168"/>
      <c r="UJM519" s="168"/>
      <c r="UJN519" s="168"/>
      <c r="UJO519" s="168"/>
      <c r="UJP519" s="168"/>
      <c r="UJQ519" s="168"/>
      <c r="UJR519" s="168"/>
      <c r="UJS519" s="168"/>
      <c r="UJT519" s="168"/>
      <c r="UJU519" s="168"/>
      <c r="UJV519" s="168"/>
      <c r="UJW519" s="168"/>
      <c r="UJX519" s="168"/>
      <c r="UJY519" s="168"/>
      <c r="UJZ519" s="168"/>
      <c r="UKA519" s="168"/>
      <c r="UKB519" s="168"/>
      <c r="UKC519" s="168"/>
      <c r="UKD519" s="168"/>
      <c r="UKE519" s="168"/>
      <c r="UKF519" s="168"/>
      <c r="UKG519" s="168"/>
      <c r="UKH519" s="168"/>
      <c r="UKI519" s="168"/>
      <c r="UKJ519" s="168"/>
      <c r="UKK519" s="168"/>
      <c r="UKL519" s="168"/>
      <c r="UKM519" s="168"/>
      <c r="UKN519" s="168"/>
      <c r="UKO519" s="168"/>
      <c r="UKP519" s="168"/>
      <c r="UKQ519" s="168"/>
      <c r="UKR519" s="168"/>
      <c r="UKS519" s="168"/>
      <c r="UKT519" s="168"/>
      <c r="UKU519" s="168"/>
      <c r="UKV519" s="168"/>
      <c r="UKW519" s="168"/>
      <c r="UKX519" s="168"/>
      <c r="UKY519" s="168"/>
      <c r="UKZ519" s="168"/>
      <c r="ULA519" s="168"/>
      <c r="ULB519" s="168"/>
      <c r="ULC519" s="168"/>
      <c r="ULD519" s="168"/>
      <c r="ULE519" s="168"/>
      <c r="ULF519" s="168"/>
      <c r="ULG519" s="168"/>
      <c r="ULH519" s="168"/>
      <c r="ULI519" s="168"/>
      <c r="ULJ519" s="168"/>
      <c r="ULK519" s="168"/>
      <c r="ULL519" s="168"/>
      <c r="ULM519" s="168"/>
      <c r="ULN519" s="168"/>
      <c r="ULO519" s="168"/>
      <c r="ULP519" s="168"/>
      <c r="ULQ519" s="168"/>
      <c r="ULR519" s="168"/>
      <c r="ULS519" s="168"/>
      <c r="ULT519" s="168"/>
      <c r="ULU519" s="168"/>
      <c r="ULV519" s="168"/>
      <c r="ULW519" s="168"/>
      <c r="ULX519" s="168"/>
      <c r="ULY519" s="168"/>
      <c r="ULZ519" s="168"/>
      <c r="UMA519" s="168"/>
      <c r="UMB519" s="168"/>
      <c r="UMC519" s="168"/>
      <c r="UMD519" s="168"/>
      <c r="UME519" s="168"/>
      <c r="UMF519" s="168"/>
      <c r="UMG519" s="168"/>
      <c r="UMH519" s="168"/>
      <c r="UMI519" s="168"/>
      <c r="UMJ519" s="168"/>
      <c r="UMK519" s="168"/>
      <c r="UML519" s="168"/>
      <c r="UMM519" s="168"/>
      <c r="UMN519" s="168"/>
      <c r="UMO519" s="168"/>
      <c r="UMP519" s="168"/>
      <c r="UMQ519" s="168"/>
      <c r="UMR519" s="168"/>
      <c r="UMS519" s="168"/>
      <c r="UMT519" s="168"/>
      <c r="UMU519" s="168"/>
      <c r="UMV519" s="168"/>
      <c r="UMW519" s="168"/>
      <c r="UMX519" s="168"/>
      <c r="UMY519" s="168"/>
      <c r="UMZ519" s="168"/>
      <c r="UNA519" s="168"/>
      <c r="UNB519" s="168"/>
      <c r="UNC519" s="168"/>
      <c r="UND519" s="168"/>
      <c r="UNE519" s="168"/>
      <c r="UNF519" s="168"/>
      <c r="UNG519" s="168"/>
      <c r="UNH519" s="168"/>
      <c r="UNI519" s="168"/>
      <c r="UNJ519" s="168"/>
      <c r="UNK519" s="168"/>
      <c r="UNL519" s="168"/>
      <c r="UNM519" s="168"/>
      <c r="UNN519" s="168"/>
      <c r="UNO519" s="168"/>
      <c r="UNP519" s="168"/>
      <c r="UNQ519" s="168"/>
      <c r="UNR519" s="168"/>
      <c r="UNS519" s="168"/>
      <c r="UNT519" s="168"/>
      <c r="UNU519" s="168"/>
      <c r="UNV519" s="168"/>
      <c r="UNW519" s="168"/>
      <c r="UNX519" s="168"/>
      <c r="UNY519" s="168"/>
      <c r="UNZ519" s="168"/>
      <c r="UOA519" s="168"/>
      <c r="UOB519" s="168"/>
      <c r="UOC519" s="168"/>
      <c r="UOD519" s="168"/>
      <c r="UOE519" s="168"/>
      <c r="UOF519" s="168"/>
      <c r="UOG519" s="168"/>
      <c r="UOH519" s="168"/>
      <c r="UOI519" s="168"/>
      <c r="UOJ519" s="168"/>
      <c r="UOK519" s="168"/>
      <c r="UOL519" s="168"/>
      <c r="UOM519" s="168"/>
      <c r="UON519" s="168"/>
      <c r="UOO519" s="168"/>
      <c r="UOP519" s="168"/>
      <c r="UOQ519" s="168"/>
      <c r="UOR519" s="168"/>
      <c r="UOS519" s="168"/>
      <c r="UOT519" s="168"/>
      <c r="UOU519" s="168"/>
      <c r="UOV519" s="168"/>
      <c r="UOW519" s="168"/>
      <c r="UOX519" s="168"/>
      <c r="UOY519" s="168"/>
      <c r="UOZ519" s="168"/>
      <c r="UPA519" s="168"/>
      <c r="UPB519" s="168"/>
      <c r="UPC519" s="168"/>
      <c r="UPD519" s="168"/>
      <c r="UPE519" s="168"/>
      <c r="UPF519" s="168"/>
      <c r="UPG519" s="168"/>
      <c r="UPH519" s="168"/>
      <c r="UPI519" s="168"/>
      <c r="UPJ519" s="168"/>
      <c r="UPK519" s="168"/>
      <c r="UPL519" s="168"/>
      <c r="UPM519" s="168"/>
      <c r="UPN519" s="168"/>
      <c r="UPO519" s="168"/>
      <c r="UPP519" s="168"/>
      <c r="UPQ519" s="168"/>
      <c r="UPR519" s="168"/>
      <c r="UPS519" s="168"/>
      <c r="UPT519" s="168"/>
      <c r="UPU519" s="168"/>
      <c r="UPV519" s="168"/>
      <c r="UPW519" s="168"/>
      <c r="UPX519" s="168"/>
      <c r="UPY519" s="168"/>
      <c r="UPZ519" s="168"/>
      <c r="UQA519" s="168"/>
      <c r="UQB519" s="168"/>
      <c r="UQC519" s="168"/>
      <c r="UQD519" s="168"/>
      <c r="UQE519" s="168"/>
      <c r="UQF519" s="168"/>
      <c r="UQG519" s="168"/>
      <c r="UQH519" s="168"/>
      <c r="UQI519" s="168"/>
      <c r="UQJ519" s="168"/>
      <c r="UQK519" s="168"/>
      <c r="UQL519" s="168"/>
      <c r="UQM519" s="168"/>
      <c r="UQN519" s="168"/>
      <c r="UQO519" s="168"/>
      <c r="UQP519" s="168"/>
      <c r="UQQ519" s="168"/>
      <c r="UQR519" s="168"/>
      <c r="UQS519" s="168"/>
      <c r="UQT519" s="168"/>
      <c r="UQU519" s="168"/>
      <c r="UQV519" s="168"/>
      <c r="UQW519" s="168"/>
      <c r="UQX519" s="168"/>
      <c r="UQY519" s="168"/>
      <c r="UQZ519" s="168"/>
      <c r="URA519" s="168"/>
      <c r="URB519" s="168"/>
      <c r="URC519" s="168"/>
      <c r="URD519" s="168"/>
      <c r="URE519" s="168"/>
      <c r="URF519" s="168"/>
      <c r="URG519" s="168"/>
      <c r="URH519" s="168"/>
      <c r="URI519" s="168"/>
      <c r="URJ519" s="168"/>
      <c r="URK519" s="168"/>
      <c r="URL519" s="168"/>
      <c r="URM519" s="168"/>
      <c r="URN519" s="168"/>
      <c r="URO519" s="168"/>
      <c r="URP519" s="168"/>
      <c r="URQ519" s="168"/>
      <c r="URR519" s="168"/>
      <c r="URS519" s="168"/>
      <c r="URT519" s="168"/>
      <c r="URU519" s="168"/>
      <c r="URV519" s="168"/>
      <c r="URW519" s="168"/>
      <c r="URX519" s="168"/>
      <c r="URY519" s="168"/>
      <c r="URZ519" s="168"/>
      <c r="USA519" s="168"/>
      <c r="USB519" s="168"/>
      <c r="USC519" s="168"/>
      <c r="USD519" s="168"/>
      <c r="USE519" s="168"/>
      <c r="USF519" s="168"/>
      <c r="USG519" s="168"/>
      <c r="USH519" s="168"/>
      <c r="USI519" s="168"/>
      <c r="USJ519" s="168"/>
      <c r="USK519" s="168"/>
      <c r="USL519" s="168"/>
      <c r="USM519" s="168"/>
      <c r="USN519" s="168"/>
      <c r="USO519" s="168"/>
      <c r="USP519" s="168"/>
      <c r="USQ519" s="168"/>
      <c r="USR519" s="168"/>
      <c r="USS519" s="168"/>
      <c r="UST519" s="168"/>
      <c r="USU519" s="168"/>
      <c r="USV519" s="168"/>
      <c r="USW519" s="168"/>
      <c r="USX519" s="168"/>
      <c r="USY519" s="168"/>
      <c r="USZ519" s="168"/>
      <c r="UTA519" s="168"/>
      <c r="UTB519" s="168"/>
      <c r="UTC519" s="168"/>
      <c r="UTD519" s="168"/>
      <c r="UTE519" s="168"/>
      <c r="UTF519" s="168"/>
      <c r="UTG519" s="168"/>
      <c r="UTH519" s="168"/>
      <c r="UTI519" s="168"/>
      <c r="UTJ519" s="168"/>
      <c r="UTK519" s="168"/>
      <c r="UTL519" s="168"/>
      <c r="UTM519" s="168"/>
      <c r="UTN519" s="168"/>
      <c r="UTO519" s="168"/>
      <c r="UTP519" s="168"/>
      <c r="UTQ519" s="168"/>
      <c r="UTR519" s="168"/>
      <c r="UTS519" s="168"/>
      <c r="UTT519" s="168"/>
      <c r="UTU519" s="168"/>
      <c r="UTV519" s="168"/>
      <c r="UTW519" s="168"/>
      <c r="UTX519" s="168"/>
      <c r="UTY519" s="168"/>
      <c r="UTZ519" s="168"/>
      <c r="UUA519" s="168"/>
      <c r="UUB519" s="168"/>
      <c r="UUC519" s="168"/>
      <c r="UUD519" s="168"/>
      <c r="UUE519" s="168"/>
      <c r="UUF519" s="168"/>
      <c r="UUG519" s="168"/>
      <c r="UUH519" s="168"/>
      <c r="UUI519" s="168"/>
      <c r="UUJ519" s="168"/>
      <c r="UUK519" s="168"/>
      <c r="UUL519" s="168"/>
      <c r="UUM519" s="168"/>
      <c r="UUN519" s="168"/>
      <c r="UUO519" s="168"/>
      <c r="UUP519" s="168"/>
      <c r="UUQ519" s="168"/>
      <c r="UUR519" s="168"/>
      <c r="UUS519" s="168"/>
      <c r="UUT519" s="168"/>
      <c r="UUU519" s="168"/>
      <c r="UUV519" s="168"/>
      <c r="UUW519" s="168"/>
      <c r="UUX519" s="168"/>
      <c r="UUY519" s="168"/>
      <c r="UUZ519" s="168"/>
      <c r="UVA519" s="168"/>
      <c r="UVB519" s="168"/>
      <c r="UVC519" s="168"/>
      <c r="UVD519" s="168"/>
      <c r="UVE519" s="168"/>
      <c r="UVF519" s="168"/>
      <c r="UVG519" s="168"/>
      <c r="UVH519" s="168"/>
      <c r="UVI519" s="168"/>
      <c r="UVJ519" s="168"/>
      <c r="UVK519" s="168"/>
      <c r="UVL519" s="168"/>
      <c r="UVM519" s="168"/>
      <c r="UVN519" s="168"/>
      <c r="UVO519" s="168"/>
      <c r="UVP519" s="168"/>
      <c r="UVQ519" s="168"/>
      <c r="UVR519" s="168"/>
      <c r="UVS519" s="168"/>
      <c r="UVT519" s="168"/>
      <c r="UVU519" s="168"/>
      <c r="UVV519" s="168"/>
      <c r="UVW519" s="168"/>
      <c r="UVX519" s="168"/>
      <c r="UVY519" s="168"/>
      <c r="UVZ519" s="168"/>
      <c r="UWA519" s="168"/>
      <c r="UWB519" s="168"/>
      <c r="UWC519" s="168"/>
      <c r="UWD519" s="168"/>
      <c r="UWE519" s="168"/>
      <c r="UWF519" s="168"/>
      <c r="UWG519" s="168"/>
      <c r="UWH519" s="168"/>
      <c r="UWI519" s="168"/>
      <c r="UWJ519" s="168"/>
      <c r="UWK519" s="168"/>
      <c r="UWL519" s="168"/>
      <c r="UWM519" s="168"/>
      <c r="UWN519" s="168"/>
      <c r="UWO519" s="168"/>
      <c r="UWP519" s="168"/>
      <c r="UWQ519" s="168"/>
      <c r="UWR519" s="168"/>
      <c r="UWS519" s="168"/>
      <c r="UWT519" s="168"/>
      <c r="UWU519" s="168"/>
      <c r="UWV519" s="168"/>
      <c r="UWW519" s="168"/>
      <c r="UWX519" s="168"/>
      <c r="UWY519" s="168"/>
      <c r="UWZ519" s="168"/>
      <c r="UXA519" s="168"/>
      <c r="UXB519" s="168"/>
      <c r="UXC519" s="168"/>
      <c r="UXD519" s="168"/>
      <c r="UXE519" s="168"/>
      <c r="UXF519" s="168"/>
      <c r="UXG519" s="168"/>
      <c r="UXH519" s="168"/>
      <c r="UXI519" s="168"/>
      <c r="UXJ519" s="168"/>
      <c r="UXK519" s="168"/>
      <c r="UXL519" s="168"/>
      <c r="UXM519" s="168"/>
      <c r="UXN519" s="168"/>
      <c r="UXO519" s="168"/>
      <c r="UXP519" s="168"/>
      <c r="UXQ519" s="168"/>
      <c r="UXR519" s="168"/>
      <c r="UXS519" s="168"/>
      <c r="UXT519" s="168"/>
      <c r="UXU519" s="168"/>
      <c r="UXV519" s="168"/>
      <c r="UXW519" s="168"/>
      <c r="UXX519" s="168"/>
      <c r="UXY519" s="168"/>
      <c r="UXZ519" s="168"/>
      <c r="UYA519" s="168"/>
      <c r="UYB519" s="168"/>
      <c r="UYC519" s="168"/>
      <c r="UYD519" s="168"/>
      <c r="UYE519" s="168"/>
      <c r="UYF519" s="168"/>
      <c r="UYG519" s="168"/>
      <c r="UYH519" s="168"/>
      <c r="UYI519" s="168"/>
      <c r="UYJ519" s="168"/>
      <c r="UYK519" s="168"/>
      <c r="UYL519" s="168"/>
      <c r="UYM519" s="168"/>
      <c r="UYN519" s="168"/>
      <c r="UYO519" s="168"/>
      <c r="UYP519" s="168"/>
      <c r="UYQ519" s="168"/>
      <c r="UYR519" s="168"/>
      <c r="UYS519" s="168"/>
      <c r="UYT519" s="168"/>
      <c r="UYU519" s="168"/>
      <c r="UYV519" s="168"/>
      <c r="UYW519" s="168"/>
      <c r="UYX519" s="168"/>
      <c r="UYY519" s="168"/>
      <c r="UYZ519" s="168"/>
      <c r="UZA519" s="168"/>
      <c r="UZB519" s="168"/>
      <c r="UZC519" s="168"/>
      <c r="UZD519" s="168"/>
      <c r="UZE519" s="168"/>
      <c r="UZF519" s="168"/>
      <c r="UZG519" s="168"/>
      <c r="UZH519" s="168"/>
      <c r="UZI519" s="168"/>
      <c r="UZJ519" s="168"/>
      <c r="UZK519" s="168"/>
      <c r="UZL519" s="168"/>
      <c r="UZM519" s="168"/>
      <c r="UZN519" s="168"/>
      <c r="UZO519" s="168"/>
      <c r="UZP519" s="168"/>
      <c r="UZQ519" s="168"/>
      <c r="UZR519" s="168"/>
      <c r="UZS519" s="168"/>
      <c r="UZT519" s="168"/>
      <c r="UZU519" s="168"/>
      <c r="UZV519" s="168"/>
      <c r="UZW519" s="168"/>
      <c r="UZX519" s="168"/>
      <c r="UZY519" s="168"/>
      <c r="UZZ519" s="168"/>
      <c r="VAA519" s="168"/>
      <c r="VAB519" s="168"/>
      <c r="VAC519" s="168"/>
      <c r="VAD519" s="168"/>
      <c r="VAE519" s="168"/>
      <c r="VAF519" s="168"/>
      <c r="VAG519" s="168"/>
      <c r="VAH519" s="168"/>
      <c r="VAI519" s="168"/>
      <c r="VAJ519" s="168"/>
      <c r="VAK519" s="168"/>
      <c r="VAL519" s="168"/>
      <c r="VAM519" s="168"/>
      <c r="VAN519" s="168"/>
      <c r="VAO519" s="168"/>
      <c r="VAP519" s="168"/>
      <c r="VAQ519" s="168"/>
      <c r="VAR519" s="168"/>
      <c r="VAS519" s="168"/>
      <c r="VAT519" s="168"/>
      <c r="VAU519" s="168"/>
      <c r="VAV519" s="168"/>
      <c r="VAW519" s="168"/>
      <c r="VAX519" s="168"/>
      <c r="VAY519" s="168"/>
      <c r="VAZ519" s="168"/>
      <c r="VBA519" s="168"/>
      <c r="VBB519" s="168"/>
      <c r="VBC519" s="168"/>
      <c r="VBD519" s="168"/>
      <c r="VBE519" s="168"/>
      <c r="VBF519" s="168"/>
      <c r="VBG519" s="168"/>
      <c r="VBH519" s="168"/>
      <c r="VBI519" s="168"/>
      <c r="VBJ519" s="168"/>
      <c r="VBK519" s="168"/>
      <c r="VBL519" s="168"/>
      <c r="VBM519" s="168"/>
      <c r="VBN519" s="168"/>
      <c r="VBO519" s="168"/>
      <c r="VBP519" s="168"/>
      <c r="VBQ519" s="168"/>
      <c r="VBR519" s="168"/>
      <c r="VBS519" s="168"/>
      <c r="VBT519" s="168"/>
      <c r="VBU519" s="168"/>
      <c r="VBV519" s="168"/>
      <c r="VBW519" s="168"/>
      <c r="VBX519" s="168"/>
      <c r="VBY519" s="168"/>
      <c r="VBZ519" s="168"/>
      <c r="VCA519" s="168"/>
      <c r="VCB519" s="168"/>
      <c r="VCC519" s="168"/>
      <c r="VCD519" s="168"/>
      <c r="VCE519" s="168"/>
      <c r="VCF519" s="168"/>
      <c r="VCG519" s="168"/>
      <c r="VCH519" s="168"/>
      <c r="VCI519" s="168"/>
      <c r="VCJ519" s="168"/>
      <c r="VCK519" s="168"/>
      <c r="VCL519" s="168"/>
      <c r="VCM519" s="168"/>
      <c r="VCN519" s="168"/>
      <c r="VCO519" s="168"/>
      <c r="VCP519" s="168"/>
      <c r="VCQ519" s="168"/>
      <c r="VCR519" s="168"/>
      <c r="VCS519" s="168"/>
      <c r="VCT519" s="168"/>
      <c r="VCU519" s="168"/>
      <c r="VCV519" s="168"/>
      <c r="VCW519" s="168"/>
      <c r="VCX519" s="168"/>
      <c r="VCY519" s="168"/>
      <c r="VCZ519" s="168"/>
      <c r="VDA519" s="168"/>
      <c r="VDB519" s="168"/>
      <c r="VDC519" s="168"/>
      <c r="VDD519" s="168"/>
      <c r="VDE519" s="168"/>
      <c r="VDF519" s="168"/>
      <c r="VDG519" s="168"/>
      <c r="VDH519" s="168"/>
      <c r="VDI519" s="168"/>
      <c r="VDJ519" s="168"/>
      <c r="VDK519" s="168"/>
      <c r="VDL519" s="168"/>
      <c r="VDM519" s="168"/>
      <c r="VDN519" s="168"/>
      <c r="VDO519" s="168"/>
      <c r="VDP519" s="168"/>
      <c r="VDQ519" s="168"/>
      <c r="VDR519" s="168"/>
      <c r="VDS519" s="168"/>
      <c r="VDT519" s="168"/>
      <c r="VDU519" s="168"/>
      <c r="VDV519" s="168"/>
      <c r="VDW519" s="168"/>
      <c r="VDX519" s="168"/>
      <c r="VDY519" s="168"/>
      <c r="VDZ519" s="168"/>
      <c r="VEA519" s="168"/>
      <c r="VEB519" s="168"/>
      <c r="VEC519" s="168"/>
      <c r="VED519" s="168"/>
      <c r="VEE519" s="168"/>
      <c r="VEF519" s="168"/>
      <c r="VEG519" s="168"/>
      <c r="VEH519" s="168"/>
      <c r="VEI519" s="168"/>
      <c r="VEJ519" s="168"/>
      <c r="VEK519" s="168"/>
      <c r="VEL519" s="168"/>
      <c r="VEM519" s="168"/>
      <c r="VEN519" s="168"/>
      <c r="VEO519" s="168"/>
      <c r="VEP519" s="168"/>
      <c r="VEQ519" s="168"/>
      <c r="VER519" s="168"/>
      <c r="VES519" s="168"/>
      <c r="VET519" s="168"/>
      <c r="VEU519" s="168"/>
      <c r="VEV519" s="168"/>
      <c r="VEW519" s="168"/>
      <c r="VEX519" s="168"/>
      <c r="VEY519" s="168"/>
      <c r="VEZ519" s="168"/>
      <c r="VFA519" s="168"/>
      <c r="VFB519" s="168"/>
      <c r="VFC519" s="168"/>
      <c r="VFD519" s="168"/>
      <c r="VFE519" s="168"/>
      <c r="VFF519" s="168"/>
      <c r="VFG519" s="168"/>
      <c r="VFH519" s="168"/>
      <c r="VFI519" s="168"/>
      <c r="VFJ519" s="168"/>
      <c r="VFK519" s="168"/>
      <c r="VFL519" s="168"/>
      <c r="VFM519" s="168"/>
      <c r="VFN519" s="168"/>
      <c r="VFO519" s="168"/>
      <c r="VFP519" s="168"/>
      <c r="VFQ519" s="168"/>
      <c r="VFR519" s="168"/>
      <c r="VFS519" s="168"/>
      <c r="VFT519" s="168"/>
      <c r="VFU519" s="168"/>
      <c r="VFV519" s="168"/>
      <c r="VFW519" s="168"/>
      <c r="VFX519" s="168"/>
      <c r="VFY519" s="168"/>
      <c r="VFZ519" s="168"/>
      <c r="VGA519" s="168"/>
      <c r="VGB519" s="168"/>
      <c r="VGC519" s="168"/>
      <c r="VGD519" s="168"/>
      <c r="VGE519" s="168"/>
      <c r="VGF519" s="168"/>
      <c r="VGG519" s="168"/>
      <c r="VGH519" s="168"/>
      <c r="VGI519" s="168"/>
      <c r="VGJ519" s="168"/>
      <c r="VGK519" s="168"/>
      <c r="VGL519" s="168"/>
      <c r="VGM519" s="168"/>
      <c r="VGN519" s="168"/>
      <c r="VGO519" s="168"/>
      <c r="VGP519" s="168"/>
      <c r="VGQ519" s="168"/>
      <c r="VGR519" s="168"/>
      <c r="VGS519" s="168"/>
      <c r="VGT519" s="168"/>
      <c r="VGU519" s="168"/>
      <c r="VGV519" s="168"/>
      <c r="VGW519" s="168"/>
      <c r="VGX519" s="168"/>
      <c r="VGY519" s="168"/>
      <c r="VGZ519" s="168"/>
      <c r="VHA519" s="168"/>
      <c r="VHB519" s="168"/>
      <c r="VHC519" s="168"/>
      <c r="VHD519" s="168"/>
      <c r="VHE519" s="168"/>
      <c r="VHF519" s="168"/>
      <c r="VHG519" s="168"/>
      <c r="VHH519" s="168"/>
      <c r="VHI519" s="168"/>
      <c r="VHJ519" s="168"/>
      <c r="VHK519" s="168"/>
      <c r="VHL519" s="168"/>
      <c r="VHM519" s="168"/>
      <c r="VHN519" s="168"/>
      <c r="VHO519" s="168"/>
      <c r="VHP519" s="168"/>
      <c r="VHQ519" s="168"/>
      <c r="VHR519" s="168"/>
      <c r="VHS519" s="168"/>
      <c r="VHT519" s="168"/>
      <c r="VHU519" s="168"/>
      <c r="VHV519" s="168"/>
      <c r="VHW519" s="168"/>
      <c r="VHX519" s="168"/>
      <c r="VHY519" s="168"/>
      <c r="VHZ519" s="168"/>
      <c r="VIA519" s="168"/>
      <c r="VIB519" s="168"/>
      <c r="VIC519" s="168"/>
      <c r="VID519" s="168"/>
      <c r="VIE519" s="168"/>
      <c r="VIF519" s="168"/>
      <c r="VIG519" s="168"/>
      <c r="VIH519" s="168"/>
      <c r="VII519" s="168"/>
      <c r="VIJ519" s="168"/>
      <c r="VIK519" s="168"/>
      <c r="VIL519" s="168"/>
      <c r="VIM519" s="168"/>
      <c r="VIN519" s="168"/>
      <c r="VIO519" s="168"/>
      <c r="VIP519" s="168"/>
      <c r="VIQ519" s="168"/>
      <c r="VIR519" s="168"/>
      <c r="VIS519" s="168"/>
      <c r="VIT519" s="168"/>
      <c r="VIU519" s="168"/>
      <c r="VIV519" s="168"/>
      <c r="VIW519" s="168"/>
      <c r="VIX519" s="168"/>
      <c r="VIY519" s="168"/>
      <c r="VIZ519" s="168"/>
      <c r="VJA519" s="168"/>
      <c r="VJB519" s="168"/>
      <c r="VJC519" s="168"/>
      <c r="VJD519" s="168"/>
      <c r="VJE519" s="168"/>
      <c r="VJF519" s="168"/>
      <c r="VJG519" s="168"/>
      <c r="VJH519" s="168"/>
      <c r="VJI519" s="168"/>
      <c r="VJJ519" s="168"/>
      <c r="VJK519" s="168"/>
      <c r="VJL519" s="168"/>
      <c r="VJM519" s="168"/>
      <c r="VJN519" s="168"/>
      <c r="VJO519" s="168"/>
      <c r="VJP519" s="168"/>
      <c r="VJQ519" s="168"/>
      <c r="VJR519" s="168"/>
      <c r="VJS519" s="168"/>
      <c r="VJT519" s="168"/>
      <c r="VJU519" s="168"/>
      <c r="VJV519" s="168"/>
      <c r="VJW519" s="168"/>
      <c r="VJX519" s="168"/>
      <c r="VJY519" s="168"/>
      <c r="VJZ519" s="168"/>
      <c r="VKA519" s="168"/>
      <c r="VKB519" s="168"/>
      <c r="VKC519" s="168"/>
      <c r="VKD519" s="168"/>
      <c r="VKE519" s="168"/>
      <c r="VKF519" s="168"/>
      <c r="VKG519" s="168"/>
      <c r="VKH519" s="168"/>
      <c r="VKI519" s="168"/>
      <c r="VKJ519" s="168"/>
      <c r="VKK519" s="168"/>
      <c r="VKL519" s="168"/>
      <c r="VKM519" s="168"/>
      <c r="VKN519" s="168"/>
      <c r="VKO519" s="168"/>
      <c r="VKP519" s="168"/>
      <c r="VKQ519" s="168"/>
      <c r="VKR519" s="168"/>
      <c r="VKS519" s="168"/>
      <c r="VKT519" s="168"/>
      <c r="VKU519" s="168"/>
      <c r="VKV519" s="168"/>
      <c r="VKW519" s="168"/>
      <c r="VKX519" s="168"/>
      <c r="VKY519" s="168"/>
      <c r="VKZ519" s="168"/>
      <c r="VLA519" s="168"/>
      <c r="VLB519" s="168"/>
      <c r="VLC519" s="168"/>
      <c r="VLD519" s="168"/>
      <c r="VLE519" s="168"/>
      <c r="VLF519" s="168"/>
      <c r="VLG519" s="168"/>
      <c r="VLH519" s="168"/>
      <c r="VLI519" s="168"/>
      <c r="VLJ519" s="168"/>
      <c r="VLK519" s="168"/>
      <c r="VLL519" s="168"/>
      <c r="VLM519" s="168"/>
      <c r="VLN519" s="168"/>
      <c r="VLO519" s="168"/>
      <c r="VLP519" s="168"/>
      <c r="VLQ519" s="168"/>
      <c r="VLR519" s="168"/>
      <c r="VLS519" s="168"/>
      <c r="VLT519" s="168"/>
      <c r="VLU519" s="168"/>
      <c r="VLV519" s="168"/>
      <c r="VLW519" s="168"/>
      <c r="VLX519" s="168"/>
      <c r="VLY519" s="168"/>
      <c r="VLZ519" s="168"/>
      <c r="VMA519" s="168"/>
      <c r="VMB519" s="168"/>
      <c r="VMC519" s="168"/>
      <c r="VMD519" s="168"/>
      <c r="VME519" s="168"/>
      <c r="VMF519" s="168"/>
      <c r="VMG519" s="168"/>
      <c r="VMH519" s="168"/>
      <c r="VMI519" s="168"/>
      <c r="VMJ519" s="168"/>
      <c r="VMK519" s="168"/>
      <c r="VML519" s="168"/>
      <c r="VMM519" s="168"/>
      <c r="VMN519" s="168"/>
      <c r="VMO519" s="168"/>
      <c r="VMP519" s="168"/>
      <c r="VMQ519" s="168"/>
      <c r="VMR519" s="168"/>
      <c r="VMS519" s="168"/>
      <c r="VMT519" s="168"/>
      <c r="VMU519" s="168"/>
      <c r="VMV519" s="168"/>
      <c r="VMW519" s="168"/>
      <c r="VMX519" s="168"/>
      <c r="VMY519" s="168"/>
      <c r="VMZ519" s="168"/>
      <c r="VNA519" s="168"/>
      <c r="VNB519" s="168"/>
      <c r="VNC519" s="168"/>
      <c r="VND519" s="168"/>
      <c r="VNE519" s="168"/>
      <c r="VNF519" s="168"/>
      <c r="VNG519" s="168"/>
      <c r="VNH519" s="168"/>
      <c r="VNI519" s="168"/>
      <c r="VNJ519" s="168"/>
      <c r="VNK519" s="168"/>
      <c r="VNL519" s="168"/>
      <c r="VNM519" s="168"/>
      <c r="VNN519" s="168"/>
      <c r="VNO519" s="168"/>
      <c r="VNP519" s="168"/>
      <c r="VNQ519" s="168"/>
      <c r="VNR519" s="168"/>
      <c r="VNS519" s="168"/>
      <c r="VNT519" s="168"/>
      <c r="VNU519" s="168"/>
      <c r="VNV519" s="168"/>
      <c r="VNW519" s="168"/>
      <c r="VNX519" s="168"/>
      <c r="VNY519" s="168"/>
      <c r="VNZ519" s="168"/>
      <c r="VOA519" s="168"/>
      <c r="VOB519" s="168"/>
      <c r="VOC519" s="168"/>
      <c r="VOD519" s="168"/>
      <c r="VOE519" s="168"/>
      <c r="VOF519" s="168"/>
      <c r="VOG519" s="168"/>
      <c r="VOH519" s="168"/>
      <c r="VOI519" s="168"/>
      <c r="VOJ519" s="168"/>
      <c r="VOK519" s="168"/>
      <c r="VOL519" s="168"/>
      <c r="VOM519" s="168"/>
      <c r="VON519" s="168"/>
      <c r="VOO519" s="168"/>
      <c r="VOP519" s="168"/>
      <c r="VOQ519" s="168"/>
      <c r="VOR519" s="168"/>
      <c r="VOS519" s="168"/>
      <c r="VOT519" s="168"/>
      <c r="VOU519" s="168"/>
      <c r="VOV519" s="168"/>
      <c r="VOW519" s="168"/>
      <c r="VOX519" s="168"/>
      <c r="VOY519" s="168"/>
      <c r="VOZ519" s="168"/>
      <c r="VPA519" s="168"/>
      <c r="VPB519" s="168"/>
      <c r="VPC519" s="168"/>
      <c r="VPD519" s="168"/>
      <c r="VPE519" s="168"/>
      <c r="VPF519" s="168"/>
      <c r="VPG519" s="168"/>
      <c r="VPH519" s="168"/>
      <c r="VPI519" s="168"/>
      <c r="VPJ519" s="168"/>
      <c r="VPK519" s="168"/>
      <c r="VPL519" s="168"/>
      <c r="VPM519" s="168"/>
      <c r="VPN519" s="168"/>
      <c r="VPO519" s="168"/>
      <c r="VPP519" s="168"/>
      <c r="VPQ519" s="168"/>
      <c r="VPR519" s="168"/>
      <c r="VPS519" s="168"/>
      <c r="VPT519" s="168"/>
      <c r="VPU519" s="168"/>
      <c r="VPV519" s="168"/>
      <c r="VPW519" s="168"/>
      <c r="VPX519" s="168"/>
      <c r="VPY519" s="168"/>
      <c r="VPZ519" s="168"/>
      <c r="VQA519" s="168"/>
      <c r="VQB519" s="168"/>
      <c r="VQC519" s="168"/>
      <c r="VQD519" s="168"/>
      <c r="VQE519" s="168"/>
      <c r="VQF519" s="168"/>
      <c r="VQG519" s="168"/>
      <c r="VQH519" s="168"/>
      <c r="VQI519" s="168"/>
      <c r="VQJ519" s="168"/>
      <c r="VQK519" s="168"/>
      <c r="VQL519" s="168"/>
      <c r="VQM519" s="168"/>
      <c r="VQN519" s="168"/>
      <c r="VQO519" s="168"/>
      <c r="VQP519" s="168"/>
      <c r="VQQ519" s="168"/>
      <c r="VQR519" s="168"/>
      <c r="VQS519" s="168"/>
      <c r="VQT519" s="168"/>
      <c r="VQU519" s="168"/>
      <c r="VQV519" s="168"/>
      <c r="VQW519" s="168"/>
      <c r="VQX519" s="168"/>
      <c r="VQY519" s="168"/>
      <c r="VQZ519" s="168"/>
      <c r="VRA519" s="168"/>
      <c r="VRB519" s="168"/>
      <c r="VRC519" s="168"/>
      <c r="VRD519" s="168"/>
      <c r="VRE519" s="168"/>
      <c r="VRF519" s="168"/>
      <c r="VRG519" s="168"/>
      <c r="VRH519" s="168"/>
      <c r="VRI519" s="168"/>
      <c r="VRJ519" s="168"/>
      <c r="VRK519" s="168"/>
      <c r="VRL519" s="168"/>
      <c r="VRM519" s="168"/>
      <c r="VRN519" s="168"/>
      <c r="VRO519" s="168"/>
      <c r="VRP519" s="168"/>
      <c r="VRQ519" s="168"/>
      <c r="VRR519" s="168"/>
      <c r="VRS519" s="168"/>
      <c r="VRT519" s="168"/>
      <c r="VRU519" s="168"/>
      <c r="VRV519" s="168"/>
      <c r="VRW519" s="168"/>
      <c r="VRX519" s="168"/>
      <c r="VRY519" s="168"/>
      <c r="VRZ519" s="168"/>
      <c r="VSA519" s="168"/>
      <c r="VSB519" s="168"/>
      <c r="VSC519" s="168"/>
      <c r="VSD519" s="168"/>
      <c r="VSE519" s="168"/>
      <c r="VSF519" s="168"/>
      <c r="VSG519" s="168"/>
      <c r="VSH519" s="168"/>
      <c r="VSI519" s="168"/>
      <c r="VSJ519" s="168"/>
      <c r="VSK519" s="168"/>
      <c r="VSL519" s="168"/>
      <c r="VSM519" s="168"/>
      <c r="VSN519" s="168"/>
      <c r="VSO519" s="168"/>
      <c r="VSP519" s="168"/>
      <c r="VSQ519" s="168"/>
      <c r="VSR519" s="168"/>
      <c r="VSS519" s="168"/>
      <c r="VST519" s="168"/>
      <c r="VSU519" s="168"/>
      <c r="VSV519" s="168"/>
      <c r="VSW519" s="168"/>
      <c r="VSX519" s="168"/>
      <c r="VSY519" s="168"/>
      <c r="VSZ519" s="168"/>
      <c r="VTA519" s="168"/>
      <c r="VTB519" s="168"/>
      <c r="VTC519" s="168"/>
      <c r="VTD519" s="168"/>
      <c r="VTE519" s="168"/>
      <c r="VTF519" s="168"/>
      <c r="VTG519" s="168"/>
      <c r="VTH519" s="168"/>
      <c r="VTI519" s="168"/>
      <c r="VTJ519" s="168"/>
      <c r="VTK519" s="168"/>
      <c r="VTL519" s="168"/>
      <c r="VTM519" s="168"/>
      <c r="VTN519" s="168"/>
      <c r="VTO519" s="168"/>
      <c r="VTP519" s="168"/>
      <c r="VTQ519" s="168"/>
      <c r="VTR519" s="168"/>
      <c r="VTS519" s="168"/>
      <c r="VTT519" s="168"/>
      <c r="VTU519" s="168"/>
      <c r="VTV519" s="168"/>
      <c r="VTW519" s="168"/>
      <c r="VTX519" s="168"/>
      <c r="VTY519" s="168"/>
      <c r="VTZ519" s="168"/>
      <c r="VUA519" s="168"/>
      <c r="VUB519" s="168"/>
      <c r="VUC519" s="168"/>
      <c r="VUD519" s="168"/>
      <c r="VUE519" s="168"/>
      <c r="VUF519" s="168"/>
      <c r="VUG519" s="168"/>
      <c r="VUH519" s="168"/>
      <c r="VUI519" s="168"/>
      <c r="VUJ519" s="168"/>
      <c r="VUK519" s="168"/>
      <c r="VUL519" s="168"/>
      <c r="VUM519" s="168"/>
      <c r="VUN519" s="168"/>
      <c r="VUO519" s="168"/>
      <c r="VUP519" s="168"/>
      <c r="VUQ519" s="168"/>
      <c r="VUR519" s="168"/>
      <c r="VUS519" s="168"/>
      <c r="VUT519" s="168"/>
      <c r="VUU519" s="168"/>
      <c r="VUV519" s="168"/>
      <c r="VUW519" s="168"/>
      <c r="VUX519" s="168"/>
      <c r="VUY519" s="168"/>
      <c r="VUZ519" s="168"/>
      <c r="VVA519" s="168"/>
      <c r="VVB519" s="168"/>
      <c r="VVC519" s="168"/>
      <c r="VVD519" s="168"/>
      <c r="VVE519" s="168"/>
      <c r="VVF519" s="168"/>
      <c r="VVG519" s="168"/>
      <c r="VVH519" s="168"/>
      <c r="VVI519" s="168"/>
      <c r="VVJ519" s="168"/>
      <c r="VVK519" s="168"/>
      <c r="VVL519" s="168"/>
      <c r="VVM519" s="168"/>
      <c r="VVN519" s="168"/>
      <c r="VVO519" s="168"/>
      <c r="VVP519" s="168"/>
      <c r="VVQ519" s="168"/>
      <c r="VVR519" s="168"/>
      <c r="VVS519" s="168"/>
      <c r="VVT519" s="168"/>
      <c r="VVU519" s="168"/>
      <c r="VVV519" s="168"/>
      <c r="VVW519" s="168"/>
      <c r="VVX519" s="168"/>
      <c r="VVY519" s="168"/>
      <c r="VVZ519" s="168"/>
      <c r="VWA519" s="168"/>
      <c r="VWB519" s="168"/>
      <c r="VWC519" s="168"/>
      <c r="VWD519" s="168"/>
      <c r="VWE519" s="168"/>
      <c r="VWF519" s="168"/>
      <c r="VWG519" s="168"/>
      <c r="VWH519" s="168"/>
      <c r="VWI519" s="168"/>
      <c r="VWJ519" s="168"/>
      <c r="VWK519" s="168"/>
      <c r="VWL519" s="168"/>
      <c r="VWM519" s="168"/>
      <c r="VWN519" s="168"/>
      <c r="VWO519" s="168"/>
      <c r="VWP519" s="168"/>
      <c r="VWQ519" s="168"/>
      <c r="VWR519" s="168"/>
      <c r="VWS519" s="168"/>
      <c r="VWT519" s="168"/>
      <c r="VWU519" s="168"/>
      <c r="VWV519" s="168"/>
      <c r="VWW519" s="168"/>
      <c r="VWX519" s="168"/>
      <c r="VWY519" s="168"/>
      <c r="VWZ519" s="168"/>
      <c r="VXA519" s="168"/>
      <c r="VXB519" s="168"/>
      <c r="VXC519" s="168"/>
      <c r="VXD519" s="168"/>
      <c r="VXE519" s="168"/>
      <c r="VXF519" s="168"/>
      <c r="VXG519" s="168"/>
      <c r="VXH519" s="168"/>
      <c r="VXI519" s="168"/>
      <c r="VXJ519" s="168"/>
      <c r="VXK519" s="168"/>
      <c r="VXL519" s="168"/>
      <c r="VXM519" s="168"/>
      <c r="VXN519" s="168"/>
      <c r="VXO519" s="168"/>
      <c r="VXP519" s="168"/>
      <c r="VXQ519" s="168"/>
      <c r="VXR519" s="168"/>
      <c r="VXS519" s="168"/>
      <c r="VXT519" s="168"/>
      <c r="VXU519" s="168"/>
      <c r="VXV519" s="168"/>
      <c r="VXW519" s="168"/>
      <c r="VXX519" s="168"/>
      <c r="VXY519" s="168"/>
      <c r="VXZ519" s="168"/>
      <c r="VYA519" s="168"/>
      <c r="VYB519" s="168"/>
      <c r="VYC519" s="168"/>
      <c r="VYD519" s="168"/>
      <c r="VYE519" s="168"/>
      <c r="VYF519" s="168"/>
      <c r="VYG519" s="168"/>
      <c r="VYH519" s="168"/>
      <c r="VYI519" s="168"/>
      <c r="VYJ519" s="168"/>
      <c r="VYK519" s="168"/>
      <c r="VYL519" s="168"/>
      <c r="VYM519" s="168"/>
      <c r="VYN519" s="168"/>
      <c r="VYO519" s="168"/>
      <c r="VYP519" s="168"/>
      <c r="VYQ519" s="168"/>
      <c r="VYR519" s="168"/>
      <c r="VYS519" s="168"/>
      <c r="VYT519" s="168"/>
      <c r="VYU519" s="168"/>
      <c r="VYV519" s="168"/>
      <c r="VYW519" s="168"/>
      <c r="VYX519" s="168"/>
      <c r="VYY519" s="168"/>
      <c r="VYZ519" s="168"/>
      <c r="VZA519" s="168"/>
      <c r="VZB519" s="168"/>
      <c r="VZC519" s="168"/>
      <c r="VZD519" s="168"/>
      <c r="VZE519" s="168"/>
      <c r="VZF519" s="168"/>
      <c r="VZG519" s="168"/>
      <c r="VZH519" s="168"/>
      <c r="VZI519" s="168"/>
      <c r="VZJ519" s="168"/>
      <c r="VZK519" s="168"/>
      <c r="VZL519" s="168"/>
      <c r="VZM519" s="168"/>
      <c r="VZN519" s="168"/>
      <c r="VZO519" s="168"/>
      <c r="VZP519" s="168"/>
      <c r="VZQ519" s="168"/>
      <c r="VZR519" s="168"/>
      <c r="VZS519" s="168"/>
      <c r="VZT519" s="168"/>
      <c r="VZU519" s="168"/>
      <c r="VZV519" s="168"/>
      <c r="VZW519" s="168"/>
      <c r="VZX519" s="168"/>
      <c r="VZY519" s="168"/>
      <c r="VZZ519" s="168"/>
      <c r="WAA519" s="168"/>
      <c r="WAB519" s="168"/>
      <c r="WAC519" s="168"/>
      <c r="WAD519" s="168"/>
      <c r="WAE519" s="168"/>
      <c r="WAF519" s="168"/>
      <c r="WAG519" s="168"/>
      <c r="WAH519" s="168"/>
      <c r="WAI519" s="168"/>
      <c r="WAJ519" s="168"/>
      <c r="WAK519" s="168"/>
      <c r="WAL519" s="168"/>
      <c r="WAM519" s="168"/>
      <c r="WAN519" s="168"/>
      <c r="WAO519" s="168"/>
      <c r="WAP519" s="168"/>
      <c r="WAQ519" s="168"/>
      <c r="WAR519" s="168"/>
      <c r="WAS519" s="168"/>
      <c r="WAT519" s="168"/>
      <c r="WAU519" s="168"/>
      <c r="WAV519" s="168"/>
      <c r="WAW519" s="168"/>
      <c r="WAX519" s="168"/>
      <c r="WAY519" s="168"/>
      <c r="WAZ519" s="168"/>
      <c r="WBA519" s="168"/>
      <c r="WBB519" s="168"/>
      <c r="WBC519" s="168"/>
      <c r="WBD519" s="168"/>
      <c r="WBE519" s="168"/>
      <c r="WBF519" s="168"/>
      <c r="WBG519" s="168"/>
      <c r="WBH519" s="168"/>
      <c r="WBI519" s="168"/>
      <c r="WBJ519" s="168"/>
      <c r="WBK519" s="168"/>
      <c r="WBL519" s="168"/>
      <c r="WBM519" s="168"/>
      <c r="WBN519" s="168"/>
      <c r="WBO519" s="168"/>
      <c r="WBP519" s="168"/>
      <c r="WBQ519" s="168"/>
      <c r="WBR519" s="168"/>
      <c r="WBS519" s="168"/>
      <c r="WBT519" s="168"/>
      <c r="WBU519" s="168"/>
      <c r="WBV519" s="168"/>
      <c r="WBW519" s="168"/>
      <c r="WBX519" s="168"/>
      <c r="WBY519" s="168"/>
      <c r="WBZ519" s="168"/>
      <c r="WCA519" s="168"/>
      <c r="WCB519" s="168"/>
      <c r="WCC519" s="168"/>
      <c r="WCD519" s="168"/>
      <c r="WCE519" s="168"/>
      <c r="WCF519" s="168"/>
      <c r="WCG519" s="168"/>
      <c r="WCH519" s="168"/>
      <c r="WCI519" s="168"/>
      <c r="WCJ519" s="168"/>
      <c r="WCK519" s="168"/>
      <c r="WCL519" s="168"/>
      <c r="WCM519" s="168"/>
      <c r="WCN519" s="168"/>
      <c r="WCO519" s="168"/>
      <c r="WCP519" s="168"/>
      <c r="WCQ519" s="168"/>
      <c r="WCR519" s="168"/>
      <c r="WCS519" s="168"/>
      <c r="WCT519" s="168"/>
      <c r="WCU519" s="168"/>
      <c r="WCV519" s="168"/>
      <c r="WCW519" s="168"/>
      <c r="WCX519" s="168"/>
      <c r="WCY519" s="168"/>
      <c r="WCZ519" s="168"/>
      <c r="WDA519" s="168"/>
      <c r="WDB519" s="168"/>
      <c r="WDC519" s="168"/>
      <c r="WDD519" s="168"/>
      <c r="WDE519" s="168"/>
      <c r="WDF519" s="168"/>
      <c r="WDG519" s="168"/>
      <c r="WDH519" s="168"/>
      <c r="WDI519" s="168"/>
      <c r="WDJ519" s="168"/>
      <c r="WDK519" s="168"/>
      <c r="WDL519" s="168"/>
      <c r="WDM519" s="168"/>
      <c r="WDN519" s="168"/>
      <c r="WDO519" s="168"/>
      <c r="WDP519" s="168"/>
      <c r="WDQ519" s="168"/>
      <c r="WDR519" s="168"/>
      <c r="WDS519" s="168"/>
      <c r="WDT519" s="168"/>
      <c r="WDU519" s="168"/>
      <c r="WDV519" s="168"/>
      <c r="WDW519" s="168"/>
      <c r="WDX519" s="168"/>
      <c r="WDY519" s="168"/>
      <c r="WDZ519" s="168"/>
      <c r="WEA519" s="168"/>
      <c r="WEB519" s="168"/>
      <c r="WEC519" s="168"/>
      <c r="WED519" s="168"/>
      <c r="WEE519" s="168"/>
      <c r="WEF519" s="168"/>
      <c r="WEG519" s="168"/>
      <c r="WEH519" s="168"/>
      <c r="WEI519" s="168"/>
      <c r="WEJ519" s="168"/>
      <c r="WEK519" s="168"/>
      <c r="WEL519" s="168"/>
      <c r="WEM519" s="168"/>
      <c r="WEN519" s="168"/>
      <c r="WEO519" s="168"/>
      <c r="WEP519" s="168"/>
      <c r="WEQ519" s="168"/>
      <c r="WER519" s="168"/>
      <c r="WES519" s="168"/>
      <c r="WET519" s="168"/>
      <c r="WEU519" s="168"/>
      <c r="WEV519" s="168"/>
      <c r="WEW519" s="168"/>
      <c r="WEX519" s="168"/>
      <c r="WEY519" s="168"/>
      <c r="WEZ519" s="168"/>
      <c r="WFA519" s="168"/>
      <c r="WFB519" s="168"/>
      <c r="WFC519" s="168"/>
      <c r="WFD519" s="168"/>
      <c r="WFE519" s="168"/>
      <c r="WFF519" s="168"/>
      <c r="WFG519" s="168"/>
      <c r="WFH519" s="168"/>
      <c r="WFI519" s="168"/>
      <c r="WFJ519" s="168"/>
      <c r="WFK519" s="168"/>
      <c r="WFL519" s="168"/>
      <c r="WFM519" s="168"/>
      <c r="WFN519" s="168"/>
      <c r="WFO519" s="168"/>
      <c r="WFP519" s="168"/>
      <c r="WFQ519" s="168"/>
      <c r="WFR519" s="168"/>
      <c r="WFS519" s="168"/>
      <c r="WFT519" s="168"/>
      <c r="WFU519" s="168"/>
      <c r="WFV519" s="168"/>
      <c r="WFW519" s="168"/>
      <c r="WFX519" s="168"/>
      <c r="WFY519" s="168"/>
      <c r="WFZ519" s="168"/>
      <c r="WGA519" s="168"/>
      <c r="WGB519" s="168"/>
      <c r="WGC519" s="168"/>
      <c r="WGD519" s="168"/>
      <c r="WGE519" s="168"/>
      <c r="WGF519" s="168"/>
      <c r="WGG519" s="168"/>
      <c r="WGH519" s="168"/>
      <c r="WGI519" s="168"/>
      <c r="WGJ519" s="168"/>
      <c r="WGK519" s="168"/>
      <c r="WGL519" s="168"/>
      <c r="WGM519" s="168"/>
      <c r="WGN519" s="168"/>
      <c r="WGO519" s="168"/>
      <c r="WGP519" s="168"/>
      <c r="WGQ519" s="168"/>
      <c r="WGR519" s="168"/>
      <c r="WGS519" s="168"/>
      <c r="WGT519" s="168"/>
      <c r="WGU519" s="168"/>
      <c r="WGV519" s="168"/>
      <c r="WGW519" s="168"/>
      <c r="WGX519" s="168"/>
      <c r="WGY519" s="168"/>
      <c r="WGZ519" s="168"/>
      <c r="WHA519" s="168"/>
      <c r="WHB519" s="168"/>
      <c r="WHC519" s="168"/>
      <c r="WHD519" s="168"/>
      <c r="WHE519" s="168"/>
      <c r="WHF519" s="168"/>
      <c r="WHG519" s="168"/>
      <c r="WHH519" s="168"/>
      <c r="WHI519" s="168"/>
      <c r="WHJ519" s="168"/>
      <c r="WHK519" s="168"/>
      <c r="WHL519" s="168"/>
      <c r="WHM519" s="168"/>
      <c r="WHN519" s="168"/>
      <c r="WHO519" s="168"/>
      <c r="WHP519" s="168"/>
      <c r="WHQ519" s="168"/>
      <c r="WHR519" s="168"/>
      <c r="WHS519" s="168"/>
      <c r="WHT519" s="168"/>
      <c r="WHU519" s="168"/>
      <c r="WHV519" s="168"/>
      <c r="WHW519" s="168"/>
      <c r="WHX519" s="168"/>
      <c r="WHY519" s="168"/>
      <c r="WHZ519" s="168"/>
      <c r="WIA519" s="168"/>
      <c r="WIB519" s="168"/>
      <c r="WIC519" s="168"/>
      <c r="WID519" s="168"/>
      <c r="WIE519" s="168"/>
      <c r="WIF519" s="168"/>
      <c r="WIG519" s="168"/>
      <c r="WIH519" s="168"/>
      <c r="WII519" s="168"/>
      <c r="WIJ519" s="168"/>
      <c r="WIK519" s="168"/>
      <c r="WIL519" s="168"/>
      <c r="WIM519" s="168"/>
      <c r="WIN519" s="168"/>
      <c r="WIO519" s="168"/>
      <c r="WIP519" s="168"/>
      <c r="WIQ519" s="168"/>
      <c r="WIR519" s="168"/>
      <c r="WIS519" s="168"/>
      <c r="WIT519" s="168"/>
      <c r="WIU519" s="168"/>
      <c r="WIV519" s="168"/>
      <c r="WIW519" s="168"/>
      <c r="WIX519" s="168"/>
      <c r="WIY519" s="168"/>
      <c r="WIZ519" s="168"/>
      <c r="WJA519" s="168"/>
      <c r="WJB519" s="168"/>
      <c r="WJC519" s="168"/>
      <c r="WJD519" s="168"/>
      <c r="WJE519" s="168"/>
      <c r="WJF519" s="168"/>
      <c r="WJG519" s="168"/>
      <c r="WJH519" s="168"/>
      <c r="WJI519" s="168"/>
      <c r="WJJ519" s="168"/>
      <c r="WJK519" s="168"/>
      <c r="WJL519" s="168"/>
      <c r="WJM519" s="168"/>
      <c r="WJN519" s="168"/>
      <c r="WJO519" s="168"/>
      <c r="WJP519" s="168"/>
      <c r="WJQ519" s="168"/>
      <c r="WJR519" s="168"/>
      <c r="WJS519" s="168"/>
      <c r="WJT519" s="168"/>
      <c r="WJU519" s="168"/>
      <c r="WJV519" s="168"/>
      <c r="WJW519" s="168"/>
      <c r="WJX519" s="168"/>
      <c r="WJY519" s="168"/>
      <c r="WJZ519" s="168"/>
      <c r="WKA519" s="168"/>
      <c r="WKB519" s="168"/>
      <c r="WKC519" s="168"/>
      <c r="WKD519" s="168"/>
      <c r="WKE519" s="168"/>
      <c r="WKF519" s="168"/>
      <c r="WKG519" s="168"/>
      <c r="WKH519" s="168"/>
      <c r="WKI519" s="168"/>
      <c r="WKJ519" s="168"/>
      <c r="WKK519" s="168"/>
      <c r="WKL519" s="168"/>
      <c r="WKM519" s="168"/>
      <c r="WKN519" s="168"/>
      <c r="WKO519" s="168"/>
      <c r="WKP519" s="168"/>
      <c r="WKQ519" s="168"/>
      <c r="WKR519" s="168"/>
      <c r="WKS519" s="168"/>
      <c r="WKT519" s="168"/>
      <c r="WKU519" s="168"/>
      <c r="WKV519" s="168"/>
      <c r="WKW519" s="168"/>
      <c r="WKX519" s="168"/>
      <c r="WKY519" s="168"/>
      <c r="WKZ519" s="168"/>
      <c r="WLA519" s="168"/>
      <c r="WLB519" s="168"/>
      <c r="WLC519" s="168"/>
      <c r="WLD519" s="168"/>
      <c r="WLE519" s="168"/>
      <c r="WLF519" s="168"/>
      <c r="WLG519" s="168"/>
      <c r="WLH519" s="168"/>
      <c r="WLI519" s="168"/>
      <c r="WLJ519" s="168"/>
      <c r="WLK519" s="168"/>
      <c r="WLL519" s="168"/>
      <c r="WLM519" s="168"/>
      <c r="WLN519" s="168"/>
      <c r="WLO519" s="168"/>
      <c r="WLP519" s="168"/>
      <c r="WLQ519" s="168"/>
      <c r="WLR519" s="168"/>
      <c r="WLS519" s="168"/>
      <c r="WLT519" s="168"/>
      <c r="WLU519" s="168"/>
      <c r="WLV519" s="168"/>
      <c r="WLW519" s="168"/>
      <c r="WLX519" s="168"/>
      <c r="WLY519" s="168"/>
      <c r="WLZ519" s="168"/>
      <c r="WMA519" s="168"/>
      <c r="WMB519" s="168"/>
      <c r="WMC519" s="168"/>
      <c r="WMD519" s="168"/>
      <c r="WME519" s="168"/>
      <c r="WMF519" s="168"/>
      <c r="WMG519" s="168"/>
      <c r="WMH519" s="168"/>
      <c r="WMI519" s="168"/>
      <c r="WMJ519" s="168"/>
      <c r="WMK519" s="168"/>
      <c r="WML519" s="168"/>
      <c r="WMM519" s="168"/>
      <c r="WMN519" s="168"/>
      <c r="WMO519" s="168"/>
      <c r="WMP519" s="168"/>
      <c r="WMQ519" s="168"/>
      <c r="WMR519" s="168"/>
      <c r="WMS519" s="168"/>
      <c r="WMT519" s="168"/>
      <c r="WMU519" s="168"/>
      <c r="WMV519" s="168"/>
      <c r="WMW519" s="168"/>
      <c r="WMX519" s="168"/>
      <c r="WMY519" s="168"/>
      <c r="WMZ519" s="168"/>
      <c r="WNA519" s="168"/>
      <c r="WNB519" s="168"/>
      <c r="WNC519" s="168"/>
      <c r="WND519" s="168"/>
      <c r="WNE519" s="168"/>
      <c r="WNF519" s="168"/>
      <c r="WNG519" s="168"/>
      <c r="WNH519" s="168"/>
      <c r="WNI519" s="168"/>
      <c r="WNJ519" s="168"/>
      <c r="WNK519" s="168"/>
      <c r="WNL519" s="168"/>
      <c r="WNM519" s="168"/>
      <c r="WNN519" s="168"/>
      <c r="WNO519" s="168"/>
      <c r="WNP519" s="168"/>
      <c r="WNQ519" s="168"/>
      <c r="WNR519" s="168"/>
      <c r="WNS519" s="168"/>
      <c r="WNT519" s="168"/>
      <c r="WNU519" s="168"/>
      <c r="WNV519" s="168"/>
      <c r="WNW519" s="168"/>
      <c r="WNX519" s="168"/>
      <c r="WNY519" s="168"/>
      <c r="WNZ519" s="168"/>
      <c r="WOA519" s="168"/>
      <c r="WOB519" s="168"/>
      <c r="WOC519" s="168"/>
      <c r="WOD519" s="168"/>
      <c r="WOE519" s="168"/>
      <c r="WOF519" s="168"/>
      <c r="WOG519" s="168"/>
      <c r="WOH519" s="168"/>
      <c r="WOI519" s="168"/>
      <c r="WOJ519" s="168"/>
      <c r="WOK519" s="168"/>
      <c r="WOL519" s="168"/>
      <c r="WOM519" s="168"/>
      <c r="WON519" s="168"/>
      <c r="WOO519" s="168"/>
      <c r="WOP519" s="168"/>
      <c r="WOQ519" s="168"/>
      <c r="WOR519" s="168"/>
      <c r="WOS519" s="168"/>
      <c r="WOT519" s="168"/>
      <c r="WOU519" s="168"/>
      <c r="WOV519" s="168"/>
      <c r="WOW519" s="168"/>
      <c r="WOX519" s="168"/>
      <c r="WOY519" s="168"/>
      <c r="WOZ519" s="168"/>
      <c r="WPA519" s="168"/>
      <c r="WPB519" s="168"/>
      <c r="WPC519" s="168"/>
      <c r="WPD519" s="168"/>
      <c r="WPE519" s="168"/>
      <c r="WPF519" s="168"/>
      <c r="WPG519" s="168"/>
      <c r="WPH519" s="168"/>
      <c r="WPI519" s="168"/>
      <c r="WPJ519" s="168"/>
      <c r="WPK519" s="168"/>
      <c r="WPL519" s="168"/>
      <c r="WPM519" s="168"/>
      <c r="WPN519" s="168"/>
      <c r="WPO519" s="168"/>
      <c r="WPP519" s="168"/>
      <c r="WPQ519" s="168"/>
      <c r="WPR519" s="168"/>
      <c r="WPS519" s="168"/>
      <c r="WPT519" s="168"/>
      <c r="WPU519" s="168"/>
      <c r="WPV519" s="168"/>
      <c r="WPW519" s="168"/>
      <c r="WPX519" s="168"/>
      <c r="WPY519" s="168"/>
      <c r="WPZ519" s="168"/>
      <c r="WQA519" s="168"/>
      <c r="WQB519" s="168"/>
      <c r="WQC519" s="168"/>
      <c r="WQD519" s="168"/>
      <c r="WQE519" s="168"/>
      <c r="WQF519" s="168"/>
      <c r="WQG519" s="168"/>
      <c r="WQH519" s="168"/>
      <c r="WQI519" s="168"/>
      <c r="WQJ519" s="168"/>
      <c r="WQK519" s="168"/>
      <c r="WQL519" s="168"/>
      <c r="WQM519" s="168"/>
      <c r="WQN519" s="168"/>
      <c r="WQO519" s="168"/>
      <c r="WQP519" s="168"/>
      <c r="WQQ519" s="168"/>
      <c r="WQR519" s="168"/>
      <c r="WQS519" s="168"/>
      <c r="WQT519" s="168"/>
      <c r="WQU519" s="168"/>
      <c r="WQV519" s="168"/>
      <c r="WQW519" s="168"/>
      <c r="WQX519" s="168"/>
      <c r="WQY519" s="168"/>
      <c r="WQZ519" s="168"/>
      <c r="WRA519" s="168"/>
      <c r="WRB519" s="168"/>
      <c r="WRC519" s="168"/>
      <c r="WRD519" s="168"/>
      <c r="WRE519" s="168"/>
      <c r="WRF519" s="168"/>
      <c r="WRG519" s="168"/>
      <c r="WRH519" s="168"/>
      <c r="WRI519" s="168"/>
      <c r="WRJ519" s="168"/>
      <c r="WRK519" s="168"/>
      <c r="WRL519" s="168"/>
      <c r="WRM519" s="168"/>
      <c r="WRN519" s="168"/>
      <c r="WRO519" s="168"/>
      <c r="WRP519" s="168"/>
      <c r="WRQ519" s="168"/>
      <c r="WRR519" s="168"/>
      <c r="WRS519" s="168"/>
      <c r="WRT519" s="168"/>
      <c r="WRU519" s="168"/>
      <c r="WRV519" s="168"/>
      <c r="WRW519" s="168"/>
      <c r="WRX519" s="168"/>
      <c r="WRY519" s="168"/>
      <c r="WRZ519" s="168"/>
      <c r="WSA519" s="168"/>
      <c r="WSB519" s="168"/>
      <c r="WSC519" s="168"/>
      <c r="WSD519" s="168"/>
      <c r="WSE519" s="168"/>
      <c r="WSF519" s="168"/>
      <c r="WSG519" s="168"/>
      <c r="WSH519" s="168"/>
      <c r="WSI519" s="168"/>
      <c r="WSJ519" s="168"/>
      <c r="WSK519" s="168"/>
      <c r="WSL519" s="168"/>
      <c r="WSM519" s="168"/>
      <c r="WSN519" s="168"/>
      <c r="WSO519" s="168"/>
      <c r="WSP519" s="168"/>
      <c r="WSQ519" s="168"/>
      <c r="WSR519" s="168"/>
      <c r="WSS519" s="168"/>
      <c r="WST519" s="168"/>
      <c r="WSU519" s="168"/>
      <c r="WSV519" s="168"/>
      <c r="WSW519" s="168"/>
      <c r="WSX519" s="168"/>
      <c r="WSY519" s="168"/>
      <c r="WSZ519" s="168"/>
      <c r="WTA519" s="168"/>
      <c r="WTB519" s="168"/>
      <c r="WTC519" s="168"/>
      <c r="WTD519" s="168"/>
      <c r="WTE519" s="168"/>
      <c r="WTF519" s="168"/>
      <c r="WTG519" s="168"/>
      <c r="WTH519" s="168"/>
      <c r="WTI519" s="168"/>
      <c r="WTJ519" s="168"/>
      <c r="WTK519" s="168"/>
      <c r="WTL519" s="168"/>
      <c r="WTM519" s="168"/>
      <c r="WTN519" s="168"/>
      <c r="WTO519" s="168"/>
      <c r="WTP519" s="168"/>
      <c r="WTQ519" s="168"/>
      <c r="WTR519" s="168"/>
      <c r="WTS519" s="168"/>
      <c r="WTT519" s="168"/>
      <c r="WTU519" s="168"/>
      <c r="WTV519" s="168"/>
      <c r="WTW519" s="168"/>
      <c r="WTX519" s="168"/>
      <c r="WTY519" s="168"/>
      <c r="WTZ519" s="168"/>
      <c r="WUA519" s="168"/>
      <c r="WUB519" s="168"/>
      <c r="WUC519" s="168"/>
      <c r="WUD519" s="168"/>
      <c r="WUE519" s="168"/>
      <c r="WUF519" s="168"/>
      <c r="WUG519" s="168"/>
      <c r="WUH519" s="168"/>
      <c r="WUI519" s="168"/>
      <c r="WUJ519" s="168"/>
      <c r="WUK519" s="168"/>
      <c r="WUL519" s="168"/>
      <c r="WUM519" s="168"/>
      <c r="WUN519" s="168"/>
      <c r="WUO519" s="168"/>
      <c r="WUP519" s="168"/>
      <c r="WUQ519" s="168"/>
      <c r="WUR519" s="168"/>
      <c r="WUS519" s="168"/>
      <c r="WUT519" s="168"/>
      <c r="WUU519" s="168"/>
      <c r="WUV519" s="168"/>
      <c r="WUW519" s="168"/>
      <c r="WUX519" s="168"/>
      <c r="WUY519" s="168"/>
      <c r="WUZ519" s="168"/>
      <c r="WVA519" s="168"/>
      <c r="WVB519" s="168"/>
      <c r="WVC519" s="168"/>
      <c r="WVD519" s="168"/>
      <c r="WVE519" s="168"/>
      <c r="WVF519" s="168"/>
      <c r="WVG519" s="168"/>
      <c r="WVH519" s="168"/>
      <c r="WVI519" s="168"/>
      <c r="WVJ519" s="168"/>
      <c r="WVK519" s="168"/>
      <c r="WVL519" s="168"/>
      <c r="WVM519" s="168"/>
      <c r="WVN519" s="168"/>
      <c r="WVO519" s="168"/>
      <c r="WVP519" s="168"/>
      <c r="WVQ519" s="168"/>
      <c r="WVR519" s="168"/>
      <c r="WVS519" s="168"/>
      <c r="WVT519" s="168"/>
      <c r="WVU519" s="168"/>
      <c r="WVV519" s="168"/>
      <c r="WVW519" s="168"/>
      <c r="WVX519" s="168"/>
      <c r="WVY519" s="168"/>
      <c r="WVZ519" s="168"/>
      <c r="WWA519" s="168"/>
      <c r="WWB519" s="168"/>
      <c r="WWC519" s="168"/>
      <c r="WWD519" s="168"/>
      <c r="WWE519" s="168"/>
      <c r="WWF519" s="168"/>
      <c r="WWG519" s="168"/>
      <c r="WWH519" s="168"/>
      <c r="WWI519" s="168"/>
      <c r="WWJ519" s="168"/>
      <c r="WWK519" s="168"/>
      <c r="WWL519" s="168"/>
      <c r="WWM519" s="168"/>
      <c r="WWN519" s="168"/>
      <c r="WWO519" s="168"/>
      <c r="WWP519" s="168"/>
      <c r="WWQ519" s="168"/>
      <c r="WWR519" s="168"/>
      <c r="WWS519" s="168"/>
      <c r="WWT519" s="168"/>
      <c r="WWU519" s="168"/>
      <c r="WWV519" s="168"/>
      <c r="WWW519" s="168"/>
      <c r="WWX519" s="168"/>
      <c r="WWY519" s="168"/>
      <c r="WWZ519" s="168"/>
      <c r="WXA519" s="168"/>
      <c r="WXB519" s="168"/>
      <c r="WXC519" s="168"/>
      <c r="WXD519" s="168"/>
      <c r="WXE519" s="168"/>
      <c r="WXF519" s="168"/>
      <c r="WXG519" s="168"/>
      <c r="WXH519" s="168"/>
      <c r="WXI519" s="168"/>
      <c r="WXJ519" s="168"/>
      <c r="WXK519" s="168"/>
      <c r="WXL519" s="168"/>
      <c r="WXM519" s="168"/>
      <c r="WXN519" s="168"/>
      <c r="WXO519" s="168"/>
      <c r="WXP519" s="168"/>
      <c r="WXQ519" s="168"/>
      <c r="WXR519" s="168"/>
      <c r="WXS519" s="168"/>
      <c r="WXT519" s="168"/>
      <c r="WXU519" s="168"/>
      <c r="WXV519" s="168"/>
      <c r="WXW519" s="168"/>
      <c r="WXX519" s="168"/>
      <c r="WXY519" s="168"/>
      <c r="WXZ519" s="168"/>
      <c r="WYA519" s="168"/>
      <c r="WYB519" s="168"/>
      <c r="WYC519" s="168"/>
      <c r="WYD519" s="168"/>
      <c r="WYE519" s="168"/>
      <c r="WYF519" s="168"/>
      <c r="WYG519" s="168"/>
      <c r="WYH519" s="168"/>
      <c r="WYI519" s="168"/>
      <c r="WYJ519" s="168"/>
      <c r="WYK519" s="168"/>
      <c r="WYL519" s="168"/>
      <c r="WYM519" s="168"/>
      <c r="WYN519" s="168"/>
      <c r="WYO519" s="168"/>
      <c r="WYP519" s="168"/>
      <c r="WYQ519" s="168"/>
      <c r="WYR519" s="168"/>
      <c r="WYS519" s="168"/>
      <c r="WYT519" s="168"/>
      <c r="WYU519" s="168"/>
      <c r="WYV519" s="168"/>
      <c r="WYW519" s="168"/>
      <c r="WYX519" s="168"/>
      <c r="WYY519" s="168"/>
      <c r="WYZ519" s="168"/>
      <c r="WZA519" s="168"/>
      <c r="WZB519" s="168"/>
      <c r="WZC519" s="168"/>
      <c r="WZD519" s="168"/>
      <c r="WZE519" s="168"/>
      <c r="WZF519" s="168"/>
      <c r="WZG519" s="168"/>
      <c r="WZH519" s="168"/>
      <c r="WZI519" s="168"/>
      <c r="WZJ519" s="168"/>
      <c r="WZK519" s="168"/>
      <c r="WZL519" s="168"/>
      <c r="WZM519" s="168"/>
      <c r="WZN519" s="168"/>
      <c r="WZO519" s="168"/>
      <c r="WZP519" s="168"/>
      <c r="WZQ519" s="168"/>
      <c r="WZR519" s="168"/>
      <c r="WZS519" s="168"/>
      <c r="WZT519" s="168"/>
      <c r="WZU519" s="168"/>
      <c r="WZV519" s="168"/>
      <c r="WZW519" s="168"/>
      <c r="WZX519" s="168"/>
      <c r="WZY519" s="168"/>
      <c r="WZZ519" s="168"/>
      <c r="XAA519" s="168"/>
      <c r="XAB519" s="168"/>
      <c r="XAC519" s="168"/>
      <c r="XAD519" s="168"/>
      <c r="XAE519" s="168"/>
      <c r="XAF519" s="168"/>
      <c r="XAG519" s="168"/>
      <c r="XAH519" s="168"/>
      <c r="XAI519" s="168"/>
      <c r="XAJ519" s="168"/>
      <c r="XAK519" s="168"/>
      <c r="XAL519" s="168"/>
      <c r="XAM519" s="168"/>
      <c r="XAN519" s="168"/>
      <c r="XAO519" s="168"/>
      <c r="XAP519" s="168"/>
      <c r="XAQ519" s="168"/>
      <c r="XAR519" s="168"/>
      <c r="XAS519" s="168"/>
      <c r="XAT519" s="168"/>
      <c r="XAU519" s="168"/>
      <c r="XAV519" s="168"/>
      <c r="XAW519" s="168"/>
      <c r="XAX519" s="168"/>
      <c r="XAY519" s="168"/>
      <c r="XAZ519" s="168"/>
      <c r="XBA519" s="168"/>
      <c r="XBB519" s="168"/>
      <c r="XBC519" s="168"/>
      <c r="XBD519" s="168"/>
      <c r="XBE519" s="168"/>
      <c r="XBF519" s="168"/>
      <c r="XBG519" s="168"/>
      <c r="XBH519" s="168"/>
      <c r="XBI519" s="168"/>
      <c r="XBJ519" s="168"/>
      <c r="XBK519" s="168"/>
      <c r="XBL519" s="168"/>
      <c r="XBM519" s="168"/>
      <c r="XBN519" s="168"/>
      <c r="XBO519" s="168"/>
      <c r="XBP519" s="168"/>
      <c r="XBQ519" s="168"/>
      <c r="XBR519" s="168"/>
      <c r="XBS519" s="168"/>
      <c r="XBT519" s="168"/>
      <c r="XBU519" s="168"/>
      <c r="XBV519" s="168"/>
      <c r="XBW519" s="168"/>
      <c r="XBX519" s="168"/>
      <c r="XBY519" s="168"/>
      <c r="XBZ519" s="168"/>
    </row>
    <row r="520" spans="1:16302" s="451" customFormat="1" x14ac:dyDescent="0.25">
      <c r="A520" s="173"/>
      <c r="B520" s="168"/>
      <c r="C520" s="176"/>
      <c r="D520" s="170"/>
      <c r="E520" s="172"/>
      <c r="F520" s="168"/>
      <c r="G520" s="168"/>
      <c r="H520" s="168"/>
      <c r="J520" s="168"/>
      <c r="K520" s="168"/>
      <c r="L520" s="168"/>
      <c r="M520" s="168"/>
      <c r="N520" s="168"/>
      <c r="O520" s="170"/>
      <c r="P520" s="169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  <c r="CB520" s="168"/>
      <c r="CC520" s="168"/>
      <c r="CD520" s="168"/>
      <c r="CE520" s="168"/>
      <c r="CF520" s="168"/>
      <c r="CG520" s="168"/>
      <c r="CH520" s="168"/>
      <c r="CI520" s="168"/>
      <c r="CJ520" s="168"/>
      <c r="CK520" s="168"/>
      <c r="CL520" s="168"/>
      <c r="CM520" s="168"/>
      <c r="CN520" s="168"/>
      <c r="CO520" s="168"/>
      <c r="CP520" s="168"/>
      <c r="CQ520" s="168"/>
      <c r="CR520" s="168"/>
      <c r="CS520" s="168"/>
      <c r="CT520" s="168"/>
      <c r="CU520" s="168"/>
      <c r="CV520" s="168"/>
      <c r="CW520" s="168"/>
      <c r="CX520" s="168"/>
      <c r="CY520" s="168"/>
      <c r="CZ520" s="168"/>
      <c r="DA520" s="168"/>
      <c r="DB520" s="168"/>
      <c r="DC520" s="168"/>
      <c r="DD520" s="168"/>
      <c r="DE520" s="168"/>
      <c r="DF520" s="168"/>
      <c r="DG520" s="168"/>
      <c r="DH520" s="168"/>
      <c r="DI520" s="168"/>
      <c r="DJ520" s="168"/>
      <c r="DK520" s="168"/>
      <c r="DL520" s="168"/>
      <c r="DM520" s="168"/>
      <c r="DN520" s="168"/>
      <c r="DO520" s="168"/>
      <c r="DP520" s="168"/>
      <c r="DQ520" s="168"/>
      <c r="DR520" s="168"/>
      <c r="DS520" s="168"/>
      <c r="DT520" s="168"/>
      <c r="DU520" s="168"/>
      <c r="DV520" s="168"/>
      <c r="DW520" s="168"/>
      <c r="DX520" s="168"/>
      <c r="DY520" s="168"/>
      <c r="DZ520" s="168"/>
      <c r="EA520" s="168"/>
      <c r="EB520" s="168"/>
      <c r="EC520" s="168"/>
      <c r="ED520" s="168"/>
      <c r="EE520" s="168"/>
      <c r="EF520" s="168"/>
      <c r="EG520" s="168"/>
      <c r="EH520" s="168"/>
      <c r="EI520" s="168"/>
      <c r="EJ520" s="168"/>
      <c r="EK520" s="168"/>
      <c r="EL520" s="168"/>
      <c r="EM520" s="168"/>
      <c r="EN520" s="168"/>
      <c r="EO520" s="168"/>
      <c r="EP520" s="168"/>
      <c r="EQ520" s="168"/>
      <c r="ER520" s="168"/>
      <c r="ES520" s="168"/>
      <c r="ET520" s="168"/>
      <c r="EU520" s="168"/>
      <c r="EV520" s="168"/>
      <c r="EW520" s="168"/>
      <c r="EX520" s="168"/>
      <c r="EY520" s="168"/>
      <c r="EZ520" s="168"/>
      <c r="FA520" s="168"/>
      <c r="FB520" s="168"/>
      <c r="FC520" s="168"/>
      <c r="FD520" s="168"/>
      <c r="FE520" s="168"/>
      <c r="FF520" s="168"/>
      <c r="FG520" s="168"/>
      <c r="FH520" s="168"/>
      <c r="FI520" s="168"/>
      <c r="FJ520" s="168"/>
      <c r="FK520" s="168"/>
      <c r="FL520" s="168"/>
      <c r="FM520" s="168"/>
      <c r="FN520" s="168"/>
      <c r="FO520" s="168"/>
      <c r="FP520" s="168"/>
      <c r="FQ520" s="168"/>
      <c r="FR520" s="168"/>
      <c r="FS520" s="168"/>
      <c r="FT520" s="168"/>
      <c r="FU520" s="168"/>
      <c r="FV520" s="168"/>
      <c r="FW520" s="168"/>
      <c r="FX520" s="168"/>
      <c r="FY520" s="168"/>
      <c r="FZ520" s="168"/>
      <c r="GA520" s="168"/>
      <c r="GB520" s="168"/>
      <c r="GC520" s="168"/>
      <c r="GD520" s="168"/>
      <c r="GE520" s="168"/>
      <c r="GF520" s="168"/>
      <c r="GG520" s="168"/>
      <c r="GH520" s="168"/>
      <c r="GI520" s="168"/>
      <c r="GJ520" s="168"/>
      <c r="GK520" s="168"/>
      <c r="GL520" s="168"/>
      <c r="GM520" s="168"/>
      <c r="GN520" s="168"/>
      <c r="GO520" s="168"/>
      <c r="GP520" s="168"/>
      <c r="GQ520" s="168"/>
      <c r="GR520" s="168"/>
      <c r="GS520" s="168"/>
      <c r="GT520" s="168"/>
      <c r="GU520" s="168"/>
      <c r="GV520" s="168"/>
      <c r="GW520" s="168"/>
      <c r="GX520" s="168"/>
      <c r="GY520" s="168"/>
      <c r="GZ520" s="168"/>
      <c r="HA520" s="168"/>
      <c r="HB520" s="168"/>
      <c r="HC520" s="168"/>
      <c r="HD520" s="168"/>
      <c r="HE520" s="168"/>
      <c r="HF520" s="168"/>
      <c r="HG520" s="168"/>
      <c r="HH520" s="168"/>
      <c r="HI520" s="168"/>
      <c r="HJ520" s="168"/>
      <c r="HK520" s="168"/>
      <c r="HL520" s="168"/>
      <c r="HM520" s="168"/>
      <c r="HN520" s="168"/>
      <c r="HO520" s="168"/>
      <c r="HP520" s="168"/>
      <c r="HQ520" s="168"/>
      <c r="HR520" s="168"/>
      <c r="HS520" s="168"/>
      <c r="HT520" s="168"/>
      <c r="HU520" s="168"/>
      <c r="HV520" s="168"/>
      <c r="HW520" s="168"/>
      <c r="HX520" s="168"/>
      <c r="HY520" s="168"/>
      <c r="HZ520" s="168"/>
      <c r="IA520" s="168"/>
      <c r="IB520" s="168"/>
      <c r="IC520" s="168"/>
      <c r="ID520" s="168"/>
      <c r="IE520" s="168"/>
      <c r="IF520" s="168"/>
      <c r="IG520" s="168"/>
      <c r="IH520" s="168"/>
      <c r="II520" s="168"/>
      <c r="IJ520" s="168"/>
      <c r="IK520" s="168"/>
      <c r="IL520" s="168"/>
      <c r="IM520" s="168"/>
      <c r="IN520" s="168"/>
      <c r="IO520" s="168"/>
      <c r="IP520" s="168"/>
      <c r="IQ520" s="168"/>
      <c r="IR520" s="168"/>
      <c r="IS520" s="168"/>
      <c r="IT520" s="168"/>
      <c r="IU520" s="168"/>
      <c r="IV520" s="168"/>
      <c r="IW520" s="168"/>
      <c r="IX520" s="168"/>
      <c r="IY520" s="168"/>
      <c r="IZ520" s="168"/>
      <c r="JA520" s="168"/>
      <c r="JB520" s="168"/>
      <c r="JC520" s="168"/>
      <c r="JD520" s="168"/>
      <c r="JE520" s="168"/>
      <c r="JF520" s="168"/>
      <c r="JG520" s="168"/>
      <c r="JH520" s="168"/>
      <c r="JI520" s="168"/>
      <c r="JJ520" s="168"/>
      <c r="JK520" s="168"/>
      <c r="JL520" s="168"/>
      <c r="JM520" s="168"/>
      <c r="JN520" s="168"/>
      <c r="JO520" s="168"/>
      <c r="JP520" s="168"/>
      <c r="JQ520" s="168"/>
      <c r="JR520" s="168"/>
      <c r="JS520" s="168"/>
      <c r="JT520" s="168"/>
      <c r="JU520" s="168"/>
      <c r="JV520" s="168"/>
      <c r="JW520" s="168"/>
      <c r="JX520" s="168"/>
      <c r="JY520" s="168"/>
      <c r="JZ520" s="168"/>
      <c r="KA520" s="168"/>
      <c r="KB520" s="168"/>
      <c r="KC520" s="168"/>
      <c r="KD520" s="168"/>
      <c r="KE520" s="168"/>
      <c r="KF520" s="168"/>
      <c r="KG520" s="168"/>
      <c r="KH520" s="168"/>
      <c r="KI520" s="168"/>
      <c r="KJ520" s="168"/>
      <c r="KK520" s="168"/>
      <c r="KL520" s="168"/>
      <c r="KM520" s="168"/>
      <c r="KN520" s="168"/>
      <c r="KO520" s="168"/>
      <c r="KP520" s="168"/>
      <c r="KQ520" s="168"/>
      <c r="KR520" s="168"/>
      <c r="KS520" s="168"/>
      <c r="KT520" s="168"/>
      <c r="KU520" s="168"/>
      <c r="KV520" s="168"/>
      <c r="KW520" s="168"/>
      <c r="KX520" s="168"/>
      <c r="KY520" s="168"/>
      <c r="KZ520" s="168"/>
      <c r="LA520" s="168"/>
      <c r="LB520" s="168"/>
      <c r="LC520" s="168"/>
      <c r="LD520" s="168"/>
      <c r="LE520" s="168"/>
      <c r="LF520" s="168"/>
      <c r="LG520" s="168"/>
      <c r="LH520" s="168"/>
      <c r="LI520" s="168"/>
      <c r="LJ520" s="168"/>
      <c r="LK520" s="168"/>
      <c r="LL520" s="168"/>
      <c r="LM520" s="168"/>
      <c r="LN520" s="168"/>
      <c r="LO520" s="168"/>
      <c r="LP520" s="168"/>
      <c r="LQ520" s="168"/>
      <c r="LR520" s="168"/>
      <c r="LS520" s="168"/>
      <c r="LT520" s="168"/>
      <c r="LU520" s="168"/>
      <c r="LV520" s="168"/>
      <c r="LW520" s="168"/>
      <c r="LX520" s="168"/>
      <c r="LY520" s="168"/>
      <c r="LZ520" s="168"/>
      <c r="MA520" s="168"/>
      <c r="MB520" s="168"/>
      <c r="MC520" s="168"/>
      <c r="MD520" s="168"/>
      <c r="ME520" s="168"/>
      <c r="MF520" s="168"/>
      <c r="MG520" s="168"/>
      <c r="MH520" s="168"/>
      <c r="MI520" s="168"/>
      <c r="MJ520" s="168"/>
      <c r="MK520" s="168"/>
      <c r="ML520" s="168"/>
      <c r="MM520" s="168"/>
      <c r="MN520" s="168"/>
      <c r="MO520" s="168"/>
      <c r="MP520" s="168"/>
      <c r="MQ520" s="168"/>
      <c r="MR520" s="168"/>
      <c r="MS520" s="168"/>
      <c r="MT520" s="168"/>
      <c r="MU520" s="168"/>
      <c r="MV520" s="168"/>
      <c r="MW520" s="168"/>
      <c r="MX520" s="168"/>
      <c r="MY520" s="168"/>
      <c r="MZ520" s="168"/>
      <c r="NA520" s="168"/>
      <c r="NB520" s="168"/>
      <c r="NC520" s="168"/>
      <c r="ND520" s="168"/>
      <c r="NE520" s="168"/>
      <c r="NF520" s="168"/>
      <c r="NG520" s="168"/>
      <c r="NH520" s="168"/>
      <c r="NI520" s="168"/>
      <c r="NJ520" s="168"/>
      <c r="NK520" s="168"/>
      <c r="NL520" s="168"/>
      <c r="NM520" s="168"/>
      <c r="NN520" s="168"/>
      <c r="NO520" s="168"/>
      <c r="NP520" s="168"/>
      <c r="NQ520" s="168"/>
      <c r="NR520" s="168"/>
      <c r="NS520" s="168"/>
      <c r="NT520" s="168"/>
      <c r="NU520" s="168"/>
      <c r="NV520" s="168"/>
      <c r="NW520" s="168"/>
      <c r="NX520" s="168"/>
      <c r="NY520" s="168"/>
      <c r="NZ520" s="168"/>
      <c r="OA520" s="168"/>
      <c r="OB520" s="168"/>
      <c r="OC520" s="168"/>
      <c r="OD520" s="168"/>
      <c r="OE520" s="168"/>
      <c r="OF520" s="168"/>
      <c r="OG520" s="168"/>
      <c r="OH520" s="168"/>
      <c r="OI520" s="168"/>
      <c r="OJ520" s="168"/>
      <c r="OK520" s="168"/>
      <c r="OL520" s="168"/>
      <c r="OM520" s="168"/>
      <c r="ON520" s="168"/>
      <c r="OO520" s="168"/>
      <c r="OP520" s="168"/>
      <c r="OQ520" s="168"/>
      <c r="OR520" s="168"/>
      <c r="OS520" s="168"/>
      <c r="OT520" s="168"/>
      <c r="OU520" s="168"/>
      <c r="OV520" s="168"/>
      <c r="OW520" s="168"/>
      <c r="OX520" s="168"/>
      <c r="OY520" s="168"/>
      <c r="OZ520" s="168"/>
      <c r="PA520" s="168"/>
      <c r="PB520" s="168"/>
      <c r="PC520" s="168"/>
      <c r="PD520" s="168"/>
      <c r="PE520" s="168"/>
      <c r="PF520" s="168"/>
      <c r="PG520" s="168"/>
      <c r="PH520" s="168"/>
      <c r="PI520" s="168"/>
      <c r="PJ520" s="168"/>
      <c r="PK520" s="168"/>
      <c r="PL520" s="168"/>
      <c r="PM520" s="168"/>
      <c r="PN520" s="168"/>
      <c r="PO520" s="168"/>
      <c r="PP520" s="168"/>
      <c r="PQ520" s="168"/>
      <c r="PR520" s="168"/>
      <c r="PS520" s="168"/>
      <c r="PT520" s="168"/>
      <c r="PU520" s="168"/>
      <c r="PV520" s="168"/>
      <c r="PW520" s="168"/>
      <c r="PX520" s="168"/>
      <c r="PY520" s="168"/>
      <c r="PZ520" s="168"/>
      <c r="QA520" s="168"/>
      <c r="QB520" s="168"/>
      <c r="QC520" s="168"/>
      <c r="QD520" s="168"/>
      <c r="QE520" s="168"/>
      <c r="QF520" s="168"/>
      <c r="QG520" s="168"/>
      <c r="QH520" s="168"/>
      <c r="QI520" s="168"/>
      <c r="QJ520" s="168"/>
      <c r="QK520" s="168"/>
      <c r="QL520" s="168"/>
      <c r="QM520" s="168"/>
      <c r="QN520" s="168"/>
      <c r="QO520" s="168"/>
      <c r="QP520" s="168"/>
      <c r="QQ520" s="168"/>
      <c r="QR520" s="168"/>
      <c r="QS520" s="168"/>
      <c r="QT520" s="168"/>
      <c r="QU520" s="168"/>
      <c r="QV520" s="168"/>
      <c r="QW520" s="168"/>
      <c r="QX520" s="168"/>
      <c r="QY520" s="168"/>
      <c r="QZ520" s="168"/>
      <c r="RA520" s="168"/>
      <c r="RB520" s="168"/>
      <c r="RC520" s="168"/>
      <c r="RD520" s="168"/>
      <c r="RE520" s="168"/>
      <c r="RF520" s="168"/>
      <c r="RG520" s="168"/>
      <c r="RH520" s="168"/>
      <c r="RI520" s="168"/>
      <c r="RJ520" s="168"/>
      <c r="RK520" s="168"/>
      <c r="RL520" s="168"/>
      <c r="RM520" s="168"/>
      <c r="RN520" s="168"/>
      <c r="RO520" s="168"/>
      <c r="RP520" s="168"/>
      <c r="RQ520" s="168"/>
      <c r="RR520" s="168"/>
      <c r="RS520" s="168"/>
      <c r="RT520" s="168"/>
      <c r="RU520" s="168"/>
      <c r="RV520" s="168"/>
      <c r="RW520" s="168"/>
      <c r="RX520" s="168"/>
      <c r="RY520" s="168"/>
      <c r="RZ520" s="168"/>
      <c r="SA520" s="168"/>
      <c r="SB520" s="168"/>
      <c r="SC520" s="168"/>
      <c r="SD520" s="168"/>
      <c r="SE520" s="168"/>
      <c r="SF520" s="168"/>
      <c r="SG520" s="168"/>
      <c r="SH520" s="168"/>
      <c r="SI520" s="168"/>
      <c r="SJ520" s="168"/>
      <c r="SK520" s="168"/>
      <c r="SL520" s="168"/>
      <c r="SM520" s="168"/>
      <c r="SN520" s="168"/>
      <c r="SO520" s="168"/>
      <c r="SP520" s="168"/>
      <c r="SQ520" s="168"/>
      <c r="SR520" s="168"/>
      <c r="SS520" s="168"/>
      <c r="ST520" s="168"/>
      <c r="SU520" s="168"/>
      <c r="SV520" s="168"/>
      <c r="SW520" s="168"/>
      <c r="SX520" s="168"/>
      <c r="SY520" s="168"/>
      <c r="SZ520" s="168"/>
      <c r="TA520" s="168"/>
      <c r="TB520" s="168"/>
      <c r="TC520" s="168"/>
      <c r="TD520" s="168"/>
      <c r="TE520" s="168"/>
      <c r="TF520" s="168"/>
      <c r="TG520" s="168"/>
      <c r="TH520" s="168"/>
      <c r="TI520" s="168"/>
      <c r="TJ520" s="168"/>
      <c r="TK520" s="168"/>
      <c r="TL520" s="168"/>
      <c r="TM520" s="168"/>
      <c r="TN520" s="168"/>
      <c r="TO520" s="168"/>
      <c r="TP520" s="168"/>
      <c r="TQ520" s="168"/>
      <c r="TR520" s="168"/>
      <c r="TS520" s="168"/>
      <c r="TT520" s="168"/>
      <c r="TU520" s="168"/>
      <c r="TV520" s="168"/>
      <c r="TW520" s="168"/>
      <c r="TX520" s="168"/>
      <c r="TY520" s="168"/>
      <c r="TZ520" s="168"/>
      <c r="UA520" s="168"/>
      <c r="UB520" s="168"/>
      <c r="UC520" s="168"/>
      <c r="UD520" s="168"/>
      <c r="UE520" s="168"/>
      <c r="UF520" s="168"/>
      <c r="UG520" s="168"/>
      <c r="UH520" s="168"/>
      <c r="UI520" s="168"/>
      <c r="UJ520" s="168"/>
      <c r="UK520" s="168"/>
      <c r="UL520" s="168"/>
      <c r="UM520" s="168"/>
      <c r="UN520" s="168"/>
      <c r="UO520" s="168"/>
      <c r="UP520" s="168"/>
      <c r="UQ520" s="168"/>
      <c r="UR520" s="168"/>
      <c r="US520" s="168"/>
      <c r="UT520" s="168"/>
      <c r="UU520" s="168"/>
      <c r="UV520" s="168"/>
      <c r="UW520" s="168"/>
      <c r="UX520" s="168"/>
      <c r="UY520" s="168"/>
      <c r="UZ520" s="168"/>
      <c r="VA520" s="168"/>
      <c r="VB520" s="168"/>
      <c r="VC520" s="168"/>
      <c r="VD520" s="168"/>
      <c r="VE520" s="168"/>
      <c r="VF520" s="168"/>
      <c r="VG520" s="168"/>
      <c r="VH520" s="168"/>
      <c r="VI520" s="168"/>
      <c r="VJ520" s="168"/>
      <c r="VK520" s="168"/>
      <c r="VL520" s="168"/>
      <c r="VM520" s="168"/>
      <c r="VN520" s="168"/>
      <c r="VO520" s="168"/>
      <c r="VP520" s="168"/>
      <c r="VQ520" s="168"/>
      <c r="VR520" s="168"/>
      <c r="VS520" s="168"/>
      <c r="VT520" s="168"/>
      <c r="VU520" s="168"/>
      <c r="VV520" s="168"/>
      <c r="VW520" s="168"/>
      <c r="VX520" s="168"/>
      <c r="VY520" s="168"/>
      <c r="VZ520" s="168"/>
      <c r="WA520" s="168"/>
      <c r="WB520" s="168"/>
      <c r="WC520" s="168"/>
      <c r="WD520" s="168"/>
      <c r="WE520" s="168"/>
      <c r="WF520" s="168"/>
      <c r="WG520" s="168"/>
      <c r="WH520" s="168"/>
      <c r="WI520" s="168"/>
      <c r="WJ520" s="168"/>
      <c r="WK520" s="168"/>
      <c r="WL520" s="168"/>
      <c r="WM520" s="168"/>
      <c r="WN520" s="168"/>
      <c r="WO520" s="168"/>
      <c r="WP520" s="168"/>
      <c r="WQ520" s="168"/>
      <c r="WR520" s="168"/>
      <c r="WS520" s="168"/>
      <c r="WT520" s="168"/>
      <c r="WU520" s="168"/>
      <c r="WV520" s="168"/>
      <c r="WW520" s="168"/>
      <c r="WX520" s="168"/>
      <c r="WY520" s="168"/>
      <c r="WZ520" s="168"/>
      <c r="XA520" s="168"/>
      <c r="XB520" s="168"/>
      <c r="XC520" s="168"/>
      <c r="XD520" s="168"/>
      <c r="XE520" s="168"/>
      <c r="XF520" s="168"/>
      <c r="XG520" s="168"/>
      <c r="XH520" s="168"/>
      <c r="XI520" s="168"/>
      <c r="XJ520" s="168"/>
      <c r="XK520" s="168"/>
      <c r="XL520" s="168"/>
      <c r="XM520" s="168"/>
      <c r="XN520" s="168"/>
      <c r="XO520" s="168"/>
      <c r="XP520" s="168"/>
      <c r="XQ520" s="168"/>
      <c r="XR520" s="168"/>
      <c r="XS520" s="168"/>
      <c r="XT520" s="168"/>
      <c r="XU520" s="168"/>
      <c r="XV520" s="168"/>
      <c r="XW520" s="168"/>
      <c r="XX520" s="168"/>
      <c r="XY520" s="168"/>
      <c r="XZ520" s="168"/>
      <c r="YA520" s="168"/>
      <c r="YB520" s="168"/>
      <c r="YC520" s="168"/>
      <c r="YD520" s="168"/>
      <c r="YE520" s="168"/>
      <c r="YF520" s="168"/>
      <c r="YG520" s="168"/>
      <c r="YH520" s="168"/>
      <c r="YI520" s="168"/>
      <c r="YJ520" s="168"/>
      <c r="YK520" s="168"/>
      <c r="YL520" s="168"/>
      <c r="YM520" s="168"/>
      <c r="YN520" s="168"/>
      <c r="YO520" s="168"/>
      <c r="YP520" s="168"/>
      <c r="YQ520" s="168"/>
      <c r="YR520" s="168"/>
      <c r="YS520" s="168"/>
      <c r="YT520" s="168"/>
      <c r="YU520" s="168"/>
      <c r="YV520" s="168"/>
      <c r="YW520" s="168"/>
      <c r="YX520" s="168"/>
      <c r="YY520" s="168"/>
      <c r="YZ520" s="168"/>
      <c r="ZA520" s="168"/>
      <c r="ZB520" s="168"/>
      <c r="ZC520" s="168"/>
      <c r="ZD520" s="168"/>
      <c r="ZE520" s="168"/>
      <c r="ZF520" s="168"/>
      <c r="ZG520" s="168"/>
      <c r="ZH520" s="168"/>
      <c r="ZI520" s="168"/>
      <c r="ZJ520" s="168"/>
      <c r="ZK520" s="168"/>
      <c r="ZL520" s="168"/>
      <c r="ZM520" s="168"/>
      <c r="ZN520" s="168"/>
      <c r="ZO520" s="168"/>
      <c r="ZP520" s="168"/>
      <c r="ZQ520" s="168"/>
      <c r="ZR520" s="168"/>
      <c r="ZS520" s="168"/>
      <c r="ZT520" s="168"/>
      <c r="ZU520" s="168"/>
      <c r="ZV520" s="168"/>
      <c r="ZW520" s="168"/>
      <c r="ZX520" s="168"/>
      <c r="ZY520" s="168"/>
      <c r="ZZ520" s="168"/>
      <c r="AAA520" s="168"/>
      <c r="AAB520" s="168"/>
      <c r="AAC520" s="168"/>
      <c r="AAD520" s="168"/>
      <c r="AAE520" s="168"/>
      <c r="AAF520" s="168"/>
      <c r="AAG520" s="168"/>
      <c r="AAH520" s="168"/>
      <c r="AAI520" s="168"/>
      <c r="AAJ520" s="168"/>
      <c r="AAK520" s="168"/>
      <c r="AAL520" s="168"/>
      <c r="AAM520" s="168"/>
      <c r="AAN520" s="168"/>
      <c r="AAO520" s="168"/>
      <c r="AAP520" s="168"/>
      <c r="AAQ520" s="168"/>
      <c r="AAR520" s="168"/>
      <c r="AAS520" s="168"/>
      <c r="AAT520" s="168"/>
      <c r="AAU520" s="168"/>
      <c r="AAV520" s="168"/>
      <c r="AAW520" s="168"/>
      <c r="AAX520" s="168"/>
      <c r="AAY520" s="168"/>
      <c r="AAZ520" s="168"/>
      <c r="ABA520" s="168"/>
      <c r="ABB520" s="168"/>
      <c r="ABC520" s="168"/>
      <c r="ABD520" s="168"/>
      <c r="ABE520" s="168"/>
      <c r="ABF520" s="168"/>
      <c r="ABG520" s="168"/>
      <c r="ABH520" s="168"/>
      <c r="ABI520" s="168"/>
      <c r="ABJ520" s="168"/>
      <c r="ABK520" s="168"/>
      <c r="ABL520" s="168"/>
      <c r="ABM520" s="168"/>
      <c r="ABN520" s="168"/>
      <c r="ABO520" s="168"/>
      <c r="ABP520" s="168"/>
      <c r="ABQ520" s="168"/>
      <c r="ABR520" s="168"/>
      <c r="ABS520" s="168"/>
      <c r="ABT520" s="168"/>
      <c r="ABU520" s="168"/>
      <c r="ABV520" s="168"/>
      <c r="ABW520" s="168"/>
      <c r="ABX520" s="168"/>
      <c r="ABY520" s="168"/>
      <c r="ABZ520" s="168"/>
      <c r="ACA520" s="168"/>
      <c r="ACB520" s="168"/>
      <c r="ACC520" s="168"/>
      <c r="ACD520" s="168"/>
      <c r="ACE520" s="168"/>
      <c r="ACF520" s="168"/>
      <c r="ACG520" s="168"/>
      <c r="ACH520" s="168"/>
      <c r="ACI520" s="168"/>
      <c r="ACJ520" s="168"/>
      <c r="ACK520" s="168"/>
      <c r="ACL520" s="168"/>
      <c r="ACM520" s="168"/>
      <c r="ACN520" s="168"/>
      <c r="ACO520" s="168"/>
      <c r="ACP520" s="168"/>
      <c r="ACQ520" s="168"/>
      <c r="ACR520" s="168"/>
      <c r="ACS520" s="168"/>
      <c r="ACT520" s="168"/>
      <c r="ACU520" s="168"/>
      <c r="ACV520" s="168"/>
      <c r="ACW520" s="168"/>
      <c r="ACX520" s="168"/>
      <c r="ACY520" s="168"/>
      <c r="ACZ520" s="168"/>
      <c r="ADA520" s="168"/>
      <c r="ADB520" s="168"/>
      <c r="ADC520" s="168"/>
      <c r="ADD520" s="168"/>
      <c r="ADE520" s="168"/>
      <c r="ADF520" s="168"/>
      <c r="ADG520" s="168"/>
      <c r="ADH520" s="168"/>
      <c r="ADI520" s="168"/>
      <c r="ADJ520" s="168"/>
      <c r="ADK520" s="168"/>
      <c r="ADL520" s="168"/>
      <c r="ADM520" s="168"/>
      <c r="ADN520" s="168"/>
      <c r="ADO520" s="168"/>
      <c r="ADP520" s="168"/>
      <c r="ADQ520" s="168"/>
      <c r="ADR520" s="168"/>
      <c r="ADS520" s="168"/>
      <c r="ADT520" s="168"/>
      <c r="ADU520" s="168"/>
      <c r="ADV520" s="168"/>
      <c r="ADW520" s="168"/>
      <c r="ADX520" s="168"/>
      <c r="ADY520" s="168"/>
      <c r="ADZ520" s="168"/>
      <c r="AEA520" s="168"/>
      <c r="AEB520" s="168"/>
      <c r="AEC520" s="168"/>
      <c r="AED520" s="168"/>
      <c r="AEE520" s="168"/>
      <c r="AEF520" s="168"/>
      <c r="AEG520" s="168"/>
      <c r="AEH520" s="168"/>
      <c r="AEI520" s="168"/>
      <c r="AEJ520" s="168"/>
      <c r="AEK520" s="168"/>
      <c r="AEL520" s="168"/>
      <c r="AEM520" s="168"/>
      <c r="AEN520" s="168"/>
      <c r="AEO520" s="168"/>
      <c r="AEP520" s="168"/>
      <c r="AEQ520" s="168"/>
      <c r="AER520" s="168"/>
      <c r="AES520" s="168"/>
      <c r="AET520" s="168"/>
      <c r="AEU520" s="168"/>
      <c r="AEV520" s="168"/>
      <c r="AEW520" s="168"/>
      <c r="AEX520" s="168"/>
      <c r="AEY520" s="168"/>
      <c r="AEZ520" s="168"/>
      <c r="AFA520" s="168"/>
      <c r="AFB520" s="168"/>
      <c r="AFC520" s="168"/>
      <c r="AFD520" s="168"/>
      <c r="AFE520" s="168"/>
      <c r="AFF520" s="168"/>
      <c r="AFG520" s="168"/>
      <c r="AFH520" s="168"/>
      <c r="AFI520" s="168"/>
      <c r="AFJ520" s="168"/>
      <c r="AFK520" s="168"/>
      <c r="AFL520" s="168"/>
      <c r="AFM520" s="168"/>
      <c r="AFN520" s="168"/>
      <c r="AFO520" s="168"/>
      <c r="AFP520" s="168"/>
      <c r="AFQ520" s="168"/>
      <c r="AFR520" s="168"/>
      <c r="AFS520" s="168"/>
      <c r="AFT520" s="168"/>
      <c r="AFU520" s="168"/>
      <c r="AFV520" s="168"/>
      <c r="AFW520" s="168"/>
      <c r="AFX520" s="168"/>
      <c r="AFY520" s="168"/>
      <c r="AFZ520" s="168"/>
      <c r="AGA520" s="168"/>
      <c r="AGB520" s="168"/>
      <c r="AGC520" s="168"/>
      <c r="AGD520" s="168"/>
      <c r="AGE520" s="168"/>
      <c r="AGF520" s="168"/>
      <c r="AGG520" s="168"/>
      <c r="AGH520" s="168"/>
      <c r="AGI520" s="168"/>
      <c r="AGJ520" s="168"/>
      <c r="AGK520" s="168"/>
      <c r="AGL520" s="168"/>
      <c r="AGM520" s="168"/>
      <c r="AGN520" s="168"/>
      <c r="AGO520" s="168"/>
      <c r="AGP520" s="168"/>
      <c r="AGQ520" s="168"/>
      <c r="AGR520" s="168"/>
      <c r="AGS520" s="168"/>
      <c r="AGT520" s="168"/>
      <c r="AGU520" s="168"/>
      <c r="AGV520" s="168"/>
      <c r="AGW520" s="168"/>
      <c r="AGX520" s="168"/>
      <c r="AGY520" s="168"/>
      <c r="AGZ520" s="168"/>
      <c r="AHA520" s="168"/>
      <c r="AHB520" s="168"/>
      <c r="AHC520" s="168"/>
      <c r="AHD520" s="168"/>
      <c r="AHE520" s="168"/>
      <c r="AHF520" s="168"/>
      <c r="AHG520" s="168"/>
      <c r="AHH520" s="168"/>
      <c r="AHI520" s="168"/>
      <c r="AHJ520" s="168"/>
      <c r="AHK520" s="168"/>
      <c r="AHL520" s="168"/>
      <c r="AHM520" s="168"/>
      <c r="AHN520" s="168"/>
      <c r="AHO520" s="168"/>
      <c r="AHP520" s="168"/>
      <c r="AHQ520" s="168"/>
      <c r="AHR520" s="168"/>
      <c r="AHS520" s="168"/>
      <c r="AHT520" s="168"/>
      <c r="AHU520" s="168"/>
      <c r="AHV520" s="168"/>
      <c r="AHW520" s="168"/>
      <c r="AHX520" s="168"/>
      <c r="AHY520" s="168"/>
      <c r="AHZ520" s="168"/>
      <c r="AIA520" s="168"/>
      <c r="AIB520" s="168"/>
      <c r="AIC520" s="168"/>
      <c r="AID520" s="168"/>
      <c r="AIE520" s="168"/>
      <c r="AIF520" s="168"/>
      <c r="AIG520" s="168"/>
      <c r="AIH520" s="168"/>
      <c r="AII520" s="168"/>
      <c r="AIJ520" s="168"/>
      <c r="AIK520" s="168"/>
      <c r="AIL520" s="168"/>
      <c r="AIM520" s="168"/>
      <c r="AIN520" s="168"/>
      <c r="AIO520" s="168"/>
      <c r="AIP520" s="168"/>
      <c r="AIQ520" s="168"/>
      <c r="AIR520" s="168"/>
      <c r="AIS520" s="168"/>
      <c r="AIT520" s="168"/>
      <c r="AIU520" s="168"/>
      <c r="AIV520" s="168"/>
      <c r="AIW520" s="168"/>
      <c r="AIX520" s="168"/>
      <c r="AIY520" s="168"/>
      <c r="AIZ520" s="168"/>
      <c r="AJA520" s="168"/>
      <c r="AJB520" s="168"/>
      <c r="AJC520" s="168"/>
      <c r="AJD520" s="168"/>
      <c r="AJE520" s="168"/>
      <c r="AJF520" s="168"/>
      <c r="AJG520" s="168"/>
      <c r="AJH520" s="168"/>
      <c r="AJI520" s="168"/>
      <c r="AJJ520" s="168"/>
      <c r="AJK520" s="168"/>
      <c r="AJL520" s="168"/>
      <c r="AJM520" s="168"/>
      <c r="AJN520" s="168"/>
      <c r="AJO520" s="168"/>
      <c r="AJP520" s="168"/>
      <c r="AJQ520" s="168"/>
      <c r="AJR520" s="168"/>
      <c r="AJS520" s="168"/>
      <c r="AJT520" s="168"/>
      <c r="AJU520" s="168"/>
      <c r="AJV520" s="168"/>
      <c r="AJW520" s="168"/>
      <c r="AJX520" s="168"/>
      <c r="AJY520" s="168"/>
      <c r="AJZ520" s="168"/>
      <c r="AKA520" s="168"/>
      <c r="AKB520" s="168"/>
      <c r="AKC520" s="168"/>
      <c r="AKD520" s="168"/>
      <c r="AKE520" s="168"/>
      <c r="AKF520" s="168"/>
      <c r="AKG520" s="168"/>
      <c r="AKH520" s="168"/>
      <c r="AKI520" s="168"/>
      <c r="AKJ520" s="168"/>
      <c r="AKK520" s="168"/>
      <c r="AKL520" s="168"/>
      <c r="AKM520" s="168"/>
      <c r="AKN520" s="168"/>
      <c r="AKO520" s="168"/>
      <c r="AKP520" s="168"/>
      <c r="AKQ520" s="168"/>
      <c r="AKR520" s="168"/>
      <c r="AKS520" s="168"/>
      <c r="AKT520" s="168"/>
      <c r="AKU520" s="168"/>
      <c r="AKV520" s="168"/>
      <c r="AKW520" s="168"/>
      <c r="AKX520" s="168"/>
      <c r="AKY520" s="168"/>
      <c r="AKZ520" s="168"/>
      <c r="ALA520" s="168"/>
      <c r="ALB520" s="168"/>
      <c r="ALC520" s="168"/>
      <c r="ALD520" s="168"/>
      <c r="ALE520" s="168"/>
      <c r="ALF520" s="168"/>
      <c r="ALG520" s="168"/>
      <c r="ALH520" s="168"/>
      <c r="ALI520" s="168"/>
      <c r="ALJ520" s="168"/>
      <c r="ALK520" s="168"/>
      <c r="ALL520" s="168"/>
      <c r="ALM520" s="168"/>
      <c r="ALN520" s="168"/>
      <c r="ALO520" s="168"/>
      <c r="ALP520" s="168"/>
      <c r="ALQ520" s="168"/>
      <c r="ALR520" s="168"/>
      <c r="ALS520" s="168"/>
      <c r="ALT520" s="168"/>
      <c r="ALU520" s="168"/>
      <c r="ALV520" s="168"/>
      <c r="ALW520" s="168"/>
      <c r="ALX520" s="168"/>
      <c r="ALY520" s="168"/>
      <c r="ALZ520" s="168"/>
      <c r="AMA520" s="168"/>
      <c r="AMB520" s="168"/>
      <c r="AMC520" s="168"/>
      <c r="AMD520" s="168"/>
      <c r="AME520" s="168"/>
      <c r="AMF520" s="168"/>
      <c r="AMG520" s="168"/>
      <c r="AMH520" s="168"/>
      <c r="AMI520" s="168"/>
      <c r="AMJ520" s="168"/>
      <c r="AMK520" s="168"/>
      <c r="AML520" s="168"/>
      <c r="AMM520" s="168"/>
      <c r="AMN520" s="168"/>
      <c r="AMO520" s="168"/>
      <c r="AMP520" s="168"/>
      <c r="AMQ520" s="168"/>
      <c r="AMR520" s="168"/>
      <c r="AMS520" s="168"/>
      <c r="AMT520" s="168"/>
      <c r="AMU520" s="168"/>
      <c r="AMV520" s="168"/>
      <c r="AMW520" s="168"/>
      <c r="AMX520" s="168"/>
      <c r="AMY520" s="168"/>
      <c r="AMZ520" s="168"/>
      <c r="ANA520" s="168"/>
      <c r="ANB520" s="168"/>
      <c r="ANC520" s="168"/>
      <c r="AND520" s="168"/>
      <c r="ANE520" s="168"/>
      <c r="ANF520" s="168"/>
      <c r="ANG520" s="168"/>
      <c r="ANH520" s="168"/>
      <c r="ANI520" s="168"/>
      <c r="ANJ520" s="168"/>
      <c r="ANK520" s="168"/>
      <c r="ANL520" s="168"/>
      <c r="ANM520" s="168"/>
      <c r="ANN520" s="168"/>
      <c r="ANO520" s="168"/>
      <c r="ANP520" s="168"/>
      <c r="ANQ520" s="168"/>
      <c r="ANR520" s="168"/>
      <c r="ANS520" s="168"/>
      <c r="ANT520" s="168"/>
      <c r="ANU520" s="168"/>
      <c r="ANV520" s="168"/>
      <c r="ANW520" s="168"/>
      <c r="ANX520" s="168"/>
      <c r="ANY520" s="168"/>
      <c r="ANZ520" s="168"/>
      <c r="AOA520" s="168"/>
      <c r="AOB520" s="168"/>
      <c r="AOC520" s="168"/>
      <c r="AOD520" s="168"/>
      <c r="AOE520" s="168"/>
      <c r="AOF520" s="168"/>
      <c r="AOG520" s="168"/>
      <c r="AOH520" s="168"/>
      <c r="AOI520" s="168"/>
      <c r="AOJ520" s="168"/>
      <c r="AOK520" s="168"/>
      <c r="AOL520" s="168"/>
      <c r="AOM520" s="168"/>
      <c r="AON520" s="168"/>
      <c r="AOO520" s="168"/>
      <c r="AOP520" s="168"/>
      <c r="AOQ520" s="168"/>
      <c r="AOR520" s="168"/>
      <c r="AOS520" s="168"/>
      <c r="AOT520" s="168"/>
      <c r="AOU520" s="168"/>
      <c r="AOV520" s="168"/>
      <c r="AOW520" s="168"/>
      <c r="AOX520" s="168"/>
      <c r="AOY520" s="168"/>
      <c r="AOZ520" s="168"/>
      <c r="APA520" s="168"/>
      <c r="APB520" s="168"/>
      <c r="APC520" s="168"/>
      <c r="APD520" s="168"/>
      <c r="APE520" s="168"/>
      <c r="APF520" s="168"/>
      <c r="APG520" s="168"/>
      <c r="APH520" s="168"/>
      <c r="API520" s="168"/>
      <c r="APJ520" s="168"/>
      <c r="APK520" s="168"/>
      <c r="APL520" s="168"/>
      <c r="APM520" s="168"/>
      <c r="APN520" s="168"/>
      <c r="APO520" s="168"/>
      <c r="APP520" s="168"/>
      <c r="APQ520" s="168"/>
      <c r="APR520" s="168"/>
      <c r="APS520" s="168"/>
      <c r="APT520" s="168"/>
      <c r="APU520" s="168"/>
      <c r="APV520" s="168"/>
      <c r="APW520" s="168"/>
      <c r="APX520" s="168"/>
      <c r="APY520" s="168"/>
      <c r="APZ520" s="168"/>
      <c r="AQA520" s="168"/>
      <c r="AQB520" s="168"/>
      <c r="AQC520" s="168"/>
      <c r="AQD520" s="168"/>
      <c r="AQE520" s="168"/>
      <c r="AQF520" s="168"/>
      <c r="AQG520" s="168"/>
      <c r="AQH520" s="168"/>
      <c r="AQI520" s="168"/>
      <c r="AQJ520" s="168"/>
      <c r="AQK520" s="168"/>
      <c r="AQL520" s="168"/>
      <c r="AQM520" s="168"/>
      <c r="AQN520" s="168"/>
      <c r="AQO520" s="168"/>
      <c r="AQP520" s="168"/>
      <c r="AQQ520" s="168"/>
      <c r="AQR520" s="168"/>
      <c r="AQS520" s="168"/>
      <c r="AQT520" s="168"/>
      <c r="AQU520" s="168"/>
      <c r="AQV520" s="168"/>
      <c r="AQW520" s="168"/>
      <c r="AQX520" s="168"/>
      <c r="AQY520" s="168"/>
      <c r="AQZ520" s="168"/>
      <c r="ARA520" s="168"/>
      <c r="ARB520" s="168"/>
      <c r="ARC520" s="168"/>
      <c r="ARD520" s="168"/>
      <c r="ARE520" s="168"/>
      <c r="ARF520" s="168"/>
      <c r="ARG520" s="168"/>
      <c r="ARH520" s="168"/>
      <c r="ARI520" s="168"/>
      <c r="ARJ520" s="168"/>
      <c r="ARK520" s="168"/>
      <c r="ARL520" s="168"/>
      <c r="ARM520" s="168"/>
      <c r="ARN520" s="168"/>
      <c r="ARO520" s="168"/>
      <c r="ARP520" s="168"/>
      <c r="ARQ520" s="168"/>
      <c r="ARR520" s="168"/>
      <c r="ARS520" s="168"/>
      <c r="ART520" s="168"/>
      <c r="ARU520" s="168"/>
      <c r="ARV520" s="168"/>
      <c r="ARW520" s="168"/>
      <c r="ARX520" s="168"/>
      <c r="ARY520" s="168"/>
      <c r="ARZ520" s="168"/>
      <c r="ASA520" s="168"/>
      <c r="ASB520" s="168"/>
      <c r="ASC520" s="168"/>
      <c r="ASD520" s="168"/>
      <c r="ASE520" s="168"/>
      <c r="ASF520" s="168"/>
      <c r="ASG520" s="168"/>
      <c r="ASH520" s="168"/>
      <c r="ASI520" s="168"/>
      <c r="ASJ520" s="168"/>
      <c r="ASK520" s="168"/>
      <c r="ASL520" s="168"/>
      <c r="ASM520" s="168"/>
      <c r="ASN520" s="168"/>
      <c r="ASO520" s="168"/>
      <c r="ASP520" s="168"/>
      <c r="ASQ520" s="168"/>
      <c r="ASR520" s="168"/>
      <c r="ASS520" s="168"/>
      <c r="AST520" s="168"/>
      <c r="ASU520" s="168"/>
      <c r="ASV520" s="168"/>
      <c r="ASW520" s="168"/>
      <c r="ASX520" s="168"/>
      <c r="ASY520" s="168"/>
      <c r="ASZ520" s="168"/>
      <c r="ATA520" s="168"/>
      <c r="ATB520" s="168"/>
      <c r="ATC520" s="168"/>
      <c r="ATD520" s="168"/>
      <c r="ATE520" s="168"/>
      <c r="ATF520" s="168"/>
      <c r="ATG520" s="168"/>
      <c r="ATH520" s="168"/>
      <c r="ATI520" s="168"/>
      <c r="ATJ520" s="168"/>
      <c r="ATK520" s="168"/>
      <c r="ATL520" s="168"/>
      <c r="ATM520" s="168"/>
      <c r="ATN520" s="168"/>
      <c r="ATO520" s="168"/>
      <c r="ATP520" s="168"/>
      <c r="ATQ520" s="168"/>
      <c r="ATR520" s="168"/>
      <c r="ATS520" s="168"/>
      <c r="ATT520" s="168"/>
      <c r="ATU520" s="168"/>
      <c r="ATV520" s="168"/>
      <c r="ATW520" s="168"/>
      <c r="ATX520" s="168"/>
      <c r="ATY520" s="168"/>
      <c r="ATZ520" s="168"/>
      <c r="AUA520" s="168"/>
      <c r="AUB520" s="168"/>
      <c r="AUC520" s="168"/>
      <c r="AUD520" s="168"/>
      <c r="AUE520" s="168"/>
      <c r="AUF520" s="168"/>
      <c r="AUG520" s="168"/>
      <c r="AUH520" s="168"/>
      <c r="AUI520" s="168"/>
      <c r="AUJ520" s="168"/>
      <c r="AUK520" s="168"/>
      <c r="AUL520" s="168"/>
      <c r="AUM520" s="168"/>
      <c r="AUN520" s="168"/>
      <c r="AUO520" s="168"/>
      <c r="AUP520" s="168"/>
      <c r="AUQ520" s="168"/>
      <c r="AUR520" s="168"/>
      <c r="AUS520" s="168"/>
      <c r="AUT520" s="168"/>
      <c r="AUU520" s="168"/>
      <c r="AUV520" s="168"/>
      <c r="AUW520" s="168"/>
      <c r="AUX520" s="168"/>
      <c r="AUY520" s="168"/>
      <c r="AUZ520" s="168"/>
      <c r="AVA520" s="168"/>
      <c r="AVB520" s="168"/>
      <c r="AVC520" s="168"/>
      <c r="AVD520" s="168"/>
      <c r="AVE520" s="168"/>
      <c r="AVF520" s="168"/>
      <c r="AVG520" s="168"/>
      <c r="AVH520" s="168"/>
      <c r="AVI520" s="168"/>
      <c r="AVJ520" s="168"/>
      <c r="AVK520" s="168"/>
      <c r="AVL520" s="168"/>
      <c r="AVM520" s="168"/>
      <c r="AVN520" s="168"/>
      <c r="AVO520" s="168"/>
      <c r="AVP520" s="168"/>
      <c r="AVQ520" s="168"/>
      <c r="AVR520" s="168"/>
      <c r="AVS520" s="168"/>
      <c r="AVT520" s="168"/>
      <c r="AVU520" s="168"/>
      <c r="AVV520" s="168"/>
      <c r="AVW520" s="168"/>
      <c r="AVX520" s="168"/>
      <c r="AVY520" s="168"/>
      <c r="AVZ520" s="168"/>
      <c r="AWA520" s="168"/>
      <c r="AWB520" s="168"/>
      <c r="AWC520" s="168"/>
      <c r="AWD520" s="168"/>
      <c r="AWE520" s="168"/>
      <c r="AWF520" s="168"/>
      <c r="AWG520" s="168"/>
      <c r="AWH520" s="168"/>
      <c r="AWI520" s="168"/>
      <c r="AWJ520" s="168"/>
      <c r="AWK520" s="168"/>
      <c r="AWL520" s="168"/>
      <c r="AWM520" s="168"/>
      <c r="AWN520" s="168"/>
      <c r="AWO520" s="168"/>
      <c r="AWP520" s="168"/>
      <c r="AWQ520" s="168"/>
      <c r="AWR520" s="168"/>
      <c r="AWS520" s="168"/>
      <c r="AWT520" s="168"/>
      <c r="AWU520" s="168"/>
      <c r="AWV520" s="168"/>
      <c r="AWW520" s="168"/>
      <c r="AWX520" s="168"/>
      <c r="AWY520" s="168"/>
      <c r="AWZ520" s="168"/>
      <c r="AXA520" s="168"/>
      <c r="AXB520" s="168"/>
      <c r="AXC520" s="168"/>
      <c r="AXD520" s="168"/>
      <c r="AXE520" s="168"/>
      <c r="AXF520" s="168"/>
      <c r="AXG520" s="168"/>
      <c r="AXH520" s="168"/>
      <c r="AXI520" s="168"/>
      <c r="AXJ520" s="168"/>
      <c r="AXK520" s="168"/>
      <c r="AXL520" s="168"/>
      <c r="AXM520" s="168"/>
      <c r="AXN520" s="168"/>
      <c r="AXO520" s="168"/>
      <c r="AXP520" s="168"/>
      <c r="AXQ520" s="168"/>
      <c r="AXR520" s="168"/>
      <c r="AXS520" s="168"/>
      <c r="AXT520" s="168"/>
      <c r="AXU520" s="168"/>
      <c r="AXV520" s="168"/>
      <c r="AXW520" s="168"/>
      <c r="AXX520" s="168"/>
      <c r="AXY520" s="168"/>
      <c r="AXZ520" s="168"/>
      <c r="AYA520" s="168"/>
      <c r="AYB520" s="168"/>
      <c r="AYC520" s="168"/>
      <c r="AYD520" s="168"/>
      <c r="AYE520" s="168"/>
      <c r="AYF520" s="168"/>
      <c r="AYG520" s="168"/>
      <c r="AYH520" s="168"/>
      <c r="AYI520" s="168"/>
      <c r="AYJ520" s="168"/>
      <c r="AYK520" s="168"/>
      <c r="AYL520" s="168"/>
      <c r="AYM520" s="168"/>
      <c r="AYN520" s="168"/>
      <c r="AYO520" s="168"/>
      <c r="AYP520" s="168"/>
      <c r="AYQ520" s="168"/>
      <c r="AYR520" s="168"/>
      <c r="AYS520" s="168"/>
      <c r="AYT520" s="168"/>
      <c r="AYU520" s="168"/>
      <c r="AYV520" s="168"/>
      <c r="AYW520" s="168"/>
      <c r="AYX520" s="168"/>
      <c r="AYY520" s="168"/>
      <c r="AYZ520" s="168"/>
      <c r="AZA520" s="168"/>
      <c r="AZB520" s="168"/>
      <c r="AZC520" s="168"/>
      <c r="AZD520" s="168"/>
      <c r="AZE520" s="168"/>
      <c r="AZF520" s="168"/>
      <c r="AZG520" s="168"/>
      <c r="AZH520" s="168"/>
      <c r="AZI520" s="168"/>
      <c r="AZJ520" s="168"/>
      <c r="AZK520" s="168"/>
      <c r="AZL520" s="168"/>
      <c r="AZM520" s="168"/>
      <c r="AZN520" s="168"/>
      <c r="AZO520" s="168"/>
      <c r="AZP520" s="168"/>
      <c r="AZQ520" s="168"/>
      <c r="AZR520" s="168"/>
      <c r="AZS520" s="168"/>
      <c r="AZT520" s="168"/>
      <c r="AZU520" s="168"/>
      <c r="AZV520" s="168"/>
      <c r="AZW520" s="168"/>
      <c r="AZX520" s="168"/>
      <c r="AZY520" s="168"/>
      <c r="AZZ520" s="168"/>
      <c r="BAA520" s="168"/>
      <c r="BAB520" s="168"/>
      <c r="BAC520" s="168"/>
      <c r="BAD520" s="168"/>
      <c r="BAE520" s="168"/>
      <c r="BAF520" s="168"/>
      <c r="BAG520" s="168"/>
      <c r="BAH520" s="168"/>
      <c r="BAI520" s="168"/>
      <c r="BAJ520" s="168"/>
      <c r="BAK520" s="168"/>
      <c r="BAL520" s="168"/>
      <c r="BAM520" s="168"/>
      <c r="BAN520" s="168"/>
      <c r="BAO520" s="168"/>
      <c r="BAP520" s="168"/>
      <c r="BAQ520" s="168"/>
      <c r="BAR520" s="168"/>
      <c r="BAS520" s="168"/>
      <c r="BAT520" s="168"/>
      <c r="BAU520" s="168"/>
      <c r="BAV520" s="168"/>
      <c r="BAW520" s="168"/>
      <c r="BAX520" s="168"/>
      <c r="BAY520" s="168"/>
      <c r="BAZ520" s="168"/>
      <c r="BBA520" s="168"/>
      <c r="BBB520" s="168"/>
      <c r="BBC520" s="168"/>
      <c r="BBD520" s="168"/>
      <c r="BBE520" s="168"/>
      <c r="BBF520" s="168"/>
      <c r="BBG520" s="168"/>
      <c r="BBH520" s="168"/>
      <c r="BBI520" s="168"/>
      <c r="BBJ520" s="168"/>
      <c r="BBK520" s="168"/>
      <c r="BBL520" s="168"/>
      <c r="BBM520" s="168"/>
      <c r="BBN520" s="168"/>
      <c r="BBO520" s="168"/>
      <c r="BBP520" s="168"/>
      <c r="BBQ520" s="168"/>
      <c r="BBR520" s="168"/>
      <c r="BBS520" s="168"/>
      <c r="BBT520" s="168"/>
      <c r="BBU520" s="168"/>
      <c r="BBV520" s="168"/>
      <c r="BBW520" s="168"/>
      <c r="BBX520" s="168"/>
      <c r="BBY520" s="168"/>
      <c r="BBZ520" s="168"/>
      <c r="BCA520" s="168"/>
      <c r="BCB520" s="168"/>
      <c r="BCC520" s="168"/>
      <c r="BCD520" s="168"/>
      <c r="BCE520" s="168"/>
      <c r="BCF520" s="168"/>
      <c r="BCG520" s="168"/>
      <c r="BCH520" s="168"/>
      <c r="BCI520" s="168"/>
      <c r="BCJ520" s="168"/>
      <c r="BCK520" s="168"/>
      <c r="BCL520" s="168"/>
      <c r="BCM520" s="168"/>
      <c r="BCN520" s="168"/>
      <c r="BCO520" s="168"/>
      <c r="BCP520" s="168"/>
      <c r="BCQ520" s="168"/>
      <c r="BCR520" s="168"/>
      <c r="BCS520" s="168"/>
      <c r="BCT520" s="168"/>
      <c r="BCU520" s="168"/>
      <c r="BCV520" s="168"/>
      <c r="BCW520" s="168"/>
      <c r="BCX520" s="168"/>
      <c r="BCY520" s="168"/>
      <c r="BCZ520" s="168"/>
      <c r="BDA520" s="168"/>
      <c r="BDB520" s="168"/>
      <c r="BDC520" s="168"/>
      <c r="BDD520" s="168"/>
      <c r="BDE520" s="168"/>
      <c r="BDF520" s="168"/>
      <c r="BDG520" s="168"/>
      <c r="BDH520" s="168"/>
      <c r="BDI520" s="168"/>
      <c r="BDJ520" s="168"/>
      <c r="BDK520" s="168"/>
      <c r="BDL520" s="168"/>
      <c r="BDM520" s="168"/>
      <c r="BDN520" s="168"/>
      <c r="BDO520" s="168"/>
      <c r="BDP520" s="168"/>
      <c r="BDQ520" s="168"/>
      <c r="BDR520" s="168"/>
      <c r="BDS520" s="168"/>
      <c r="BDT520" s="168"/>
      <c r="BDU520" s="168"/>
      <c r="BDV520" s="168"/>
      <c r="BDW520" s="168"/>
      <c r="BDX520" s="168"/>
      <c r="BDY520" s="168"/>
      <c r="BDZ520" s="168"/>
      <c r="BEA520" s="168"/>
      <c r="BEB520" s="168"/>
      <c r="BEC520" s="168"/>
      <c r="BED520" s="168"/>
      <c r="BEE520" s="168"/>
      <c r="BEF520" s="168"/>
      <c r="BEG520" s="168"/>
      <c r="BEH520" s="168"/>
      <c r="BEI520" s="168"/>
      <c r="BEJ520" s="168"/>
      <c r="BEK520" s="168"/>
      <c r="BEL520" s="168"/>
      <c r="BEM520" s="168"/>
      <c r="BEN520" s="168"/>
      <c r="BEO520" s="168"/>
      <c r="BEP520" s="168"/>
      <c r="BEQ520" s="168"/>
      <c r="BER520" s="168"/>
      <c r="BES520" s="168"/>
      <c r="BET520" s="168"/>
      <c r="BEU520" s="168"/>
      <c r="BEV520" s="168"/>
      <c r="BEW520" s="168"/>
      <c r="BEX520" s="168"/>
      <c r="BEY520" s="168"/>
      <c r="BEZ520" s="168"/>
      <c r="BFA520" s="168"/>
      <c r="BFB520" s="168"/>
      <c r="BFC520" s="168"/>
      <c r="BFD520" s="168"/>
      <c r="BFE520" s="168"/>
      <c r="BFF520" s="168"/>
      <c r="BFG520" s="168"/>
      <c r="BFH520" s="168"/>
      <c r="BFI520" s="168"/>
      <c r="BFJ520" s="168"/>
      <c r="BFK520" s="168"/>
      <c r="BFL520" s="168"/>
      <c r="BFM520" s="168"/>
      <c r="BFN520" s="168"/>
      <c r="BFO520" s="168"/>
      <c r="BFP520" s="168"/>
      <c r="BFQ520" s="168"/>
      <c r="BFR520" s="168"/>
      <c r="BFS520" s="168"/>
      <c r="BFT520" s="168"/>
      <c r="BFU520" s="168"/>
      <c r="BFV520" s="168"/>
      <c r="BFW520" s="168"/>
      <c r="BFX520" s="168"/>
      <c r="BFY520" s="168"/>
      <c r="BFZ520" s="168"/>
      <c r="BGA520" s="168"/>
      <c r="BGB520" s="168"/>
      <c r="BGC520" s="168"/>
      <c r="BGD520" s="168"/>
      <c r="BGE520" s="168"/>
      <c r="BGF520" s="168"/>
      <c r="BGG520" s="168"/>
      <c r="BGH520" s="168"/>
      <c r="BGI520" s="168"/>
      <c r="BGJ520" s="168"/>
      <c r="BGK520" s="168"/>
      <c r="BGL520" s="168"/>
      <c r="BGM520" s="168"/>
      <c r="BGN520" s="168"/>
      <c r="BGO520" s="168"/>
      <c r="BGP520" s="168"/>
      <c r="BGQ520" s="168"/>
      <c r="BGR520" s="168"/>
      <c r="BGS520" s="168"/>
      <c r="BGT520" s="168"/>
      <c r="BGU520" s="168"/>
      <c r="BGV520" s="168"/>
      <c r="BGW520" s="168"/>
      <c r="BGX520" s="168"/>
      <c r="BGY520" s="168"/>
      <c r="BGZ520" s="168"/>
      <c r="BHA520" s="168"/>
      <c r="BHB520" s="168"/>
      <c r="BHC520" s="168"/>
      <c r="BHD520" s="168"/>
      <c r="BHE520" s="168"/>
      <c r="BHF520" s="168"/>
      <c r="BHG520" s="168"/>
      <c r="BHH520" s="168"/>
      <c r="BHI520" s="168"/>
      <c r="BHJ520" s="168"/>
      <c r="BHK520" s="168"/>
      <c r="BHL520" s="168"/>
      <c r="BHM520" s="168"/>
      <c r="BHN520" s="168"/>
      <c r="BHO520" s="168"/>
      <c r="BHP520" s="168"/>
      <c r="BHQ520" s="168"/>
      <c r="BHR520" s="168"/>
      <c r="BHS520" s="168"/>
      <c r="BHT520" s="168"/>
      <c r="BHU520" s="168"/>
      <c r="BHV520" s="168"/>
      <c r="BHW520" s="168"/>
      <c r="BHX520" s="168"/>
      <c r="BHY520" s="168"/>
      <c r="BHZ520" s="168"/>
      <c r="BIA520" s="168"/>
      <c r="BIB520" s="168"/>
      <c r="BIC520" s="168"/>
      <c r="BID520" s="168"/>
      <c r="BIE520" s="168"/>
      <c r="BIF520" s="168"/>
      <c r="BIG520" s="168"/>
      <c r="BIH520" s="168"/>
      <c r="BII520" s="168"/>
      <c r="BIJ520" s="168"/>
      <c r="BIK520" s="168"/>
      <c r="BIL520" s="168"/>
      <c r="BIM520" s="168"/>
      <c r="BIN520" s="168"/>
      <c r="BIO520" s="168"/>
      <c r="BIP520" s="168"/>
      <c r="BIQ520" s="168"/>
      <c r="BIR520" s="168"/>
      <c r="BIS520" s="168"/>
      <c r="BIT520" s="168"/>
      <c r="BIU520" s="168"/>
      <c r="BIV520" s="168"/>
      <c r="BIW520" s="168"/>
      <c r="BIX520" s="168"/>
      <c r="BIY520" s="168"/>
      <c r="BIZ520" s="168"/>
      <c r="BJA520" s="168"/>
      <c r="BJB520" s="168"/>
      <c r="BJC520" s="168"/>
      <c r="BJD520" s="168"/>
      <c r="BJE520" s="168"/>
      <c r="BJF520" s="168"/>
      <c r="BJG520" s="168"/>
      <c r="BJH520" s="168"/>
      <c r="BJI520" s="168"/>
      <c r="BJJ520" s="168"/>
      <c r="BJK520" s="168"/>
      <c r="BJL520" s="168"/>
      <c r="BJM520" s="168"/>
      <c r="BJN520" s="168"/>
      <c r="BJO520" s="168"/>
      <c r="BJP520" s="168"/>
      <c r="BJQ520" s="168"/>
      <c r="BJR520" s="168"/>
      <c r="BJS520" s="168"/>
      <c r="BJT520" s="168"/>
      <c r="BJU520" s="168"/>
      <c r="BJV520" s="168"/>
      <c r="BJW520" s="168"/>
      <c r="BJX520" s="168"/>
      <c r="BJY520" s="168"/>
      <c r="BJZ520" s="168"/>
      <c r="BKA520" s="168"/>
      <c r="BKB520" s="168"/>
      <c r="BKC520" s="168"/>
      <c r="BKD520" s="168"/>
      <c r="BKE520" s="168"/>
      <c r="BKF520" s="168"/>
      <c r="BKG520" s="168"/>
      <c r="BKH520" s="168"/>
      <c r="BKI520" s="168"/>
      <c r="BKJ520" s="168"/>
      <c r="BKK520" s="168"/>
      <c r="BKL520" s="168"/>
      <c r="BKM520" s="168"/>
      <c r="BKN520" s="168"/>
      <c r="BKO520" s="168"/>
      <c r="BKP520" s="168"/>
      <c r="BKQ520" s="168"/>
      <c r="BKR520" s="168"/>
      <c r="BKS520" s="168"/>
      <c r="BKT520" s="168"/>
      <c r="BKU520" s="168"/>
      <c r="BKV520" s="168"/>
      <c r="BKW520" s="168"/>
      <c r="BKX520" s="168"/>
      <c r="BKY520" s="168"/>
      <c r="BKZ520" s="168"/>
      <c r="BLA520" s="168"/>
      <c r="BLB520" s="168"/>
      <c r="BLC520" s="168"/>
      <c r="BLD520" s="168"/>
      <c r="BLE520" s="168"/>
      <c r="BLF520" s="168"/>
      <c r="BLG520" s="168"/>
      <c r="BLH520" s="168"/>
      <c r="BLI520" s="168"/>
      <c r="BLJ520" s="168"/>
      <c r="BLK520" s="168"/>
      <c r="BLL520" s="168"/>
      <c r="BLM520" s="168"/>
      <c r="BLN520" s="168"/>
      <c r="BLO520" s="168"/>
      <c r="BLP520" s="168"/>
      <c r="BLQ520" s="168"/>
      <c r="BLR520" s="168"/>
      <c r="BLS520" s="168"/>
      <c r="BLT520" s="168"/>
      <c r="BLU520" s="168"/>
      <c r="BLV520" s="168"/>
      <c r="BLW520" s="168"/>
      <c r="BLX520" s="168"/>
      <c r="BLY520" s="168"/>
      <c r="BLZ520" s="168"/>
      <c r="BMA520" s="168"/>
      <c r="BMB520" s="168"/>
      <c r="BMC520" s="168"/>
      <c r="BMD520" s="168"/>
      <c r="BME520" s="168"/>
      <c r="BMF520" s="168"/>
      <c r="BMG520" s="168"/>
      <c r="BMH520" s="168"/>
      <c r="BMI520" s="168"/>
      <c r="BMJ520" s="168"/>
      <c r="BMK520" s="168"/>
      <c r="BML520" s="168"/>
      <c r="BMM520" s="168"/>
      <c r="BMN520" s="168"/>
      <c r="BMO520" s="168"/>
      <c r="BMP520" s="168"/>
      <c r="BMQ520" s="168"/>
      <c r="BMR520" s="168"/>
      <c r="BMS520" s="168"/>
      <c r="BMT520" s="168"/>
      <c r="BMU520" s="168"/>
      <c r="BMV520" s="168"/>
      <c r="BMW520" s="168"/>
      <c r="BMX520" s="168"/>
      <c r="BMY520" s="168"/>
      <c r="BMZ520" s="168"/>
      <c r="BNA520" s="168"/>
      <c r="BNB520" s="168"/>
      <c r="BNC520" s="168"/>
      <c r="BND520" s="168"/>
      <c r="BNE520" s="168"/>
      <c r="BNF520" s="168"/>
      <c r="BNG520" s="168"/>
      <c r="BNH520" s="168"/>
      <c r="BNI520" s="168"/>
      <c r="BNJ520" s="168"/>
      <c r="BNK520" s="168"/>
      <c r="BNL520" s="168"/>
      <c r="BNM520" s="168"/>
      <c r="BNN520" s="168"/>
      <c r="BNO520" s="168"/>
      <c r="BNP520" s="168"/>
      <c r="BNQ520" s="168"/>
      <c r="BNR520" s="168"/>
      <c r="BNS520" s="168"/>
      <c r="BNT520" s="168"/>
      <c r="BNU520" s="168"/>
      <c r="BNV520" s="168"/>
      <c r="BNW520" s="168"/>
      <c r="BNX520" s="168"/>
      <c r="BNY520" s="168"/>
      <c r="BNZ520" s="168"/>
      <c r="BOA520" s="168"/>
      <c r="BOB520" s="168"/>
      <c r="BOC520" s="168"/>
      <c r="BOD520" s="168"/>
      <c r="BOE520" s="168"/>
      <c r="BOF520" s="168"/>
      <c r="BOG520" s="168"/>
      <c r="BOH520" s="168"/>
      <c r="BOI520" s="168"/>
      <c r="BOJ520" s="168"/>
      <c r="BOK520" s="168"/>
      <c r="BOL520" s="168"/>
      <c r="BOM520" s="168"/>
      <c r="BON520" s="168"/>
      <c r="BOO520" s="168"/>
      <c r="BOP520" s="168"/>
      <c r="BOQ520" s="168"/>
      <c r="BOR520" s="168"/>
      <c r="BOS520" s="168"/>
      <c r="BOT520" s="168"/>
      <c r="BOU520" s="168"/>
      <c r="BOV520" s="168"/>
      <c r="BOW520" s="168"/>
      <c r="BOX520" s="168"/>
      <c r="BOY520" s="168"/>
      <c r="BOZ520" s="168"/>
      <c r="BPA520" s="168"/>
      <c r="BPB520" s="168"/>
      <c r="BPC520" s="168"/>
      <c r="BPD520" s="168"/>
      <c r="BPE520" s="168"/>
      <c r="BPF520" s="168"/>
      <c r="BPG520" s="168"/>
      <c r="BPH520" s="168"/>
      <c r="BPI520" s="168"/>
      <c r="BPJ520" s="168"/>
      <c r="BPK520" s="168"/>
      <c r="BPL520" s="168"/>
      <c r="BPM520" s="168"/>
      <c r="BPN520" s="168"/>
      <c r="BPO520" s="168"/>
      <c r="BPP520" s="168"/>
      <c r="BPQ520" s="168"/>
      <c r="BPR520" s="168"/>
      <c r="BPS520" s="168"/>
      <c r="BPT520" s="168"/>
      <c r="BPU520" s="168"/>
      <c r="BPV520" s="168"/>
      <c r="BPW520" s="168"/>
      <c r="BPX520" s="168"/>
      <c r="BPY520" s="168"/>
      <c r="BPZ520" s="168"/>
      <c r="BQA520" s="168"/>
      <c r="BQB520" s="168"/>
      <c r="BQC520" s="168"/>
      <c r="BQD520" s="168"/>
      <c r="BQE520" s="168"/>
      <c r="BQF520" s="168"/>
      <c r="BQG520" s="168"/>
      <c r="BQH520" s="168"/>
      <c r="BQI520" s="168"/>
      <c r="BQJ520" s="168"/>
      <c r="BQK520" s="168"/>
      <c r="BQL520" s="168"/>
      <c r="BQM520" s="168"/>
      <c r="BQN520" s="168"/>
      <c r="BQO520" s="168"/>
      <c r="BQP520" s="168"/>
      <c r="BQQ520" s="168"/>
      <c r="BQR520" s="168"/>
      <c r="BQS520" s="168"/>
      <c r="BQT520" s="168"/>
      <c r="BQU520" s="168"/>
      <c r="BQV520" s="168"/>
      <c r="BQW520" s="168"/>
      <c r="BQX520" s="168"/>
      <c r="BQY520" s="168"/>
      <c r="BQZ520" s="168"/>
      <c r="BRA520" s="168"/>
      <c r="BRB520" s="168"/>
      <c r="BRC520" s="168"/>
      <c r="BRD520" s="168"/>
      <c r="BRE520" s="168"/>
      <c r="BRF520" s="168"/>
      <c r="BRG520" s="168"/>
      <c r="BRH520" s="168"/>
      <c r="BRI520" s="168"/>
      <c r="BRJ520" s="168"/>
      <c r="BRK520" s="168"/>
      <c r="BRL520" s="168"/>
      <c r="BRM520" s="168"/>
      <c r="BRN520" s="168"/>
      <c r="BRO520" s="168"/>
      <c r="BRP520" s="168"/>
      <c r="BRQ520" s="168"/>
      <c r="BRR520" s="168"/>
      <c r="BRS520" s="168"/>
      <c r="BRT520" s="168"/>
      <c r="BRU520" s="168"/>
      <c r="BRV520" s="168"/>
      <c r="BRW520" s="168"/>
      <c r="BRX520" s="168"/>
      <c r="BRY520" s="168"/>
      <c r="BRZ520" s="168"/>
      <c r="BSA520" s="168"/>
      <c r="BSB520" s="168"/>
      <c r="BSC520" s="168"/>
      <c r="BSD520" s="168"/>
      <c r="BSE520" s="168"/>
      <c r="BSF520" s="168"/>
      <c r="BSG520" s="168"/>
      <c r="BSH520" s="168"/>
      <c r="BSI520" s="168"/>
      <c r="BSJ520" s="168"/>
      <c r="BSK520" s="168"/>
      <c r="BSL520" s="168"/>
      <c r="BSM520" s="168"/>
      <c r="BSN520" s="168"/>
      <c r="BSO520" s="168"/>
      <c r="BSP520" s="168"/>
      <c r="BSQ520" s="168"/>
      <c r="BSR520" s="168"/>
      <c r="BSS520" s="168"/>
      <c r="BST520" s="168"/>
      <c r="BSU520" s="168"/>
      <c r="BSV520" s="168"/>
      <c r="BSW520" s="168"/>
      <c r="BSX520" s="168"/>
      <c r="BSY520" s="168"/>
      <c r="BSZ520" s="168"/>
      <c r="BTA520" s="168"/>
      <c r="BTB520" s="168"/>
      <c r="BTC520" s="168"/>
      <c r="BTD520" s="168"/>
      <c r="BTE520" s="168"/>
      <c r="BTF520" s="168"/>
      <c r="BTG520" s="168"/>
      <c r="BTH520" s="168"/>
      <c r="BTI520" s="168"/>
      <c r="BTJ520" s="168"/>
      <c r="BTK520" s="168"/>
      <c r="BTL520" s="168"/>
      <c r="BTM520" s="168"/>
      <c r="BTN520" s="168"/>
      <c r="BTO520" s="168"/>
      <c r="BTP520" s="168"/>
      <c r="BTQ520" s="168"/>
      <c r="BTR520" s="168"/>
      <c r="BTS520" s="168"/>
      <c r="BTT520" s="168"/>
      <c r="BTU520" s="168"/>
      <c r="BTV520" s="168"/>
      <c r="BTW520" s="168"/>
      <c r="BTX520" s="168"/>
      <c r="BTY520" s="168"/>
      <c r="BTZ520" s="168"/>
      <c r="BUA520" s="168"/>
      <c r="BUB520" s="168"/>
      <c r="BUC520" s="168"/>
      <c r="BUD520" s="168"/>
      <c r="BUE520" s="168"/>
      <c r="BUF520" s="168"/>
      <c r="BUG520" s="168"/>
      <c r="BUH520" s="168"/>
      <c r="BUI520" s="168"/>
      <c r="BUJ520" s="168"/>
      <c r="BUK520" s="168"/>
      <c r="BUL520" s="168"/>
      <c r="BUM520" s="168"/>
      <c r="BUN520" s="168"/>
      <c r="BUO520" s="168"/>
      <c r="BUP520" s="168"/>
      <c r="BUQ520" s="168"/>
      <c r="BUR520" s="168"/>
      <c r="BUS520" s="168"/>
      <c r="BUT520" s="168"/>
      <c r="BUU520" s="168"/>
      <c r="BUV520" s="168"/>
      <c r="BUW520" s="168"/>
      <c r="BUX520" s="168"/>
      <c r="BUY520" s="168"/>
      <c r="BUZ520" s="168"/>
      <c r="BVA520" s="168"/>
      <c r="BVB520" s="168"/>
      <c r="BVC520" s="168"/>
      <c r="BVD520" s="168"/>
      <c r="BVE520" s="168"/>
      <c r="BVF520" s="168"/>
      <c r="BVG520" s="168"/>
      <c r="BVH520" s="168"/>
      <c r="BVI520" s="168"/>
      <c r="BVJ520" s="168"/>
      <c r="BVK520" s="168"/>
      <c r="BVL520" s="168"/>
      <c r="BVM520" s="168"/>
      <c r="BVN520" s="168"/>
      <c r="BVO520" s="168"/>
      <c r="BVP520" s="168"/>
      <c r="BVQ520" s="168"/>
      <c r="BVR520" s="168"/>
      <c r="BVS520" s="168"/>
      <c r="BVT520" s="168"/>
      <c r="BVU520" s="168"/>
      <c r="BVV520" s="168"/>
      <c r="BVW520" s="168"/>
      <c r="BVX520" s="168"/>
      <c r="BVY520" s="168"/>
      <c r="BVZ520" s="168"/>
      <c r="BWA520" s="168"/>
      <c r="BWB520" s="168"/>
      <c r="BWC520" s="168"/>
      <c r="BWD520" s="168"/>
      <c r="BWE520" s="168"/>
      <c r="BWF520" s="168"/>
      <c r="BWG520" s="168"/>
      <c r="BWH520" s="168"/>
      <c r="BWI520" s="168"/>
      <c r="BWJ520" s="168"/>
      <c r="BWK520" s="168"/>
      <c r="BWL520" s="168"/>
      <c r="BWM520" s="168"/>
      <c r="BWN520" s="168"/>
      <c r="BWO520" s="168"/>
      <c r="BWP520" s="168"/>
      <c r="BWQ520" s="168"/>
      <c r="BWR520" s="168"/>
      <c r="BWS520" s="168"/>
      <c r="BWT520" s="168"/>
      <c r="BWU520" s="168"/>
      <c r="BWV520" s="168"/>
      <c r="BWW520" s="168"/>
      <c r="BWX520" s="168"/>
      <c r="BWY520" s="168"/>
      <c r="BWZ520" s="168"/>
      <c r="BXA520" s="168"/>
      <c r="BXB520" s="168"/>
      <c r="BXC520" s="168"/>
      <c r="BXD520" s="168"/>
      <c r="BXE520" s="168"/>
      <c r="BXF520" s="168"/>
      <c r="BXG520" s="168"/>
      <c r="BXH520" s="168"/>
      <c r="BXI520" s="168"/>
      <c r="BXJ520" s="168"/>
      <c r="BXK520" s="168"/>
      <c r="BXL520" s="168"/>
      <c r="BXM520" s="168"/>
      <c r="BXN520" s="168"/>
      <c r="BXO520" s="168"/>
      <c r="BXP520" s="168"/>
      <c r="BXQ520" s="168"/>
      <c r="BXR520" s="168"/>
      <c r="BXS520" s="168"/>
      <c r="BXT520" s="168"/>
      <c r="BXU520" s="168"/>
      <c r="BXV520" s="168"/>
      <c r="BXW520" s="168"/>
      <c r="BXX520" s="168"/>
      <c r="BXY520" s="168"/>
      <c r="BXZ520" s="168"/>
      <c r="BYA520" s="168"/>
      <c r="BYB520" s="168"/>
      <c r="BYC520" s="168"/>
      <c r="BYD520" s="168"/>
      <c r="BYE520" s="168"/>
      <c r="BYF520" s="168"/>
      <c r="BYG520" s="168"/>
      <c r="BYH520" s="168"/>
      <c r="BYI520" s="168"/>
      <c r="BYJ520" s="168"/>
      <c r="BYK520" s="168"/>
      <c r="BYL520" s="168"/>
      <c r="BYM520" s="168"/>
      <c r="BYN520" s="168"/>
      <c r="BYO520" s="168"/>
      <c r="BYP520" s="168"/>
      <c r="BYQ520" s="168"/>
      <c r="BYR520" s="168"/>
      <c r="BYS520" s="168"/>
      <c r="BYT520" s="168"/>
      <c r="BYU520" s="168"/>
      <c r="BYV520" s="168"/>
      <c r="BYW520" s="168"/>
      <c r="BYX520" s="168"/>
      <c r="BYY520" s="168"/>
      <c r="BYZ520" s="168"/>
      <c r="BZA520" s="168"/>
      <c r="BZB520" s="168"/>
      <c r="BZC520" s="168"/>
      <c r="BZD520" s="168"/>
      <c r="BZE520" s="168"/>
      <c r="BZF520" s="168"/>
      <c r="BZG520" s="168"/>
      <c r="BZH520" s="168"/>
      <c r="BZI520" s="168"/>
      <c r="BZJ520" s="168"/>
      <c r="BZK520" s="168"/>
      <c r="BZL520" s="168"/>
      <c r="BZM520" s="168"/>
      <c r="BZN520" s="168"/>
      <c r="BZO520" s="168"/>
      <c r="BZP520" s="168"/>
      <c r="BZQ520" s="168"/>
      <c r="BZR520" s="168"/>
      <c r="BZS520" s="168"/>
      <c r="BZT520" s="168"/>
      <c r="BZU520" s="168"/>
      <c r="BZV520" s="168"/>
      <c r="BZW520" s="168"/>
      <c r="BZX520" s="168"/>
      <c r="BZY520" s="168"/>
      <c r="BZZ520" s="168"/>
      <c r="CAA520" s="168"/>
      <c r="CAB520" s="168"/>
      <c r="CAC520" s="168"/>
      <c r="CAD520" s="168"/>
      <c r="CAE520" s="168"/>
      <c r="CAF520" s="168"/>
      <c r="CAG520" s="168"/>
      <c r="CAH520" s="168"/>
      <c r="CAI520" s="168"/>
      <c r="CAJ520" s="168"/>
      <c r="CAK520" s="168"/>
      <c r="CAL520" s="168"/>
      <c r="CAM520" s="168"/>
      <c r="CAN520" s="168"/>
      <c r="CAO520" s="168"/>
      <c r="CAP520" s="168"/>
      <c r="CAQ520" s="168"/>
      <c r="CAR520" s="168"/>
      <c r="CAS520" s="168"/>
      <c r="CAT520" s="168"/>
      <c r="CAU520" s="168"/>
      <c r="CAV520" s="168"/>
      <c r="CAW520" s="168"/>
      <c r="CAX520" s="168"/>
      <c r="CAY520" s="168"/>
      <c r="CAZ520" s="168"/>
      <c r="CBA520" s="168"/>
      <c r="CBB520" s="168"/>
      <c r="CBC520" s="168"/>
      <c r="CBD520" s="168"/>
      <c r="CBE520" s="168"/>
      <c r="CBF520" s="168"/>
      <c r="CBG520" s="168"/>
      <c r="CBH520" s="168"/>
      <c r="CBI520" s="168"/>
      <c r="CBJ520" s="168"/>
      <c r="CBK520" s="168"/>
      <c r="CBL520" s="168"/>
      <c r="CBM520" s="168"/>
      <c r="CBN520" s="168"/>
      <c r="CBO520" s="168"/>
      <c r="CBP520" s="168"/>
      <c r="CBQ520" s="168"/>
      <c r="CBR520" s="168"/>
      <c r="CBS520" s="168"/>
      <c r="CBT520" s="168"/>
      <c r="CBU520" s="168"/>
      <c r="CBV520" s="168"/>
      <c r="CBW520" s="168"/>
      <c r="CBX520" s="168"/>
      <c r="CBY520" s="168"/>
      <c r="CBZ520" s="168"/>
      <c r="CCA520" s="168"/>
      <c r="CCB520" s="168"/>
      <c r="CCC520" s="168"/>
      <c r="CCD520" s="168"/>
      <c r="CCE520" s="168"/>
      <c r="CCF520" s="168"/>
      <c r="CCG520" s="168"/>
      <c r="CCH520" s="168"/>
      <c r="CCI520" s="168"/>
      <c r="CCJ520" s="168"/>
      <c r="CCK520" s="168"/>
      <c r="CCL520" s="168"/>
      <c r="CCM520" s="168"/>
      <c r="CCN520" s="168"/>
      <c r="CCO520" s="168"/>
      <c r="CCP520" s="168"/>
      <c r="CCQ520" s="168"/>
      <c r="CCR520" s="168"/>
      <c r="CCS520" s="168"/>
      <c r="CCT520" s="168"/>
      <c r="CCU520" s="168"/>
      <c r="CCV520" s="168"/>
      <c r="CCW520" s="168"/>
      <c r="CCX520" s="168"/>
      <c r="CCY520" s="168"/>
      <c r="CCZ520" s="168"/>
      <c r="CDA520" s="168"/>
      <c r="CDB520" s="168"/>
      <c r="CDC520" s="168"/>
      <c r="CDD520" s="168"/>
      <c r="CDE520" s="168"/>
      <c r="CDF520" s="168"/>
      <c r="CDG520" s="168"/>
      <c r="CDH520" s="168"/>
      <c r="CDI520" s="168"/>
      <c r="CDJ520" s="168"/>
      <c r="CDK520" s="168"/>
      <c r="CDL520" s="168"/>
      <c r="CDM520" s="168"/>
      <c r="CDN520" s="168"/>
      <c r="CDO520" s="168"/>
      <c r="CDP520" s="168"/>
      <c r="CDQ520" s="168"/>
      <c r="CDR520" s="168"/>
      <c r="CDS520" s="168"/>
      <c r="CDT520" s="168"/>
      <c r="CDU520" s="168"/>
      <c r="CDV520" s="168"/>
      <c r="CDW520" s="168"/>
      <c r="CDX520" s="168"/>
      <c r="CDY520" s="168"/>
      <c r="CDZ520" s="168"/>
      <c r="CEA520" s="168"/>
      <c r="CEB520" s="168"/>
      <c r="CEC520" s="168"/>
      <c r="CED520" s="168"/>
      <c r="CEE520" s="168"/>
      <c r="CEF520" s="168"/>
      <c r="CEG520" s="168"/>
      <c r="CEH520" s="168"/>
      <c r="CEI520" s="168"/>
      <c r="CEJ520" s="168"/>
      <c r="CEK520" s="168"/>
      <c r="CEL520" s="168"/>
      <c r="CEM520" s="168"/>
      <c r="CEN520" s="168"/>
      <c r="CEO520" s="168"/>
      <c r="CEP520" s="168"/>
      <c r="CEQ520" s="168"/>
      <c r="CER520" s="168"/>
      <c r="CES520" s="168"/>
      <c r="CET520" s="168"/>
      <c r="CEU520" s="168"/>
      <c r="CEV520" s="168"/>
      <c r="CEW520" s="168"/>
      <c r="CEX520" s="168"/>
      <c r="CEY520" s="168"/>
      <c r="CEZ520" s="168"/>
      <c r="CFA520" s="168"/>
      <c r="CFB520" s="168"/>
      <c r="CFC520" s="168"/>
      <c r="CFD520" s="168"/>
      <c r="CFE520" s="168"/>
      <c r="CFF520" s="168"/>
      <c r="CFG520" s="168"/>
      <c r="CFH520" s="168"/>
      <c r="CFI520" s="168"/>
      <c r="CFJ520" s="168"/>
      <c r="CFK520" s="168"/>
      <c r="CFL520" s="168"/>
      <c r="CFM520" s="168"/>
      <c r="CFN520" s="168"/>
      <c r="CFO520" s="168"/>
      <c r="CFP520" s="168"/>
      <c r="CFQ520" s="168"/>
      <c r="CFR520" s="168"/>
      <c r="CFS520" s="168"/>
      <c r="CFT520" s="168"/>
      <c r="CFU520" s="168"/>
      <c r="CFV520" s="168"/>
      <c r="CFW520" s="168"/>
      <c r="CFX520" s="168"/>
      <c r="CFY520" s="168"/>
      <c r="CFZ520" s="168"/>
      <c r="CGA520" s="168"/>
      <c r="CGB520" s="168"/>
      <c r="CGC520" s="168"/>
      <c r="CGD520" s="168"/>
      <c r="CGE520" s="168"/>
      <c r="CGF520" s="168"/>
      <c r="CGG520" s="168"/>
      <c r="CGH520" s="168"/>
      <c r="CGI520" s="168"/>
      <c r="CGJ520" s="168"/>
      <c r="CGK520" s="168"/>
      <c r="CGL520" s="168"/>
      <c r="CGM520" s="168"/>
      <c r="CGN520" s="168"/>
      <c r="CGO520" s="168"/>
      <c r="CGP520" s="168"/>
      <c r="CGQ520" s="168"/>
      <c r="CGR520" s="168"/>
      <c r="CGS520" s="168"/>
      <c r="CGT520" s="168"/>
      <c r="CGU520" s="168"/>
      <c r="CGV520" s="168"/>
      <c r="CGW520" s="168"/>
      <c r="CGX520" s="168"/>
      <c r="CGY520" s="168"/>
      <c r="CGZ520" s="168"/>
      <c r="CHA520" s="168"/>
      <c r="CHB520" s="168"/>
      <c r="CHC520" s="168"/>
      <c r="CHD520" s="168"/>
      <c r="CHE520" s="168"/>
      <c r="CHF520" s="168"/>
      <c r="CHG520" s="168"/>
      <c r="CHH520" s="168"/>
      <c r="CHI520" s="168"/>
      <c r="CHJ520" s="168"/>
      <c r="CHK520" s="168"/>
      <c r="CHL520" s="168"/>
      <c r="CHM520" s="168"/>
      <c r="CHN520" s="168"/>
      <c r="CHO520" s="168"/>
      <c r="CHP520" s="168"/>
      <c r="CHQ520" s="168"/>
      <c r="CHR520" s="168"/>
      <c r="CHS520" s="168"/>
      <c r="CHT520" s="168"/>
      <c r="CHU520" s="168"/>
      <c r="CHV520" s="168"/>
      <c r="CHW520" s="168"/>
      <c r="CHX520" s="168"/>
      <c r="CHY520" s="168"/>
      <c r="CHZ520" s="168"/>
      <c r="CIA520" s="168"/>
      <c r="CIB520" s="168"/>
      <c r="CIC520" s="168"/>
      <c r="CID520" s="168"/>
      <c r="CIE520" s="168"/>
      <c r="CIF520" s="168"/>
      <c r="CIG520" s="168"/>
      <c r="CIH520" s="168"/>
      <c r="CII520" s="168"/>
      <c r="CIJ520" s="168"/>
      <c r="CIK520" s="168"/>
      <c r="CIL520" s="168"/>
      <c r="CIM520" s="168"/>
      <c r="CIN520" s="168"/>
      <c r="CIO520" s="168"/>
      <c r="CIP520" s="168"/>
      <c r="CIQ520" s="168"/>
      <c r="CIR520" s="168"/>
      <c r="CIS520" s="168"/>
      <c r="CIT520" s="168"/>
      <c r="CIU520" s="168"/>
      <c r="CIV520" s="168"/>
      <c r="CIW520" s="168"/>
      <c r="CIX520" s="168"/>
      <c r="CIY520" s="168"/>
      <c r="CIZ520" s="168"/>
      <c r="CJA520" s="168"/>
      <c r="CJB520" s="168"/>
      <c r="CJC520" s="168"/>
      <c r="CJD520" s="168"/>
      <c r="CJE520" s="168"/>
      <c r="CJF520" s="168"/>
      <c r="CJG520" s="168"/>
      <c r="CJH520" s="168"/>
      <c r="CJI520" s="168"/>
      <c r="CJJ520" s="168"/>
      <c r="CJK520" s="168"/>
      <c r="CJL520" s="168"/>
      <c r="CJM520" s="168"/>
      <c r="CJN520" s="168"/>
      <c r="CJO520" s="168"/>
      <c r="CJP520" s="168"/>
      <c r="CJQ520" s="168"/>
      <c r="CJR520" s="168"/>
      <c r="CJS520" s="168"/>
      <c r="CJT520" s="168"/>
      <c r="CJU520" s="168"/>
      <c r="CJV520" s="168"/>
      <c r="CJW520" s="168"/>
      <c r="CJX520" s="168"/>
      <c r="CJY520" s="168"/>
      <c r="CJZ520" s="168"/>
      <c r="CKA520" s="168"/>
      <c r="CKB520" s="168"/>
      <c r="CKC520" s="168"/>
      <c r="CKD520" s="168"/>
      <c r="CKE520" s="168"/>
      <c r="CKF520" s="168"/>
      <c r="CKG520" s="168"/>
      <c r="CKH520" s="168"/>
      <c r="CKI520" s="168"/>
      <c r="CKJ520" s="168"/>
      <c r="CKK520" s="168"/>
      <c r="CKL520" s="168"/>
      <c r="CKM520" s="168"/>
      <c r="CKN520" s="168"/>
      <c r="CKO520" s="168"/>
      <c r="CKP520" s="168"/>
      <c r="CKQ520" s="168"/>
      <c r="CKR520" s="168"/>
      <c r="CKS520" s="168"/>
      <c r="CKT520" s="168"/>
      <c r="CKU520" s="168"/>
      <c r="CKV520" s="168"/>
      <c r="CKW520" s="168"/>
      <c r="CKX520" s="168"/>
      <c r="CKY520" s="168"/>
      <c r="CKZ520" s="168"/>
      <c r="CLA520" s="168"/>
      <c r="CLB520" s="168"/>
      <c r="CLC520" s="168"/>
      <c r="CLD520" s="168"/>
      <c r="CLE520" s="168"/>
      <c r="CLF520" s="168"/>
      <c r="CLG520" s="168"/>
      <c r="CLH520" s="168"/>
      <c r="CLI520" s="168"/>
      <c r="CLJ520" s="168"/>
      <c r="CLK520" s="168"/>
      <c r="CLL520" s="168"/>
      <c r="CLM520" s="168"/>
      <c r="CLN520" s="168"/>
      <c r="CLO520" s="168"/>
      <c r="CLP520" s="168"/>
      <c r="CLQ520" s="168"/>
      <c r="CLR520" s="168"/>
      <c r="CLS520" s="168"/>
      <c r="CLT520" s="168"/>
      <c r="CLU520" s="168"/>
      <c r="CLV520" s="168"/>
      <c r="CLW520" s="168"/>
      <c r="CLX520" s="168"/>
      <c r="CLY520" s="168"/>
      <c r="CLZ520" s="168"/>
      <c r="CMA520" s="168"/>
      <c r="CMB520" s="168"/>
      <c r="CMC520" s="168"/>
      <c r="CMD520" s="168"/>
      <c r="CME520" s="168"/>
      <c r="CMF520" s="168"/>
      <c r="CMG520" s="168"/>
      <c r="CMH520" s="168"/>
      <c r="CMI520" s="168"/>
      <c r="CMJ520" s="168"/>
      <c r="CMK520" s="168"/>
      <c r="CML520" s="168"/>
      <c r="CMM520" s="168"/>
      <c r="CMN520" s="168"/>
      <c r="CMO520" s="168"/>
      <c r="CMP520" s="168"/>
      <c r="CMQ520" s="168"/>
      <c r="CMR520" s="168"/>
      <c r="CMS520" s="168"/>
      <c r="CMT520" s="168"/>
      <c r="CMU520" s="168"/>
      <c r="CMV520" s="168"/>
      <c r="CMW520" s="168"/>
      <c r="CMX520" s="168"/>
      <c r="CMY520" s="168"/>
      <c r="CMZ520" s="168"/>
      <c r="CNA520" s="168"/>
      <c r="CNB520" s="168"/>
      <c r="CNC520" s="168"/>
      <c r="CND520" s="168"/>
      <c r="CNE520" s="168"/>
      <c r="CNF520" s="168"/>
      <c r="CNG520" s="168"/>
      <c r="CNH520" s="168"/>
      <c r="CNI520" s="168"/>
      <c r="CNJ520" s="168"/>
      <c r="CNK520" s="168"/>
      <c r="CNL520" s="168"/>
      <c r="CNM520" s="168"/>
      <c r="CNN520" s="168"/>
      <c r="CNO520" s="168"/>
      <c r="CNP520" s="168"/>
      <c r="CNQ520" s="168"/>
      <c r="CNR520" s="168"/>
      <c r="CNS520" s="168"/>
      <c r="CNT520" s="168"/>
      <c r="CNU520" s="168"/>
      <c r="CNV520" s="168"/>
      <c r="CNW520" s="168"/>
      <c r="CNX520" s="168"/>
      <c r="CNY520" s="168"/>
      <c r="CNZ520" s="168"/>
      <c r="COA520" s="168"/>
      <c r="COB520" s="168"/>
      <c r="COC520" s="168"/>
      <c r="COD520" s="168"/>
      <c r="COE520" s="168"/>
      <c r="COF520" s="168"/>
      <c r="COG520" s="168"/>
      <c r="COH520" s="168"/>
      <c r="COI520" s="168"/>
      <c r="COJ520" s="168"/>
      <c r="COK520" s="168"/>
      <c r="COL520" s="168"/>
      <c r="COM520" s="168"/>
      <c r="CON520" s="168"/>
      <c r="COO520" s="168"/>
      <c r="COP520" s="168"/>
      <c r="COQ520" s="168"/>
      <c r="COR520" s="168"/>
      <c r="COS520" s="168"/>
      <c r="COT520" s="168"/>
      <c r="COU520" s="168"/>
      <c r="COV520" s="168"/>
      <c r="COW520" s="168"/>
      <c r="COX520" s="168"/>
      <c r="COY520" s="168"/>
      <c r="COZ520" s="168"/>
      <c r="CPA520" s="168"/>
      <c r="CPB520" s="168"/>
      <c r="CPC520" s="168"/>
      <c r="CPD520" s="168"/>
      <c r="CPE520" s="168"/>
      <c r="CPF520" s="168"/>
      <c r="CPG520" s="168"/>
      <c r="CPH520" s="168"/>
      <c r="CPI520" s="168"/>
      <c r="CPJ520" s="168"/>
      <c r="CPK520" s="168"/>
      <c r="CPL520" s="168"/>
      <c r="CPM520" s="168"/>
      <c r="CPN520" s="168"/>
      <c r="CPO520" s="168"/>
      <c r="CPP520" s="168"/>
      <c r="CPQ520" s="168"/>
      <c r="CPR520" s="168"/>
      <c r="CPS520" s="168"/>
      <c r="CPT520" s="168"/>
      <c r="CPU520" s="168"/>
      <c r="CPV520" s="168"/>
      <c r="CPW520" s="168"/>
      <c r="CPX520" s="168"/>
      <c r="CPY520" s="168"/>
      <c r="CPZ520" s="168"/>
      <c r="CQA520" s="168"/>
      <c r="CQB520" s="168"/>
      <c r="CQC520" s="168"/>
      <c r="CQD520" s="168"/>
      <c r="CQE520" s="168"/>
      <c r="CQF520" s="168"/>
      <c r="CQG520" s="168"/>
      <c r="CQH520" s="168"/>
      <c r="CQI520" s="168"/>
      <c r="CQJ520" s="168"/>
      <c r="CQK520" s="168"/>
      <c r="CQL520" s="168"/>
      <c r="CQM520" s="168"/>
      <c r="CQN520" s="168"/>
      <c r="CQO520" s="168"/>
      <c r="CQP520" s="168"/>
      <c r="CQQ520" s="168"/>
      <c r="CQR520" s="168"/>
      <c r="CQS520" s="168"/>
      <c r="CQT520" s="168"/>
      <c r="CQU520" s="168"/>
      <c r="CQV520" s="168"/>
      <c r="CQW520" s="168"/>
      <c r="CQX520" s="168"/>
      <c r="CQY520" s="168"/>
      <c r="CQZ520" s="168"/>
      <c r="CRA520" s="168"/>
      <c r="CRB520" s="168"/>
      <c r="CRC520" s="168"/>
      <c r="CRD520" s="168"/>
      <c r="CRE520" s="168"/>
      <c r="CRF520" s="168"/>
      <c r="CRG520" s="168"/>
      <c r="CRH520" s="168"/>
      <c r="CRI520" s="168"/>
      <c r="CRJ520" s="168"/>
      <c r="CRK520" s="168"/>
      <c r="CRL520" s="168"/>
      <c r="CRM520" s="168"/>
      <c r="CRN520" s="168"/>
      <c r="CRO520" s="168"/>
      <c r="CRP520" s="168"/>
      <c r="CRQ520" s="168"/>
      <c r="CRR520" s="168"/>
      <c r="CRS520" s="168"/>
      <c r="CRT520" s="168"/>
      <c r="CRU520" s="168"/>
      <c r="CRV520" s="168"/>
      <c r="CRW520" s="168"/>
      <c r="CRX520" s="168"/>
      <c r="CRY520" s="168"/>
      <c r="CRZ520" s="168"/>
      <c r="CSA520" s="168"/>
      <c r="CSB520" s="168"/>
      <c r="CSC520" s="168"/>
      <c r="CSD520" s="168"/>
      <c r="CSE520" s="168"/>
      <c r="CSF520" s="168"/>
      <c r="CSG520" s="168"/>
      <c r="CSH520" s="168"/>
      <c r="CSI520" s="168"/>
      <c r="CSJ520" s="168"/>
      <c r="CSK520" s="168"/>
      <c r="CSL520" s="168"/>
      <c r="CSM520" s="168"/>
      <c r="CSN520" s="168"/>
      <c r="CSO520" s="168"/>
      <c r="CSP520" s="168"/>
      <c r="CSQ520" s="168"/>
      <c r="CSR520" s="168"/>
      <c r="CSS520" s="168"/>
      <c r="CST520" s="168"/>
      <c r="CSU520" s="168"/>
      <c r="CSV520" s="168"/>
      <c r="CSW520" s="168"/>
      <c r="CSX520" s="168"/>
      <c r="CSY520" s="168"/>
      <c r="CSZ520" s="168"/>
      <c r="CTA520" s="168"/>
      <c r="CTB520" s="168"/>
      <c r="CTC520" s="168"/>
      <c r="CTD520" s="168"/>
      <c r="CTE520" s="168"/>
      <c r="CTF520" s="168"/>
      <c r="CTG520" s="168"/>
      <c r="CTH520" s="168"/>
      <c r="CTI520" s="168"/>
      <c r="CTJ520" s="168"/>
      <c r="CTK520" s="168"/>
      <c r="CTL520" s="168"/>
      <c r="CTM520" s="168"/>
      <c r="CTN520" s="168"/>
      <c r="CTO520" s="168"/>
      <c r="CTP520" s="168"/>
      <c r="CTQ520" s="168"/>
      <c r="CTR520" s="168"/>
      <c r="CTS520" s="168"/>
      <c r="CTT520" s="168"/>
      <c r="CTU520" s="168"/>
      <c r="CTV520" s="168"/>
      <c r="CTW520" s="168"/>
      <c r="CTX520" s="168"/>
      <c r="CTY520" s="168"/>
      <c r="CTZ520" s="168"/>
      <c r="CUA520" s="168"/>
      <c r="CUB520" s="168"/>
      <c r="CUC520" s="168"/>
      <c r="CUD520" s="168"/>
      <c r="CUE520" s="168"/>
      <c r="CUF520" s="168"/>
      <c r="CUG520" s="168"/>
      <c r="CUH520" s="168"/>
      <c r="CUI520" s="168"/>
      <c r="CUJ520" s="168"/>
      <c r="CUK520" s="168"/>
      <c r="CUL520" s="168"/>
      <c r="CUM520" s="168"/>
      <c r="CUN520" s="168"/>
      <c r="CUO520" s="168"/>
      <c r="CUP520" s="168"/>
      <c r="CUQ520" s="168"/>
      <c r="CUR520" s="168"/>
      <c r="CUS520" s="168"/>
      <c r="CUT520" s="168"/>
      <c r="CUU520" s="168"/>
      <c r="CUV520" s="168"/>
      <c r="CUW520" s="168"/>
      <c r="CUX520" s="168"/>
      <c r="CUY520" s="168"/>
      <c r="CUZ520" s="168"/>
      <c r="CVA520" s="168"/>
      <c r="CVB520" s="168"/>
      <c r="CVC520" s="168"/>
      <c r="CVD520" s="168"/>
      <c r="CVE520" s="168"/>
      <c r="CVF520" s="168"/>
      <c r="CVG520" s="168"/>
      <c r="CVH520" s="168"/>
      <c r="CVI520" s="168"/>
      <c r="CVJ520" s="168"/>
      <c r="CVK520" s="168"/>
      <c r="CVL520" s="168"/>
      <c r="CVM520" s="168"/>
      <c r="CVN520" s="168"/>
      <c r="CVO520" s="168"/>
      <c r="CVP520" s="168"/>
      <c r="CVQ520" s="168"/>
      <c r="CVR520" s="168"/>
      <c r="CVS520" s="168"/>
      <c r="CVT520" s="168"/>
      <c r="CVU520" s="168"/>
      <c r="CVV520" s="168"/>
      <c r="CVW520" s="168"/>
      <c r="CVX520" s="168"/>
      <c r="CVY520" s="168"/>
      <c r="CVZ520" s="168"/>
      <c r="CWA520" s="168"/>
      <c r="CWB520" s="168"/>
      <c r="CWC520" s="168"/>
      <c r="CWD520" s="168"/>
      <c r="CWE520" s="168"/>
      <c r="CWF520" s="168"/>
      <c r="CWG520" s="168"/>
      <c r="CWH520" s="168"/>
      <c r="CWI520" s="168"/>
      <c r="CWJ520" s="168"/>
      <c r="CWK520" s="168"/>
      <c r="CWL520" s="168"/>
      <c r="CWM520" s="168"/>
      <c r="CWN520" s="168"/>
      <c r="CWO520" s="168"/>
      <c r="CWP520" s="168"/>
      <c r="CWQ520" s="168"/>
      <c r="CWR520" s="168"/>
      <c r="CWS520" s="168"/>
      <c r="CWT520" s="168"/>
      <c r="CWU520" s="168"/>
      <c r="CWV520" s="168"/>
      <c r="CWW520" s="168"/>
      <c r="CWX520" s="168"/>
      <c r="CWY520" s="168"/>
      <c r="CWZ520" s="168"/>
      <c r="CXA520" s="168"/>
      <c r="CXB520" s="168"/>
      <c r="CXC520" s="168"/>
      <c r="CXD520" s="168"/>
      <c r="CXE520" s="168"/>
      <c r="CXF520" s="168"/>
      <c r="CXG520" s="168"/>
      <c r="CXH520" s="168"/>
      <c r="CXI520" s="168"/>
      <c r="CXJ520" s="168"/>
      <c r="CXK520" s="168"/>
      <c r="CXL520" s="168"/>
      <c r="CXM520" s="168"/>
      <c r="CXN520" s="168"/>
      <c r="CXO520" s="168"/>
      <c r="CXP520" s="168"/>
      <c r="CXQ520" s="168"/>
      <c r="CXR520" s="168"/>
      <c r="CXS520" s="168"/>
      <c r="CXT520" s="168"/>
      <c r="CXU520" s="168"/>
      <c r="CXV520" s="168"/>
      <c r="CXW520" s="168"/>
      <c r="CXX520" s="168"/>
      <c r="CXY520" s="168"/>
      <c r="CXZ520" s="168"/>
      <c r="CYA520" s="168"/>
      <c r="CYB520" s="168"/>
      <c r="CYC520" s="168"/>
      <c r="CYD520" s="168"/>
      <c r="CYE520" s="168"/>
      <c r="CYF520" s="168"/>
      <c r="CYG520" s="168"/>
      <c r="CYH520" s="168"/>
      <c r="CYI520" s="168"/>
      <c r="CYJ520" s="168"/>
      <c r="CYK520" s="168"/>
      <c r="CYL520" s="168"/>
      <c r="CYM520" s="168"/>
      <c r="CYN520" s="168"/>
      <c r="CYO520" s="168"/>
      <c r="CYP520" s="168"/>
      <c r="CYQ520" s="168"/>
      <c r="CYR520" s="168"/>
      <c r="CYS520" s="168"/>
      <c r="CYT520" s="168"/>
      <c r="CYU520" s="168"/>
      <c r="CYV520" s="168"/>
      <c r="CYW520" s="168"/>
      <c r="CYX520" s="168"/>
      <c r="CYY520" s="168"/>
      <c r="CYZ520" s="168"/>
      <c r="CZA520" s="168"/>
      <c r="CZB520" s="168"/>
      <c r="CZC520" s="168"/>
      <c r="CZD520" s="168"/>
      <c r="CZE520" s="168"/>
      <c r="CZF520" s="168"/>
      <c r="CZG520" s="168"/>
      <c r="CZH520" s="168"/>
      <c r="CZI520" s="168"/>
      <c r="CZJ520" s="168"/>
      <c r="CZK520" s="168"/>
      <c r="CZL520" s="168"/>
      <c r="CZM520" s="168"/>
      <c r="CZN520" s="168"/>
      <c r="CZO520" s="168"/>
      <c r="CZP520" s="168"/>
      <c r="CZQ520" s="168"/>
      <c r="CZR520" s="168"/>
      <c r="CZS520" s="168"/>
      <c r="CZT520" s="168"/>
      <c r="CZU520" s="168"/>
      <c r="CZV520" s="168"/>
      <c r="CZW520" s="168"/>
      <c r="CZX520" s="168"/>
      <c r="CZY520" s="168"/>
      <c r="CZZ520" s="168"/>
      <c r="DAA520" s="168"/>
      <c r="DAB520" s="168"/>
      <c r="DAC520" s="168"/>
      <c r="DAD520" s="168"/>
      <c r="DAE520" s="168"/>
      <c r="DAF520" s="168"/>
      <c r="DAG520" s="168"/>
      <c r="DAH520" s="168"/>
      <c r="DAI520" s="168"/>
      <c r="DAJ520" s="168"/>
      <c r="DAK520" s="168"/>
      <c r="DAL520" s="168"/>
      <c r="DAM520" s="168"/>
      <c r="DAN520" s="168"/>
      <c r="DAO520" s="168"/>
      <c r="DAP520" s="168"/>
      <c r="DAQ520" s="168"/>
      <c r="DAR520" s="168"/>
      <c r="DAS520" s="168"/>
      <c r="DAT520" s="168"/>
      <c r="DAU520" s="168"/>
      <c r="DAV520" s="168"/>
      <c r="DAW520" s="168"/>
      <c r="DAX520" s="168"/>
      <c r="DAY520" s="168"/>
      <c r="DAZ520" s="168"/>
      <c r="DBA520" s="168"/>
      <c r="DBB520" s="168"/>
      <c r="DBC520" s="168"/>
      <c r="DBD520" s="168"/>
      <c r="DBE520" s="168"/>
      <c r="DBF520" s="168"/>
      <c r="DBG520" s="168"/>
      <c r="DBH520" s="168"/>
      <c r="DBI520" s="168"/>
      <c r="DBJ520" s="168"/>
      <c r="DBK520" s="168"/>
      <c r="DBL520" s="168"/>
      <c r="DBM520" s="168"/>
      <c r="DBN520" s="168"/>
      <c r="DBO520" s="168"/>
      <c r="DBP520" s="168"/>
      <c r="DBQ520" s="168"/>
      <c r="DBR520" s="168"/>
      <c r="DBS520" s="168"/>
      <c r="DBT520" s="168"/>
      <c r="DBU520" s="168"/>
      <c r="DBV520" s="168"/>
      <c r="DBW520" s="168"/>
      <c r="DBX520" s="168"/>
      <c r="DBY520" s="168"/>
      <c r="DBZ520" s="168"/>
      <c r="DCA520" s="168"/>
      <c r="DCB520" s="168"/>
      <c r="DCC520" s="168"/>
      <c r="DCD520" s="168"/>
      <c r="DCE520" s="168"/>
      <c r="DCF520" s="168"/>
      <c r="DCG520" s="168"/>
      <c r="DCH520" s="168"/>
      <c r="DCI520" s="168"/>
      <c r="DCJ520" s="168"/>
      <c r="DCK520" s="168"/>
      <c r="DCL520" s="168"/>
      <c r="DCM520" s="168"/>
      <c r="DCN520" s="168"/>
      <c r="DCO520" s="168"/>
      <c r="DCP520" s="168"/>
      <c r="DCQ520" s="168"/>
      <c r="DCR520" s="168"/>
      <c r="DCS520" s="168"/>
      <c r="DCT520" s="168"/>
      <c r="DCU520" s="168"/>
      <c r="DCV520" s="168"/>
      <c r="DCW520" s="168"/>
      <c r="DCX520" s="168"/>
      <c r="DCY520" s="168"/>
      <c r="DCZ520" s="168"/>
      <c r="DDA520" s="168"/>
      <c r="DDB520" s="168"/>
      <c r="DDC520" s="168"/>
      <c r="DDD520" s="168"/>
      <c r="DDE520" s="168"/>
      <c r="DDF520" s="168"/>
      <c r="DDG520" s="168"/>
      <c r="DDH520" s="168"/>
      <c r="DDI520" s="168"/>
      <c r="DDJ520" s="168"/>
      <c r="DDK520" s="168"/>
      <c r="DDL520" s="168"/>
      <c r="DDM520" s="168"/>
      <c r="DDN520" s="168"/>
      <c r="DDO520" s="168"/>
      <c r="DDP520" s="168"/>
      <c r="DDQ520" s="168"/>
      <c r="DDR520" s="168"/>
      <c r="DDS520" s="168"/>
      <c r="DDT520" s="168"/>
      <c r="DDU520" s="168"/>
      <c r="DDV520" s="168"/>
      <c r="DDW520" s="168"/>
      <c r="DDX520" s="168"/>
      <c r="DDY520" s="168"/>
      <c r="DDZ520" s="168"/>
      <c r="DEA520" s="168"/>
      <c r="DEB520" s="168"/>
      <c r="DEC520" s="168"/>
      <c r="DED520" s="168"/>
      <c r="DEE520" s="168"/>
      <c r="DEF520" s="168"/>
      <c r="DEG520" s="168"/>
      <c r="DEH520" s="168"/>
      <c r="DEI520" s="168"/>
      <c r="DEJ520" s="168"/>
      <c r="DEK520" s="168"/>
      <c r="DEL520" s="168"/>
      <c r="DEM520" s="168"/>
      <c r="DEN520" s="168"/>
      <c r="DEO520" s="168"/>
      <c r="DEP520" s="168"/>
      <c r="DEQ520" s="168"/>
      <c r="DER520" s="168"/>
      <c r="DES520" s="168"/>
      <c r="DET520" s="168"/>
      <c r="DEU520" s="168"/>
      <c r="DEV520" s="168"/>
      <c r="DEW520" s="168"/>
      <c r="DEX520" s="168"/>
      <c r="DEY520" s="168"/>
      <c r="DEZ520" s="168"/>
      <c r="DFA520" s="168"/>
      <c r="DFB520" s="168"/>
      <c r="DFC520" s="168"/>
      <c r="DFD520" s="168"/>
      <c r="DFE520" s="168"/>
      <c r="DFF520" s="168"/>
      <c r="DFG520" s="168"/>
      <c r="DFH520" s="168"/>
      <c r="DFI520" s="168"/>
      <c r="DFJ520" s="168"/>
      <c r="DFK520" s="168"/>
      <c r="DFL520" s="168"/>
      <c r="DFM520" s="168"/>
      <c r="DFN520" s="168"/>
      <c r="DFO520" s="168"/>
      <c r="DFP520" s="168"/>
      <c r="DFQ520" s="168"/>
      <c r="DFR520" s="168"/>
      <c r="DFS520" s="168"/>
      <c r="DFT520" s="168"/>
      <c r="DFU520" s="168"/>
      <c r="DFV520" s="168"/>
      <c r="DFW520" s="168"/>
      <c r="DFX520" s="168"/>
      <c r="DFY520" s="168"/>
      <c r="DFZ520" s="168"/>
      <c r="DGA520" s="168"/>
      <c r="DGB520" s="168"/>
      <c r="DGC520" s="168"/>
      <c r="DGD520" s="168"/>
      <c r="DGE520" s="168"/>
      <c r="DGF520" s="168"/>
      <c r="DGG520" s="168"/>
      <c r="DGH520" s="168"/>
      <c r="DGI520" s="168"/>
      <c r="DGJ520" s="168"/>
      <c r="DGK520" s="168"/>
      <c r="DGL520" s="168"/>
      <c r="DGM520" s="168"/>
      <c r="DGN520" s="168"/>
      <c r="DGO520" s="168"/>
      <c r="DGP520" s="168"/>
      <c r="DGQ520" s="168"/>
      <c r="DGR520" s="168"/>
      <c r="DGS520" s="168"/>
      <c r="DGT520" s="168"/>
      <c r="DGU520" s="168"/>
      <c r="DGV520" s="168"/>
      <c r="DGW520" s="168"/>
      <c r="DGX520" s="168"/>
      <c r="DGY520" s="168"/>
      <c r="DGZ520" s="168"/>
      <c r="DHA520" s="168"/>
      <c r="DHB520" s="168"/>
      <c r="DHC520" s="168"/>
      <c r="DHD520" s="168"/>
      <c r="DHE520" s="168"/>
      <c r="DHF520" s="168"/>
      <c r="DHG520" s="168"/>
      <c r="DHH520" s="168"/>
      <c r="DHI520" s="168"/>
      <c r="DHJ520" s="168"/>
      <c r="DHK520" s="168"/>
      <c r="DHL520" s="168"/>
      <c r="DHM520" s="168"/>
      <c r="DHN520" s="168"/>
      <c r="DHO520" s="168"/>
      <c r="DHP520" s="168"/>
      <c r="DHQ520" s="168"/>
      <c r="DHR520" s="168"/>
      <c r="DHS520" s="168"/>
      <c r="DHT520" s="168"/>
      <c r="DHU520" s="168"/>
      <c r="DHV520" s="168"/>
      <c r="DHW520" s="168"/>
      <c r="DHX520" s="168"/>
      <c r="DHY520" s="168"/>
      <c r="DHZ520" s="168"/>
      <c r="DIA520" s="168"/>
      <c r="DIB520" s="168"/>
      <c r="DIC520" s="168"/>
      <c r="DID520" s="168"/>
      <c r="DIE520" s="168"/>
      <c r="DIF520" s="168"/>
      <c r="DIG520" s="168"/>
      <c r="DIH520" s="168"/>
      <c r="DII520" s="168"/>
      <c r="DIJ520" s="168"/>
      <c r="DIK520" s="168"/>
      <c r="DIL520" s="168"/>
      <c r="DIM520" s="168"/>
      <c r="DIN520" s="168"/>
      <c r="DIO520" s="168"/>
      <c r="DIP520" s="168"/>
      <c r="DIQ520" s="168"/>
      <c r="DIR520" s="168"/>
      <c r="DIS520" s="168"/>
      <c r="DIT520" s="168"/>
      <c r="DIU520" s="168"/>
      <c r="DIV520" s="168"/>
      <c r="DIW520" s="168"/>
      <c r="DIX520" s="168"/>
      <c r="DIY520" s="168"/>
      <c r="DIZ520" s="168"/>
      <c r="DJA520" s="168"/>
      <c r="DJB520" s="168"/>
      <c r="DJC520" s="168"/>
      <c r="DJD520" s="168"/>
      <c r="DJE520" s="168"/>
      <c r="DJF520" s="168"/>
      <c r="DJG520" s="168"/>
      <c r="DJH520" s="168"/>
      <c r="DJI520" s="168"/>
      <c r="DJJ520" s="168"/>
      <c r="DJK520" s="168"/>
      <c r="DJL520" s="168"/>
      <c r="DJM520" s="168"/>
      <c r="DJN520" s="168"/>
      <c r="DJO520" s="168"/>
      <c r="DJP520" s="168"/>
      <c r="DJQ520" s="168"/>
      <c r="DJR520" s="168"/>
      <c r="DJS520" s="168"/>
      <c r="DJT520" s="168"/>
      <c r="DJU520" s="168"/>
      <c r="DJV520" s="168"/>
      <c r="DJW520" s="168"/>
      <c r="DJX520" s="168"/>
      <c r="DJY520" s="168"/>
      <c r="DJZ520" s="168"/>
      <c r="DKA520" s="168"/>
      <c r="DKB520" s="168"/>
      <c r="DKC520" s="168"/>
      <c r="DKD520" s="168"/>
      <c r="DKE520" s="168"/>
      <c r="DKF520" s="168"/>
      <c r="DKG520" s="168"/>
      <c r="DKH520" s="168"/>
      <c r="DKI520" s="168"/>
      <c r="DKJ520" s="168"/>
      <c r="DKK520" s="168"/>
      <c r="DKL520" s="168"/>
      <c r="DKM520" s="168"/>
      <c r="DKN520" s="168"/>
      <c r="DKO520" s="168"/>
      <c r="DKP520" s="168"/>
      <c r="DKQ520" s="168"/>
      <c r="DKR520" s="168"/>
      <c r="DKS520" s="168"/>
      <c r="DKT520" s="168"/>
      <c r="DKU520" s="168"/>
      <c r="DKV520" s="168"/>
      <c r="DKW520" s="168"/>
      <c r="DKX520" s="168"/>
      <c r="DKY520" s="168"/>
      <c r="DKZ520" s="168"/>
      <c r="DLA520" s="168"/>
      <c r="DLB520" s="168"/>
      <c r="DLC520" s="168"/>
      <c r="DLD520" s="168"/>
      <c r="DLE520" s="168"/>
      <c r="DLF520" s="168"/>
      <c r="DLG520" s="168"/>
      <c r="DLH520" s="168"/>
      <c r="DLI520" s="168"/>
      <c r="DLJ520" s="168"/>
      <c r="DLK520" s="168"/>
      <c r="DLL520" s="168"/>
      <c r="DLM520" s="168"/>
      <c r="DLN520" s="168"/>
      <c r="DLO520" s="168"/>
      <c r="DLP520" s="168"/>
      <c r="DLQ520" s="168"/>
      <c r="DLR520" s="168"/>
      <c r="DLS520" s="168"/>
      <c r="DLT520" s="168"/>
      <c r="DLU520" s="168"/>
      <c r="DLV520" s="168"/>
      <c r="DLW520" s="168"/>
      <c r="DLX520" s="168"/>
      <c r="DLY520" s="168"/>
      <c r="DLZ520" s="168"/>
      <c r="DMA520" s="168"/>
      <c r="DMB520" s="168"/>
      <c r="DMC520" s="168"/>
      <c r="DMD520" s="168"/>
      <c r="DME520" s="168"/>
      <c r="DMF520" s="168"/>
      <c r="DMG520" s="168"/>
      <c r="DMH520" s="168"/>
      <c r="DMI520" s="168"/>
      <c r="DMJ520" s="168"/>
      <c r="DMK520" s="168"/>
      <c r="DML520" s="168"/>
      <c r="DMM520" s="168"/>
      <c r="DMN520" s="168"/>
      <c r="DMO520" s="168"/>
      <c r="DMP520" s="168"/>
      <c r="DMQ520" s="168"/>
      <c r="DMR520" s="168"/>
      <c r="DMS520" s="168"/>
      <c r="DMT520" s="168"/>
      <c r="DMU520" s="168"/>
      <c r="DMV520" s="168"/>
      <c r="DMW520" s="168"/>
      <c r="DMX520" s="168"/>
      <c r="DMY520" s="168"/>
      <c r="DMZ520" s="168"/>
      <c r="DNA520" s="168"/>
      <c r="DNB520" s="168"/>
      <c r="DNC520" s="168"/>
      <c r="DND520" s="168"/>
      <c r="DNE520" s="168"/>
      <c r="DNF520" s="168"/>
      <c r="DNG520" s="168"/>
      <c r="DNH520" s="168"/>
      <c r="DNI520" s="168"/>
      <c r="DNJ520" s="168"/>
      <c r="DNK520" s="168"/>
      <c r="DNL520" s="168"/>
      <c r="DNM520" s="168"/>
      <c r="DNN520" s="168"/>
      <c r="DNO520" s="168"/>
      <c r="DNP520" s="168"/>
      <c r="DNQ520" s="168"/>
      <c r="DNR520" s="168"/>
      <c r="DNS520" s="168"/>
      <c r="DNT520" s="168"/>
      <c r="DNU520" s="168"/>
      <c r="DNV520" s="168"/>
      <c r="DNW520" s="168"/>
      <c r="DNX520" s="168"/>
      <c r="DNY520" s="168"/>
      <c r="DNZ520" s="168"/>
      <c r="DOA520" s="168"/>
      <c r="DOB520" s="168"/>
      <c r="DOC520" s="168"/>
      <c r="DOD520" s="168"/>
      <c r="DOE520" s="168"/>
      <c r="DOF520" s="168"/>
      <c r="DOG520" s="168"/>
      <c r="DOH520" s="168"/>
      <c r="DOI520" s="168"/>
      <c r="DOJ520" s="168"/>
      <c r="DOK520" s="168"/>
      <c r="DOL520" s="168"/>
      <c r="DOM520" s="168"/>
      <c r="DON520" s="168"/>
      <c r="DOO520" s="168"/>
      <c r="DOP520" s="168"/>
      <c r="DOQ520" s="168"/>
      <c r="DOR520" s="168"/>
      <c r="DOS520" s="168"/>
      <c r="DOT520" s="168"/>
      <c r="DOU520" s="168"/>
      <c r="DOV520" s="168"/>
      <c r="DOW520" s="168"/>
      <c r="DOX520" s="168"/>
      <c r="DOY520" s="168"/>
      <c r="DOZ520" s="168"/>
      <c r="DPA520" s="168"/>
      <c r="DPB520" s="168"/>
      <c r="DPC520" s="168"/>
      <c r="DPD520" s="168"/>
      <c r="DPE520" s="168"/>
      <c r="DPF520" s="168"/>
      <c r="DPG520" s="168"/>
      <c r="DPH520" s="168"/>
      <c r="DPI520" s="168"/>
      <c r="DPJ520" s="168"/>
      <c r="DPK520" s="168"/>
      <c r="DPL520" s="168"/>
      <c r="DPM520" s="168"/>
      <c r="DPN520" s="168"/>
      <c r="DPO520" s="168"/>
      <c r="DPP520" s="168"/>
      <c r="DPQ520" s="168"/>
      <c r="DPR520" s="168"/>
      <c r="DPS520" s="168"/>
      <c r="DPT520" s="168"/>
      <c r="DPU520" s="168"/>
      <c r="DPV520" s="168"/>
      <c r="DPW520" s="168"/>
      <c r="DPX520" s="168"/>
      <c r="DPY520" s="168"/>
      <c r="DPZ520" s="168"/>
      <c r="DQA520" s="168"/>
      <c r="DQB520" s="168"/>
      <c r="DQC520" s="168"/>
      <c r="DQD520" s="168"/>
      <c r="DQE520" s="168"/>
      <c r="DQF520" s="168"/>
      <c r="DQG520" s="168"/>
      <c r="DQH520" s="168"/>
      <c r="DQI520" s="168"/>
      <c r="DQJ520" s="168"/>
      <c r="DQK520" s="168"/>
      <c r="DQL520" s="168"/>
      <c r="DQM520" s="168"/>
      <c r="DQN520" s="168"/>
      <c r="DQO520" s="168"/>
      <c r="DQP520" s="168"/>
      <c r="DQQ520" s="168"/>
      <c r="DQR520" s="168"/>
      <c r="DQS520" s="168"/>
      <c r="DQT520" s="168"/>
      <c r="DQU520" s="168"/>
      <c r="DQV520" s="168"/>
      <c r="DQW520" s="168"/>
      <c r="DQX520" s="168"/>
      <c r="DQY520" s="168"/>
      <c r="DQZ520" s="168"/>
      <c r="DRA520" s="168"/>
      <c r="DRB520" s="168"/>
      <c r="DRC520" s="168"/>
      <c r="DRD520" s="168"/>
      <c r="DRE520" s="168"/>
      <c r="DRF520" s="168"/>
      <c r="DRG520" s="168"/>
      <c r="DRH520" s="168"/>
      <c r="DRI520" s="168"/>
      <c r="DRJ520" s="168"/>
      <c r="DRK520" s="168"/>
      <c r="DRL520" s="168"/>
      <c r="DRM520" s="168"/>
      <c r="DRN520" s="168"/>
      <c r="DRO520" s="168"/>
      <c r="DRP520" s="168"/>
      <c r="DRQ520" s="168"/>
      <c r="DRR520" s="168"/>
      <c r="DRS520" s="168"/>
      <c r="DRT520" s="168"/>
      <c r="DRU520" s="168"/>
      <c r="DRV520" s="168"/>
      <c r="DRW520" s="168"/>
      <c r="DRX520" s="168"/>
      <c r="DRY520" s="168"/>
      <c r="DRZ520" s="168"/>
      <c r="DSA520" s="168"/>
      <c r="DSB520" s="168"/>
      <c r="DSC520" s="168"/>
      <c r="DSD520" s="168"/>
      <c r="DSE520" s="168"/>
      <c r="DSF520" s="168"/>
      <c r="DSG520" s="168"/>
      <c r="DSH520" s="168"/>
      <c r="DSI520" s="168"/>
      <c r="DSJ520" s="168"/>
      <c r="DSK520" s="168"/>
      <c r="DSL520" s="168"/>
      <c r="DSM520" s="168"/>
      <c r="DSN520" s="168"/>
      <c r="DSO520" s="168"/>
      <c r="DSP520" s="168"/>
      <c r="DSQ520" s="168"/>
      <c r="DSR520" s="168"/>
      <c r="DSS520" s="168"/>
      <c r="DST520" s="168"/>
      <c r="DSU520" s="168"/>
      <c r="DSV520" s="168"/>
      <c r="DSW520" s="168"/>
      <c r="DSX520" s="168"/>
      <c r="DSY520" s="168"/>
      <c r="DSZ520" s="168"/>
      <c r="DTA520" s="168"/>
      <c r="DTB520" s="168"/>
      <c r="DTC520" s="168"/>
      <c r="DTD520" s="168"/>
      <c r="DTE520" s="168"/>
      <c r="DTF520" s="168"/>
      <c r="DTG520" s="168"/>
      <c r="DTH520" s="168"/>
      <c r="DTI520" s="168"/>
      <c r="DTJ520" s="168"/>
      <c r="DTK520" s="168"/>
      <c r="DTL520" s="168"/>
      <c r="DTM520" s="168"/>
      <c r="DTN520" s="168"/>
      <c r="DTO520" s="168"/>
      <c r="DTP520" s="168"/>
      <c r="DTQ520" s="168"/>
      <c r="DTR520" s="168"/>
      <c r="DTS520" s="168"/>
      <c r="DTT520" s="168"/>
      <c r="DTU520" s="168"/>
      <c r="DTV520" s="168"/>
      <c r="DTW520" s="168"/>
      <c r="DTX520" s="168"/>
      <c r="DTY520" s="168"/>
      <c r="DTZ520" s="168"/>
      <c r="DUA520" s="168"/>
      <c r="DUB520" s="168"/>
      <c r="DUC520" s="168"/>
      <c r="DUD520" s="168"/>
      <c r="DUE520" s="168"/>
      <c r="DUF520" s="168"/>
      <c r="DUG520" s="168"/>
      <c r="DUH520" s="168"/>
      <c r="DUI520" s="168"/>
      <c r="DUJ520" s="168"/>
      <c r="DUK520" s="168"/>
      <c r="DUL520" s="168"/>
      <c r="DUM520" s="168"/>
      <c r="DUN520" s="168"/>
      <c r="DUO520" s="168"/>
      <c r="DUP520" s="168"/>
      <c r="DUQ520" s="168"/>
      <c r="DUR520" s="168"/>
      <c r="DUS520" s="168"/>
      <c r="DUT520" s="168"/>
      <c r="DUU520" s="168"/>
      <c r="DUV520" s="168"/>
      <c r="DUW520" s="168"/>
      <c r="DUX520" s="168"/>
      <c r="DUY520" s="168"/>
      <c r="DUZ520" s="168"/>
      <c r="DVA520" s="168"/>
      <c r="DVB520" s="168"/>
      <c r="DVC520" s="168"/>
      <c r="DVD520" s="168"/>
      <c r="DVE520" s="168"/>
      <c r="DVF520" s="168"/>
      <c r="DVG520" s="168"/>
      <c r="DVH520" s="168"/>
      <c r="DVI520" s="168"/>
      <c r="DVJ520" s="168"/>
      <c r="DVK520" s="168"/>
      <c r="DVL520" s="168"/>
      <c r="DVM520" s="168"/>
      <c r="DVN520" s="168"/>
      <c r="DVO520" s="168"/>
      <c r="DVP520" s="168"/>
      <c r="DVQ520" s="168"/>
      <c r="DVR520" s="168"/>
      <c r="DVS520" s="168"/>
      <c r="DVT520" s="168"/>
      <c r="DVU520" s="168"/>
      <c r="DVV520" s="168"/>
      <c r="DVW520" s="168"/>
      <c r="DVX520" s="168"/>
      <c r="DVY520" s="168"/>
      <c r="DVZ520" s="168"/>
      <c r="DWA520" s="168"/>
      <c r="DWB520" s="168"/>
      <c r="DWC520" s="168"/>
      <c r="DWD520" s="168"/>
      <c r="DWE520" s="168"/>
      <c r="DWF520" s="168"/>
      <c r="DWG520" s="168"/>
      <c r="DWH520" s="168"/>
      <c r="DWI520" s="168"/>
      <c r="DWJ520" s="168"/>
      <c r="DWK520" s="168"/>
      <c r="DWL520" s="168"/>
      <c r="DWM520" s="168"/>
      <c r="DWN520" s="168"/>
      <c r="DWO520" s="168"/>
      <c r="DWP520" s="168"/>
      <c r="DWQ520" s="168"/>
      <c r="DWR520" s="168"/>
      <c r="DWS520" s="168"/>
      <c r="DWT520" s="168"/>
      <c r="DWU520" s="168"/>
      <c r="DWV520" s="168"/>
      <c r="DWW520" s="168"/>
      <c r="DWX520" s="168"/>
      <c r="DWY520" s="168"/>
      <c r="DWZ520" s="168"/>
      <c r="DXA520" s="168"/>
      <c r="DXB520" s="168"/>
      <c r="DXC520" s="168"/>
      <c r="DXD520" s="168"/>
      <c r="DXE520" s="168"/>
      <c r="DXF520" s="168"/>
      <c r="DXG520" s="168"/>
      <c r="DXH520" s="168"/>
      <c r="DXI520" s="168"/>
      <c r="DXJ520" s="168"/>
      <c r="DXK520" s="168"/>
      <c r="DXL520" s="168"/>
      <c r="DXM520" s="168"/>
      <c r="DXN520" s="168"/>
      <c r="DXO520" s="168"/>
      <c r="DXP520" s="168"/>
      <c r="DXQ520" s="168"/>
      <c r="DXR520" s="168"/>
      <c r="DXS520" s="168"/>
      <c r="DXT520" s="168"/>
      <c r="DXU520" s="168"/>
      <c r="DXV520" s="168"/>
      <c r="DXW520" s="168"/>
      <c r="DXX520" s="168"/>
      <c r="DXY520" s="168"/>
      <c r="DXZ520" s="168"/>
      <c r="DYA520" s="168"/>
      <c r="DYB520" s="168"/>
      <c r="DYC520" s="168"/>
      <c r="DYD520" s="168"/>
      <c r="DYE520" s="168"/>
      <c r="DYF520" s="168"/>
      <c r="DYG520" s="168"/>
      <c r="DYH520" s="168"/>
      <c r="DYI520" s="168"/>
      <c r="DYJ520" s="168"/>
      <c r="DYK520" s="168"/>
      <c r="DYL520" s="168"/>
      <c r="DYM520" s="168"/>
      <c r="DYN520" s="168"/>
      <c r="DYO520" s="168"/>
      <c r="DYP520" s="168"/>
      <c r="DYQ520" s="168"/>
      <c r="DYR520" s="168"/>
      <c r="DYS520" s="168"/>
      <c r="DYT520" s="168"/>
      <c r="DYU520" s="168"/>
      <c r="DYV520" s="168"/>
      <c r="DYW520" s="168"/>
      <c r="DYX520" s="168"/>
      <c r="DYY520" s="168"/>
      <c r="DYZ520" s="168"/>
      <c r="DZA520" s="168"/>
      <c r="DZB520" s="168"/>
      <c r="DZC520" s="168"/>
      <c r="DZD520" s="168"/>
      <c r="DZE520" s="168"/>
      <c r="DZF520" s="168"/>
      <c r="DZG520" s="168"/>
      <c r="DZH520" s="168"/>
      <c r="DZI520" s="168"/>
      <c r="DZJ520" s="168"/>
      <c r="DZK520" s="168"/>
      <c r="DZL520" s="168"/>
      <c r="DZM520" s="168"/>
      <c r="DZN520" s="168"/>
      <c r="DZO520" s="168"/>
      <c r="DZP520" s="168"/>
      <c r="DZQ520" s="168"/>
      <c r="DZR520" s="168"/>
      <c r="DZS520" s="168"/>
      <c r="DZT520" s="168"/>
      <c r="DZU520" s="168"/>
      <c r="DZV520" s="168"/>
      <c r="DZW520" s="168"/>
      <c r="DZX520" s="168"/>
      <c r="DZY520" s="168"/>
      <c r="DZZ520" s="168"/>
      <c r="EAA520" s="168"/>
      <c r="EAB520" s="168"/>
      <c r="EAC520" s="168"/>
      <c r="EAD520" s="168"/>
      <c r="EAE520" s="168"/>
      <c r="EAF520" s="168"/>
      <c r="EAG520" s="168"/>
      <c r="EAH520" s="168"/>
      <c r="EAI520" s="168"/>
      <c r="EAJ520" s="168"/>
      <c r="EAK520" s="168"/>
      <c r="EAL520" s="168"/>
      <c r="EAM520" s="168"/>
      <c r="EAN520" s="168"/>
      <c r="EAO520" s="168"/>
      <c r="EAP520" s="168"/>
      <c r="EAQ520" s="168"/>
      <c r="EAR520" s="168"/>
      <c r="EAS520" s="168"/>
      <c r="EAT520" s="168"/>
      <c r="EAU520" s="168"/>
      <c r="EAV520" s="168"/>
      <c r="EAW520" s="168"/>
      <c r="EAX520" s="168"/>
      <c r="EAY520" s="168"/>
      <c r="EAZ520" s="168"/>
      <c r="EBA520" s="168"/>
      <c r="EBB520" s="168"/>
      <c r="EBC520" s="168"/>
      <c r="EBD520" s="168"/>
      <c r="EBE520" s="168"/>
      <c r="EBF520" s="168"/>
      <c r="EBG520" s="168"/>
      <c r="EBH520" s="168"/>
      <c r="EBI520" s="168"/>
      <c r="EBJ520" s="168"/>
      <c r="EBK520" s="168"/>
      <c r="EBL520" s="168"/>
      <c r="EBM520" s="168"/>
      <c r="EBN520" s="168"/>
      <c r="EBO520" s="168"/>
      <c r="EBP520" s="168"/>
      <c r="EBQ520" s="168"/>
      <c r="EBR520" s="168"/>
      <c r="EBS520" s="168"/>
      <c r="EBT520" s="168"/>
      <c r="EBU520" s="168"/>
      <c r="EBV520" s="168"/>
      <c r="EBW520" s="168"/>
      <c r="EBX520" s="168"/>
      <c r="EBY520" s="168"/>
      <c r="EBZ520" s="168"/>
      <c r="ECA520" s="168"/>
      <c r="ECB520" s="168"/>
      <c r="ECC520" s="168"/>
      <c r="ECD520" s="168"/>
      <c r="ECE520" s="168"/>
      <c r="ECF520" s="168"/>
      <c r="ECG520" s="168"/>
      <c r="ECH520" s="168"/>
      <c r="ECI520" s="168"/>
      <c r="ECJ520" s="168"/>
      <c r="ECK520" s="168"/>
      <c r="ECL520" s="168"/>
      <c r="ECM520" s="168"/>
      <c r="ECN520" s="168"/>
      <c r="ECO520" s="168"/>
      <c r="ECP520" s="168"/>
      <c r="ECQ520" s="168"/>
      <c r="ECR520" s="168"/>
      <c r="ECS520" s="168"/>
      <c r="ECT520" s="168"/>
      <c r="ECU520" s="168"/>
      <c r="ECV520" s="168"/>
      <c r="ECW520" s="168"/>
      <c r="ECX520" s="168"/>
      <c r="ECY520" s="168"/>
      <c r="ECZ520" s="168"/>
      <c r="EDA520" s="168"/>
      <c r="EDB520" s="168"/>
      <c r="EDC520" s="168"/>
      <c r="EDD520" s="168"/>
      <c r="EDE520" s="168"/>
      <c r="EDF520" s="168"/>
      <c r="EDG520" s="168"/>
      <c r="EDH520" s="168"/>
      <c r="EDI520" s="168"/>
      <c r="EDJ520" s="168"/>
      <c r="EDK520" s="168"/>
      <c r="EDL520" s="168"/>
      <c r="EDM520" s="168"/>
      <c r="EDN520" s="168"/>
      <c r="EDO520" s="168"/>
      <c r="EDP520" s="168"/>
      <c r="EDQ520" s="168"/>
      <c r="EDR520" s="168"/>
      <c r="EDS520" s="168"/>
      <c r="EDT520" s="168"/>
      <c r="EDU520" s="168"/>
      <c r="EDV520" s="168"/>
      <c r="EDW520" s="168"/>
      <c r="EDX520" s="168"/>
      <c r="EDY520" s="168"/>
      <c r="EDZ520" s="168"/>
      <c r="EEA520" s="168"/>
      <c r="EEB520" s="168"/>
      <c r="EEC520" s="168"/>
      <c r="EED520" s="168"/>
      <c r="EEE520" s="168"/>
      <c r="EEF520" s="168"/>
      <c r="EEG520" s="168"/>
      <c r="EEH520" s="168"/>
      <c r="EEI520" s="168"/>
      <c r="EEJ520" s="168"/>
      <c r="EEK520" s="168"/>
      <c r="EEL520" s="168"/>
      <c r="EEM520" s="168"/>
      <c r="EEN520" s="168"/>
      <c r="EEO520" s="168"/>
      <c r="EEP520" s="168"/>
      <c r="EEQ520" s="168"/>
      <c r="EER520" s="168"/>
      <c r="EES520" s="168"/>
      <c r="EET520" s="168"/>
      <c r="EEU520" s="168"/>
      <c r="EEV520" s="168"/>
      <c r="EEW520" s="168"/>
      <c r="EEX520" s="168"/>
      <c r="EEY520" s="168"/>
      <c r="EEZ520" s="168"/>
      <c r="EFA520" s="168"/>
      <c r="EFB520" s="168"/>
      <c r="EFC520" s="168"/>
      <c r="EFD520" s="168"/>
      <c r="EFE520" s="168"/>
      <c r="EFF520" s="168"/>
      <c r="EFG520" s="168"/>
      <c r="EFH520" s="168"/>
      <c r="EFI520" s="168"/>
      <c r="EFJ520" s="168"/>
      <c r="EFK520" s="168"/>
      <c r="EFL520" s="168"/>
      <c r="EFM520" s="168"/>
      <c r="EFN520" s="168"/>
      <c r="EFO520" s="168"/>
      <c r="EFP520" s="168"/>
      <c r="EFQ520" s="168"/>
      <c r="EFR520" s="168"/>
      <c r="EFS520" s="168"/>
      <c r="EFT520" s="168"/>
      <c r="EFU520" s="168"/>
      <c r="EFV520" s="168"/>
      <c r="EFW520" s="168"/>
      <c r="EFX520" s="168"/>
      <c r="EFY520" s="168"/>
      <c r="EFZ520" s="168"/>
      <c r="EGA520" s="168"/>
      <c r="EGB520" s="168"/>
      <c r="EGC520" s="168"/>
      <c r="EGD520" s="168"/>
      <c r="EGE520" s="168"/>
      <c r="EGF520" s="168"/>
      <c r="EGG520" s="168"/>
      <c r="EGH520" s="168"/>
      <c r="EGI520" s="168"/>
      <c r="EGJ520" s="168"/>
      <c r="EGK520" s="168"/>
      <c r="EGL520" s="168"/>
      <c r="EGM520" s="168"/>
      <c r="EGN520" s="168"/>
      <c r="EGO520" s="168"/>
      <c r="EGP520" s="168"/>
      <c r="EGQ520" s="168"/>
      <c r="EGR520" s="168"/>
      <c r="EGS520" s="168"/>
      <c r="EGT520" s="168"/>
      <c r="EGU520" s="168"/>
      <c r="EGV520" s="168"/>
      <c r="EGW520" s="168"/>
      <c r="EGX520" s="168"/>
      <c r="EGY520" s="168"/>
      <c r="EGZ520" s="168"/>
      <c r="EHA520" s="168"/>
      <c r="EHB520" s="168"/>
      <c r="EHC520" s="168"/>
      <c r="EHD520" s="168"/>
      <c r="EHE520" s="168"/>
      <c r="EHF520" s="168"/>
      <c r="EHG520" s="168"/>
      <c r="EHH520" s="168"/>
      <c r="EHI520" s="168"/>
      <c r="EHJ520" s="168"/>
      <c r="EHK520" s="168"/>
      <c r="EHL520" s="168"/>
      <c r="EHM520" s="168"/>
      <c r="EHN520" s="168"/>
      <c r="EHO520" s="168"/>
      <c r="EHP520" s="168"/>
      <c r="EHQ520" s="168"/>
      <c r="EHR520" s="168"/>
      <c r="EHS520" s="168"/>
      <c r="EHT520" s="168"/>
      <c r="EHU520" s="168"/>
      <c r="EHV520" s="168"/>
      <c r="EHW520" s="168"/>
      <c r="EHX520" s="168"/>
      <c r="EHY520" s="168"/>
      <c r="EHZ520" s="168"/>
      <c r="EIA520" s="168"/>
      <c r="EIB520" s="168"/>
      <c r="EIC520" s="168"/>
      <c r="EID520" s="168"/>
      <c r="EIE520" s="168"/>
      <c r="EIF520" s="168"/>
      <c r="EIG520" s="168"/>
      <c r="EIH520" s="168"/>
      <c r="EII520" s="168"/>
      <c r="EIJ520" s="168"/>
      <c r="EIK520" s="168"/>
      <c r="EIL520" s="168"/>
      <c r="EIM520" s="168"/>
      <c r="EIN520" s="168"/>
      <c r="EIO520" s="168"/>
      <c r="EIP520" s="168"/>
      <c r="EIQ520" s="168"/>
      <c r="EIR520" s="168"/>
      <c r="EIS520" s="168"/>
      <c r="EIT520" s="168"/>
      <c r="EIU520" s="168"/>
      <c r="EIV520" s="168"/>
      <c r="EIW520" s="168"/>
      <c r="EIX520" s="168"/>
      <c r="EIY520" s="168"/>
      <c r="EIZ520" s="168"/>
      <c r="EJA520" s="168"/>
      <c r="EJB520" s="168"/>
      <c r="EJC520" s="168"/>
      <c r="EJD520" s="168"/>
      <c r="EJE520" s="168"/>
      <c r="EJF520" s="168"/>
      <c r="EJG520" s="168"/>
      <c r="EJH520" s="168"/>
      <c r="EJI520" s="168"/>
      <c r="EJJ520" s="168"/>
      <c r="EJK520" s="168"/>
      <c r="EJL520" s="168"/>
      <c r="EJM520" s="168"/>
      <c r="EJN520" s="168"/>
      <c r="EJO520" s="168"/>
      <c r="EJP520" s="168"/>
      <c r="EJQ520" s="168"/>
      <c r="EJR520" s="168"/>
      <c r="EJS520" s="168"/>
      <c r="EJT520" s="168"/>
      <c r="EJU520" s="168"/>
      <c r="EJV520" s="168"/>
      <c r="EJW520" s="168"/>
      <c r="EJX520" s="168"/>
      <c r="EJY520" s="168"/>
      <c r="EJZ520" s="168"/>
      <c r="EKA520" s="168"/>
      <c r="EKB520" s="168"/>
      <c r="EKC520" s="168"/>
      <c r="EKD520" s="168"/>
      <c r="EKE520" s="168"/>
      <c r="EKF520" s="168"/>
      <c r="EKG520" s="168"/>
      <c r="EKH520" s="168"/>
      <c r="EKI520" s="168"/>
      <c r="EKJ520" s="168"/>
      <c r="EKK520" s="168"/>
      <c r="EKL520" s="168"/>
      <c r="EKM520" s="168"/>
      <c r="EKN520" s="168"/>
      <c r="EKO520" s="168"/>
      <c r="EKP520" s="168"/>
      <c r="EKQ520" s="168"/>
      <c r="EKR520" s="168"/>
      <c r="EKS520" s="168"/>
      <c r="EKT520" s="168"/>
      <c r="EKU520" s="168"/>
      <c r="EKV520" s="168"/>
      <c r="EKW520" s="168"/>
      <c r="EKX520" s="168"/>
      <c r="EKY520" s="168"/>
      <c r="EKZ520" s="168"/>
      <c r="ELA520" s="168"/>
      <c r="ELB520" s="168"/>
      <c r="ELC520" s="168"/>
      <c r="ELD520" s="168"/>
      <c r="ELE520" s="168"/>
      <c r="ELF520" s="168"/>
      <c r="ELG520" s="168"/>
      <c r="ELH520" s="168"/>
      <c r="ELI520" s="168"/>
      <c r="ELJ520" s="168"/>
      <c r="ELK520" s="168"/>
      <c r="ELL520" s="168"/>
      <c r="ELM520" s="168"/>
      <c r="ELN520" s="168"/>
      <c r="ELO520" s="168"/>
      <c r="ELP520" s="168"/>
      <c r="ELQ520" s="168"/>
      <c r="ELR520" s="168"/>
      <c r="ELS520" s="168"/>
      <c r="ELT520" s="168"/>
      <c r="ELU520" s="168"/>
      <c r="ELV520" s="168"/>
      <c r="ELW520" s="168"/>
      <c r="ELX520" s="168"/>
      <c r="ELY520" s="168"/>
      <c r="ELZ520" s="168"/>
      <c r="EMA520" s="168"/>
      <c r="EMB520" s="168"/>
      <c r="EMC520" s="168"/>
      <c r="EMD520" s="168"/>
      <c r="EME520" s="168"/>
      <c r="EMF520" s="168"/>
      <c r="EMG520" s="168"/>
      <c r="EMH520" s="168"/>
      <c r="EMI520" s="168"/>
      <c r="EMJ520" s="168"/>
      <c r="EMK520" s="168"/>
      <c r="EML520" s="168"/>
      <c r="EMM520" s="168"/>
      <c r="EMN520" s="168"/>
      <c r="EMO520" s="168"/>
      <c r="EMP520" s="168"/>
      <c r="EMQ520" s="168"/>
      <c r="EMR520" s="168"/>
      <c r="EMS520" s="168"/>
      <c r="EMT520" s="168"/>
      <c r="EMU520" s="168"/>
      <c r="EMV520" s="168"/>
      <c r="EMW520" s="168"/>
      <c r="EMX520" s="168"/>
      <c r="EMY520" s="168"/>
      <c r="EMZ520" s="168"/>
      <c r="ENA520" s="168"/>
      <c r="ENB520" s="168"/>
      <c r="ENC520" s="168"/>
      <c r="END520" s="168"/>
      <c r="ENE520" s="168"/>
      <c r="ENF520" s="168"/>
      <c r="ENG520" s="168"/>
      <c r="ENH520" s="168"/>
      <c r="ENI520" s="168"/>
      <c r="ENJ520" s="168"/>
      <c r="ENK520" s="168"/>
      <c r="ENL520" s="168"/>
      <c r="ENM520" s="168"/>
      <c r="ENN520" s="168"/>
      <c r="ENO520" s="168"/>
      <c r="ENP520" s="168"/>
      <c r="ENQ520" s="168"/>
      <c r="ENR520" s="168"/>
      <c r="ENS520" s="168"/>
      <c r="ENT520" s="168"/>
      <c r="ENU520" s="168"/>
      <c r="ENV520" s="168"/>
      <c r="ENW520" s="168"/>
      <c r="ENX520" s="168"/>
      <c r="ENY520" s="168"/>
      <c r="ENZ520" s="168"/>
      <c r="EOA520" s="168"/>
      <c r="EOB520" s="168"/>
      <c r="EOC520" s="168"/>
      <c r="EOD520" s="168"/>
      <c r="EOE520" s="168"/>
      <c r="EOF520" s="168"/>
      <c r="EOG520" s="168"/>
      <c r="EOH520" s="168"/>
      <c r="EOI520" s="168"/>
      <c r="EOJ520" s="168"/>
      <c r="EOK520" s="168"/>
      <c r="EOL520" s="168"/>
      <c r="EOM520" s="168"/>
      <c r="EON520" s="168"/>
      <c r="EOO520" s="168"/>
      <c r="EOP520" s="168"/>
      <c r="EOQ520" s="168"/>
      <c r="EOR520" s="168"/>
      <c r="EOS520" s="168"/>
      <c r="EOT520" s="168"/>
      <c r="EOU520" s="168"/>
      <c r="EOV520" s="168"/>
      <c r="EOW520" s="168"/>
      <c r="EOX520" s="168"/>
      <c r="EOY520" s="168"/>
      <c r="EOZ520" s="168"/>
      <c r="EPA520" s="168"/>
      <c r="EPB520" s="168"/>
      <c r="EPC520" s="168"/>
      <c r="EPD520" s="168"/>
      <c r="EPE520" s="168"/>
      <c r="EPF520" s="168"/>
      <c r="EPG520" s="168"/>
      <c r="EPH520" s="168"/>
      <c r="EPI520" s="168"/>
      <c r="EPJ520" s="168"/>
      <c r="EPK520" s="168"/>
      <c r="EPL520" s="168"/>
      <c r="EPM520" s="168"/>
      <c r="EPN520" s="168"/>
      <c r="EPO520" s="168"/>
      <c r="EPP520" s="168"/>
      <c r="EPQ520" s="168"/>
      <c r="EPR520" s="168"/>
      <c r="EPS520" s="168"/>
      <c r="EPT520" s="168"/>
      <c r="EPU520" s="168"/>
      <c r="EPV520" s="168"/>
      <c r="EPW520" s="168"/>
      <c r="EPX520" s="168"/>
      <c r="EPY520" s="168"/>
      <c r="EPZ520" s="168"/>
      <c r="EQA520" s="168"/>
      <c r="EQB520" s="168"/>
      <c r="EQC520" s="168"/>
      <c r="EQD520" s="168"/>
      <c r="EQE520" s="168"/>
      <c r="EQF520" s="168"/>
      <c r="EQG520" s="168"/>
      <c r="EQH520" s="168"/>
      <c r="EQI520" s="168"/>
      <c r="EQJ520" s="168"/>
      <c r="EQK520" s="168"/>
      <c r="EQL520" s="168"/>
      <c r="EQM520" s="168"/>
      <c r="EQN520" s="168"/>
      <c r="EQO520" s="168"/>
      <c r="EQP520" s="168"/>
      <c r="EQQ520" s="168"/>
      <c r="EQR520" s="168"/>
      <c r="EQS520" s="168"/>
      <c r="EQT520" s="168"/>
      <c r="EQU520" s="168"/>
      <c r="EQV520" s="168"/>
      <c r="EQW520" s="168"/>
      <c r="EQX520" s="168"/>
      <c r="EQY520" s="168"/>
      <c r="EQZ520" s="168"/>
      <c r="ERA520" s="168"/>
      <c r="ERB520" s="168"/>
      <c r="ERC520" s="168"/>
      <c r="ERD520" s="168"/>
      <c r="ERE520" s="168"/>
      <c r="ERF520" s="168"/>
      <c r="ERG520" s="168"/>
      <c r="ERH520" s="168"/>
      <c r="ERI520" s="168"/>
      <c r="ERJ520" s="168"/>
      <c r="ERK520" s="168"/>
      <c r="ERL520" s="168"/>
      <c r="ERM520" s="168"/>
      <c r="ERN520" s="168"/>
      <c r="ERO520" s="168"/>
      <c r="ERP520" s="168"/>
      <c r="ERQ520" s="168"/>
      <c r="ERR520" s="168"/>
      <c r="ERS520" s="168"/>
      <c r="ERT520" s="168"/>
      <c r="ERU520" s="168"/>
      <c r="ERV520" s="168"/>
      <c r="ERW520" s="168"/>
      <c r="ERX520" s="168"/>
      <c r="ERY520" s="168"/>
      <c r="ERZ520" s="168"/>
      <c r="ESA520" s="168"/>
      <c r="ESB520" s="168"/>
      <c r="ESC520" s="168"/>
      <c r="ESD520" s="168"/>
      <c r="ESE520" s="168"/>
      <c r="ESF520" s="168"/>
      <c r="ESG520" s="168"/>
      <c r="ESH520" s="168"/>
      <c r="ESI520" s="168"/>
      <c r="ESJ520" s="168"/>
      <c r="ESK520" s="168"/>
      <c r="ESL520" s="168"/>
      <c r="ESM520" s="168"/>
      <c r="ESN520" s="168"/>
      <c r="ESO520" s="168"/>
      <c r="ESP520" s="168"/>
      <c r="ESQ520" s="168"/>
      <c r="ESR520" s="168"/>
      <c r="ESS520" s="168"/>
      <c r="EST520" s="168"/>
      <c r="ESU520" s="168"/>
      <c r="ESV520" s="168"/>
      <c r="ESW520" s="168"/>
      <c r="ESX520" s="168"/>
      <c r="ESY520" s="168"/>
      <c r="ESZ520" s="168"/>
      <c r="ETA520" s="168"/>
      <c r="ETB520" s="168"/>
      <c r="ETC520" s="168"/>
      <c r="ETD520" s="168"/>
      <c r="ETE520" s="168"/>
      <c r="ETF520" s="168"/>
      <c r="ETG520" s="168"/>
      <c r="ETH520" s="168"/>
      <c r="ETI520" s="168"/>
      <c r="ETJ520" s="168"/>
      <c r="ETK520" s="168"/>
      <c r="ETL520" s="168"/>
      <c r="ETM520" s="168"/>
      <c r="ETN520" s="168"/>
      <c r="ETO520" s="168"/>
      <c r="ETP520" s="168"/>
      <c r="ETQ520" s="168"/>
      <c r="ETR520" s="168"/>
      <c r="ETS520" s="168"/>
      <c r="ETT520" s="168"/>
      <c r="ETU520" s="168"/>
      <c r="ETV520" s="168"/>
      <c r="ETW520" s="168"/>
      <c r="ETX520" s="168"/>
      <c r="ETY520" s="168"/>
      <c r="ETZ520" s="168"/>
      <c r="EUA520" s="168"/>
      <c r="EUB520" s="168"/>
      <c r="EUC520" s="168"/>
      <c r="EUD520" s="168"/>
      <c r="EUE520" s="168"/>
      <c r="EUF520" s="168"/>
      <c r="EUG520" s="168"/>
      <c r="EUH520" s="168"/>
      <c r="EUI520" s="168"/>
      <c r="EUJ520" s="168"/>
      <c r="EUK520" s="168"/>
      <c r="EUL520" s="168"/>
      <c r="EUM520" s="168"/>
      <c r="EUN520" s="168"/>
      <c r="EUO520" s="168"/>
      <c r="EUP520" s="168"/>
      <c r="EUQ520" s="168"/>
      <c r="EUR520" s="168"/>
      <c r="EUS520" s="168"/>
      <c r="EUT520" s="168"/>
      <c r="EUU520" s="168"/>
      <c r="EUV520" s="168"/>
      <c r="EUW520" s="168"/>
      <c r="EUX520" s="168"/>
      <c r="EUY520" s="168"/>
      <c r="EUZ520" s="168"/>
      <c r="EVA520" s="168"/>
      <c r="EVB520" s="168"/>
      <c r="EVC520" s="168"/>
      <c r="EVD520" s="168"/>
      <c r="EVE520" s="168"/>
      <c r="EVF520" s="168"/>
      <c r="EVG520" s="168"/>
      <c r="EVH520" s="168"/>
      <c r="EVI520" s="168"/>
      <c r="EVJ520" s="168"/>
      <c r="EVK520" s="168"/>
      <c r="EVL520" s="168"/>
      <c r="EVM520" s="168"/>
      <c r="EVN520" s="168"/>
      <c r="EVO520" s="168"/>
      <c r="EVP520" s="168"/>
      <c r="EVQ520" s="168"/>
      <c r="EVR520" s="168"/>
      <c r="EVS520" s="168"/>
      <c r="EVT520" s="168"/>
      <c r="EVU520" s="168"/>
      <c r="EVV520" s="168"/>
      <c r="EVW520" s="168"/>
      <c r="EVX520" s="168"/>
      <c r="EVY520" s="168"/>
      <c r="EVZ520" s="168"/>
      <c r="EWA520" s="168"/>
      <c r="EWB520" s="168"/>
      <c r="EWC520" s="168"/>
      <c r="EWD520" s="168"/>
      <c r="EWE520" s="168"/>
      <c r="EWF520" s="168"/>
      <c r="EWG520" s="168"/>
      <c r="EWH520" s="168"/>
      <c r="EWI520" s="168"/>
      <c r="EWJ520" s="168"/>
      <c r="EWK520" s="168"/>
      <c r="EWL520" s="168"/>
      <c r="EWM520" s="168"/>
      <c r="EWN520" s="168"/>
      <c r="EWO520" s="168"/>
      <c r="EWP520" s="168"/>
      <c r="EWQ520" s="168"/>
      <c r="EWR520" s="168"/>
      <c r="EWS520" s="168"/>
      <c r="EWT520" s="168"/>
      <c r="EWU520" s="168"/>
      <c r="EWV520" s="168"/>
      <c r="EWW520" s="168"/>
      <c r="EWX520" s="168"/>
      <c r="EWY520" s="168"/>
      <c r="EWZ520" s="168"/>
      <c r="EXA520" s="168"/>
      <c r="EXB520" s="168"/>
      <c r="EXC520" s="168"/>
      <c r="EXD520" s="168"/>
      <c r="EXE520" s="168"/>
      <c r="EXF520" s="168"/>
      <c r="EXG520" s="168"/>
      <c r="EXH520" s="168"/>
      <c r="EXI520" s="168"/>
      <c r="EXJ520" s="168"/>
      <c r="EXK520" s="168"/>
      <c r="EXL520" s="168"/>
      <c r="EXM520" s="168"/>
      <c r="EXN520" s="168"/>
      <c r="EXO520" s="168"/>
      <c r="EXP520" s="168"/>
      <c r="EXQ520" s="168"/>
      <c r="EXR520" s="168"/>
      <c r="EXS520" s="168"/>
      <c r="EXT520" s="168"/>
      <c r="EXU520" s="168"/>
      <c r="EXV520" s="168"/>
      <c r="EXW520" s="168"/>
      <c r="EXX520" s="168"/>
      <c r="EXY520" s="168"/>
      <c r="EXZ520" s="168"/>
      <c r="EYA520" s="168"/>
      <c r="EYB520" s="168"/>
      <c r="EYC520" s="168"/>
      <c r="EYD520" s="168"/>
      <c r="EYE520" s="168"/>
      <c r="EYF520" s="168"/>
      <c r="EYG520" s="168"/>
      <c r="EYH520" s="168"/>
      <c r="EYI520" s="168"/>
      <c r="EYJ520" s="168"/>
      <c r="EYK520" s="168"/>
      <c r="EYL520" s="168"/>
      <c r="EYM520" s="168"/>
      <c r="EYN520" s="168"/>
      <c r="EYO520" s="168"/>
      <c r="EYP520" s="168"/>
      <c r="EYQ520" s="168"/>
      <c r="EYR520" s="168"/>
      <c r="EYS520" s="168"/>
      <c r="EYT520" s="168"/>
      <c r="EYU520" s="168"/>
      <c r="EYV520" s="168"/>
      <c r="EYW520" s="168"/>
      <c r="EYX520" s="168"/>
      <c r="EYY520" s="168"/>
      <c r="EYZ520" s="168"/>
      <c r="EZA520" s="168"/>
      <c r="EZB520" s="168"/>
      <c r="EZC520" s="168"/>
      <c r="EZD520" s="168"/>
      <c r="EZE520" s="168"/>
      <c r="EZF520" s="168"/>
      <c r="EZG520" s="168"/>
      <c r="EZH520" s="168"/>
      <c r="EZI520" s="168"/>
      <c r="EZJ520" s="168"/>
      <c r="EZK520" s="168"/>
      <c r="EZL520" s="168"/>
      <c r="EZM520" s="168"/>
      <c r="EZN520" s="168"/>
      <c r="EZO520" s="168"/>
      <c r="EZP520" s="168"/>
      <c r="EZQ520" s="168"/>
      <c r="EZR520" s="168"/>
      <c r="EZS520" s="168"/>
      <c r="EZT520" s="168"/>
      <c r="EZU520" s="168"/>
      <c r="EZV520" s="168"/>
      <c r="EZW520" s="168"/>
      <c r="EZX520" s="168"/>
      <c r="EZY520" s="168"/>
      <c r="EZZ520" s="168"/>
      <c r="FAA520" s="168"/>
      <c r="FAB520" s="168"/>
      <c r="FAC520" s="168"/>
      <c r="FAD520" s="168"/>
      <c r="FAE520" s="168"/>
      <c r="FAF520" s="168"/>
      <c r="FAG520" s="168"/>
      <c r="FAH520" s="168"/>
      <c r="FAI520" s="168"/>
      <c r="FAJ520" s="168"/>
      <c r="FAK520" s="168"/>
      <c r="FAL520" s="168"/>
      <c r="FAM520" s="168"/>
      <c r="FAN520" s="168"/>
      <c r="FAO520" s="168"/>
      <c r="FAP520" s="168"/>
      <c r="FAQ520" s="168"/>
      <c r="FAR520" s="168"/>
      <c r="FAS520" s="168"/>
      <c r="FAT520" s="168"/>
      <c r="FAU520" s="168"/>
      <c r="FAV520" s="168"/>
      <c r="FAW520" s="168"/>
      <c r="FAX520" s="168"/>
      <c r="FAY520" s="168"/>
      <c r="FAZ520" s="168"/>
      <c r="FBA520" s="168"/>
      <c r="FBB520" s="168"/>
      <c r="FBC520" s="168"/>
      <c r="FBD520" s="168"/>
      <c r="FBE520" s="168"/>
      <c r="FBF520" s="168"/>
      <c r="FBG520" s="168"/>
      <c r="FBH520" s="168"/>
      <c r="FBI520" s="168"/>
      <c r="FBJ520" s="168"/>
      <c r="FBK520" s="168"/>
      <c r="FBL520" s="168"/>
      <c r="FBM520" s="168"/>
      <c r="FBN520" s="168"/>
      <c r="FBO520" s="168"/>
      <c r="FBP520" s="168"/>
      <c r="FBQ520" s="168"/>
      <c r="FBR520" s="168"/>
      <c r="FBS520" s="168"/>
      <c r="FBT520" s="168"/>
      <c r="FBU520" s="168"/>
      <c r="FBV520" s="168"/>
      <c r="FBW520" s="168"/>
      <c r="FBX520" s="168"/>
      <c r="FBY520" s="168"/>
      <c r="FBZ520" s="168"/>
      <c r="FCA520" s="168"/>
      <c r="FCB520" s="168"/>
      <c r="FCC520" s="168"/>
      <c r="FCD520" s="168"/>
      <c r="FCE520" s="168"/>
      <c r="FCF520" s="168"/>
      <c r="FCG520" s="168"/>
      <c r="FCH520" s="168"/>
      <c r="FCI520" s="168"/>
      <c r="FCJ520" s="168"/>
      <c r="FCK520" s="168"/>
      <c r="FCL520" s="168"/>
      <c r="FCM520" s="168"/>
      <c r="FCN520" s="168"/>
      <c r="FCO520" s="168"/>
      <c r="FCP520" s="168"/>
      <c r="FCQ520" s="168"/>
      <c r="FCR520" s="168"/>
      <c r="FCS520" s="168"/>
      <c r="FCT520" s="168"/>
      <c r="FCU520" s="168"/>
      <c r="FCV520" s="168"/>
      <c r="FCW520" s="168"/>
      <c r="FCX520" s="168"/>
      <c r="FCY520" s="168"/>
      <c r="FCZ520" s="168"/>
      <c r="FDA520" s="168"/>
      <c r="FDB520" s="168"/>
      <c r="FDC520" s="168"/>
      <c r="FDD520" s="168"/>
      <c r="FDE520" s="168"/>
      <c r="FDF520" s="168"/>
      <c r="FDG520" s="168"/>
      <c r="FDH520" s="168"/>
      <c r="FDI520" s="168"/>
      <c r="FDJ520" s="168"/>
      <c r="FDK520" s="168"/>
      <c r="FDL520" s="168"/>
      <c r="FDM520" s="168"/>
      <c r="FDN520" s="168"/>
      <c r="FDO520" s="168"/>
      <c r="FDP520" s="168"/>
      <c r="FDQ520" s="168"/>
      <c r="FDR520" s="168"/>
      <c r="FDS520" s="168"/>
      <c r="FDT520" s="168"/>
      <c r="FDU520" s="168"/>
      <c r="FDV520" s="168"/>
      <c r="FDW520" s="168"/>
      <c r="FDX520" s="168"/>
      <c r="FDY520" s="168"/>
      <c r="FDZ520" s="168"/>
      <c r="FEA520" s="168"/>
      <c r="FEB520" s="168"/>
      <c r="FEC520" s="168"/>
      <c r="FED520" s="168"/>
      <c r="FEE520" s="168"/>
      <c r="FEF520" s="168"/>
      <c r="FEG520" s="168"/>
      <c r="FEH520" s="168"/>
      <c r="FEI520" s="168"/>
      <c r="FEJ520" s="168"/>
      <c r="FEK520" s="168"/>
      <c r="FEL520" s="168"/>
      <c r="FEM520" s="168"/>
      <c r="FEN520" s="168"/>
      <c r="FEO520" s="168"/>
      <c r="FEP520" s="168"/>
      <c r="FEQ520" s="168"/>
      <c r="FER520" s="168"/>
      <c r="FES520" s="168"/>
      <c r="FET520" s="168"/>
      <c r="FEU520" s="168"/>
      <c r="FEV520" s="168"/>
      <c r="FEW520" s="168"/>
      <c r="FEX520" s="168"/>
      <c r="FEY520" s="168"/>
      <c r="FEZ520" s="168"/>
      <c r="FFA520" s="168"/>
      <c r="FFB520" s="168"/>
      <c r="FFC520" s="168"/>
      <c r="FFD520" s="168"/>
      <c r="FFE520" s="168"/>
      <c r="FFF520" s="168"/>
      <c r="FFG520" s="168"/>
      <c r="FFH520" s="168"/>
      <c r="FFI520" s="168"/>
      <c r="FFJ520" s="168"/>
      <c r="FFK520" s="168"/>
      <c r="FFL520" s="168"/>
      <c r="FFM520" s="168"/>
      <c r="FFN520" s="168"/>
      <c r="FFO520" s="168"/>
      <c r="FFP520" s="168"/>
      <c r="FFQ520" s="168"/>
      <c r="FFR520" s="168"/>
      <c r="FFS520" s="168"/>
      <c r="FFT520" s="168"/>
      <c r="FFU520" s="168"/>
      <c r="FFV520" s="168"/>
      <c r="FFW520" s="168"/>
      <c r="FFX520" s="168"/>
      <c r="FFY520" s="168"/>
      <c r="FFZ520" s="168"/>
      <c r="FGA520" s="168"/>
      <c r="FGB520" s="168"/>
      <c r="FGC520" s="168"/>
      <c r="FGD520" s="168"/>
      <c r="FGE520" s="168"/>
      <c r="FGF520" s="168"/>
      <c r="FGG520" s="168"/>
      <c r="FGH520" s="168"/>
      <c r="FGI520" s="168"/>
      <c r="FGJ520" s="168"/>
      <c r="FGK520" s="168"/>
      <c r="FGL520" s="168"/>
      <c r="FGM520" s="168"/>
      <c r="FGN520" s="168"/>
      <c r="FGO520" s="168"/>
      <c r="FGP520" s="168"/>
      <c r="FGQ520" s="168"/>
      <c r="FGR520" s="168"/>
      <c r="FGS520" s="168"/>
      <c r="FGT520" s="168"/>
      <c r="FGU520" s="168"/>
      <c r="FGV520" s="168"/>
      <c r="FGW520" s="168"/>
      <c r="FGX520" s="168"/>
      <c r="FGY520" s="168"/>
      <c r="FGZ520" s="168"/>
      <c r="FHA520" s="168"/>
      <c r="FHB520" s="168"/>
      <c r="FHC520" s="168"/>
      <c r="FHD520" s="168"/>
      <c r="FHE520" s="168"/>
      <c r="FHF520" s="168"/>
      <c r="FHG520" s="168"/>
      <c r="FHH520" s="168"/>
      <c r="FHI520" s="168"/>
      <c r="FHJ520" s="168"/>
      <c r="FHK520" s="168"/>
      <c r="FHL520" s="168"/>
      <c r="FHM520" s="168"/>
      <c r="FHN520" s="168"/>
      <c r="FHO520" s="168"/>
      <c r="FHP520" s="168"/>
      <c r="FHQ520" s="168"/>
      <c r="FHR520" s="168"/>
      <c r="FHS520" s="168"/>
      <c r="FHT520" s="168"/>
      <c r="FHU520" s="168"/>
      <c r="FHV520" s="168"/>
      <c r="FHW520" s="168"/>
      <c r="FHX520" s="168"/>
      <c r="FHY520" s="168"/>
      <c r="FHZ520" s="168"/>
      <c r="FIA520" s="168"/>
      <c r="FIB520" s="168"/>
      <c r="FIC520" s="168"/>
      <c r="FID520" s="168"/>
      <c r="FIE520" s="168"/>
      <c r="FIF520" s="168"/>
      <c r="FIG520" s="168"/>
      <c r="FIH520" s="168"/>
      <c r="FII520" s="168"/>
      <c r="FIJ520" s="168"/>
      <c r="FIK520" s="168"/>
      <c r="FIL520" s="168"/>
      <c r="FIM520" s="168"/>
      <c r="FIN520" s="168"/>
      <c r="FIO520" s="168"/>
      <c r="FIP520" s="168"/>
      <c r="FIQ520" s="168"/>
      <c r="FIR520" s="168"/>
      <c r="FIS520" s="168"/>
      <c r="FIT520" s="168"/>
      <c r="FIU520" s="168"/>
      <c r="FIV520" s="168"/>
      <c r="FIW520" s="168"/>
      <c r="FIX520" s="168"/>
      <c r="FIY520" s="168"/>
      <c r="FIZ520" s="168"/>
      <c r="FJA520" s="168"/>
      <c r="FJB520" s="168"/>
      <c r="FJC520" s="168"/>
      <c r="FJD520" s="168"/>
      <c r="FJE520" s="168"/>
      <c r="FJF520" s="168"/>
      <c r="FJG520" s="168"/>
      <c r="FJH520" s="168"/>
      <c r="FJI520" s="168"/>
      <c r="FJJ520" s="168"/>
      <c r="FJK520" s="168"/>
      <c r="FJL520" s="168"/>
      <c r="FJM520" s="168"/>
      <c r="FJN520" s="168"/>
      <c r="FJO520" s="168"/>
      <c r="FJP520" s="168"/>
      <c r="FJQ520" s="168"/>
      <c r="FJR520" s="168"/>
      <c r="FJS520" s="168"/>
      <c r="FJT520" s="168"/>
      <c r="FJU520" s="168"/>
      <c r="FJV520" s="168"/>
      <c r="FJW520" s="168"/>
      <c r="FJX520" s="168"/>
      <c r="FJY520" s="168"/>
      <c r="FJZ520" s="168"/>
      <c r="FKA520" s="168"/>
      <c r="FKB520" s="168"/>
      <c r="FKC520" s="168"/>
      <c r="FKD520" s="168"/>
      <c r="FKE520" s="168"/>
      <c r="FKF520" s="168"/>
      <c r="FKG520" s="168"/>
      <c r="FKH520" s="168"/>
      <c r="FKI520" s="168"/>
      <c r="FKJ520" s="168"/>
      <c r="FKK520" s="168"/>
      <c r="FKL520" s="168"/>
      <c r="FKM520" s="168"/>
      <c r="FKN520" s="168"/>
      <c r="FKO520" s="168"/>
      <c r="FKP520" s="168"/>
      <c r="FKQ520" s="168"/>
      <c r="FKR520" s="168"/>
      <c r="FKS520" s="168"/>
      <c r="FKT520" s="168"/>
      <c r="FKU520" s="168"/>
      <c r="FKV520" s="168"/>
      <c r="FKW520" s="168"/>
      <c r="FKX520" s="168"/>
      <c r="FKY520" s="168"/>
      <c r="FKZ520" s="168"/>
      <c r="FLA520" s="168"/>
      <c r="FLB520" s="168"/>
      <c r="FLC520" s="168"/>
      <c r="FLD520" s="168"/>
      <c r="FLE520" s="168"/>
      <c r="FLF520" s="168"/>
      <c r="FLG520" s="168"/>
      <c r="FLH520" s="168"/>
      <c r="FLI520" s="168"/>
      <c r="FLJ520" s="168"/>
      <c r="FLK520" s="168"/>
      <c r="FLL520" s="168"/>
      <c r="FLM520" s="168"/>
      <c r="FLN520" s="168"/>
      <c r="FLO520" s="168"/>
      <c r="FLP520" s="168"/>
      <c r="FLQ520" s="168"/>
      <c r="FLR520" s="168"/>
      <c r="FLS520" s="168"/>
      <c r="FLT520" s="168"/>
      <c r="FLU520" s="168"/>
      <c r="FLV520" s="168"/>
      <c r="FLW520" s="168"/>
      <c r="FLX520" s="168"/>
      <c r="FLY520" s="168"/>
      <c r="FLZ520" s="168"/>
      <c r="FMA520" s="168"/>
      <c r="FMB520" s="168"/>
      <c r="FMC520" s="168"/>
      <c r="FMD520" s="168"/>
      <c r="FME520" s="168"/>
      <c r="FMF520" s="168"/>
      <c r="FMG520" s="168"/>
      <c r="FMH520" s="168"/>
      <c r="FMI520" s="168"/>
      <c r="FMJ520" s="168"/>
      <c r="FMK520" s="168"/>
      <c r="FML520" s="168"/>
      <c r="FMM520" s="168"/>
      <c r="FMN520" s="168"/>
      <c r="FMO520" s="168"/>
      <c r="FMP520" s="168"/>
      <c r="FMQ520" s="168"/>
      <c r="FMR520" s="168"/>
      <c r="FMS520" s="168"/>
      <c r="FMT520" s="168"/>
      <c r="FMU520" s="168"/>
      <c r="FMV520" s="168"/>
      <c r="FMW520" s="168"/>
      <c r="FMX520" s="168"/>
      <c r="FMY520" s="168"/>
      <c r="FMZ520" s="168"/>
      <c r="FNA520" s="168"/>
      <c r="FNB520" s="168"/>
      <c r="FNC520" s="168"/>
      <c r="FND520" s="168"/>
      <c r="FNE520" s="168"/>
      <c r="FNF520" s="168"/>
      <c r="FNG520" s="168"/>
      <c r="FNH520" s="168"/>
      <c r="FNI520" s="168"/>
      <c r="FNJ520" s="168"/>
      <c r="FNK520" s="168"/>
      <c r="FNL520" s="168"/>
      <c r="FNM520" s="168"/>
      <c r="FNN520" s="168"/>
      <c r="FNO520" s="168"/>
      <c r="FNP520" s="168"/>
      <c r="FNQ520" s="168"/>
      <c r="FNR520" s="168"/>
      <c r="FNS520" s="168"/>
      <c r="FNT520" s="168"/>
      <c r="FNU520" s="168"/>
      <c r="FNV520" s="168"/>
      <c r="FNW520" s="168"/>
      <c r="FNX520" s="168"/>
      <c r="FNY520" s="168"/>
      <c r="FNZ520" s="168"/>
      <c r="FOA520" s="168"/>
      <c r="FOB520" s="168"/>
      <c r="FOC520" s="168"/>
      <c r="FOD520" s="168"/>
      <c r="FOE520" s="168"/>
      <c r="FOF520" s="168"/>
      <c r="FOG520" s="168"/>
      <c r="FOH520" s="168"/>
      <c r="FOI520" s="168"/>
      <c r="FOJ520" s="168"/>
      <c r="FOK520" s="168"/>
      <c r="FOL520" s="168"/>
      <c r="FOM520" s="168"/>
      <c r="FON520" s="168"/>
      <c r="FOO520" s="168"/>
      <c r="FOP520" s="168"/>
      <c r="FOQ520" s="168"/>
      <c r="FOR520" s="168"/>
      <c r="FOS520" s="168"/>
      <c r="FOT520" s="168"/>
      <c r="FOU520" s="168"/>
      <c r="FOV520" s="168"/>
      <c r="FOW520" s="168"/>
      <c r="FOX520" s="168"/>
      <c r="FOY520" s="168"/>
      <c r="FOZ520" s="168"/>
      <c r="FPA520" s="168"/>
      <c r="FPB520" s="168"/>
      <c r="FPC520" s="168"/>
      <c r="FPD520" s="168"/>
      <c r="FPE520" s="168"/>
      <c r="FPF520" s="168"/>
      <c r="FPG520" s="168"/>
      <c r="FPH520" s="168"/>
      <c r="FPI520" s="168"/>
      <c r="FPJ520" s="168"/>
      <c r="FPK520" s="168"/>
      <c r="FPL520" s="168"/>
      <c r="FPM520" s="168"/>
      <c r="FPN520" s="168"/>
      <c r="FPO520" s="168"/>
      <c r="FPP520" s="168"/>
      <c r="FPQ520" s="168"/>
      <c r="FPR520" s="168"/>
      <c r="FPS520" s="168"/>
      <c r="FPT520" s="168"/>
      <c r="FPU520" s="168"/>
      <c r="FPV520" s="168"/>
      <c r="FPW520" s="168"/>
      <c r="FPX520" s="168"/>
      <c r="FPY520" s="168"/>
      <c r="FPZ520" s="168"/>
      <c r="FQA520" s="168"/>
      <c r="FQB520" s="168"/>
      <c r="FQC520" s="168"/>
      <c r="FQD520" s="168"/>
      <c r="FQE520" s="168"/>
      <c r="FQF520" s="168"/>
      <c r="FQG520" s="168"/>
      <c r="FQH520" s="168"/>
      <c r="FQI520" s="168"/>
      <c r="FQJ520" s="168"/>
      <c r="FQK520" s="168"/>
      <c r="FQL520" s="168"/>
      <c r="FQM520" s="168"/>
      <c r="FQN520" s="168"/>
      <c r="FQO520" s="168"/>
      <c r="FQP520" s="168"/>
      <c r="FQQ520" s="168"/>
      <c r="FQR520" s="168"/>
      <c r="FQS520" s="168"/>
      <c r="FQT520" s="168"/>
      <c r="FQU520" s="168"/>
      <c r="FQV520" s="168"/>
      <c r="FQW520" s="168"/>
      <c r="FQX520" s="168"/>
      <c r="FQY520" s="168"/>
      <c r="FQZ520" s="168"/>
      <c r="FRA520" s="168"/>
      <c r="FRB520" s="168"/>
      <c r="FRC520" s="168"/>
      <c r="FRD520" s="168"/>
      <c r="FRE520" s="168"/>
      <c r="FRF520" s="168"/>
      <c r="FRG520" s="168"/>
      <c r="FRH520" s="168"/>
      <c r="FRI520" s="168"/>
      <c r="FRJ520" s="168"/>
      <c r="FRK520" s="168"/>
      <c r="FRL520" s="168"/>
      <c r="FRM520" s="168"/>
      <c r="FRN520" s="168"/>
      <c r="FRO520" s="168"/>
      <c r="FRP520" s="168"/>
      <c r="FRQ520" s="168"/>
      <c r="FRR520" s="168"/>
      <c r="FRS520" s="168"/>
      <c r="FRT520" s="168"/>
      <c r="FRU520" s="168"/>
      <c r="FRV520" s="168"/>
      <c r="FRW520" s="168"/>
      <c r="FRX520" s="168"/>
      <c r="FRY520" s="168"/>
      <c r="FRZ520" s="168"/>
      <c r="FSA520" s="168"/>
      <c r="FSB520" s="168"/>
      <c r="FSC520" s="168"/>
      <c r="FSD520" s="168"/>
      <c r="FSE520" s="168"/>
      <c r="FSF520" s="168"/>
      <c r="FSG520" s="168"/>
      <c r="FSH520" s="168"/>
      <c r="FSI520" s="168"/>
      <c r="FSJ520" s="168"/>
      <c r="FSK520" s="168"/>
      <c r="FSL520" s="168"/>
      <c r="FSM520" s="168"/>
      <c r="FSN520" s="168"/>
      <c r="FSO520" s="168"/>
      <c r="FSP520" s="168"/>
      <c r="FSQ520" s="168"/>
      <c r="FSR520" s="168"/>
      <c r="FSS520" s="168"/>
      <c r="FST520" s="168"/>
      <c r="FSU520" s="168"/>
      <c r="FSV520" s="168"/>
      <c r="FSW520" s="168"/>
      <c r="FSX520" s="168"/>
      <c r="FSY520" s="168"/>
      <c r="FSZ520" s="168"/>
      <c r="FTA520" s="168"/>
      <c r="FTB520" s="168"/>
      <c r="FTC520" s="168"/>
      <c r="FTD520" s="168"/>
      <c r="FTE520" s="168"/>
      <c r="FTF520" s="168"/>
      <c r="FTG520" s="168"/>
      <c r="FTH520" s="168"/>
      <c r="FTI520" s="168"/>
      <c r="FTJ520" s="168"/>
      <c r="FTK520" s="168"/>
      <c r="FTL520" s="168"/>
      <c r="FTM520" s="168"/>
      <c r="FTN520" s="168"/>
      <c r="FTO520" s="168"/>
      <c r="FTP520" s="168"/>
      <c r="FTQ520" s="168"/>
      <c r="FTR520" s="168"/>
      <c r="FTS520" s="168"/>
      <c r="FTT520" s="168"/>
      <c r="FTU520" s="168"/>
      <c r="FTV520" s="168"/>
      <c r="FTW520" s="168"/>
      <c r="FTX520" s="168"/>
      <c r="FTY520" s="168"/>
      <c r="FTZ520" s="168"/>
      <c r="FUA520" s="168"/>
      <c r="FUB520" s="168"/>
      <c r="FUC520" s="168"/>
      <c r="FUD520" s="168"/>
      <c r="FUE520" s="168"/>
      <c r="FUF520" s="168"/>
      <c r="FUG520" s="168"/>
      <c r="FUH520" s="168"/>
      <c r="FUI520" s="168"/>
      <c r="FUJ520" s="168"/>
      <c r="FUK520" s="168"/>
      <c r="FUL520" s="168"/>
      <c r="FUM520" s="168"/>
      <c r="FUN520" s="168"/>
      <c r="FUO520" s="168"/>
      <c r="FUP520" s="168"/>
      <c r="FUQ520" s="168"/>
      <c r="FUR520" s="168"/>
      <c r="FUS520" s="168"/>
      <c r="FUT520" s="168"/>
      <c r="FUU520" s="168"/>
      <c r="FUV520" s="168"/>
      <c r="FUW520" s="168"/>
      <c r="FUX520" s="168"/>
      <c r="FUY520" s="168"/>
      <c r="FUZ520" s="168"/>
      <c r="FVA520" s="168"/>
      <c r="FVB520" s="168"/>
      <c r="FVC520" s="168"/>
      <c r="FVD520" s="168"/>
      <c r="FVE520" s="168"/>
      <c r="FVF520" s="168"/>
      <c r="FVG520" s="168"/>
      <c r="FVH520" s="168"/>
      <c r="FVI520" s="168"/>
      <c r="FVJ520" s="168"/>
      <c r="FVK520" s="168"/>
      <c r="FVL520" s="168"/>
      <c r="FVM520" s="168"/>
      <c r="FVN520" s="168"/>
      <c r="FVO520" s="168"/>
      <c r="FVP520" s="168"/>
      <c r="FVQ520" s="168"/>
      <c r="FVR520" s="168"/>
      <c r="FVS520" s="168"/>
      <c r="FVT520" s="168"/>
      <c r="FVU520" s="168"/>
      <c r="FVV520" s="168"/>
      <c r="FVW520" s="168"/>
      <c r="FVX520" s="168"/>
      <c r="FVY520" s="168"/>
      <c r="FVZ520" s="168"/>
      <c r="FWA520" s="168"/>
      <c r="FWB520" s="168"/>
      <c r="FWC520" s="168"/>
      <c r="FWD520" s="168"/>
      <c r="FWE520" s="168"/>
      <c r="FWF520" s="168"/>
      <c r="FWG520" s="168"/>
      <c r="FWH520" s="168"/>
      <c r="FWI520" s="168"/>
      <c r="FWJ520" s="168"/>
      <c r="FWK520" s="168"/>
      <c r="FWL520" s="168"/>
      <c r="FWM520" s="168"/>
      <c r="FWN520" s="168"/>
      <c r="FWO520" s="168"/>
      <c r="FWP520" s="168"/>
      <c r="FWQ520" s="168"/>
      <c r="FWR520" s="168"/>
      <c r="FWS520" s="168"/>
      <c r="FWT520" s="168"/>
      <c r="FWU520" s="168"/>
      <c r="FWV520" s="168"/>
      <c r="FWW520" s="168"/>
      <c r="FWX520" s="168"/>
      <c r="FWY520" s="168"/>
      <c r="FWZ520" s="168"/>
      <c r="FXA520" s="168"/>
      <c r="FXB520" s="168"/>
      <c r="FXC520" s="168"/>
      <c r="FXD520" s="168"/>
      <c r="FXE520" s="168"/>
      <c r="FXF520" s="168"/>
      <c r="FXG520" s="168"/>
      <c r="FXH520" s="168"/>
      <c r="FXI520" s="168"/>
      <c r="FXJ520" s="168"/>
      <c r="FXK520" s="168"/>
      <c r="FXL520" s="168"/>
      <c r="FXM520" s="168"/>
      <c r="FXN520" s="168"/>
      <c r="FXO520" s="168"/>
      <c r="FXP520" s="168"/>
      <c r="FXQ520" s="168"/>
      <c r="FXR520" s="168"/>
      <c r="FXS520" s="168"/>
      <c r="FXT520" s="168"/>
      <c r="FXU520" s="168"/>
      <c r="FXV520" s="168"/>
      <c r="FXW520" s="168"/>
      <c r="FXX520" s="168"/>
      <c r="FXY520" s="168"/>
      <c r="FXZ520" s="168"/>
      <c r="FYA520" s="168"/>
      <c r="FYB520" s="168"/>
      <c r="FYC520" s="168"/>
      <c r="FYD520" s="168"/>
      <c r="FYE520" s="168"/>
      <c r="FYF520" s="168"/>
      <c r="FYG520" s="168"/>
      <c r="FYH520" s="168"/>
      <c r="FYI520" s="168"/>
      <c r="FYJ520" s="168"/>
      <c r="FYK520" s="168"/>
      <c r="FYL520" s="168"/>
      <c r="FYM520" s="168"/>
      <c r="FYN520" s="168"/>
      <c r="FYO520" s="168"/>
      <c r="FYP520" s="168"/>
      <c r="FYQ520" s="168"/>
      <c r="FYR520" s="168"/>
      <c r="FYS520" s="168"/>
      <c r="FYT520" s="168"/>
      <c r="FYU520" s="168"/>
      <c r="FYV520" s="168"/>
      <c r="FYW520" s="168"/>
      <c r="FYX520" s="168"/>
      <c r="FYY520" s="168"/>
      <c r="FYZ520" s="168"/>
      <c r="FZA520" s="168"/>
      <c r="FZB520" s="168"/>
      <c r="FZC520" s="168"/>
      <c r="FZD520" s="168"/>
      <c r="FZE520" s="168"/>
      <c r="FZF520" s="168"/>
      <c r="FZG520" s="168"/>
      <c r="FZH520" s="168"/>
      <c r="FZI520" s="168"/>
      <c r="FZJ520" s="168"/>
      <c r="FZK520" s="168"/>
      <c r="FZL520" s="168"/>
      <c r="FZM520" s="168"/>
      <c r="FZN520" s="168"/>
      <c r="FZO520" s="168"/>
      <c r="FZP520" s="168"/>
      <c r="FZQ520" s="168"/>
      <c r="FZR520" s="168"/>
      <c r="FZS520" s="168"/>
      <c r="FZT520" s="168"/>
      <c r="FZU520" s="168"/>
      <c r="FZV520" s="168"/>
      <c r="FZW520" s="168"/>
      <c r="FZX520" s="168"/>
      <c r="FZY520" s="168"/>
      <c r="FZZ520" s="168"/>
      <c r="GAA520" s="168"/>
      <c r="GAB520" s="168"/>
      <c r="GAC520" s="168"/>
      <c r="GAD520" s="168"/>
      <c r="GAE520" s="168"/>
      <c r="GAF520" s="168"/>
      <c r="GAG520" s="168"/>
      <c r="GAH520" s="168"/>
      <c r="GAI520" s="168"/>
      <c r="GAJ520" s="168"/>
      <c r="GAK520" s="168"/>
      <c r="GAL520" s="168"/>
      <c r="GAM520" s="168"/>
      <c r="GAN520" s="168"/>
      <c r="GAO520" s="168"/>
      <c r="GAP520" s="168"/>
      <c r="GAQ520" s="168"/>
      <c r="GAR520" s="168"/>
      <c r="GAS520" s="168"/>
      <c r="GAT520" s="168"/>
      <c r="GAU520" s="168"/>
      <c r="GAV520" s="168"/>
      <c r="GAW520" s="168"/>
      <c r="GAX520" s="168"/>
      <c r="GAY520" s="168"/>
      <c r="GAZ520" s="168"/>
      <c r="GBA520" s="168"/>
      <c r="GBB520" s="168"/>
      <c r="GBC520" s="168"/>
      <c r="GBD520" s="168"/>
      <c r="GBE520" s="168"/>
      <c r="GBF520" s="168"/>
      <c r="GBG520" s="168"/>
      <c r="GBH520" s="168"/>
      <c r="GBI520" s="168"/>
      <c r="GBJ520" s="168"/>
      <c r="GBK520" s="168"/>
      <c r="GBL520" s="168"/>
      <c r="GBM520" s="168"/>
      <c r="GBN520" s="168"/>
      <c r="GBO520" s="168"/>
      <c r="GBP520" s="168"/>
      <c r="GBQ520" s="168"/>
      <c r="GBR520" s="168"/>
      <c r="GBS520" s="168"/>
      <c r="GBT520" s="168"/>
      <c r="GBU520" s="168"/>
      <c r="GBV520" s="168"/>
      <c r="GBW520" s="168"/>
      <c r="GBX520" s="168"/>
      <c r="GBY520" s="168"/>
      <c r="GBZ520" s="168"/>
      <c r="GCA520" s="168"/>
      <c r="GCB520" s="168"/>
      <c r="GCC520" s="168"/>
      <c r="GCD520" s="168"/>
      <c r="GCE520" s="168"/>
      <c r="GCF520" s="168"/>
      <c r="GCG520" s="168"/>
      <c r="GCH520" s="168"/>
      <c r="GCI520" s="168"/>
      <c r="GCJ520" s="168"/>
      <c r="GCK520" s="168"/>
      <c r="GCL520" s="168"/>
      <c r="GCM520" s="168"/>
      <c r="GCN520" s="168"/>
      <c r="GCO520" s="168"/>
      <c r="GCP520" s="168"/>
      <c r="GCQ520" s="168"/>
      <c r="GCR520" s="168"/>
      <c r="GCS520" s="168"/>
      <c r="GCT520" s="168"/>
      <c r="GCU520" s="168"/>
      <c r="GCV520" s="168"/>
      <c r="GCW520" s="168"/>
      <c r="GCX520" s="168"/>
      <c r="GCY520" s="168"/>
      <c r="GCZ520" s="168"/>
      <c r="GDA520" s="168"/>
      <c r="GDB520" s="168"/>
      <c r="GDC520" s="168"/>
      <c r="GDD520" s="168"/>
      <c r="GDE520" s="168"/>
      <c r="GDF520" s="168"/>
      <c r="GDG520" s="168"/>
      <c r="GDH520" s="168"/>
      <c r="GDI520" s="168"/>
      <c r="GDJ520" s="168"/>
      <c r="GDK520" s="168"/>
      <c r="GDL520" s="168"/>
      <c r="GDM520" s="168"/>
      <c r="GDN520" s="168"/>
      <c r="GDO520" s="168"/>
      <c r="GDP520" s="168"/>
      <c r="GDQ520" s="168"/>
      <c r="GDR520" s="168"/>
      <c r="GDS520" s="168"/>
      <c r="GDT520" s="168"/>
      <c r="GDU520" s="168"/>
      <c r="GDV520" s="168"/>
      <c r="GDW520" s="168"/>
      <c r="GDX520" s="168"/>
      <c r="GDY520" s="168"/>
      <c r="GDZ520" s="168"/>
      <c r="GEA520" s="168"/>
      <c r="GEB520" s="168"/>
      <c r="GEC520" s="168"/>
      <c r="GED520" s="168"/>
      <c r="GEE520" s="168"/>
      <c r="GEF520" s="168"/>
      <c r="GEG520" s="168"/>
      <c r="GEH520" s="168"/>
      <c r="GEI520" s="168"/>
      <c r="GEJ520" s="168"/>
      <c r="GEK520" s="168"/>
      <c r="GEL520" s="168"/>
      <c r="GEM520" s="168"/>
      <c r="GEN520" s="168"/>
      <c r="GEO520" s="168"/>
      <c r="GEP520" s="168"/>
      <c r="GEQ520" s="168"/>
      <c r="GER520" s="168"/>
      <c r="GES520" s="168"/>
      <c r="GET520" s="168"/>
      <c r="GEU520" s="168"/>
      <c r="GEV520" s="168"/>
      <c r="GEW520" s="168"/>
      <c r="GEX520" s="168"/>
      <c r="GEY520" s="168"/>
      <c r="GEZ520" s="168"/>
      <c r="GFA520" s="168"/>
      <c r="GFB520" s="168"/>
      <c r="GFC520" s="168"/>
      <c r="GFD520" s="168"/>
      <c r="GFE520" s="168"/>
      <c r="GFF520" s="168"/>
      <c r="GFG520" s="168"/>
      <c r="GFH520" s="168"/>
      <c r="GFI520" s="168"/>
      <c r="GFJ520" s="168"/>
      <c r="GFK520" s="168"/>
      <c r="GFL520" s="168"/>
      <c r="GFM520" s="168"/>
      <c r="GFN520" s="168"/>
      <c r="GFO520" s="168"/>
      <c r="GFP520" s="168"/>
      <c r="GFQ520" s="168"/>
      <c r="GFR520" s="168"/>
      <c r="GFS520" s="168"/>
      <c r="GFT520" s="168"/>
      <c r="GFU520" s="168"/>
      <c r="GFV520" s="168"/>
      <c r="GFW520" s="168"/>
      <c r="GFX520" s="168"/>
      <c r="GFY520" s="168"/>
      <c r="GFZ520" s="168"/>
      <c r="GGA520" s="168"/>
      <c r="GGB520" s="168"/>
      <c r="GGC520" s="168"/>
      <c r="GGD520" s="168"/>
      <c r="GGE520" s="168"/>
      <c r="GGF520" s="168"/>
      <c r="GGG520" s="168"/>
      <c r="GGH520" s="168"/>
      <c r="GGI520" s="168"/>
      <c r="GGJ520" s="168"/>
      <c r="GGK520" s="168"/>
      <c r="GGL520" s="168"/>
      <c r="GGM520" s="168"/>
      <c r="GGN520" s="168"/>
      <c r="GGO520" s="168"/>
      <c r="GGP520" s="168"/>
      <c r="GGQ520" s="168"/>
      <c r="GGR520" s="168"/>
      <c r="GGS520" s="168"/>
      <c r="GGT520" s="168"/>
      <c r="GGU520" s="168"/>
      <c r="GGV520" s="168"/>
      <c r="GGW520" s="168"/>
      <c r="GGX520" s="168"/>
      <c r="GGY520" s="168"/>
      <c r="GGZ520" s="168"/>
      <c r="GHA520" s="168"/>
      <c r="GHB520" s="168"/>
      <c r="GHC520" s="168"/>
      <c r="GHD520" s="168"/>
      <c r="GHE520" s="168"/>
      <c r="GHF520" s="168"/>
      <c r="GHG520" s="168"/>
      <c r="GHH520" s="168"/>
      <c r="GHI520" s="168"/>
      <c r="GHJ520" s="168"/>
      <c r="GHK520" s="168"/>
      <c r="GHL520" s="168"/>
      <c r="GHM520" s="168"/>
      <c r="GHN520" s="168"/>
      <c r="GHO520" s="168"/>
      <c r="GHP520" s="168"/>
      <c r="GHQ520" s="168"/>
      <c r="GHR520" s="168"/>
      <c r="GHS520" s="168"/>
      <c r="GHT520" s="168"/>
      <c r="GHU520" s="168"/>
      <c r="GHV520" s="168"/>
      <c r="GHW520" s="168"/>
      <c r="GHX520" s="168"/>
      <c r="GHY520" s="168"/>
      <c r="GHZ520" s="168"/>
      <c r="GIA520" s="168"/>
      <c r="GIB520" s="168"/>
      <c r="GIC520" s="168"/>
      <c r="GID520" s="168"/>
      <c r="GIE520" s="168"/>
      <c r="GIF520" s="168"/>
      <c r="GIG520" s="168"/>
      <c r="GIH520" s="168"/>
      <c r="GII520" s="168"/>
      <c r="GIJ520" s="168"/>
      <c r="GIK520" s="168"/>
      <c r="GIL520" s="168"/>
      <c r="GIM520" s="168"/>
      <c r="GIN520" s="168"/>
      <c r="GIO520" s="168"/>
      <c r="GIP520" s="168"/>
      <c r="GIQ520" s="168"/>
      <c r="GIR520" s="168"/>
      <c r="GIS520" s="168"/>
      <c r="GIT520" s="168"/>
      <c r="GIU520" s="168"/>
      <c r="GIV520" s="168"/>
      <c r="GIW520" s="168"/>
      <c r="GIX520" s="168"/>
      <c r="GIY520" s="168"/>
      <c r="GIZ520" s="168"/>
      <c r="GJA520" s="168"/>
      <c r="GJB520" s="168"/>
      <c r="GJC520" s="168"/>
      <c r="GJD520" s="168"/>
      <c r="GJE520" s="168"/>
      <c r="GJF520" s="168"/>
      <c r="GJG520" s="168"/>
      <c r="GJH520" s="168"/>
      <c r="GJI520" s="168"/>
      <c r="GJJ520" s="168"/>
      <c r="GJK520" s="168"/>
      <c r="GJL520" s="168"/>
      <c r="GJM520" s="168"/>
      <c r="GJN520" s="168"/>
      <c r="GJO520" s="168"/>
      <c r="GJP520" s="168"/>
      <c r="GJQ520" s="168"/>
      <c r="GJR520" s="168"/>
      <c r="GJS520" s="168"/>
      <c r="GJT520" s="168"/>
      <c r="GJU520" s="168"/>
      <c r="GJV520" s="168"/>
      <c r="GJW520" s="168"/>
      <c r="GJX520" s="168"/>
      <c r="GJY520" s="168"/>
      <c r="GJZ520" s="168"/>
      <c r="GKA520" s="168"/>
      <c r="GKB520" s="168"/>
      <c r="GKC520" s="168"/>
      <c r="GKD520" s="168"/>
      <c r="GKE520" s="168"/>
      <c r="GKF520" s="168"/>
      <c r="GKG520" s="168"/>
      <c r="GKH520" s="168"/>
      <c r="GKI520" s="168"/>
      <c r="GKJ520" s="168"/>
      <c r="GKK520" s="168"/>
      <c r="GKL520" s="168"/>
      <c r="GKM520" s="168"/>
      <c r="GKN520" s="168"/>
      <c r="GKO520" s="168"/>
      <c r="GKP520" s="168"/>
      <c r="GKQ520" s="168"/>
      <c r="GKR520" s="168"/>
      <c r="GKS520" s="168"/>
      <c r="GKT520" s="168"/>
      <c r="GKU520" s="168"/>
      <c r="GKV520" s="168"/>
      <c r="GKW520" s="168"/>
      <c r="GKX520" s="168"/>
      <c r="GKY520" s="168"/>
      <c r="GKZ520" s="168"/>
      <c r="GLA520" s="168"/>
      <c r="GLB520" s="168"/>
      <c r="GLC520" s="168"/>
      <c r="GLD520" s="168"/>
      <c r="GLE520" s="168"/>
      <c r="GLF520" s="168"/>
      <c r="GLG520" s="168"/>
      <c r="GLH520" s="168"/>
      <c r="GLI520" s="168"/>
      <c r="GLJ520" s="168"/>
      <c r="GLK520" s="168"/>
      <c r="GLL520" s="168"/>
      <c r="GLM520" s="168"/>
      <c r="GLN520" s="168"/>
      <c r="GLO520" s="168"/>
      <c r="GLP520" s="168"/>
      <c r="GLQ520" s="168"/>
      <c r="GLR520" s="168"/>
      <c r="GLS520" s="168"/>
      <c r="GLT520" s="168"/>
      <c r="GLU520" s="168"/>
      <c r="GLV520" s="168"/>
      <c r="GLW520" s="168"/>
      <c r="GLX520" s="168"/>
      <c r="GLY520" s="168"/>
      <c r="GLZ520" s="168"/>
      <c r="GMA520" s="168"/>
      <c r="GMB520" s="168"/>
      <c r="GMC520" s="168"/>
      <c r="GMD520" s="168"/>
      <c r="GME520" s="168"/>
      <c r="GMF520" s="168"/>
      <c r="GMG520" s="168"/>
      <c r="GMH520" s="168"/>
      <c r="GMI520" s="168"/>
      <c r="GMJ520" s="168"/>
      <c r="GMK520" s="168"/>
      <c r="GML520" s="168"/>
      <c r="GMM520" s="168"/>
      <c r="GMN520" s="168"/>
      <c r="GMO520" s="168"/>
      <c r="GMP520" s="168"/>
      <c r="GMQ520" s="168"/>
      <c r="GMR520" s="168"/>
      <c r="GMS520" s="168"/>
      <c r="GMT520" s="168"/>
      <c r="GMU520" s="168"/>
      <c r="GMV520" s="168"/>
      <c r="GMW520" s="168"/>
      <c r="GMX520" s="168"/>
      <c r="GMY520" s="168"/>
      <c r="GMZ520" s="168"/>
      <c r="GNA520" s="168"/>
      <c r="GNB520" s="168"/>
      <c r="GNC520" s="168"/>
      <c r="GND520" s="168"/>
      <c r="GNE520" s="168"/>
      <c r="GNF520" s="168"/>
      <c r="GNG520" s="168"/>
      <c r="GNH520" s="168"/>
      <c r="GNI520" s="168"/>
      <c r="GNJ520" s="168"/>
      <c r="GNK520" s="168"/>
      <c r="GNL520" s="168"/>
      <c r="GNM520" s="168"/>
      <c r="GNN520" s="168"/>
      <c r="GNO520" s="168"/>
      <c r="GNP520" s="168"/>
      <c r="GNQ520" s="168"/>
      <c r="GNR520" s="168"/>
      <c r="GNS520" s="168"/>
      <c r="GNT520" s="168"/>
      <c r="GNU520" s="168"/>
      <c r="GNV520" s="168"/>
      <c r="GNW520" s="168"/>
      <c r="GNX520" s="168"/>
      <c r="GNY520" s="168"/>
      <c r="GNZ520" s="168"/>
      <c r="GOA520" s="168"/>
      <c r="GOB520" s="168"/>
      <c r="GOC520" s="168"/>
      <c r="GOD520" s="168"/>
      <c r="GOE520" s="168"/>
      <c r="GOF520" s="168"/>
      <c r="GOG520" s="168"/>
      <c r="GOH520" s="168"/>
      <c r="GOI520" s="168"/>
      <c r="GOJ520" s="168"/>
      <c r="GOK520" s="168"/>
      <c r="GOL520" s="168"/>
      <c r="GOM520" s="168"/>
      <c r="GON520" s="168"/>
      <c r="GOO520" s="168"/>
      <c r="GOP520" s="168"/>
      <c r="GOQ520" s="168"/>
      <c r="GOR520" s="168"/>
      <c r="GOS520" s="168"/>
      <c r="GOT520" s="168"/>
      <c r="GOU520" s="168"/>
      <c r="GOV520" s="168"/>
      <c r="GOW520" s="168"/>
      <c r="GOX520" s="168"/>
      <c r="GOY520" s="168"/>
      <c r="GOZ520" s="168"/>
      <c r="GPA520" s="168"/>
      <c r="GPB520" s="168"/>
      <c r="GPC520" s="168"/>
      <c r="GPD520" s="168"/>
      <c r="GPE520" s="168"/>
      <c r="GPF520" s="168"/>
      <c r="GPG520" s="168"/>
      <c r="GPH520" s="168"/>
      <c r="GPI520" s="168"/>
      <c r="GPJ520" s="168"/>
      <c r="GPK520" s="168"/>
      <c r="GPL520" s="168"/>
      <c r="GPM520" s="168"/>
      <c r="GPN520" s="168"/>
      <c r="GPO520" s="168"/>
      <c r="GPP520" s="168"/>
      <c r="GPQ520" s="168"/>
      <c r="GPR520" s="168"/>
      <c r="GPS520" s="168"/>
      <c r="GPT520" s="168"/>
      <c r="GPU520" s="168"/>
      <c r="GPV520" s="168"/>
      <c r="GPW520" s="168"/>
      <c r="GPX520" s="168"/>
      <c r="GPY520" s="168"/>
      <c r="GPZ520" s="168"/>
      <c r="GQA520" s="168"/>
      <c r="GQB520" s="168"/>
      <c r="GQC520" s="168"/>
      <c r="GQD520" s="168"/>
      <c r="GQE520" s="168"/>
      <c r="GQF520" s="168"/>
      <c r="GQG520" s="168"/>
      <c r="GQH520" s="168"/>
      <c r="GQI520" s="168"/>
      <c r="GQJ520" s="168"/>
      <c r="GQK520" s="168"/>
      <c r="GQL520" s="168"/>
      <c r="GQM520" s="168"/>
      <c r="GQN520" s="168"/>
      <c r="GQO520" s="168"/>
      <c r="GQP520" s="168"/>
      <c r="GQQ520" s="168"/>
      <c r="GQR520" s="168"/>
      <c r="GQS520" s="168"/>
      <c r="GQT520" s="168"/>
      <c r="GQU520" s="168"/>
      <c r="GQV520" s="168"/>
      <c r="GQW520" s="168"/>
      <c r="GQX520" s="168"/>
      <c r="GQY520" s="168"/>
      <c r="GQZ520" s="168"/>
      <c r="GRA520" s="168"/>
      <c r="GRB520" s="168"/>
      <c r="GRC520" s="168"/>
      <c r="GRD520" s="168"/>
      <c r="GRE520" s="168"/>
      <c r="GRF520" s="168"/>
      <c r="GRG520" s="168"/>
      <c r="GRH520" s="168"/>
      <c r="GRI520" s="168"/>
      <c r="GRJ520" s="168"/>
      <c r="GRK520" s="168"/>
      <c r="GRL520" s="168"/>
      <c r="GRM520" s="168"/>
      <c r="GRN520" s="168"/>
      <c r="GRO520" s="168"/>
      <c r="GRP520" s="168"/>
      <c r="GRQ520" s="168"/>
      <c r="GRR520" s="168"/>
      <c r="GRS520" s="168"/>
      <c r="GRT520" s="168"/>
      <c r="GRU520" s="168"/>
      <c r="GRV520" s="168"/>
      <c r="GRW520" s="168"/>
      <c r="GRX520" s="168"/>
      <c r="GRY520" s="168"/>
      <c r="GRZ520" s="168"/>
      <c r="GSA520" s="168"/>
      <c r="GSB520" s="168"/>
      <c r="GSC520" s="168"/>
      <c r="GSD520" s="168"/>
      <c r="GSE520" s="168"/>
      <c r="GSF520" s="168"/>
      <c r="GSG520" s="168"/>
      <c r="GSH520" s="168"/>
      <c r="GSI520" s="168"/>
      <c r="GSJ520" s="168"/>
      <c r="GSK520" s="168"/>
      <c r="GSL520" s="168"/>
      <c r="GSM520" s="168"/>
      <c r="GSN520" s="168"/>
      <c r="GSO520" s="168"/>
      <c r="GSP520" s="168"/>
      <c r="GSQ520" s="168"/>
      <c r="GSR520" s="168"/>
      <c r="GSS520" s="168"/>
      <c r="GST520" s="168"/>
      <c r="GSU520" s="168"/>
      <c r="GSV520" s="168"/>
      <c r="GSW520" s="168"/>
      <c r="GSX520" s="168"/>
      <c r="GSY520" s="168"/>
      <c r="GSZ520" s="168"/>
      <c r="GTA520" s="168"/>
      <c r="GTB520" s="168"/>
      <c r="GTC520" s="168"/>
      <c r="GTD520" s="168"/>
      <c r="GTE520" s="168"/>
      <c r="GTF520" s="168"/>
      <c r="GTG520" s="168"/>
      <c r="GTH520" s="168"/>
      <c r="GTI520" s="168"/>
      <c r="GTJ520" s="168"/>
      <c r="GTK520" s="168"/>
      <c r="GTL520" s="168"/>
      <c r="GTM520" s="168"/>
      <c r="GTN520" s="168"/>
      <c r="GTO520" s="168"/>
      <c r="GTP520" s="168"/>
      <c r="GTQ520" s="168"/>
      <c r="GTR520" s="168"/>
      <c r="GTS520" s="168"/>
      <c r="GTT520" s="168"/>
      <c r="GTU520" s="168"/>
      <c r="GTV520" s="168"/>
      <c r="GTW520" s="168"/>
      <c r="GTX520" s="168"/>
      <c r="GTY520" s="168"/>
      <c r="GTZ520" s="168"/>
      <c r="GUA520" s="168"/>
      <c r="GUB520" s="168"/>
      <c r="GUC520" s="168"/>
      <c r="GUD520" s="168"/>
      <c r="GUE520" s="168"/>
      <c r="GUF520" s="168"/>
      <c r="GUG520" s="168"/>
      <c r="GUH520" s="168"/>
      <c r="GUI520" s="168"/>
      <c r="GUJ520" s="168"/>
      <c r="GUK520" s="168"/>
      <c r="GUL520" s="168"/>
      <c r="GUM520" s="168"/>
      <c r="GUN520" s="168"/>
      <c r="GUO520" s="168"/>
      <c r="GUP520" s="168"/>
      <c r="GUQ520" s="168"/>
      <c r="GUR520" s="168"/>
      <c r="GUS520" s="168"/>
      <c r="GUT520" s="168"/>
      <c r="GUU520" s="168"/>
      <c r="GUV520" s="168"/>
      <c r="GUW520" s="168"/>
      <c r="GUX520" s="168"/>
      <c r="GUY520" s="168"/>
      <c r="GUZ520" s="168"/>
      <c r="GVA520" s="168"/>
      <c r="GVB520" s="168"/>
      <c r="GVC520" s="168"/>
      <c r="GVD520" s="168"/>
      <c r="GVE520" s="168"/>
      <c r="GVF520" s="168"/>
      <c r="GVG520" s="168"/>
      <c r="GVH520" s="168"/>
      <c r="GVI520" s="168"/>
      <c r="GVJ520" s="168"/>
      <c r="GVK520" s="168"/>
      <c r="GVL520" s="168"/>
      <c r="GVM520" s="168"/>
      <c r="GVN520" s="168"/>
      <c r="GVO520" s="168"/>
      <c r="GVP520" s="168"/>
      <c r="GVQ520" s="168"/>
      <c r="GVR520" s="168"/>
      <c r="GVS520" s="168"/>
      <c r="GVT520" s="168"/>
      <c r="GVU520" s="168"/>
      <c r="GVV520" s="168"/>
      <c r="GVW520" s="168"/>
      <c r="GVX520" s="168"/>
      <c r="GVY520" s="168"/>
      <c r="GVZ520" s="168"/>
      <c r="GWA520" s="168"/>
      <c r="GWB520" s="168"/>
      <c r="GWC520" s="168"/>
      <c r="GWD520" s="168"/>
      <c r="GWE520" s="168"/>
      <c r="GWF520" s="168"/>
      <c r="GWG520" s="168"/>
      <c r="GWH520" s="168"/>
      <c r="GWI520" s="168"/>
      <c r="GWJ520" s="168"/>
      <c r="GWK520" s="168"/>
      <c r="GWL520" s="168"/>
      <c r="GWM520" s="168"/>
      <c r="GWN520" s="168"/>
      <c r="GWO520" s="168"/>
      <c r="GWP520" s="168"/>
      <c r="GWQ520" s="168"/>
      <c r="GWR520" s="168"/>
      <c r="GWS520" s="168"/>
      <c r="GWT520" s="168"/>
      <c r="GWU520" s="168"/>
      <c r="GWV520" s="168"/>
      <c r="GWW520" s="168"/>
      <c r="GWX520" s="168"/>
      <c r="GWY520" s="168"/>
      <c r="GWZ520" s="168"/>
      <c r="GXA520" s="168"/>
      <c r="GXB520" s="168"/>
      <c r="GXC520" s="168"/>
      <c r="GXD520" s="168"/>
      <c r="GXE520" s="168"/>
      <c r="GXF520" s="168"/>
      <c r="GXG520" s="168"/>
      <c r="GXH520" s="168"/>
      <c r="GXI520" s="168"/>
      <c r="GXJ520" s="168"/>
      <c r="GXK520" s="168"/>
      <c r="GXL520" s="168"/>
      <c r="GXM520" s="168"/>
      <c r="GXN520" s="168"/>
      <c r="GXO520" s="168"/>
      <c r="GXP520" s="168"/>
      <c r="GXQ520" s="168"/>
      <c r="GXR520" s="168"/>
      <c r="GXS520" s="168"/>
      <c r="GXT520" s="168"/>
      <c r="GXU520" s="168"/>
      <c r="GXV520" s="168"/>
      <c r="GXW520" s="168"/>
      <c r="GXX520" s="168"/>
      <c r="GXY520" s="168"/>
      <c r="GXZ520" s="168"/>
      <c r="GYA520" s="168"/>
      <c r="GYB520" s="168"/>
      <c r="GYC520" s="168"/>
      <c r="GYD520" s="168"/>
      <c r="GYE520" s="168"/>
      <c r="GYF520" s="168"/>
      <c r="GYG520" s="168"/>
      <c r="GYH520" s="168"/>
      <c r="GYI520" s="168"/>
      <c r="GYJ520" s="168"/>
      <c r="GYK520" s="168"/>
      <c r="GYL520" s="168"/>
      <c r="GYM520" s="168"/>
      <c r="GYN520" s="168"/>
      <c r="GYO520" s="168"/>
      <c r="GYP520" s="168"/>
      <c r="GYQ520" s="168"/>
      <c r="GYR520" s="168"/>
      <c r="GYS520" s="168"/>
      <c r="GYT520" s="168"/>
      <c r="GYU520" s="168"/>
      <c r="GYV520" s="168"/>
      <c r="GYW520" s="168"/>
      <c r="GYX520" s="168"/>
      <c r="GYY520" s="168"/>
      <c r="GYZ520" s="168"/>
      <c r="GZA520" s="168"/>
      <c r="GZB520" s="168"/>
      <c r="GZC520" s="168"/>
      <c r="GZD520" s="168"/>
      <c r="GZE520" s="168"/>
      <c r="GZF520" s="168"/>
      <c r="GZG520" s="168"/>
      <c r="GZH520" s="168"/>
      <c r="GZI520" s="168"/>
      <c r="GZJ520" s="168"/>
      <c r="GZK520" s="168"/>
      <c r="GZL520" s="168"/>
      <c r="GZM520" s="168"/>
      <c r="GZN520" s="168"/>
      <c r="GZO520" s="168"/>
      <c r="GZP520" s="168"/>
      <c r="GZQ520" s="168"/>
      <c r="GZR520" s="168"/>
      <c r="GZS520" s="168"/>
      <c r="GZT520" s="168"/>
      <c r="GZU520" s="168"/>
      <c r="GZV520" s="168"/>
      <c r="GZW520" s="168"/>
      <c r="GZX520" s="168"/>
      <c r="GZY520" s="168"/>
      <c r="GZZ520" s="168"/>
      <c r="HAA520" s="168"/>
      <c r="HAB520" s="168"/>
      <c r="HAC520" s="168"/>
      <c r="HAD520" s="168"/>
      <c r="HAE520" s="168"/>
      <c r="HAF520" s="168"/>
      <c r="HAG520" s="168"/>
      <c r="HAH520" s="168"/>
      <c r="HAI520" s="168"/>
      <c r="HAJ520" s="168"/>
      <c r="HAK520" s="168"/>
      <c r="HAL520" s="168"/>
      <c r="HAM520" s="168"/>
      <c r="HAN520" s="168"/>
      <c r="HAO520" s="168"/>
      <c r="HAP520" s="168"/>
      <c r="HAQ520" s="168"/>
      <c r="HAR520" s="168"/>
      <c r="HAS520" s="168"/>
      <c r="HAT520" s="168"/>
      <c r="HAU520" s="168"/>
      <c r="HAV520" s="168"/>
      <c r="HAW520" s="168"/>
      <c r="HAX520" s="168"/>
      <c r="HAY520" s="168"/>
      <c r="HAZ520" s="168"/>
      <c r="HBA520" s="168"/>
      <c r="HBB520" s="168"/>
      <c r="HBC520" s="168"/>
      <c r="HBD520" s="168"/>
      <c r="HBE520" s="168"/>
      <c r="HBF520" s="168"/>
      <c r="HBG520" s="168"/>
      <c r="HBH520" s="168"/>
      <c r="HBI520" s="168"/>
      <c r="HBJ520" s="168"/>
      <c r="HBK520" s="168"/>
      <c r="HBL520" s="168"/>
      <c r="HBM520" s="168"/>
      <c r="HBN520" s="168"/>
      <c r="HBO520" s="168"/>
      <c r="HBP520" s="168"/>
      <c r="HBQ520" s="168"/>
      <c r="HBR520" s="168"/>
      <c r="HBS520" s="168"/>
      <c r="HBT520" s="168"/>
      <c r="HBU520" s="168"/>
      <c r="HBV520" s="168"/>
      <c r="HBW520" s="168"/>
      <c r="HBX520" s="168"/>
      <c r="HBY520" s="168"/>
      <c r="HBZ520" s="168"/>
      <c r="HCA520" s="168"/>
      <c r="HCB520" s="168"/>
      <c r="HCC520" s="168"/>
      <c r="HCD520" s="168"/>
      <c r="HCE520" s="168"/>
      <c r="HCF520" s="168"/>
      <c r="HCG520" s="168"/>
      <c r="HCH520" s="168"/>
      <c r="HCI520" s="168"/>
      <c r="HCJ520" s="168"/>
      <c r="HCK520" s="168"/>
      <c r="HCL520" s="168"/>
      <c r="HCM520" s="168"/>
      <c r="HCN520" s="168"/>
      <c r="HCO520" s="168"/>
      <c r="HCP520" s="168"/>
      <c r="HCQ520" s="168"/>
      <c r="HCR520" s="168"/>
      <c r="HCS520" s="168"/>
      <c r="HCT520" s="168"/>
      <c r="HCU520" s="168"/>
      <c r="HCV520" s="168"/>
      <c r="HCW520" s="168"/>
      <c r="HCX520" s="168"/>
      <c r="HCY520" s="168"/>
      <c r="HCZ520" s="168"/>
      <c r="HDA520" s="168"/>
      <c r="HDB520" s="168"/>
      <c r="HDC520" s="168"/>
      <c r="HDD520" s="168"/>
      <c r="HDE520" s="168"/>
      <c r="HDF520" s="168"/>
      <c r="HDG520" s="168"/>
      <c r="HDH520" s="168"/>
      <c r="HDI520" s="168"/>
      <c r="HDJ520" s="168"/>
      <c r="HDK520" s="168"/>
      <c r="HDL520" s="168"/>
      <c r="HDM520" s="168"/>
      <c r="HDN520" s="168"/>
      <c r="HDO520" s="168"/>
      <c r="HDP520" s="168"/>
      <c r="HDQ520" s="168"/>
      <c r="HDR520" s="168"/>
      <c r="HDS520" s="168"/>
      <c r="HDT520" s="168"/>
      <c r="HDU520" s="168"/>
      <c r="HDV520" s="168"/>
      <c r="HDW520" s="168"/>
      <c r="HDX520" s="168"/>
      <c r="HDY520" s="168"/>
      <c r="HDZ520" s="168"/>
      <c r="HEA520" s="168"/>
      <c r="HEB520" s="168"/>
      <c r="HEC520" s="168"/>
      <c r="HED520" s="168"/>
      <c r="HEE520" s="168"/>
      <c r="HEF520" s="168"/>
      <c r="HEG520" s="168"/>
      <c r="HEH520" s="168"/>
      <c r="HEI520" s="168"/>
      <c r="HEJ520" s="168"/>
      <c r="HEK520" s="168"/>
      <c r="HEL520" s="168"/>
      <c r="HEM520" s="168"/>
      <c r="HEN520" s="168"/>
      <c r="HEO520" s="168"/>
      <c r="HEP520" s="168"/>
      <c r="HEQ520" s="168"/>
      <c r="HER520" s="168"/>
      <c r="HES520" s="168"/>
      <c r="HET520" s="168"/>
      <c r="HEU520" s="168"/>
      <c r="HEV520" s="168"/>
      <c r="HEW520" s="168"/>
      <c r="HEX520" s="168"/>
      <c r="HEY520" s="168"/>
      <c r="HEZ520" s="168"/>
      <c r="HFA520" s="168"/>
      <c r="HFB520" s="168"/>
      <c r="HFC520" s="168"/>
      <c r="HFD520" s="168"/>
      <c r="HFE520" s="168"/>
      <c r="HFF520" s="168"/>
      <c r="HFG520" s="168"/>
      <c r="HFH520" s="168"/>
      <c r="HFI520" s="168"/>
      <c r="HFJ520" s="168"/>
      <c r="HFK520" s="168"/>
      <c r="HFL520" s="168"/>
      <c r="HFM520" s="168"/>
      <c r="HFN520" s="168"/>
      <c r="HFO520" s="168"/>
      <c r="HFP520" s="168"/>
      <c r="HFQ520" s="168"/>
      <c r="HFR520" s="168"/>
      <c r="HFS520" s="168"/>
      <c r="HFT520" s="168"/>
      <c r="HFU520" s="168"/>
      <c r="HFV520" s="168"/>
      <c r="HFW520" s="168"/>
      <c r="HFX520" s="168"/>
      <c r="HFY520" s="168"/>
      <c r="HFZ520" s="168"/>
      <c r="HGA520" s="168"/>
      <c r="HGB520" s="168"/>
      <c r="HGC520" s="168"/>
      <c r="HGD520" s="168"/>
      <c r="HGE520" s="168"/>
      <c r="HGF520" s="168"/>
      <c r="HGG520" s="168"/>
      <c r="HGH520" s="168"/>
      <c r="HGI520" s="168"/>
      <c r="HGJ520" s="168"/>
      <c r="HGK520" s="168"/>
      <c r="HGL520" s="168"/>
      <c r="HGM520" s="168"/>
      <c r="HGN520" s="168"/>
      <c r="HGO520" s="168"/>
      <c r="HGP520" s="168"/>
      <c r="HGQ520" s="168"/>
      <c r="HGR520" s="168"/>
      <c r="HGS520" s="168"/>
      <c r="HGT520" s="168"/>
      <c r="HGU520" s="168"/>
      <c r="HGV520" s="168"/>
      <c r="HGW520" s="168"/>
      <c r="HGX520" s="168"/>
      <c r="HGY520" s="168"/>
      <c r="HGZ520" s="168"/>
      <c r="HHA520" s="168"/>
      <c r="HHB520" s="168"/>
      <c r="HHC520" s="168"/>
      <c r="HHD520" s="168"/>
      <c r="HHE520" s="168"/>
      <c r="HHF520" s="168"/>
      <c r="HHG520" s="168"/>
      <c r="HHH520" s="168"/>
      <c r="HHI520" s="168"/>
      <c r="HHJ520" s="168"/>
      <c r="HHK520" s="168"/>
      <c r="HHL520" s="168"/>
      <c r="HHM520" s="168"/>
      <c r="HHN520" s="168"/>
      <c r="HHO520" s="168"/>
      <c r="HHP520" s="168"/>
      <c r="HHQ520" s="168"/>
      <c r="HHR520" s="168"/>
      <c r="HHS520" s="168"/>
      <c r="HHT520" s="168"/>
      <c r="HHU520" s="168"/>
      <c r="HHV520" s="168"/>
      <c r="HHW520" s="168"/>
      <c r="HHX520" s="168"/>
      <c r="HHY520" s="168"/>
      <c r="HHZ520" s="168"/>
      <c r="HIA520" s="168"/>
      <c r="HIB520" s="168"/>
      <c r="HIC520" s="168"/>
      <c r="HID520" s="168"/>
      <c r="HIE520" s="168"/>
      <c r="HIF520" s="168"/>
      <c r="HIG520" s="168"/>
      <c r="HIH520" s="168"/>
      <c r="HII520" s="168"/>
      <c r="HIJ520" s="168"/>
      <c r="HIK520" s="168"/>
      <c r="HIL520" s="168"/>
      <c r="HIM520" s="168"/>
      <c r="HIN520" s="168"/>
      <c r="HIO520" s="168"/>
      <c r="HIP520" s="168"/>
      <c r="HIQ520" s="168"/>
      <c r="HIR520" s="168"/>
      <c r="HIS520" s="168"/>
      <c r="HIT520" s="168"/>
      <c r="HIU520" s="168"/>
      <c r="HIV520" s="168"/>
      <c r="HIW520" s="168"/>
      <c r="HIX520" s="168"/>
      <c r="HIY520" s="168"/>
      <c r="HIZ520" s="168"/>
      <c r="HJA520" s="168"/>
      <c r="HJB520" s="168"/>
      <c r="HJC520" s="168"/>
      <c r="HJD520" s="168"/>
      <c r="HJE520" s="168"/>
      <c r="HJF520" s="168"/>
      <c r="HJG520" s="168"/>
      <c r="HJH520" s="168"/>
      <c r="HJI520" s="168"/>
      <c r="HJJ520" s="168"/>
      <c r="HJK520" s="168"/>
      <c r="HJL520" s="168"/>
      <c r="HJM520" s="168"/>
      <c r="HJN520" s="168"/>
      <c r="HJO520" s="168"/>
      <c r="HJP520" s="168"/>
      <c r="HJQ520" s="168"/>
      <c r="HJR520" s="168"/>
      <c r="HJS520" s="168"/>
      <c r="HJT520" s="168"/>
      <c r="HJU520" s="168"/>
      <c r="HJV520" s="168"/>
      <c r="HJW520" s="168"/>
      <c r="HJX520" s="168"/>
      <c r="HJY520" s="168"/>
      <c r="HJZ520" s="168"/>
      <c r="HKA520" s="168"/>
      <c r="HKB520" s="168"/>
      <c r="HKC520" s="168"/>
      <c r="HKD520" s="168"/>
      <c r="HKE520" s="168"/>
      <c r="HKF520" s="168"/>
      <c r="HKG520" s="168"/>
      <c r="HKH520" s="168"/>
      <c r="HKI520" s="168"/>
      <c r="HKJ520" s="168"/>
      <c r="HKK520" s="168"/>
      <c r="HKL520" s="168"/>
      <c r="HKM520" s="168"/>
      <c r="HKN520" s="168"/>
      <c r="HKO520" s="168"/>
      <c r="HKP520" s="168"/>
      <c r="HKQ520" s="168"/>
      <c r="HKR520" s="168"/>
      <c r="HKS520" s="168"/>
      <c r="HKT520" s="168"/>
      <c r="HKU520" s="168"/>
      <c r="HKV520" s="168"/>
      <c r="HKW520" s="168"/>
      <c r="HKX520" s="168"/>
      <c r="HKY520" s="168"/>
      <c r="HKZ520" s="168"/>
      <c r="HLA520" s="168"/>
      <c r="HLB520" s="168"/>
      <c r="HLC520" s="168"/>
      <c r="HLD520" s="168"/>
      <c r="HLE520" s="168"/>
      <c r="HLF520" s="168"/>
      <c r="HLG520" s="168"/>
      <c r="HLH520" s="168"/>
      <c r="HLI520" s="168"/>
      <c r="HLJ520" s="168"/>
      <c r="HLK520" s="168"/>
      <c r="HLL520" s="168"/>
      <c r="HLM520" s="168"/>
      <c r="HLN520" s="168"/>
      <c r="HLO520" s="168"/>
      <c r="HLP520" s="168"/>
      <c r="HLQ520" s="168"/>
      <c r="HLR520" s="168"/>
      <c r="HLS520" s="168"/>
      <c r="HLT520" s="168"/>
      <c r="HLU520" s="168"/>
      <c r="HLV520" s="168"/>
      <c r="HLW520" s="168"/>
      <c r="HLX520" s="168"/>
      <c r="HLY520" s="168"/>
      <c r="HLZ520" s="168"/>
      <c r="HMA520" s="168"/>
      <c r="HMB520" s="168"/>
      <c r="HMC520" s="168"/>
      <c r="HMD520" s="168"/>
      <c r="HME520" s="168"/>
      <c r="HMF520" s="168"/>
      <c r="HMG520" s="168"/>
      <c r="HMH520" s="168"/>
      <c r="HMI520" s="168"/>
      <c r="HMJ520" s="168"/>
      <c r="HMK520" s="168"/>
      <c r="HML520" s="168"/>
      <c r="HMM520" s="168"/>
      <c r="HMN520" s="168"/>
      <c r="HMO520" s="168"/>
      <c r="HMP520" s="168"/>
      <c r="HMQ520" s="168"/>
      <c r="HMR520" s="168"/>
      <c r="HMS520" s="168"/>
      <c r="HMT520" s="168"/>
      <c r="HMU520" s="168"/>
      <c r="HMV520" s="168"/>
      <c r="HMW520" s="168"/>
      <c r="HMX520" s="168"/>
      <c r="HMY520" s="168"/>
      <c r="HMZ520" s="168"/>
      <c r="HNA520" s="168"/>
      <c r="HNB520" s="168"/>
      <c r="HNC520" s="168"/>
      <c r="HND520" s="168"/>
      <c r="HNE520" s="168"/>
      <c r="HNF520" s="168"/>
      <c r="HNG520" s="168"/>
      <c r="HNH520" s="168"/>
      <c r="HNI520" s="168"/>
      <c r="HNJ520" s="168"/>
      <c r="HNK520" s="168"/>
      <c r="HNL520" s="168"/>
      <c r="HNM520" s="168"/>
      <c r="HNN520" s="168"/>
      <c r="HNO520" s="168"/>
      <c r="HNP520" s="168"/>
      <c r="HNQ520" s="168"/>
      <c r="HNR520" s="168"/>
      <c r="HNS520" s="168"/>
      <c r="HNT520" s="168"/>
      <c r="HNU520" s="168"/>
      <c r="HNV520" s="168"/>
      <c r="HNW520" s="168"/>
      <c r="HNX520" s="168"/>
      <c r="HNY520" s="168"/>
      <c r="HNZ520" s="168"/>
      <c r="HOA520" s="168"/>
      <c r="HOB520" s="168"/>
      <c r="HOC520" s="168"/>
      <c r="HOD520" s="168"/>
      <c r="HOE520" s="168"/>
      <c r="HOF520" s="168"/>
      <c r="HOG520" s="168"/>
      <c r="HOH520" s="168"/>
      <c r="HOI520" s="168"/>
      <c r="HOJ520" s="168"/>
      <c r="HOK520" s="168"/>
      <c r="HOL520" s="168"/>
      <c r="HOM520" s="168"/>
      <c r="HON520" s="168"/>
      <c r="HOO520" s="168"/>
      <c r="HOP520" s="168"/>
      <c r="HOQ520" s="168"/>
      <c r="HOR520" s="168"/>
      <c r="HOS520" s="168"/>
      <c r="HOT520" s="168"/>
      <c r="HOU520" s="168"/>
      <c r="HOV520" s="168"/>
      <c r="HOW520" s="168"/>
      <c r="HOX520" s="168"/>
      <c r="HOY520" s="168"/>
      <c r="HOZ520" s="168"/>
      <c r="HPA520" s="168"/>
      <c r="HPB520" s="168"/>
      <c r="HPC520" s="168"/>
      <c r="HPD520" s="168"/>
      <c r="HPE520" s="168"/>
      <c r="HPF520" s="168"/>
      <c r="HPG520" s="168"/>
      <c r="HPH520" s="168"/>
      <c r="HPI520" s="168"/>
      <c r="HPJ520" s="168"/>
      <c r="HPK520" s="168"/>
      <c r="HPL520" s="168"/>
      <c r="HPM520" s="168"/>
      <c r="HPN520" s="168"/>
      <c r="HPO520" s="168"/>
      <c r="HPP520" s="168"/>
      <c r="HPQ520" s="168"/>
      <c r="HPR520" s="168"/>
      <c r="HPS520" s="168"/>
      <c r="HPT520" s="168"/>
      <c r="HPU520" s="168"/>
      <c r="HPV520" s="168"/>
      <c r="HPW520" s="168"/>
      <c r="HPX520" s="168"/>
      <c r="HPY520" s="168"/>
      <c r="HPZ520" s="168"/>
      <c r="HQA520" s="168"/>
      <c r="HQB520" s="168"/>
      <c r="HQC520" s="168"/>
      <c r="HQD520" s="168"/>
      <c r="HQE520" s="168"/>
      <c r="HQF520" s="168"/>
      <c r="HQG520" s="168"/>
      <c r="HQH520" s="168"/>
      <c r="HQI520" s="168"/>
      <c r="HQJ520" s="168"/>
      <c r="HQK520" s="168"/>
      <c r="HQL520" s="168"/>
      <c r="HQM520" s="168"/>
      <c r="HQN520" s="168"/>
      <c r="HQO520" s="168"/>
      <c r="HQP520" s="168"/>
      <c r="HQQ520" s="168"/>
      <c r="HQR520" s="168"/>
      <c r="HQS520" s="168"/>
      <c r="HQT520" s="168"/>
      <c r="HQU520" s="168"/>
      <c r="HQV520" s="168"/>
      <c r="HQW520" s="168"/>
      <c r="HQX520" s="168"/>
      <c r="HQY520" s="168"/>
      <c r="HQZ520" s="168"/>
      <c r="HRA520" s="168"/>
      <c r="HRB520" s="168"/>
      <c r="HRC520" s="168"/>
      <c r="HRD520" s="168"/>
      <c r="HRE520" s="168"/>
      <c r="HRF520" s="168"/>
      <c r="HRG520" s="168"/>
      <c r="HRH520" s="168"/>
      <c r="HRI520" s="168"/>
      <c r="HRJ520" s="168"/>
      <c r="HRK520" s="168"/>
      <c r="HRL520" s="168"/>
      <c r="HRM520" s="168"/>
      <c r="HRN520" s="168"/>
      <c r="HRO520" s="168"/>
      <c r="HRP520" s="168"/>
      <c r="HRQ520" s="168"/>
      <c r="HRR520" s="168"/>
      <c r="HRS520" s="168"/>
      <c r="HRT520" s="168"/>
      <c r="HRU520" s="168"/>
      <c r="HRV520" s="168"/>
      <c r="HRW520" s="168"/>
      <c r="HRX520" s="168"/>
      <c r="HRY520" s="168"/>
      <c r="HRZ520" s="168"/>
      <c r="HSA520" s="168"/>
      <c r="HSB520" s="168"/>
      <c r="HSC520" s="168"/>
      <c r="HSD520" s="168"/>
      <c r="HSE520" s="168"/>
      <c r="HSF520" s="168"/>
      <c r="HSG520" s="168"/>
      <c r="HSH520" s="168"/>
      <c r="HSI520" s="168"/>
      <c r="HSJ520" s="168"/>
      <c r="HSK520" s="168"/>
      <c r="HSL520" s="168"/>
      <c r="HSM520" s="168"/>
      <c r="HSN520" s="168"/>
      <c r="HSO520" s="168"/>
      <c r="HSP520" s="168"/>
      <c r="HSQ520" s="168"/>
      <c r="HSR520" s="168"/>
      <c r="HSS520" s="168"/>
      <c r="HST520" s="168"/>
      <c r="HSU520" s="168"/>
      <c r="HSV520" s="168"/>
      <c r="HSW520" s="168"/>
      <c r="HSX520" s="168"/>
      <c r="HSY520" s="168"/>
      <c r="HSZ520" s="168"/>
      <c r="HTA520" s="168"/>
      <c r="HTB520" s="168"/>
      <c r="HTC520" s="168"/>
      <c r="HTD520" s="168"/>
      <c r="HTE520" s="168"/>
      <c r="HTF520" s="168"/>
      <c r="HTG520" s="168"/>
      <c r="HTH520" s="168"/>
      <c r="HTI520" s="168"/>
      <c r="HTJ520" s="168"/>
      <c r="HTK520" s="168"/>
      <c r="HTL520" s="168"/>
      <c r="HTM520" s="168"/>
      <c r="HTN520" s="168"/>
      <c r="HTO520" s="168"/>
      <c r="HTP520" s="168"/>
      <c r="HTQ520" s="168"/>
      <c r="HTR520" s="168"/>
      <c r="HTS520" s="168"/>
      <c r="HTT520" s="168"/>
      <c r="HTU520" s="168"/>
      <c r="HTV520" s="168"/>
      <c r="HTW520" s="168"/>
      <c r="HTX520" s="168"/>
      <c r="HTY520" s="168"/>
      <c r="HTZ520" s="168"/>
      <c r="HUA520" s="168"/>
      <c r="HUB520" s="168"/>
      <c r="HUC520" s="168"/>
      <c r="HUD520" s="168"/>
      <c r="HUE520" s="168"/>
      <c r="HUF520" s="168"/>
      <c r="HUG520" s="168"/>
      <c r="HUH520" s="168"/>
      <c r="HUI520" s="168"/>
      <c r="HUJ520" s="168"/>
      <c r="HUK520" s="168"/>
      <c r="HUL520" s="168"/>
      <c r="HUM520" s="168"/>
      <c r="HUN520" s="168"/>
      <c r="HUO520" s="168"/>
      <c r="HUP520" s="168"/>
      <c r="HUQ520" s="168"/>
      <c r="HUR520" s="168"/>
      <c r="HUS520" s="168"/>
      <c r="HUT520" s="168"/>
      <c r="HUU520" s="168"/>
      <c r="HUV520" s="168"/>
      <c r="HUW520" s="168"/>
      <c r="HUX520" s="168"/>
      <c r="HUY520" s="168"/>
      <c r="HUZ520" s="168"/>
      <c r="HVA520" s="168"/>
      <c r="HVB520" s="168"/>
      <c r="HVC520" s="168"/>
      <c r="HVD520" s="168"/>
      <c r="HVE520" s="168"/>
      <c r="HVF520" s="168"/>
      <c r="HVG520" s="168"/>
      <c r="HVH520" s="168"/>
      <c r="HVI520" s="168"/>
      <c r="HVJ520" s="168"/>
      <c r="HVK520" s="168"/>
      <c r="HVL520" s="168"/>
      <c r="HVM520" s="168"/>
      <c r="HVN520" s="168"/>
      <c r="HVO520" s="168"/>
      <c r="HVP520" s="168"/>
      <c r="HVQ520" s="168"/>
      <c r="HVR520" s="168"/>
      <c r="HVS520" s="168"/>
      <c r="HVT520" s="168"/>
      <c r="HVU520" s="168"/>
      <c r="HVV520" s="168"/>
      <c r="HVW520" s="168"/>
      <c r="HVX520" s="168"/>
      <c r="HVY520" s="168"/>
      <c r="HVZ520" s="168"/>
      <c r="HWA520" s="168"/>
      <c r="HWB520" s="168"/>
      <c r="HWC520" s="168"/>
      <c r="HWD520" s="168"/>
      <c r="HWE520" s="168"/>
      <c r="HWF520" s="168"/>
      <c r="HWG520" s="168"/>
      <c r="HWH520" s="168"/>
      <c r="HWI520" s="168"/>
      <c r="HWJ520" s="168"/>
      <c r="HWK520" s="168"/>
      <c r="HWL520" s="168"/>
      <c r="HWM520" s="168"/>
      <c r="HWN520" s="168"/>
      <c r="HWO520" s="168"/>
      <c r="HWP520" s="168"/>
      <c r="HWQ520" s="168"/>
      <c r="HWR520" s="168"/>
      <c r="HWS520" s="168"/>
      <c r="HWT520" s="168"/>
      <c r="HWU520" s="168"/>
      <c r="HWV520" s="168"/>
      <c r="HWW520" s="168"/>
      <c r="HWX520" s="168"/>
      <c r="HWY520" s="168"/>
      <c r="HWZ520" s="168"/>
      <c r="HXA520" s="168"/>
      <c r="HXB520" s="168"/>
      <c r="HXC520" s="168"/>
      <c r="HXD520" s="168"/>
      <c r="HXE520" s="168"/>
      <c r="HXF520" s="168"/>
      <c r="HXG520" s="168"/>
      <c r="HXH520" s="168"/>
      <c r="HXI520" s="168"/>
      <c r="HXJ520" s="168"/>
      <c r="HXK520" s="168"/>
      <c r="HXL520" s="168"/>
      <c r="HXM520" s="168"/>
      <c r="HXN520" s="168"/>
      <c r="HXO520" s="168"/>
      <c r="HXP520" s="168"/>
      <c r="HXQ520" s="168"/>
      <c r="HXR520" s="168"/>
      <c r="HXS520" s="168"/>
      <c r="HXT520" s="168"/>
      <c r="HXU520" s="168"/>
      <c r="HXV520" s="168"/>
      <c r="HXW520" s="168"/>
      <c r="HXX520" s="168"/>
      <c r="HXY520" s="168"/>
      <c r="HXZ520" s="168"/>
      <c r="HYA520" s="168"/>
      <c r="HYB520" s="168"/>
      <c r="HYC520" s="168"/>
      <c r="HYD520" s="168"/>
      <c r="HYE520" s="168"/>
      <c r="HYF520" s="168"/>
      <c r="HYG520" s="168"/>
      <c r="HYH520" s="168"/>
      <c r="HYI520" s="168"/>
      <c r="HYJ520" s="168"/>
      <c r="HYK520" s="168"/>
      <c r="HYL520" s="168"/>
      <c r="HYM520" s="168"/>
      <c r="HYN520" s="168"/>
      <c r="HYO520" s="168"/>
      <c r="HYP520" s="168"/>
      <c r="HYQ520" s="168"/>
      <c r="HYR520" s="168"/>
      <c r="HYS520" s="168"/>
      <c r="HYT520" s="168"/>
      <c r="HYU520" s="168"/>
      <c r="HYV520" s="168"/>
      <c r="HYW520" s="168"/>
      <c r="HYX520" s="168"/>
      <c r="HYY520" s="168"/>
      <c r="HYZ520" s="168"/>
      <c r="HZA520" s="168"/>
      <c r="HZB520" s="168"/>
      <c r="HZC520" s="168"/>
      <c r="HZD520" s="168"/>
      <c r="HZE520" s="168"/>
      <c r="HZF520" s="168"/>
      <c r="HZG520" s="168"/>
      <c r="HZH520" s="168"/>
      <c r="HZI520" s="168"/>
      <c r="HZJ520" s="168"/>
      <c r="HZK520" s="168"/>
      <c r="HZL520" s="168"/>
      <c r="HZM520" s="168"/>
      <c r="HZN520" s="168"/>
      <c r="HZO520" s="168"/>
      <c r="HZP520" s="168"/>
      <c r="HZQ520" s="168"/>
      <c r="HZR520" s="168"/>
      <c r="HZS520" s="168"/>
      <c r="HZT520" s="168"/>
      <c r="HZU520" s="168"/>
      <c r="HZV520" s="168"/>
      <c r="HZW520" s="168"/>
      <c r="HZX520" s="168"/>
      <c r="HZY520" s="168"/>
      <c r="HZZ520" s="168"/>
      <c r="IAA520" s="168"/>
      <c r="IAB520" s="168"/>
      <c r="IAC520" s="168"/>
      <c r="IAD520" s="168"/>
      <c r="IAE520" s="168"/>
      <c r="IAF520" s="168"/>
      <c r="IAG520" s="168"/>
      <c r="IAH520" s="168"/>
      <c r="IAI520" s="168"/>
      <c r="IAJ520" s="168"/>
      <c r="IAK520" s="168"/>
      <c r="IAL520" s="168"/>
      <c r="IAM520" s="168"/>
      <c r="IAN520" s="168"/>
      <c r="IAO520" s="168"/>
      <c r="IAP520" s="168"/>
      <c r="IAQ520" s="168"/>
      <c r="IAR520" s="168"/>
      <c r="IAS520" s="168"/>
      <c r="IAT520" s="168"/>
      <c r="IAU520" s="168"/>
      <c r="IAV520" s="168"/>
      <c r="IAW520" s="168"/>
      <c r="IAX520" s="168"/>
      <c r="IAY520" s="168"/>
      <c r="IAZ520" s="168"/>
      <c r="IBA520" s="168"/>
      <c r="IBB520" s="168"/>
      <c r="IBC520" s="168"/>
      <c r="IBD520" s="168"/>
      <c r="IBE520" s="168"/>
      <c r="IBF520" s="168"/>
      <c r="IBG520" s="168"/>
      <c r="IBH520" s="168"/>
      <c r="IBI520" s="168"/>
      <c r="IBJ520" s="168"/>
      <c r="IBK520" s="168"/>
      <c r="IBL520" s="168"/>
      <c r="IBM520" s="168"/>
      <c r="IBN520" s="168"/>
      <c r="IBO520" s="168"/>
      <c r="IBP520" s="168"/>
      <c r="IBQ520" s="168"/>
      <c r="IBR520" s="168"/>
      <c r="IBS520" s="168"/>
      <c r="IBT520" s="168"/>
      <c r="IBU520" s="168"/>
      <c r="IBV520" s="168"/>
      <c r="IBW520" s="168"/>
      <c r="IBX520" s="168"/>
      <c r="IBY520" s="168"/>
      <c r="IBZ520" s="168"/>
      <c r="ICA520" s="168"/>
      <c r="ICB520" s="168"/>
      <c r="ICC520" s="168"/>
      <c r="ICD520" s="168"/>
      <c r="ICE520" s="168"/>
      <c r="ICF520" s="168"/>
      <c r="ICG520" s="168"/>
      <c r="ICH520" s="168"/>
      <c r="ICI520" s="168"/>
      <c r="ICJ520" s="168"/>
      <c r="ICK520" s="168"/>
      <c r="ICL520" s="168"/>
      <c r="ICM520" s="168"/>
      <c r="ICN520" s="168"/>
      <c r="ICO520" s="168"/>
      <c r="ICP520" s="168"/>
      <c r="ICQ520" s="168"/>
      <c r="ICR520" s="168"/>
      <c r="ICS520" s="168"/>
      <c r="ICT520" s="168"/>
      <c r="ICU520" s="168"/>
      <c r="ICV520" s="168"/>
      <c r="ICW520" s="168"/>
      <c r="ICX520" s="168"/>
      <c r="ICY520" s="168"/>
      <c r="ICZ520" s="168"/>
      <c r="IDA520" s="168"/>
      <c r="IDB520" s="168"/>
      <c r="IDC520" s="168"/>
      <c r="IDD520" s="168"/>
      <c r="IDE520" s="168"/>
      <c r="IDF520" s="168"/>
      <c r="IDG520" s="168"/>
      <c r="IDH520" s="168"/>
      <c r="IDI520" s="168"/>
      <c r="IDJ520" s="168"/>
      <c r="IDK520" s="168"/>
      <c r="IDL520" s="168"/>
      <c r="IDM520" s="168"/>
      <c r="IDN520" s="168"/>
      <c r="IDO520" s="168"/>
      <c r="IDP520" s="168"/>
      <c r="IDQ520" s="168"/>
      <c r="IDR520" s="168"/>
      <c r="IDS520" s="168"/>
      <c r="IDT520" s="168"/>
      <c r="IDU520" s="168"/>
      <c r="IDV520" s="168"/>
      <c r="IDW520" s="168"/>
      <c r="IDX520" s="168"/>
      <c r="IDY520" s="168"/>
      <c r="IDZ520" s="168"/>
      <c r="IEA520" s="168"/>
      <c r="IEB520" s="168"/>
      <c r="IEC520" s="168"/>
      <c r="IED520" s="168"/>
      <c r="IEE520" s="168"/>
      <c r="IEF520" s="168"/>
      <c r="IEG520" s="168"/>
      <c r="IEH520" s="168"/>
      <c r="IEI520" s="168"/>
      <c r="IEJ520" s="168"/>
      <c r="IEK520" s="168"/>
      <c r="IEL520" s="168"/>
      <c r="IEM520" s="168"/>
      <c r="IEN520" s="168"/>
      <c r="IEO520" s="168"/>
      <c r="IEP520" s="168"/>
      <c r="IEQ520" s="168"/>
      <c r="IER520" s="168"/>
      <c r="IES520" s="168"/>
      <c r="IET520" s="168"/>
      <c r="IEU520" s="168"/>
      <c r="IEV520" s="168"/>
      <c r="IEW520" s="168"/>
      <c r="IEX520" s="168"/>
      <c r="IEY520" s="168"/>
      <c r="IEZ520" s="168"/>
      <c r="IFA520" s="168"/>
      <c r="IFB520" s="168"/>
      <c r="IFC520" s="168"/>
      <c r="IFD520" s="168"/>
      <c r="IFE520" s="168"/>
      <c r="IFF520" s="168"/>
      <c r="IFG520" s="168"/>
      <c r="IFH520" s="168"/>
      <c r="IFI520" s="168"/>
      <c r="IFJ520" s="168"/>
      <c r="IFK520" s="168"/>
      <c r="IFL520" s="168"/>
      <c r="IFM520" s="168"/>
      <c r="IFN520" s="168"/>
      <c r="IFO520" s="168"/>
      <c r="IFP520" s="168"/>
      <c r="IFQ520" s="168"/>
      <c r="IFR520" s="168"/>
      <c r="IFS520" s="168"/>
      <c r="IFT520" s="168"/>
      <c r="IFU520" s="168"/>
      <c r="IFV520" s="168"/>
      <c r="IFW520" s="168"/>
      <c r="IFX520" s="168"/>
      <c r="IFY520" s="168"/>
      <c r="IFZ520" s="168"/>
      <c r="IGA520" s="168"/>
      <c r="IGB520" s="168"/>
      <c r="IGC520" s="168"/>
      <c r="IGD520" s="168"/>
      <c r="IGE520" s="168"/>
      <c r="IGF520" s="168"/>
      <c r="IGG520" s="168"/>
      <c r="IGH520" s="168"/>
      <c r="IGI520" s="168"/>
      <c r="IGJ520" s="168"/>
      <c r="IGK520" s="168"/>
      <c r="IGL520" s="168"/>
      <c r="IGM520" s="168"/>
      <c r="IGN520" s="168"/>
      <c r="IGO520" s="168"/>
      <c r="IGP520" s="168"/>
      <c r="IGQ520" s="168"/>
      <c r="IGR520" s="168"/>
      <c r="IGS520" s="168"/>
      <c r="IGT520" s="168"/>
      <c r="IGU520" s="168"/>
      <c r="IGV520" s="168"/>
      <c r="IGW520" s="168"/>
      <c r="IGX520" s="168"/>
      <c r="IGY520" s="168"/>
      <c r="IGZ520" s="168"/>
      <c r="IHA520" s="168"/>
      <c r="IHB520" s="168"/>
      <c r="IHC520" s="168"/>
      <c r="IHD520" s="168"/>
      <c r="IHE520" s="168"/>
      <c r="IHF520" s="168"/>
      <c r="IHG520" s="168"/>
      <c r="IHH520" s="168"/>
      <c r="IHI520" s="168"/>
      <c r="IHJ520" s="168"/>
      <c r="IHK520" s="168"/>
      <c r="IHL520" s="168"/>
      <c r="IHM520" s="168"/>
      <c r="IHN520" s="168"/>
      <c r="IHO520" s="168"/>
      <c r="IHP520" s="168"/>
      <c r="IHQ520" s="168"/>
      <c r="IHR520" s="168"/>
      <c r="IHS520" s="168"/>
      <c r="IHT520" s="168"/>
      <c r="IHU520" s="168"/>
      <c r="IHV520" s="168"/>
      <c r="IHW520" s="168"/>
      <c r="IHX520" s="168"/>
      <c r="IHY520" s="168"/>
      <c r="IHZ520" s="168"/>
      <c r="IIA520" s="168"/>
      <c r="IIB520" s="168"/>
      <c r="IIC520" s="168"/>
      <c r="IID520" s="168"/>
      <c r="IIE520" s="168"/>
      <c r="IIF520" s="168"/>
      <c r="IIG520" s="168"/>
      <c r="IIH520" s="168"/>
      <c r="III520" s="168"/>
      <c r="IIJ520" s="168"/>
      <c r="IIK520" s="168"/>
      <c r="IIL520" s="168"/>
      <c r="IIM520" s="168"/>
      <c r="IIN520" s="168"/>
      <c r="IIO520" s="168"/>
      <c r="IIP520" s="168"/>
      <c r="IIQ520" s="168"/>
      <c r="IIR520" s="168"/>
      <c r="IIS520" s="168"/>
      <c r="IIT520" s="168"/>
      <c r="IIU520" s="168"/>
      <c r="IIV520" s="168"/>
      <c r="IIW520" s="168"/>
      <c r="IIX520" s="168"/>
      <c r="IIY520" s="168"/>
      <c r="IIZ520" s="168"/>
      <c r="IJA520" s="168"/>
      <c r="IJB520" s="168"/>
      <c r="IJC520" s="168"/>
      <c r="IJD520" s="168"/>
      <c r="IJE520" s="168"/>
      <c r="IJF520" s="168"/>
      <c r="IJG520" s="168"/>
      <c r="IJH520" s="168"/>
      <c r="IJI520" s="168"/>
      <c r="IJJ520" s="168"/>
      <c r="IJK520" s="168"/>
      <c r="IJL520" s="168"/>
      <c r="IJM520" s="168"/>
      <c r="IJN520" s="168"/>
      <c r="IJO520" s="168"/>
      <c r="IJP520" s="168"/>
      <c r="IJQ520" s="168"/>
      <c r="IJR520" s="168"/>
      <c r="IJS520" s="168"/>
      <c r="IJT520" s="168"/>
      <c r="IJU520" s="168"/>
      <c r="IJV520" s="168"/>
      <c r="IJW520" s="168"/>
      <c r="IJX520" s="168"/>
      <c r="IJY520" s="168"/>
      <c r="IJZ520" s="168"/>
      <c r="IKA520" s="168"/>
      <c r="IKB520" s="168"/>
      <c r="IKC520" s="168"/>
      <c r="IKD520" s="168"/>
      <c r="IKE520" s="168"/>
      <c r="IKF520" s="168"/>
      <c r="IKG520" s="168"/>
      <c r="IKH520" s="168"/>
      <c r="IKI520" s="168"/>
      <c r="IKJ520" s="168"/>
      <c r="IKK520" s="168"/>
      <c r="IKL520" s="168"/>
      <c r="IKM520" s="168"/>
      <c r="IKN520" s="168"/>
      <c r="IKO520" s="168"/>
      <c r="IKP520" s="168"/>
      <c r="IKQ520" s="168"/>
      <c r="IKR520" s="168"/>
      <c r="IKS520" s="168"/>
      <c r="IKT520" s="168"/>
      <c r="IKU520" s="168"/>
      <c r="IKV520" s="168"/>
      <c r="IKW520" s="168"/>
      <c r="IKX520" s="168"/>
      <c r="IKY520" s="168"/>
      <c r="IKZ520" s="168"/>
      <c r="ILA520" s="168"/>
      <c r="ILB520" s="168"/>
      <c r="ILC520" s="168"/>
      <c r="ILD520" s="168"/>
      <c r="ILE520" s="168"/>
      <c r="ILF520" s="168"/>
      <c r="ILG520" s="168"/>
      <c r="ILH520" s="168"/>
      <c r="ILI520" s="168"/>
      <c r="ILJ520" s="168"/>
      <c r="ILK520" s="168"/>
      <c r="ILL520" s="168"/>
      <c r="ILM520" s="168"/>
      <c r="ILN520" s="168"/>
      <c r="ILO520" s="168"/>
      <c r="ILP520" s="168"/>
      <c r="ILQ520" s="168"/>
      <c r="ILR520" s="168"/>
      <c r="ILS520" s="168"/>
      <c r="ILT520" s="168"/>
      <c r="ILU520" s="168"/>
      <c r="ILV520" s="168"/>
      <c r="ILW520" s="168"/>
      <c r="ILX520" s="168"/>
      <c r="ILY520" s="168"/>
      <c r="ILZ520" s="168"/>
      <c r="IMA520" s="168"/>
      <c r="IMB520" s="168"/>
      <c r="IMC520" s="168"/>
      <c r="IMD520" s="168"/>
      <c r="IME520" s="168"/>
      <c r="IMF520" s="168"/>
      <c r="IMG520" s="168"/>
      <c r="IMH520" s="168"/>
      <c r="IMI520" s="168"/>
      <c r="IMJ520" s="168"/>
      <c r="IMK520" s="168"/>
      <c r="IML520" s="168"/>
      <c r="IMM520" s="168"/>
      <c r="IMN520" s="168"/>
      <c r="IMO520" s="168"/>
      <c r="IMP520" s="168"/>
      <c r="IMQ520" s="168"/>
      <c r="IMR520" s="168"/>
      <c r="IMS520" s="168"/>
      <c r="IMT520" s="168"/>
      <c r="IMU520" s="168"/>
      <c r="IMV520" s="168"/>
      <c r="IMW520" s="168"/>
      <c r="IMX520" s="168"/>
      <c r="IMY520" s="168"/>
      <c r="IMZ520" s="168"/>
      <c r="INA520" s="168"/>
      <c r="INB520" s="168"/>
      <c r="INC520" s="168"/>
      <c r="IND520" s="168"/>
      <c r="INE520" s="168"/>
      <c r="INF520" s="168"/>
      <c r="ING520" s="168"/>
      <c r="INH520" s="168"/>
      <c r="INI520" s="168"/>
      <c r="INJ520" s="168"/>
      <c r="INK520" s="168"/>
      <c r="INL520" s="168"/>
      <c r="INM520" s="168"/>
      <c r="INN520" s="168"/>
      <c r="INO520" s="168"/>
      <c r="INP520" s="168"/>
      <c r="INQ520" s="168"/>
      <c r="INR520" s="168"/>
      <c r="INS520" s="168"/>
      <c r="INT520" s="168"/>
      <c r="INU520" s="168"/>
      <c r="INV520" s="168"/>
      <c r="INW520" s="168"/>
      <c r="INX520" s="168"/>
      <c r="INY520" s="168"/>
      <c r="INZ520" s="168"/>
      <c r="IOA520" s="168"/>
      <c r="IOB520" s="168"/>
      <c r="IOC520" s="168"/>
      <c r="IOD520" s="168"/>
      <c r="IOE520" s="168"/>
      <c r="IOF520" s="168"/>
      <c r="IOG520" s="168"/>
      <c r="IOH520" s="168"/>
      <c r="IOI520" s="168"/>
      <c r="IOJ520" s="168"/>
      <c r="IOK520" s="168"/>
      <c r="IOL520" s="168"/>
      <c r="IOM520" s="168"/>
      <c r="ION520" s="168"/>
      <c r="IOO520" s="168"/>
      <c r="IOP520" s="168"/>
      <c r="IOQ520" s="168"/>
      <c r="IOR520" s="168"/>
      <c r="IOS520" s="168"/>
      <c r="IOT520" s="168"/>
      <c r="IOU520" s="168"/>
      <c r="IOV520" s="168"/>
      <c r="IOW520" s="168"/>
      <c r="IOX520" s="168"/>
      <c r="IOY520" s="168"/>
      <c r="IOZ520" s="168"/>
      <c r="IPA520" s="168"/>
      <c r="IPB520" s="168"/>
      <c r="IPC520" s="168"/>
      <c r="IPD520" s="168"/>
      <c r="IPE520" s="168"/>
      <c r="IPF520" s="168"/>
      <c r="IPG520" s="168"/>
      <c r="IPH520" s="168"/>
      <c r="IPI520" s="168"/>
      <c r="IPJ520" s="168"/>
      <c r="IPK520" s="168"/>
      <c r="IPL520" s="168"/>
      <c r="IPM520" s="168"/>
      <c r="IPN520" s="168"/>
      <c r="IPO520" s="168"/>
      <c r="IPP520" s="168"/>
      <c r="IPQ520" s="168"/>
      <c r="IPR520" s="168"/>
      <c r="IPS520" s="168"/>
      <c r="IPT520" s="168"/>
      <c r="IPU520" s="168"/>
      <c r="IPV520" s="168"/>
      <c r="IPW520" s="168"/>
      <c r="IPX520" s="168"/>
      <c r="IPY520" s="168"/>
      <c r="IPZ520" s="168"/>
      <c r="IQA520" s="168"/>
      <c r="IQB520" s="168"/>
      <c r="IQC520" s="168"/>
      <c r="IQD520" s="168"/>
      <c r="IQE520" s="168"/>
      <c r="IQF520" s="168"/>
      <c r="IQG520" s="168"/>
      <c r="IQH520" s="168"/>
      <c r="IQI520" s="168"/>
      <c r="IQJ520" s="168"/>
      <c r="IQK520" s="168"/>
      <c r="IQL520" s="168"/>
      <c r="IQM520" s="168"/>
      <c r="IQN520" s="168"/>
      <c r="IQO520" s="168"/>
      <c r="IQP520" s="168"/>
      <c r="IQQ520" s="168"/>
      <c r="IQR520" s="168"/>
      <c r="IQS520" s="168"/>
      <c r="IQT520" s="168"/>
      <c r="IQU520" s="168"/>
      <c r="IQV520" s="168"/>
      <c r="IQW520" s="168"/>
      <c r="IQX520" s="168"/>
      <c r="IQY520" s="168"/>
      <c r="IQZ520" s="168"/>
      <c r="IRA520" s="168"/>
      <c r="IRB520" s="168"/>
      <c r="IRC520" s="168"/>
      <c r="IRD520" s="168"/>
      <c r="IRE520" s="168"/>
      <c r="IRF520" s="168"/>
      <c r="IRG520" s="168"/>
      <c r="IRH520" s="168"/>
      <c r="IRI520" s="168"/>
      <c r="IRJ520" s="168"/>
      <c r="IRK520" s="168"/>
      <c r="IRL520" s="168"/>
      <c r="IRM520" s="168"/>
      <c r="IRN520" s="168"/>
      <c r="IRO520" s="168"/>
      <c r="IRP520" s="168"/>
      <c r="IRQ520" s="168"/>
      <c r="IRR520" s="168"/>
      <c r="IRS520" s="168"/>
      <c r="IRT520" s="168"/>
      <c r="IRU520" s="168"/>
      <c r="IRV520" s="168"/>
      <c r="IRW520" s="168"/>
      <c r="IRX520" s="168"/>
      <c r="IRY520" s="168"/>
      <c r="IRZ520" s="168"/>
      <c r="ISA520" s="168"/>
      <c r="ISB520" s="168"/>
      <c r="ISC520" s="168"/>
      <c r="ISD520" s="168"/>
      <c r="ISE520" s="168"/>
      <c r="ISF520" s="168"/>
      <c r="ISG520" s="168"/>
      <c r="ISH520" s="168"/>
      <c r="ISI520" s="168"/>
      <c r="ISJ520" s="168"/>
      <c r="ISK520" s="168"/>
      <c r="ISL520" s="168"/>
      <c r="ISM520" s="168"/>
      <c r="ISN520" s="168"/>
      <c r="ISO520" s="168"/>
      <c r="ISP520" s="168"/>
      <c r="ISQ520" s="168"/>
      <c r="ISR520" s="168"/>
      <c r="ISS520" s="168"/>
      <c r="IST520" s="168"/>
      <c r="ISU520" s="168"/>
      <c r="ISV520" s="168"/>
      <c r="ISW520" s="168"/>
      <c r="ISX520" s="168"/>
      <c r="ISY520" s="168"/>
      <c r="ISZ520" s="168"/>
      <c r="ITA520" s="168"/>
      <c r="ITB520" s="168"/>
      <c r="ITC520" s="168"/>
      <c r="ITD520" s="168"/>
      <c r="ITE520" s="168"/>
      <c r="ITF520" s="168"/>
      <c r="ITG520" s="168"/>
      <c r="ITH520" s="168"/>
      <c r="ITI520" s="168"/>
      <c r="ITJ520" s="168"/>
      <c r="ITK520" s="168"/>
      <c r="ITL520" s="168"/>
      <c r="ITM520" s="168"/>
      <c r="ITN520" s="168"/>
      <c r="ITO520" s="168"/>
      <c r="ITP520" s="168"/>
      <c r="ITQ520" s="168"/>
      <c r="ITR520" s="168"/>
      <c r="ITS520" s="168"/>
      <c r="ITT520" s="168"/>
      <c r="ITU520" s="168"/>
      <c r="ITV520" s="168"/>
      <c r="ITW520" s="168"/>
      <c r="ITX520" s="168"/>
      <c r="ITY520" s="168"/>
      <c r="ITZ520" s="168"/>
      <c r="IUA520" s="168"/>
      <c r="IUB520" s="168"/>
      <c r="IUC520" s="168"/>
      <c r="IUD520" s="168"/>
      <c r="IUE520" s="168"/>
      <c r="IUF520" s="168"/>
      <c r="IUG520" s="168"/>
      <c r="IUH520" s="168"/>
      <c r="IUI520" s="168"/>
      <c r="IUJ520" s="168"/>
      <c r="IUK520" s="168"/>
      <c r="IUL520" s="168"/>
      <c r="IUM520" s="168"/>
      <c r="IUN520" s="168"/>
      <c r="IUO520" s="168"/>
      <c r="IUP520" s="168"/>
      <c r="IUQ520" s="168"/>
      <c r="IUR520" s="168"/>
      <c r="IUS520" s="168"/>
      <c r="IUT520" s="168"/>
      <c r="IUU520" s="168"/>
      <c r="IUV520" s="168"/>
      <c r="IUW520" s="168"/>
      <c r="IUX520" s="168"/>
      <c r="IUY520" s="168"/>
      <c r="IUZ520" s="168"/>
      <c r="IVA520" s="168"/>
      <c r="IVB520" s="168"/>
      <c r="IVC520" s="168"/>
      <c r="IVD520" s="168"/>
      <c r="IVE520" s="168"/>
      <c r="IVF520" s="168"/>
      <c r="IVG520" s="168"/>
      <c r="IVH520" s="168"/>
      <c r="IVI520" s="168"/>
      <c r="IVJ520" s="168"/>
      <c r="IVK520" s="168"/>
      <c r="IVL520" s="168"/>
      <c r="IVM520" s="168"/>
      <c r="IVN520" s="168"/>
      <c r="IVO520" s="168"/>
      <c r="IVP520" s="168"/>
      <c r="IVQ520" s="168"/>
      <c r="IVR520" s="168"/>
      <c r="IVS520" s="168"/>
      <c r="IVT520" s="168"/>
      <c r="IVU520" s="168"/>
      <c r="IVV520" s="168"/>
      <c r="IVW520" s="168"/>
      <c r="IVX520" s="168"/>
      <c r="IVY520" s="168"/>
      <c r="IVZ520" s="168"/>
      <c r="IWA520" s="168"/>
      <c r="IWB520" s="168"/>
      <c r="IWC520" s="168"/>
      <c r="IWD520" s="168"/>
      <c r="IWE520" s="168"/>
      <c r="IWF520" s="168"/>
      <c r="IWG520" s="168"/>
      <c r="IWH520" s="168"/>
      <c r="IWI520" s="168"/>
      <c r="IWJ520" s="168"/>
      <c r="IWK520" s="168"/>
      <c r="IWL520" s="168"/>
      <c r="IWM520" s="168"/>
      <c r="IWN520" s="168"/>
      <c r="IWO520" s="168"/>
      <c r="IWP520" s="168"/>
      <c r="IWQ520" s="168"/>
      <c r="IWR520" s="168"/>
      <c r="IWS520" s="168"/>
      <c r="IWT520" s="168"/>
      <c r="IWU520" s="168"/>
      <c r="IWV520" s="168"/>
      <c r="IWW520" s="168"/>
      <c r="IWX520" s="168"/>
      <c r="IWY520" s="168"/>
      <c r="IWZ520" s="168"/>
      <c r="IXA520" s="168"/>
      <c r="IXB520" s="168"/>
      <c r="IXC520" s="168"/>
      <c r="IXD520" s="168"/>
      <c r="IXE520" s="168"/>
      <c r="IXF520" s="168"/>
      <c r="IXG520" s="168"/>
      <c r="IXH520" s="168"/>
      <c r="IXI520" s="168"/>
      <c r="IXJ520" s="168"/>
      <c r="IXK520" s="168"/>
      <c r="IXL520" s="168"/>
      <c r="IXM520" s="168"/>
      <c r="IXN520" s="168"/>
      <c r="IXO520" s="168"/>
      <c r="IXP520" s="168"/>
      <c r="IXQ520" s="168"/>
      <c r="IXR520" s="168"/>
      <c r="IXS520" s="168"/>
      <c r="IXT520" s="168"/>
      <c r="IXU520" s="168"/>
      <c r="IXV520" s="168"/>
      <c r="IXW520" s="168"/>
      <c r="IXX520" s="168"/>
      <c r="IXY520" s="168"/>
      <c r="IXZ520" s="168"/>
      <c r="IYA520" s="168"/>
      <c r="IYB520" s="168"/>
      <c r="IYC520" s="168"/>
      <c r="IYD520" s="168"/>
      <c r="IYE520" s="168"/>
      <c r="IYF520" s="168"/>
      <c r="IYG520" s="168"/>
      <c r="IYH520" s="168"/>
      <c r="IYI520" s="168"/>
      <c r="IYJ520" s="168"/>
      <c r="IYK520" s="168"/>
      <c r="IYL520" s="168"/>
      <c r="IYM520" s="168"/>
      <c r="IYN520" s="168"/>
      <c r="IYO520" s="168"/>
      <c r="IYP520" s="168"/>
      <c r="IYQ520" s="168"/>
      <c r="IYR520" s="168"/>
      <c r="IYS520" s="168"/>
      <c r="IYT520" s="168"/>
      <c r="IYU520" s="168"/>
      <c r="IYV520" s="168"/>
      <c r="IYW520" s="168"/>
      <c r="IYX520" s="168"/>
      <c r="IYY520" s="168"/>
      <c r="IYZ520" s="168"/>
      <c r="IZA520" s="168"/>
      <c r="IZB520" s="168"/>
      <c r="IZC520" s="168"/>
      <c r="IZD520" s="168"/>
      <c r="IZE520" s="168"/>
      <c r="IZF520" s="168"/>
      <c r="IZG520" s="168"/>
      <c r="IZH520" s="168"/>
      <c r="IZI520" s="168"/>
      <c r="IZJ520" s="168"/>
      <c r="IZK520" s="168"/>
      <c r="IZL520" s="168"/>
      <c r="IZM520" s="168"/>
      <c r="IZN520" s="168"/>
      <c r="IZO520" s="168"/>
      <c r="IZP520" s="168"/>
      <c r="IZQ520" s="168"/>
      <c r="IZR520" s="168"/>
      <c r="IZS520" s="168"/>
      <c r="IZT520" s="168"/>
      <c r="IZU520" s="168"/>
      <c r="IZV520" s="168"/>
      <c r="IZW520" s="168"/>
      <c r="IZX520" s="168"/>
      <c r="IZY520" s="168"/>
      <c r="IZZ520" s="168"/>
      <c r="JAA520" s="168"/>
      <c r="JAB520" s="168"/>
      <c r="JAC520" s="168"/>
      <c r="JAD520" s="168"/>
      <c r="JAE520" s="168"/>
      <c r="JAF520" s="168"/>
      <c r="JAG520" s="168"/>
      <c r="JAH520" s="168"/>
      <c r="JAI520" s="168"/>
      <c r="JAJ520" s="168"/>
      <c r="JAK520" s="168"/>
      <c r="JAL520" s="168"/>
      <c r="JAM520" s="168"/>
      <c r="JAN520" s="168"/>
      <c r="JAO520" s="168"/>
      <c r="JAP520" s="168"/>
      <c r="JAQ520" s="168"/>
      <c r="JAR520" s="168"/>
      <c r="JAS520" s="168"/>
      <c r="JAT520" s="168"/>
      <c r="JAU520" s="168"/>
      <c r="JAV520" s="168"/>
      <c r="JAW520" s="168"/>
      <c r="JAX520" s="168"/>
      <c r="JAY520" s="168"/>
      <c r="JAZ520" s="168"/>
      <c r="JBA520" s="168"/>
      <c r="JBB520" s="168"/>
      <c r="JBC520" s="168"/>
      <c r="JBD520" s="168"/>
      <c r="JBE520" s="168"/>
      <c r="JBF520" s="168"/>
      <c r="JBG520" s="168"/>
      <c r="JBH520" s="168"/>
      <c r="JBI520" s="168"/>
      <c r="JBJ520" s="168"/>
      <c r="JBK520" s="168"/>
      <c r="JBL520" s="168"/>
      <c r="JBM520" s="168"/>
      <c r="JBN520" s="168"/>
      <c r="JBO520" s="168"/>
      <c r="JBP520" s="168"/>
      <c r="JBQ520" s="168"/>
      <c r="JBR520" s="168"/>
      <c r="JBS520" s="168"/>
      <c r="JBT520" s="168"/>
      <c r="JBU520" s="168"/>
      <c r="JBV520" s="168"/>
      <c r="JBW520" s="168"/>
      <c r="JBX520" s="168"/>
      <c r="JBY520" s="168"/>
      <c r="JBZ520" s="168"/>
      <c r="JCA520" s="168"/>
      <c r="JCB520" s="168"/>
      <c r="JCC520" s="168"/>
      <c r="JCD520" s="168"/>
      <c r="JCE520" s="168"/>
      <c r="JCF520" s="168"/>
      <c r="JCG520" s="168"/>
      <c r="JCH520" s="168"/>
      <c r="JCI520" s="168"/>
      <c r="JCJ520" s="168"/>
      <c r="JCK520" s="168"/>
      <c r="JCL520" s="168"/>
      <c r="JCM520" s="168"/>
      <c r="JCN520" s="168"/>
      <c r="JCO520" s="168"/>
      <c r="JCP520" s="168"/>
      <c r="JCQ520" s="168"/>
      <c r="JCR520" s="168"/>
      <c r="JCS520" s="168"/>
      <c r="JCT520" s="168"/>
      <c r="JCU520" s="168"/>
      <c r="JCV520" s="168"/>
      <c r="JCW520" s="168"/>
      <c r="JCX520" s="168"/>
      <c r="JCY520" s="168"/>
      <c r="JCZ520" s="168"/>
      <c r="JDA520" s="168"/>
      <c r="JDB520" s="168"/>
      <c r="JDC520" s="168"/>
      <c r="JDD520" s="168"/>
      <c r="JDE520" s="168"/>
      <c r="JDF520" s="168"/>
      <c r="JDG520" s="168"/>
      <c r="JDH520" s="168"/>
      <c r="JDI520" s="168"/>
      <c r="JDJ520" s="168"/>
      <c r="JDK520" s="168"/>
      <c r="JDL520" s="168"/>
      <c r="JDM520" s="168"/>
      <c r="JDN520" s="168"/>
      <c r="JDO520" s="168"/>
      <c r="JDP520" s="168"/>
      <c r="JDQ520" s="168"/>
      <c r="JDR520" s="168"/>
      <c r="JDS520" s="168"/>
      <c r="JDT520" s="168"/>
      <c r="JDU520" s="168"/>
      <c r="JDV520" s="168"/>
      <c r="JDW520" s="168"/>
      <c r="JDX520" s="168"/>
      <c r="JDY520" s="168"/>
      <c r="JDZ520" s="168"/>
      <c r="JEA520" s="168"/>
      <c r="JEB520" s="168"/>
      <c r="JEC520" s="168"/>
      <c r="JED520" s="168"/>
      <c r="JEE520" s="168"/>
      <c r="JEF520" s="168"/>
      <c r="JEG520" s="168"/>
      <c r="JEH520" s="168"/>
      <c r="JEI520" s="168"/>
      <c r="JEJ520" s="168"/>
      <c r="JEK520" s="168"/>
      <c r="JEL520" s="168"/>
      <c r="JEM520" s="168"/>
      <c r="JEN520" s="168"/>
      <c r="JEO520" s="168"/>
      <c r="JEP520" s="168"/>
      <c r="JEQ520" s="168"/>
      <c r="JER520" s="168"/>
      <c r="JES520" s="168"/>
      <c r="JET520" s="168"/>
      <c r="JEU520" s="168"/>
      <c r="JEV520" s="168"/>
      <c r="JEW520" s="168"/>
      <c r="JEX520" s="168"/>
      <c r="JEY520" s="168"/>
      <c r="JEZ520" s="168"/>
      <c r="JFA520" s="168"/>
      <c r="JFB520" s="168"/>
      <c r="JFC520" s="168"/>
      <c r="JFD520" s="168"/>
      <c r="JFE520" s="168"/>
      <c r="JFF520" s="168"/>
      <c r="JFG520" s="168"/>
      <c r="JFH520" s="168"/>
      <c r="JFI520" s="168"/>
      <c r="JFJ520" s="168"/>
      <c r="JFK520" s="168"/>
      <c r="JFL520" s="168"/>
      <c r="JFM520" s="168"/>
      <c r="JFN520" s="168"/>
      <c r="JFO520" s="168"/>
      <c r="JFP520" s="168"/>
      <c r="JFQ520" s="168"/>
      <c r="JFR520" s="168"/>
      <c r="JFS520" s="168"/>
      <c r="JFT520" s="168"/>
      <c r="JFU520" s="168"/>
      <c r="JFV520" s="168"/>
      <c r="JFW520" s="168"/>
      <c r="JFX520" s="168"/>
      <c r="JFY520" s="168"/>
      <c r="JFZ520" s="168"/>
      <c r="JGA520" s="168"/>
      <c r="JGB520" s="168"/>
      <c r="JGC520" s="168"/>
      <c r="JGD520" s="168"/>
      <c r="JGE520" s="168"/>
      <c r="JGF520" s="168"/>
      <c r="JGG520" s="168"/>
      <c r="JGH520" s="168"/>
      <c r="JGI520" s="168"/>
      <c r="JGJ520" s="168"/>
      <c r="JGK520" s="168"/>
      <c r="JGL520" s="168"/>
      <c r="JGM520" s="168"/>
      <c r="JGN520" s="168"/>
      <c r="JGO520" s="168"/>
      <c r="JGP520" s="168"/>
      <c r="JGQ520" s="168"/>
      <c r="JGR520" s="168"/>
      <c r="JGS520" s="168"/>
      <c r="JGT520" s="168"/>
      <c r="JGU520" s="168"/>
      <c r="JGV520" s="168"/>
      <c r="JGW520" s="168"/>
      <c r="JGX520" s="168"/>
      <c r="JGY520" s="168"/>
      <c r="JGZ520" s="168"/>
      <c r="JHA520" s="168"/>
      <c r="JHB520" s="168"/>
      <c r="JHC520" s="168"/>
      <c r="JHD520" s="168"/>
      <c r="JHE520" s="168"/>
      <c r="JHF520" s="168"/>
      <c r="JHG520" s="168"/>
      <c r="JHH520" s="168"/>
      <c r="JHI520" s="168"/>
      <c r="JHJ520" s="168"/>
      <c r="JHK520" s="168"/>
      <c r="JHL520" s="168"/>
      <c r="JHM520" s="168"/>
      <c r="JHN520" s="168"/>
      <c r="JHO520" s="168"/>
      <c r="JHP520" s="168"/>
      <c r="JHQ520" s="168"/>
      <c r="JHR520" s="168"/>
      <c r="JHS520" s="168"/>
      <c r="JHT520" s="168"/>
      <c r="JHU520" s="168"/>
      <c r="JHV520" s="168"/>
      <c r="JHW520" s="168"/>
      <c r="JHX520" s="168"/>
      <c r="JHY520" s="168"/>
      <c r="JHZ520" s="168"/>
      <c r="JIA520" s="168"/>
      <c r="JIB520" s="168"/>
      <c r="JIC520" s="168"/>
      <c r="JID520" s="168"/>
      <c r="JIE520" s="168"/>
      <c r="JIF520" s="168"/>
      <c r="JIG520" s="168"/>
      <c r="JIH520" s="168"/>
      <c r="JII520" s="168"/>
      <c r="JIJ520" s="168"/>
      <c r="JIK520" s="168"/>
      <c r="JIL520" s="168"/>
      <c r="JIM520" s="168"/>
      <c r="JIN520" s="168"/>
      <c r="JIO520" s="168"/>
      <c r="JIP520" s="168"/>
      <c r="JIQ520" s="168"/>
      <c r="JIR520" s="168"/>
      <c r="JIS520" s="168"/>
      <c r="JIT520" s="168"/>
      <c r="JIU520" s="168"/>
      <c r="JIV520" s="168"/>
      <c r="JIW520" s="168"/>
      <c r="JIX520" s="168"/>
      <c r="JIY520" s="168"/>
      <c r="JIZ520" s="168"/>
      <c r="JJA520" s="168"/>
      <c r="JJB520" s="168"/>
      <c r="JJC520" s="168"/>
      <c r="JJD520" s="168"/>
      <c r="JJE520" s="168"/>
      <c r="JJF520" s="168"/>
      <c r="JJG520" s="168"/>
      <c r="JJH520" s="168"/>
      <c r="JJI520" s="168"/>
      <c r="JJJ520" s="168"/>
      <c r="JJK520" s="168"/>
      <c r="JJL520" s="168"/>
      <c r="JJM520" s="168"/>
      <c r="JJN520" s="168"/>
      <c r="JJO520" s="168"/>
      <c r="JJP520" s="168"/>
      <c r="JJQ520" s="168"/>
      <c r="JJR520" s="168"/>
      <c r="JJS520" s="168"/>
      <c r="JJT520" s="168"/>
      <c r="JJU520" s="168"/>
      <c r="JJV520" s="168"/>
      <c r="JJW520" s="168"/>
      <c r="JJX520" s="168"/>
      <c r="JJY520" s="168"/>
      <c r="JJZ520" s="168"/>
      <c r="JKA520" s="168"/>
      <c r="JKB520" s="168"/>
      <c r="JKC520" s="168"/>
      <c r="JKD520" s="168"/>
      <c r="JKE520" s="168"/>
      <c r="JKF520" s="168"/>
      <c r="JKG520" s="168"/>
      <c r="JKH520" s="168"/>
      <c r="JKI520" s="168"/>
      <c r="JKJ520" s="168"/>
      <c r="JKK520" s="168"/>
      <c r="JKL520" s="168"/>
      <c r="JKM520" s="168"/>
      <c r="JKN520" s="168"/>
      <c r="JKO520" s="168"/>
      <c r="JKP520" s="168"/>
      <c r="JKQ520" s="168"/>
      <c r="JKR520" s="168"/>
      <c r="JKS520" s="168"/>
      <c r="JKT520" s="168"/>
      <c r="JKU520" s="168"/>
      <c r="JKV520" s="168"/>
      <c r="JKW520" s="168"/>
      <c r="JKX520" s="168"/>
      <c r="JKY520" s="168"/>
      <c r="JKZ520" s="168"/>
      <c r="JLA520" s="168"/>
      <c r="JLB520" s="168"/>
      <c r="JLC520" s="168"/>
      <c r="JLD520" s="168"/>
      <c r="JLE520" s="168"/>
      <c r="JLF520" s="168"/>
      <c r="JLG520" s="168"/>
      <c r="JLH520" s="168"/>
      <c r="JLI520" s="168"/>
      <c r="JLJ520" s="168"/>
      <c r="JLK520" s="168"/>
      <c r="JLL520" s="168"/>
      <c r="JLM520" s="168"/>
      <c r="JLN520" s="168"/>
      <c r="JLO520" s="168"/>
      <c r="JLP520" s="168"/>
      <c r="JLQ520" s="168"/>
      <c r="JLR520" s="168"/>
      <c r="JLS520" s="168"/>
      <c r="JLT520" s="168"/>
      <c r="JLU520" s="168"/>
      <c r="JLV520" s="168"/>
      <c r="JLW520" s="168"/>
      <c r="JLX520" s="168"/>
      <c r="JLY520" s="168"/>
      <c r="JLZ520" s="168"/>
      <c r="JMA520" s="168"/>
      <c r="JMB520" s="168"/>
      <c r="JMC520" s="168"/>
      <c r="JMD520" s="168"/>
      <c r="JME520" s="168"/>
      <c r="JMF520" s="168"/>
      <c r="JMG520" s="168"/>
      <c r="JMH520" s="168"/>
      <c r="JMI520" s="168"/>
      <c r="JMJ520" s="168"/>
      <c r="JMK520" s="168"/>
      <c r="JML520" s="168"/>
      <c r="JMM520" s="168"/>
      <c r="JMN520" s="168"/>
      <c r="JMO520" s="168"/>
      <c r="JMP520" s="168"/>
      <c r="JMQ520" s="168"/>
      <c r="JMR520" s="168"/>
      <c r="JMS520" s="168"/>
      <c r="JMT520" s="168"/>
      <c r="JMU520" s="168"/>
      <c r="JMV520" s="168"/>
      <c r="JMW520" s="168"/>
      <c r="JMX520" s="168"/>
      <c r="JMY520" s="168"/>
      <c r="JMZ520" s="168"/>
      <c r="JNA520" s="168"/>
      <c r="JNB520" s="168"/>
      <c r="JNC520" s="168"/>
      <c r="JND520" s="168"/>
      <c r="JNE520" s="168"/>
      <c r="JNF520" s="168"/>
      <c r="JNG520" s="168"/>
      <c r="JNH520" s="168"/>
      <c r="JNI520" s="168"/>
      <c r="JNJ520" s="168"/>
      <c r="JNK520" s="168"/>
      <c r="JNL520" s="168"/>
      <c r="JNM520" s="168"/>
      <c r="JNN520" s="168"/>
      <c r="JNO520" s="168"/>
      <c r="JNP520" s="168"/>
      <c r="JNQ520" s="168"/>
      <c r="JNR520" s="168"/>
      <c r="JNS520" s="168"/>
      <c r="JNT520" s="168"/>
      <c r="JNU520" s="168"/>
      <c r="JNV520" s="168"/>
      <c r="JNW520" s="168"/>
      <c r="JNX520" s="168"/>
      <c r="JNY520" s="168"/>
      <c r="JNZ520" s="168"/>
      <c r="JOA520" s="168"/>
      <c r="JOB520" s="168"/>
      <c r="JOC520" s="168"/>
      <c r="JOD520" s="168"/>
      <c r="JOE520" s="168"/>
      <c r="JOF520" s="168"/>
      <c r="JOG520" s="168"/>
      <c r="JOH520" s="168"/>
      <c r="JOI520" s="168"/>
      <c r="JOJ520" s="168"/>
      <c r="JOK520" s="168"/>
      <c r="JOL520" s="168"/>
      <c r="JOM520" s="168"/>
      <c r="JON520" s="168"/>
      <c r="JOO520" s="168"/>
      <c r="JOP520" s="168"/>
      <c r="JOQ520" s="168"/>
      <c r="JOR520" s="168"/>
      <c r="JOS520" s="168"/>
      <c r="JOT520" s="168"/>
      <c r="JOU520" s="168"/>
      <c r="JOV520" s="168"/>
      <c r="JOW520" s="168"/>
      <c r="JOX520" s="168"/>
      <c r="JOY520" s="168"/>
      <c r="JOZ520" s="168"/>
      <c r="JPA520" s="168"/>
      <c r="JPB520" s="168"/>
      <c r="JPC520" s="168"/>
      <c r="JPD520" s="168"/>
      <c r="JPE520" s="168"/>
      <c r="JPF520" s="168"/>
      <c r="JPG520" s="168"/>
      <c r="JPH520" s="168"/>
      <c r="JPI520" s="168"/>
      <c r="JPJ520" s="168"/>
      <c r="JPK520" s="168"/>
      <c r="JPL520" s="168"/>
      <c r="JPM520" s="168"/>
      <c r="JPN520" s="168"/>
      <c r="JPO520" s="168"/>
      <c r="JPP520" s="168"/>
      <c r="JPQ520" s="168"/>
      <c r="JPR520" s="168"/>
      <c r="JPS520" s="168"/>
      <c r="JPT520" s="168"/>
      <c r="JPU520" s="168"/>
      <c r="JPV520" s="168"/>
      <c r="JPW520" s="168"/>
      <c r="JPX520" s="168"/>
      <c r="JPY520" s="168"/>
      <c r="JPZ520" s="168"/>
      <c r="JQA520" s="168"/>
      <c r="JQB520" s="168"/>
      <c r="JQC520" s="168"/>
      <c r="JQD520" s="168"/>
      <c r="JQE520" s="168"/>
      <c r="JQF520" s="168"/>
      <c r="JQG520" s="168"/>
      <c r="JQH520" s="168"/>
      <c r="JQI520" s="168"/>
      <c r="JQJ520" s="168"/>
      <c r="JQK520" s="168"/>
      <c r="JQL520" s="168"/>
      <c r="JQM520" s="168"/>
      <c r="JQN520" s="168"/>
      <c r="JQO520" s="168"/>
      <c r="JQP520" s="168"/>
      <c r="JQQ520" s="168"/>
      <c r="JQR520" s="168"/>
      <c r="JQS520" s="168"/>
      <c r="JQT520" s="168"/>
      <c r="JQU520" s="168"/>
      <c r="JQV520" s="168"/>
      <c r="JQW520" s="168"/>
      <c r="JQX520" s="168"/>
      <c r="JQY520" s="168"/>
      <c r="JQZ520" s="168"/>
      <c r="JRA520" s="168"/>
      <c r="JRB520" s="168"/>
      <c r="JRC520" s="168"/>
      <c r="JRD520" s="168"/>
      <c r="JRE520" s="168"/>
      <c r="JRF520" s="168"/>
      <c r="JRG520" s="168"/>
      <c r="JRH520" s="168"/>
      <c r="JRI520" s="168"/>
      <c r="JRJ520" s="168"/>
      <c r="JRK520" s="168"/>
      <c r="JRL520" s="168"/>
      <c r="JRM520" s="168"/>
      <c r="JRN520" s="168"/>
      <c r="JRO520" s="168"/>
      <c r="JRP520" s="168"/>
      <c r="JRQ520" s="168"/>
      <c r="JRR520" s="168"/>
      <c r="JRS520" s="168"/>
      <c r="JRT520" s="168"/>
      <c r="JRU520" s="168"/>
      <c r="JRV520" s="168"/>
      <c r="JRW520" s="168"/>
      <c r="JRX520" s="168"/>
      <c r="JRY520" s="168"/>
      <c r="JRZ520" s="168"/>
      <c r="JSA520" s="168"/>
      <c r="JSB520" s="168"/>
      <c r="JSC520" s="168"/>
      <c r="JSD520" s="168"/>
      <c r="JSE520" s="168"/>
      <c r="JSF520" s="168"/>
      <c r="JSG520" s="168"/>
      <c r="JSH520" s="168"/>
      <c r="JSI520" s="168"/>
      <c r="JSJ520" s="168"/>
      <c r="JSK520" s="168"/>
      <c r="JSL520" s="168"/>
      <c r="JSM520" s="168"/>
      <c r="JSN520" s="168"/>
      <c r="JSO520" s="168"/>
      <c r="JSP520" s="168"/>
      <c r="JSQ520" s="168"/>
      <c r="JSR520" s="168"/>
      <c r="JSS520" s="168"/>
      <c r="JST520" s="168"/>
      <c r="JSU520" s="168"/>
      <c r="JSV520" s="168"/>
      <c r="JSW520" s="168"/>
      <c r="JSX520" s="168"/>
      <c r="JSY520" s="168"/>
      <c r="JSZ520" s="168"/>
      <c r="JTA520" s="168"/>
      <c r="JTB520" s="168"/>
      <c r="JTC520" s="168"/>
      <c r="JTD520" s="168"/>
      <c r="JTE520" s="168"/>
      <c r="JTF520" s="168"/>
      <c r="JTG520" s="168"/>
      <c r="JTH520" s="168"/>
      <c r="JTI520" s="168"/>
      <c r="JTJ520" s="168"/>
      <c r="JTK520" s="168"/>
      <c r="JTL520" s="168"/>
      <c r="JTM520" s="168"/>
      <c r="JTN520" s="168"/>
      <c r="JTO520" s="168"/>
      <c r="JTP520" s="168"/>
      <c r="JTQ520" s="168"/>
      <c r="JTR520" s="168"/>
      <c r="JTS520" s="168"/>
      <c r="JTT520" s="168"/>
      <c r="JTU520" s="168"/>
      <c r="JTV520" s="168"/>
      <c r="JTW520" s="168"/>
      <c r="JTX520" s="168"/>
      <c r="JTY520" s="168"/>
      <c r="JTZ520" s="168"/>
      <c r="JUA520" s="168"/>
      <c r="JUB520" s="168"/>
      <c r="JUC520" s="168"/>
      <c r="JUD520" s="168"/>
      <c r="JUE520" s="168"/>
      <c r="JUF520" s="168"/>
      <c r="JUG520" s="168"/>
      <c r="JUH520" s="168"/>
      <c r="JUI520" s="168"/>
      <c r="JUJ520" s="168"/>
      <c r="JUK520" s="168"/>
      <c r="JUL520" s="168"/>
      <c r="JUM520" s="168"/>
      <c r="JUN520" s="168"/>
      <c r="JUO520" s="168"/>
      <c r="JUP520" s="168"/>
      <c r="JUQ520" s="168"/>
      <c r="JUR520" s="168"/>
      <c r="JUS520" s="168"/>
      <c r="JUT520" s="168"/>
      <c r="JUU520" s="168"/>
      <c r="JUV520" s="168"/>
      <c r="JUW520" s="168"/>
      <c r="JUX520" s="168"/>
      <c r="JUY520" s="168"/>
      <c r="JUZ520" s="168"/>
      <c r="JVA520" s="168"/>
      <c r="JVB520" s="168"/>
      <c r="JVC520" s="168"/>
      <c r="JVD520" s="168"/>
      <c r="JVE520" s="168"/>
      <c r="JVF520" s="168"/>
      <c r="JVG520" s="168"/>
      <c r="JVH520" s="168"/>
      <c r="JVI520" s="168"/>
      <c r="JVJ520" s="168"/>
      <c r="JVK520" s="168"/>
      <c r="JVL520" s="168"/>
      <c r="JVM520" s="168"/>
      <c r="JVN520" s="168"/>
      <c r="JVO520" s="168"/>
      <c r="JVP520" s="168"/>
      <c r="JVQ520" s="168"/>
      <c r="JVR520" s="168"/>
      <c r="JVS520" s="168"/>
      <c r="JVT520" s="168"/>
      <c r="JVU520" s="168"/>
      <c r="JVV520" s="168"/>
      <c r="JVW520" s="168"/>
      <c r="JVX520" s="168"/>
      <c r="JVY520" s="168"/>
      <c r="JVZ520" s="168"/>
      <c r="JWA520" s="168"/>
      <c r="JWB520" s="168"/>
      <c r="JWC520" s="168"/>
      <c r="JWD520" s="168"/>
      <c r="JWE520" s="168"/>
      <c r="JWF520" s="168"/>
      <c r="JWG520" s="168"/>
      <c r="JWH520" s="168"/>
      <c r="JWI520" s="168"/>
      <c r="JWJ520" s="168"/>
      <c r="JWK520" s="168"/>
      <c r="JWL520" s="168"/>
      <c r="JWM520" s="168"/>
      <c r="JWN520" s="168"/>
      <c r="JWO520" s="168"/>
      <c r="JWP520" s="168"/>
      <c r="JWQ520" s="168"/>
      <c r="JWR520" s="168"/>
      <c r="JWS520" s="168"/>
      <c r="JWT520" s="168"/>
      <c r="JWU520" s="168"/>
      <c r="JWV520" s="168"/>
      <c r="JWW520" s="168"/>
      <c r="JWX520" s="168"/>
      <c r="JWY520" s="168"/>
      <c r="JWZ520" s="168"/>
      <c r="JXA520" s="168"/>
      <c r="JXB520" s="168"/>
      <c r="JXC520" s="168"/>
      <c r="JXD520" s="168"/>
      <c r="JXE520" s="168"/>
      <c r="JXF520" s="168"/>
      <c r="JXG520" s="168"/>
      <c r="JXH520" s="168"/>
      <c r="JXI520" s="168"/>
      <c r="JXJ520" s="168"/>
      <c r="JXK520" s="168"/>
      <c r="JXL520" s="168"/>
      <c r="JXM520" s="168"/>
      <c r="JXN520" s="168"/>
      <c r="JXO520" s="168"/>
      <c r="JXP520" s="168"/>
      <c r="JXQ520" s="168"/>
      <c r="JXR520" s="168"/>
      <c r="JXS520" s="168"/>
      <c r="JXT520" s="168"/>
      <c r="JXU520" s="168"/>
      <c r="JXV520" s="168"/>
      <c r="JXW520" s="168"/>
      <c r="JXX520" s="168"/>
      <c r="JXY520" s="168"/>
      <c r="JXZ520" s="168"/>
      <c r="JYA520" s="168"/>
      <c r="JYB520" s="168"/>
      <c r="JYC520" s="168"/>
      <c r="JYD520" s="168"/>
      <c r="JYE520" s="168"/>
      <c r="JYF520" s="168"/>
      <c r="JYG520" s="168"/>
      <c r="JYH520" s="168"/>
      <c r="JYI520" s="168"/>
      <c r="JYJ520" s="168"/>
      <c r="JYK520" s="168"/>
      <c r="JYL520" s="168"/>
      <c r="JYM520" s="168"/>
      <c r="JYN520" s="168"/>
      <c r="JYO520" s="168"/>
      <c r="JYP520" s="168"/>
      <c r="JYQ520" s="168"/>
      <c r="JYR520" s="168"/>
      <c r="JYS520" s="168"/>
      <c r="JYT520" s="168"/>
      <c r="JYU520" s="168"/>
      <c r="JYV520" s="168"/>
      <c r="JYW520" s="168"/>
      <c r="JYX520" s="168"/>
      <c r="JYY520" s="168"/>
      <c r="JYZ520" s="168"/>
      <c r="JZA520" s="168"/>
      <c r="JZB520" s="168"/>
      <c r="JZC520" s="168"/>
      <c r="JZD520" s="168"/>
      <c r="JZE520" s="168"/>
      <c r="JZF520" s="168"/>
      <c r="JZG520" s="168"/>
      <c r="JZH520" s="168"/>
      <c r="JZI520" s="168"/>
      <c r="JZJ520" s="168"/>
      <c r="JZK520" s="168"/>
      <c r="JZL520" s="168"/>
      <c r="JZM520" s="168"/>
      <c r="JZN520" s="168"/>
      <c r="JZO520" s="168"/>
      <c r="JZP520" s="168"/>
      <c r="JZQ520" s="168"/>
      <c r="JZR520" s="168"/>
      <c r="JZS520" s="168"/>
      <c r="JZT520" s="168"/>
      <c r="JZU520" s="168"/>
      <c r="JZV520" s="168"/>
      <c r="JZW520" s="168"/>
      <c r="JZX520" s="168"/>
      <c r="JZY520" s="168"/>
      <c r="JZZ520" s="168"/>
      <c r="KAA520" s="168"/>
      <c r="KAB520" s="168"/>
      <c r="KAC520" s="168"/>
      <c r="KAD520" s="168"/>
      <c r="KAE520" s="168"/>
      <c r="KAF520" s="168"/>
      <c r="KAG520" s="168"/>
      <c r="KAH520" s="168"/>
      <c r="KAI520" s="168"/>
      <c r="KAJ520" s="168"/>
      <c r="KAK520" s="168"/>
      <c r="KAL520" s="168"/>
      <c r="KAM520" s="168"/>
      <c r="KAN520" s="168"/>
      <c r="KAO520" s="168"/>
      <c r="KAP520" s="168"/>
      <c r="KAQ520" s="168"/>
      <c r="KAR520" s="168"/>
      <c r="KAS520" s="168"/>
      <c r="KAT520" s="168"/>
      <c r="KAU520" s="168"/>
      <c r="KAV520" s="168"/>
      <c r="KAW520" s="168"/>
      <c r="KAX520" s="168"/>
      <c r="KAY520" s="168"/>
      <c r="KAZ520" s="168"/>
      <c r="KBA520" s="168"/>
      <c r="KBB520" s="168"/>
      <c r="KBC520" s="168"/>
      <c r="KBD520" s="168"/>
      <c r="KBE520" s="168"/>
      <c r="KBF520" s="168"/>
      <c r="KBG520" s="168"/>
      <c r="KBH520" s="168"/>
      <c r="KBI520" s="168"/>
      <c r="KBJ520" s="168"/>
      <c r="KBK520" s="168"/>
      <c r="KBL520" s="168"/>
      <c r="KBM520" s="168"/>
      <c r="KBN520" s="168"/>
      <c r="KBO520" s="168"/>
      <c r="KBP520" s="168"/>
      <c r="KBQ520" s="168"/>
      <c r="KBR520" s="168"/>
      <c r="KBS520" s="168"/>
      <c r="KBT520" s="168"/>
      <c r="KBU520" s="168"/>
      <c r="KBV520" s="168"/>
      <c r="KBW520" s="168"/>
      <c r="KBX520" s="168"/>
      <c r="KBY520" s="168"/>
      <c r="KBZ520" s="168"/>
      <c r="KCA520" s="168"/>
      <c r="KCB520" s="168"/>
      <c r="KCC520" s="168"/>
      <c r="KCD520" s="168"/>
      <c r="KCE520" s="168"/>
      <c r="KCF520" s="168"/>
      <c r="KCG520" s="168"/>
      <c r="KCH520" s="168"/>
      <c r="KCI520" s="168"/>
      <c r="KCJ520" s="168"/>
      <c r="KCK520" s="168"/>
      <c r="KCL520" s="168"/>
      <c r="KCM520" s="168"/>
      <c r="KCN520" s="168"/>
      <c r="KCO520" s="168"/>
      <c r="KCP520" s="168"/>
      <c r="KCQ520" s="168"/>
      <c r="KCR520" s="168"/>
      <c r="KCS520" s="168"/>
      <c r="KCT520" s="168"/>
      <c r="KCU520" s="168"/>
      <c r="KCV520" s="168"/>
      <c r="KCW520" s="168"/>
      <c r="KCX520" s="168"/>
      <c r="KCY520" s="168"/>
      <c r="KCZ520" s="168"/>
      <c r="KDA520" s="168"/>
      <c r="KDB520" s="168"/>
      <c r="KDC520" s="168"/>
      <c r="KDD520" s="168"/>
      <c r="KDE520" s="168"/>
      <c r="KDF520" s="168"/>
      <c r="KDG520" s="168"/>
      <c r="KDH520" s="168"/>
      <c r="KDI520" s="168"/>
      <c r="KDJ520" s="168"/>
      <c r="KDK520" s="168"/>
      <c r="KDL520" s="168"/>
      <c r="KDM520" s="168"/>
      <c r="KDN520" s="168"/>
      <c r="KDO520" s="168"/>
      <c r="KDP520" s="168"/>
      <c r="KDQ520" s="168"/>
      <c r="KDR520" s="168"/>
      <c r="KDS520" s="168"/>
      <c r="KDT520" s="168"/>
      <c r="KDU520" s="168"/>
      <c r="KDV520" s="168"/>
      <c r="KDW520" s="168"/>
      <c r="KDX520" s="168"/>
      <c r="KDY520" s="168"/>
      <c r="KDZ520" s="168"/>
      <c r="KEA520" s="168"/>
      <c r="KEB520" s="168"/>
      <c r="KEC520" s="168"/>
      <c r="KED520" s="168"/>
      <c r="KEE520" s="168"/>
      <c r="KEF520" s="168"/>
      <c r="KEG520" s="168"/>
      <c r="KEH520" s="168"/>
      <c r="KEI520" s="168"/>
      <c r="KEJ520" s="168"/>
      <c r="KEK520" s="168"/>
      <c r="KEL520" s="168"/>
      <c r="KEM520" s="168"/>
      <c r="KEN520" s="168"/>
      <c r="KEO520" s="168"/>
      <c r="KEP520" s="168"/>
      <c r="KEQ520" s="168"/>
      <c r="KER520" s="168"/>
      <c r="KES520" s="168"/>
      <c r="KET520" s="168"/>
      <c r="KEU520" s="168"/>
      <c r="KEV520" s="168"/>
      <c r="KEW520" s="168"/>
      <c r="KEX520" s="168"/>
      <c r="KEY520" s="168"/>
      <c r="KEZ520" s="168"/>
      <c r="KFA520" s="168"/>
      <c r="KFB520" s="168"/>
      <c r="KFC520" s="168"/>
      <c r="KFD520" s="168"/>
      <c r="KFE520" s="168"/>
      <c r="KFF520" s="168"/>
      <c r="KFG520" s="168"/>
      <c r="KFH520" s="168"/>
      <c r="KFI520" s="168"/>
      <c r="KFJ520" s="168"/>
      <c r="KFK520" s="168"/>
      <c r="KFL520" s="168"/>
      <c r="KFM520" s="168"/>
      <c r="KFN520" s="168"/>
      <c r="KFO520" s="168"/>
      <c r="KFP520" s="168"/>
      <c r="KFQ520" s="168"/>
      <c r="KFR520" s="168"/>
      <c r="KFS520" s="168"/>
      <c r="KFT520" s="168"/>
      <c r="KFU520" s="168"/>
      <c r="KFV520" s="168"/>
      <c r="KFW520" s="168"/>
      <c r="KFX520" s="168"/>
      <c r="KFY520" s="168"/>
      <c r="KFZ520" s="168"/>
      <c r="KGA520" s="168"/>
      <c r="KGB520" s="168"/>
      <c r="KGC520" s="168"/>
      <c r="KGD520" s="168"/>
      <c r="KGE520" s="168"/>
      <c r="KGF520" s="168"/>
      <c r="KGG520" s="168"/>
      <c r="KGH520" s="168"/>
      <c r="KGI520" s="168"/>
      <c r="KGJ520" s="168"/>
      <c r="KGK520" s="168"/>
      <c r="KGL520" s="168"/>
      <c r="KGM520" s="168"/>
      <c r="KGN520" s="168"/>
      <c r="KGO520" s="168"/>
      <c r="KGP520" s="168"/>
      <c r="KGQ520" s="168"/>
      <c r="KGR520" s="168"/>
      <c r="KGS520" s="168"/>
      <c r="KGT520" s="168"/>
      <c r="KGU520" s="168"/>
      <c r="KGV520" s="168"/>
      <c r="KGW520" s="168"/>
      <c r="KGX520" s="168"/>
      <c r="KGY520" s="168"/>
      <c r="KGZ520" s="168"/>
      <c r="KHA520" s="168"/>
      <c r="KHB520" s="168"/>
      <c r="KHC520" s="168"/>
      <c r="KHD520" s="168"/>
      <c r="KHE520" s="168"/>
      <c r="KHF520" s="168"/>
      <c r="KHG520" s="168"/>
      <c r="KHH520" s="168"/>
      <c r="KHI520" s="168"/>
      <c r="KHJ520" s="168"/>
      <c r="KHK520" s="168"/>
      <c r="KHL520" s="168"/>
      <c r="KHM520" s="168"/>
      <c r="KHN520" s="168"/>
      <c r="KHO520" s="168"/>
      <c r="KHP520" s="168"/>
      <c r="KHQ520" s="168"/>
      <c r="KHR520" s="168"/>
      <c r="KHS520" s="168"/>
      <c r="KHT520" s="168"/>
      <c r="KHU520" s="168"/>
      <c r="KHV520" s="168"/>
      <c r="KHW520" s="168"/>
      <c r="KHX520" s="168"/>
      <c r="KHY520" s="168"/>
      <c r="KHZ520" s="168"/>
      <c r="KIA520" s="168"/>
      <c r="KIB520" s="168"/>
      <c r="KIC520" s="168"/>
      <c r="KID520" s="168"/>
      <c r="KIE520" s="168"/>
      <c r="KIF520" s="168"/>
      <c r="KIG520" s="168"/>
      <c r="KIH520" s="168"/>
      <c r="KII520" s="168"/>
      <c r="KIJ520" s="168"/>
      <c r="KIK520" s="168"/>
      <c r="KIL520" s="168"/>
      <c r="KIM520" s="168"/>
      <c r="KIN520" s="168"/>
      <c r="KIO520" s="168"/>
      <c r="KIP520" s="168"/>
      <c r="KIQ520" s="168"/>
      <c r="KIR520" s="168"/>
      <c r="KIS520" s="168"/>
      <c r="KIT520" s="168"/>
      <c r="KIU520" s="168"/>
      <c r="KIV520" s="168"/>
      <c r="KIW520" s="168"/>
      <c r="KIX520" s="168"/>
      <c r="KIY520" s="168"/>
      <c r="KIZ520" s="168"/>
      <c r="KJA520" s="168"/>
      <c r="KJB520" s="168"/>
      <c r="KJC520" s="168"/>
      <c r="KJD520" s="168"/>
      <c r="KJE520" s="168"/>
      <c r="KJF520" s="168"/>
      <c r="KJG520" s="168"/>
      <c r="KJH520" s="168"/>
      <c r="KJI520" s="168"/>
      <c r="KJJ520" s="168"/>
      <c r="KJK520" s="168"/>
      <c r="KJL520" s="168"/>
      <c r="KJM520" s="168"/>
      <c r="KJN520" s="168"/>
      <c r="KJO520" s="168"/>
      <c r="KJP520" s="168"/>
      <c r="KJQ520" s="168"/>
      <c r="KJR520" s="168"/>
      <c r="KJS520" s="168"/>
      <c r="KJT520" s="168"/>
      <c r="KJU520" s="168"/>
      <c r="KJV520" s="168"/>
      <c r="KJW520" s="168"/>
      <c r="KJX520" s="168"/>
      <c r="KJY520" s="168"/>
      <c r="KJZ520" s="168"/>
      <c r="KKA520" s="168"/>
      <c r="KKB520" s="168"/>
      <c r="KKC520" s="168"/>
      <c r="KKD520" s="168"/>
      <c r="KKE520" s="168"/>
      <c r="KKF520" s="168"/>
      <c r="KKG520" s="168"/>
      <c r="KKH520" s="168"/>
      <c r="KKI520" s="168"/>
      <c r="KKJ520" s="168"/>
      <c r="KKK520" s="168"/>
      <c r="KKL520" s="168"/>
      <c r="KKM520" s="168"/>
      <c r="KKN520" s="168"/>
      <c r="KKO520" s="168"/>
      <c r="KKP520" s="168"/>
      <c r="KKQ520" s="168"/>
      <c r="KKR520" s="168"/>
      <c r="KKS520" s="168"/>
      <c r="KKT520" s="168"/>
      <c r="KKU520" s="168"/>
      <c r="KKV520" s="168"/>
      <c r="KKW520" s="168"/>
      <c r="KKX520" s="168"/>
      <c r="KKY520" s="168"/>
      <c r="KKZ520" s="168"/>
      <c r="KLA520" s="168"/>
      <c r="KLB520" s="168"/>
      <c r="KLC520" s="168"/>
      <c r="KLD520" s="168"/>
      <c r="KLE520" s="168"/>
      <c r="KLF520" s="168"/>
      <c r="KLG520" s="168"/>
      <c r="KLH520" s="168"/>
      <c r="KLI520" s="168"/>
      <c r="KLJ520" s="168"/>
      <c r="KLK520" s="168"/>
      <c r="KLL520" s="168"/>
      <c r="KLM520" s="168"/>
      <c r="KLN520" s="168"/>
      <c r="KLO520" s="168"/>
      <c r="KLP520" s="168"/>
      <c r="KLQ520" s="168"/>
      <c r="KLR520" s="168"/>
      <c r="KLS520" s="168"/>
      <c r="KLT520" s="168"/>
      <c r="KLU520" s="168"/>
      <c r="KLV520" s="168"/>
      <c r="KLW520" s="168"/>
      <c r="KLX520" s="168"/>
      <c r="KLY520" s="168"/>
      <c r="KLZ520" s="168"/>
      <c r="KMA520" s="168"/>
      <c r="KMB520" s="168"/>
      <c r="KMC520" s="168"/>
      <c r="KMD520" s="168"/>
      <c r="KME520" s="168"/>
      <c r="KMF520" s="168"/>
      <c r="KMG520" s="168"/>
      <c r="KMH520" s="168"/>
      <c r="KMI520" s="168"/>
      <c r="KMJ520" s="168"/>
      <c r="KMK520" s="168"/>
      <c r="KML520" s="168"/>
      <c r="KMM520" s="168"/>
      <c r="KMN520" s="168"/>
      <c r="KMO520" s="168"/>
      <c r="KMP520" s="168"/>
      <c r="KMQ520" s="168"/>
      <c r="KMR520" s="168"/>
      <c r="KMS520" s="168"/>
      <c r="KMT520" s="168"/>
      <c r="KMU520" s="168"/>
      <c r="KMV520" s="168"/>
      <c r="KMW520" s="168"/>
      <c r="KMX520" s="168"/>
      <c r="KMY520" s="168"/>
      <c r="KMZ520" s="168"/>
      <c r="KNA520" s="168"/>
      <c r="KNB520" s="168"/>
      <c r="KNC520" s="168"/>
      <c r="KND520" s="168"/>
      <c r="KNE520" s="168"/>
      <c r="KNF520" s="168"/>
      <c r="KNG520" s="168"/>
      <c r="KNH520" s="168"/>
      <c r="KNI520" s="168"/>
      <c r="KNJ520" s="168"/>
      <c r="KNK520" s="168"/>
      <c r="KNL520" s="168"/>
      <c r="KNM520" s="168"/>
      <c r="KNN520" s="168"/>
      <c r="KNO520" s="168"/>
      <c r="KNP520" s="168"/>
      <c r="KNQ520" s="168"/>
      <c r="KNR520" s="168"/>
      <c r="KNS520" s="168"/>
      <c r="KNT520" s="168"/>
      <c r="KNU520" s="168"/>
      <c r="KNV520" s="168"/>
      <c r="KNW520" s="168"/>
      <c r="KNX520" s="168"/>
      <c r="KNY520" s="168"/>
      <c r="KNZ520" s="168"/>
      <c r="KOA520" s="168"/>
      <c r="KOB520" s="168"/>
      <c r="KOC520" s="168"/>
      <c r="KOD520" s="168"/>
      <c r="KOE520" s="168"/>
      <c r="KOF520" s="168"/>
      <c r="KOG520" s="168"/>
      <c r="KOH520" s="168"/>
      <c r="KOI520" s="168"/>
      <c r="KOJ520" s="168"/>
      <c r="KOK520" s="168"/>
      <c r="KOL520" s="168"/>
      <c r="KOM520" s="168"/>
      <c r="KON520" s="168"/>
      <c r="KOO520" s="168"/>
      <c r="KOP520" s="168"/>
      <c r="KOQ520" s="168"/>
      <c r="KOR520" s="168"/>
      <c r="KOS520" s="168"/>
      <c r="KOT520" s="168"/>
      <c r="KOU520" s="168"/>
      <c r="KOV520" s="168"/>
      <c r="KOW520" s="168"/>
      <c r="KOX520" s="168"/>
      <c r="KOY520" s="168"/>
      <c r="KOZ520" s="168"/>
      <c r="KPA520" s="168"/>
      <c r="KPB520" s="168"/>
      <c r="KPC520" s="168"/>
      <c r="KPD520" s="168"/>
      <c r="KPE520" s="168"/>
      <c r="KPF520" s="168"/>
      <c r="KPG520" s="168"/>
      <c r="KPH520" s="168"/>
      <c r="KPI520" s="168"/>
      <c r="KPJ520" s="168"/>
      <c r="KPK520" s="168"/>
      <c r="KPL520" s="168"/>
      <c r="KPM520" s="168"/>
      <c r="KPN520" s="168"/>
      <c r="KPO520" s="168"/>
      <c r="KPP520" s="168"/>
      <c r="KPQ520" s="168"/>
      <c r="KPR520" s="168"/>
      <c r="KPS520" s="168"/>
      <c r="KPT520" s="168"/>
      <c r="KPU520" s="168"/>
      <c r="KPV520" s="168"/>
      <c r="KPW520" s="168"/>
      <c r="KPX520" s="168"/>
      <c r="KPY520" s="168"/>
      <c r="KPZ520" s="168"/>
      <c r="KQA520" s="168"/>
      <c r="KQB520" s="168"/>
      <c r="KQC520" s="168"/>
      <c r="KQD520" s="168"/>
      <c r="KQE520" s="168"/>
      <c r="KQF520" s="168"/>
      <c r="KQG520" s="168"/>
      <c r="KQH520" s="168"/>
      <c r="KQI520" s="168"/>
      <c r="KQJ520" s="168"/>
      <c r="KQK520" s="168"/>
      <c r="KQL520" s="168"/>
      <c r="KQM520" s="168"/>
      <c r="KQN520" s="168"/>
      <c r="KQO520" s="168"/>
      <c r="KQP520" s="168"/>
      <c r="KQQ520" s="168"/>
      <c r="KQR520" s="168"/>
      <c r="KQS520" s="168"/>
      <c r="KQT520" s="168"/>
      <c r="KQU520" s="168"/>
      <c r="KQV520" s="168"/>
      <c r="KQW520" s="168"/>
      <c r="KQX520" s="168"/>
      <c r="KQY520" s="168"/>
      <c r="KQZ520" s="168"/>
      <c r="KRA520" s="168"/>
      <c r="KRB520" s="168"/>
      <c r="KRC520" s="168"/>
      <c r="KRD520" s="168"/>
      <c r="KRE520" s="168"/>
      <c r="KRF520" s="168"/>
      <c r="KRG520" s="168"/>
      <c r="KRH520" s="168"/>
      <c r="KRI520" s="168"/>
      <c r="KRJ520" s="168"/>
      <c r="KRK520" s="168"/>
      <c r="KRL520" s="168"/>
      <c r="KRM520" s="168"/>
      <c r="KRN520" s="168"/>
      <c r="KRO520" s="168"/>
      <c r="KRP520" s="168"/>
      <c r="KRQ520" s="168"/>
      <c r="KRR520" s="168"/>
      <c r="KRS520" s="168"/>
      <c r="KRT520" s="168"/>
      <c r="KRU520" s="168"/>
      <c r="KRV520" s="168"/>
      <c r="KRW520" s="168"/>
      <c r="KRX520" s="168"/>
      <c r="KRY520" s="168"/>
      <c r="KRZ520" s="168"/>
      <c r="KSA520" s="168"/>
      <c r="KSB520" s="168"/>
      <c r="KSC520" s="168"/>
      <c r="KSD520" s="168"/>
      <c r="KSE520" s="168"/>
      <c r="KSF520" s="168"/>
      <c r="KSG520" s="168"/>
      <c r="KSH520" s="168"/>
      <c r="KSI520" s="168"/>
      <c r="KSJ520" s="168"/>
      <c r="KSK520" s="168"/>
      <c r="KSL520" s="168"/>
      <c r="KSM520" s="168"/>
      <c r="KSN520" s="168"/>
      <c r="KSO520" s="168"/>
      <c r="KSP520" s="168"/>
      <c r="KSQ520" s="168"/>
      <c r="KSR520" s="168"/>
      <c r="KSS520" s="168"/>
      <c r="KST520" s="168"/>
      <c r="KSU520" s="168"/>
      <c r="KSV520" s="168"/>
      <c r="KSW520" s="168"/>
      <c r="KSX520" s="168"/>
      <c r="KSY520" s="168"/>
      <c r="KSZ520" s="168"/>
      <c r="KTA520" s="168"/>
      <c r="KTB520" s="168"/>
      <c r="KTC520" s="168"/>
      <c r="KTD520" s="168"/>
      <c r="KTE520" s="168"/>
      <c r="KTF520" s="168"/>
      <c r="KTG520" s="168"/>
      <c r="KTH520" s="168"/>
      <c r="KTI520" s="168"/>
      <c r="KTJ520" s="168"/>
      <c r="KTK520" s="168"/>
      <c r="KTL520" s="168"/>
      <c r="KTM520" s="168"/>
      <c r="KTN520" s="168"/>
      <c r="KTO520" s="168"/>
      <c r="KTP520" s="168"/>
      <c r="KTQ520" s="168"/>
      <c r="KTR520" s="168"/>
      <c r="KTS520" s="168"/>
      <c r="KTT520" s="168"/>
      <c r="KTU520" s="168"/>
      <c r="KTV520" s="168"/>
      <c r="KTW520" s="168"/>
      <c r="KTX520" s="168"/>
      <c r="KTY520" s="168"/>
      <c r="KTZ520" s="168"/>
      <c r="KUA520" s="168"/>
      <c r="KUB520" s="168"/>
      <c r="KUC520" s="168"/>
      <c r="KUD520" s="168"/>
      <c r="KUE520" s="168"/>
      <c r="KUF520" s="168"/>
      <c r="KUG520" s="168"/>
      <c r="KUH520" s="168"/>
      <c r="KUI520" s="168"/>
      <c r="KUJ520" s="168"/>
      <c r="KUK520" s="168"/>
      <c r="KUL520" s="168"/>
      <c r="KUM520" s="168"/>
      <c r="KUN520" s="168"/>
      <c r="KUO520" s="168"/>
      <c r="KUP520" s="168"/>
      <c r="KUQ520" s="168"/>
      <c r="KUR520" s="168"/>
      <c r="KUS520" s="168"/>
      <c r="KUT520" s="168"/>
      <c r="KUU520" s="168"/>
      <c r="KUV520" s="168"/>
      <c r="KUW520" s="168"/>
      <c r="KUX520" s="168"/>
      <c r="KUY520" s="168"/>
      <c r="KUZ520" s="168"/>
      <c r="KVA520" s="168"/>
      <c r="KVB520" s="168"/>
      <c r="KVC520" s="168"/>
      <c r="KVD520" s="168"/>
      <c r="KVE520" s="168"/>
      <c r="KVF520" s="168"/>
      <c r="KVG520" s="168"/>
      <c r="KVH520" s="168"/>
      <c r="KVI520" s="168"/>
      <c r="KVJ520" s="168"/>
      <c r="KVK520" s="168"/>
      <c r="KVL520" s="168"/>
      <c r="KVM520" s="168"/>
      <c r="KVN520" s="168"/>
      <c r="KVO520" s="168"/>
      <c r="KVP520" s="168"/>
      <c r="KVQ520" s="168"/>
      <c r="KVR520" s="168"/>
      <c r="KVS520" s="168"/>
      <c r="KVT520" s="168"/>
      <c r="KVU520" s="168"/>
      <c r="KVV520" s="168"/>
      <c r="KVW520" s="168"/>
      <c r="KVX520" s="168"/>
      <c r="KVY520" s="168"/>
      <c r="KVZ520" s="168"/>
      <c r="KWA520" s="168"/>
      <c r="KWB520" s="168"/>
      <c r="KWC520" s="168"/>
      <c r="KWD520" s="168"/>
      <c r="KWE520" s="168"/>
      <c r="KWF520" s="168"/>
      <c r="KWG520" s="168"/>
      <c r="KWH520" s="168"/>
      <c r="KWI520" s="168"/>
      <c r="KWJ520" s="168"/>
      <c r="KWK520" s="168"/>
      <c r="KWL520" s="168"/>
      <c r="KWM520" s="168"/>
      <c r="KWN520" s="168"/>
      <c r="KWO520" s="168"/>
      <c r="KWP520" s="168"/>
      <c r="KWQ520" s="168"/>
      <c r="KWR520" s="168"/>
      <c r="KWS520" s="168"/>
      <c r="KWT520" s="168"/>
      <c r="KWU520" s="168"/>
      <c r="KWV520" s="168"/>
      <c r="KWW520" s="168"/>
      <c r="KWX520" s="168"/>
      <c r="KWY520" s="168"/>
      <c r="KWZ520" s="168"/>
      <c r="KXA520" s="168"/>
      <c r="KXB520" s="168"/>
      <c r="KXC520" s="168"/>
      <c r="KXD520" s="168"/>
      <c r="KXE520" s="168"/>
      <c r="KXF520" s="168"/>
      <c r="KXG520" s="168"/>
      <c r="KXH520" s="168"/>
      <c r="KXI520" s="168"/>
      <c r="KXJ520" s="168"/>
      <c r="KXK520" s="168"/>
      <c r="KXL520" s="168"/>
      <c r="KXM520" s="168"/>
      <c r="KXN520" s="168"/>
      <c r="KXO520" s="168"/>
      <c r="KXP520" s="168"/>
      <c r="KXQ520" s="168"/>
      <c r="KXR520" s="168"/>
      <c r="KXS520" s="168"/>
      <c r="KXT520" s="168"/>
      <c r="KXU520" s="168"/>
      <c r="KXV520" s="168"/>
      <c r="KXW520" s="168"/>
      <c r="KXX520" s="168"/>
      <c r="KXY520" s="168"/>
      <c r="KXZ520" s="168"/>
      <c r="KYA520" s="168"/>
      <c r="KYB520" s="168"/>
      <c r="KYC520" s="168"/>
      <c r="KYD520" s="168"/>
      <c r="KYE520" s="168"/>
      <c r="KYF520" s="168"/>
      <c r="KYG520" s="168"/>
      <c r="KYH520" s="168"/>
      <c r="KYI520" s="168"/>
      <c r="KYJ520" s="168"/>
      <c r="KYK520" s="168"/>
      <c r="KYL520" s="168"/>
      <c r="KYM520" s="168"/>
      <c r="KYN520" s="168"/>
      <c r="KYO520" s="168"/>
      <c r="KYP520" s="168"/>
      <c r="KYQ520" s="168"/>
      <c r="KYR520" s="168"/>
      <c r="KYS520" s="168"/>
      <c r="KYT520" s="168"/>
      <c r="KYU520" s="168"/>
      <c r="KYV520" s="168"/>
      <c r="KYW520" s="168"/>
      <c r="KYX520" s="168"/>
      <c r="KYY520" s="168"/>
      <c r="KYZ520" s="168"/>
      <c r="KZA520" s="168"/>
      <c r="KZB520" s="168"/>
      <c r="KZC520" s="168"/>
      <c r="KZD520" s="168"/>
      <c r="KZE520" s="168"/>
      <c r="KZF520" s="168"/>
      <c r="KZG520" s="168"/>
      <c r="KZH520" s="168"/>
      <c r="KZI520" s="168"/>
      <c r="KZJ520" s="168"/>
      <c r="KZK520" s="168"/>
      <c r="KZL520" s="168"/>
      <c r="KZM520" s="168"/>
      <c r="KZN520" s="168"/>
      <c r="KZO520" s="168"/>
      <c r="KZP520" s="168"/>
      <c r="KZQ520" s="168"/>
      <c r="KZR520" s="168"/>
      <c r="KZS520" s="168"/>
      <c r="KZT520" s="168"/>
      <c r="KZU520" s="168"/>
      <c r="KZV520" s="168"/>
      <c r="KZW520" s="168"/>
      <c r="KZX520" s="168"/>
      <c r="KZY520" s="168"/>
      <c r="KZZ520" s="168"/>
      <c r="LAA520" s="168"/>
      <c r="LAB520" s="168"/>
      <c r="LAC520" s="168"/>
      <c r="LAD520" s="168"/>
      <c r="LAE520" s="168"/>
      <c r="LAF520" s="168"/>
      <c r="LAG520" s="168"/>
      <c r="LAH520" s="168"/>
      <c r="LAI520" s="168"/>
      <c r="LAJ520" s="168"/>
      <c r="LAK520" s="168"/>
      <c r="LAL520" s="168"/>
      <c r="LAM520" s="168"/>
      <c r="LAN520" s="168"/>
      <c r="LAO520" s="168"/>
      <c r="LAP520" s="168"/>
      <c r="LAQ520" s="168"/>
      <c r="LAR520" s="168"/>
      <c r="LAS520" s="168"/>
      <c r="LAT520" s="168"/>
      <c r="LAU520" s="168"/>
      <c r="LAV520" s="168"/>
      <c r="LAW520" s="168"/>
      <c r="LAX520" s="168"/>
      <c r="LAY520" s="168"/>
      <c r="LAZ520" s="168"/>
      <c r="LBA520" s="168"/>
      <c r="LBB520" s="168"/>
      <c r="LBC520" s="168"/>
      <c r="LBD520" s="168"/>
      <c r="LBE520" s="168"/>
      <c r="LBF520" s="168"/>
      <c r="LBG520" s="168"/>
      <c r="LBH520" s="168"/>
      <c r="LBI520" s="168"/>
      <c r="LBJ520" s="168"/>
      <c r="LBK520" s="168"/>
      <c r="LBL520" s="168"/>
      <c r="LBM520" s="168"/>
      <c r="LBN520" s="168"/>
      <c r="LBO520" s="168"/>
      <c r="LBP520" s="168"/>
      <c r="LBQ520" s="168"/>
      <c r="LBR520" s="168"/>
      <c r="LBS520" s="168"/>
      <c r="LBT520" s="168"/>
      <c r="LBU520" s="168"/>
      <c r="LBV520" s="168"/>
      <c r="LBW520" s="168"/>
      <c r="LBX520" s="168"/>
      <c r="LBY520" s="168"/>
      <c r="LBZ520" s="168"/>
      <c r="LCA520" s="168"/>
      <c r="LCB520" s="168"/>
      <c r="LCC520" s="168"/>
      <c r="LCD520" s="168"/>
      <c r="LCE520" s="168"/>
      <c r="LCF520" s="168"/>
      <c r="LCG520" s="168"/>
      <c r="LCH520" s="168"/>
      <c r="LCI520" s="168"/>
      <c r="LCJ520" s="168"/>
      <c r="LCK520" s="168"/>
      <c r="LCL520" s="168"/>
      <c r="LCM520" s="168"/>
      <c r="LCN520" s="168"/>
      <c r="LCO520" s="168"/>
      <c r="LCP520" s="168"/>
      <c r="LCQ520" s="168"/>
      <c r="LCR520" s="168"/>
      <c r="LCS520" s="168"/>
      <c r="LCT520" s="168"/>
      <c r="LCU520" s="168"/>
      <c r="LCV520" s="168"/>
      <c r="LCW520" s="168"/>
      <c r="LCX520" s="168"/>
      <c r="LCY520" s="168"/>
      <c r="LCZ520" s="168"/>
      <c r="LDA520" s="168"/>
      <c r="LDB520" s="168"/>
      <c r="LDC520" s="168"/>
      <c r="LDD520" s="168"/>
      <c r="LDE520" s="168"/>
      <c r="LDF520" s="168"/>
      <c r="LDG520" s="168"/>
      <c r="LDH520" s="168"/>
      <c r="LDI520" s="168"/>
      <c r="LDJ520" s="168"/>
      <c r="LDK520" s="168"/>
      <c r="LDL520" s="168"/>
      <c r="LDM520" s="168"/>
      <c r="LDN520" s="168"/>
      <c r="LDO520" s="168"/>
      <c r="LDP520" s="168"/>
      <c r="LDQ520" s="168"/>
      <c r="LDR520" s="168"/>
      <c r="LDS520" s="168"/>
      <c r="LDT520" s="168"/>
      <c r="LDU520" s="168"/>
      <c r="LDV520" s="168"/>
      <c r="LDW520" s="168"/>
      <c r="LDX520" s="168"/>
      <c r="LDY520" s="168"/>
      <c r="LDZ520" s="168"/>
      <c r="LEA520" s="168"/>
      <c r="LEB520" s="168"/>
      <c r="LEC520" s="168"/>
      <c r="LED520" s="168"/>
      <c r="LEE520" s="168"/>
      <c r="LEF520" s="168"/>
      <c r="LEG520" s="168"/>
      <c r="LEH520" s="168"/>
      <c r="LEI520" s="168"/>
      <c r="LEJ520" s="168"/>
      <c r="LEK520" s="168"/>
      <c r="LEL520" s="168"/>
      <c r="LEM520" s="168"/>
      <c r="LEN520" s="168"/>
      <c r="LEO520" s="168"/>
      <c r="LEP520" s="168"/>
      <c r="LEQ520" s="168"/>
      <c r="LER520" s="168"/>
      <c r="LES520" s="168"/>
      <c r="LET520" s="168"/>
      <c r="LEU520" s="168"/>
      <c r="LEV520" s="168"/>
      <c r="LEW520" s="168"/>
      <c r="LEX520" s="168"/>
      <c r="LEY520" s="168"/>
      <c r="LEZ520" s="168"/>
      <c r="LFA520" s="168"/>
      <c r="LFB520" s="168"/>
      <c r="LFC520" s="168"/>
      <c r="LFD520" s="168"/>
      <c r="LFE520" s="168"/>
      <c r="LFF520" s="168"/>
      <c r="LFG520" s="168"/>
      <c r="LFH520" s="168"/>
      <c r="LFI520" s="168"/>
      <c r="LFJ520" s="168"/>
      <c r="LFK520" s="168"/>
      <c r="LFL520" s="168"/>
      <c r="LFM520" s="168"/>
      <c r="LFN520" s="168"/>
      <c r="LFO520" s="168"/>
      <c r="LFP520" s="168"/>
      <c r="LFQ520" s="168"/>
      <c r="LFR520" s="168"/>
      <c r="LFS520" s="168"/>
      <c r="LFT520" s="168"/>
      <c r="LFU520" s="168"/>
      <c r="LFV520" s="168"/>
      <c r="LFW520" s="168"/>
      <c r="LFX520" s="168"/>
      <c r="LFY520" s="168"/>
      <c r="LFZ520" s="168"/>
      <c r="LGA520" s="168"/>
      <c r="LGB520" s="168"/>
      <c r="LGC520" s="168"/>
      <c r="LGD520" s="168"/>
      <c r="LGE520" s="168"/>
      <c r="LGF520" s="168"/>
      <c r="LGG520" s="168"/>
      <c r="LGH520" s="168"/>
      <c r="LGI520" s="168"/>
      <c r="LGJ520" s="168"/>
      <c r="LGK520" s="168"/>
      <c r="LGL520" s="168"/>
      <c r="LGM520" s="168"/>
      <c r="LGN520" s="168"/>
      <c r="LGO520" s="168"/>
      <c r="LGP520" s="168"/>
      <c r="LGQ520" s="168"/>
      <c r="LGR520" s="168"/>
      <c r="LGS520" s="168"/>
      <c r="LGT520" s="168"/>
      <c r="LGU520" s="168"/>
      <c r="LGV520" s="168"/>
      <c r="LGW520" s="168"/>
      <c r="LGX520" s="168"/>
      <c r="LGY520" s="168"/>
      <c r="LGZ520" s="168"/>
      <c r="LHA520" s="168"/>
      <c r="LHB520" s="168"/>
      <c r="LHC520" s="168"/>
      <c r="LHD520" s="168"/>
      <c r="LHE520" s="168"/>
      <c r="LHF520" s="168"/>
      <c r="LHG520" s="168"/>
      <c r="LHH520" s="168"/>
      <c r="LHI520" s="168"/>
      <c r="LHJ520" s="168"/>
      <c r="LHK520" s="168"/>
      <c r="LHL520" s="168"/>
      <c r="LHM520" s="168"/>
      <c r="LHN520" s="168"/>
      <c r="LHO520" s="168"/>
      <c r="LHP520" s="168"/>
      <c r="LHQ520" s="168"/>
      <c r="LHR520" s="168"/>
      <c r="LHS520" s="168"/>
      <c r="LHT520" s="168"/>
      <c r="LHU520" s="168"/>
      <c r="LHV520" s="168"/>
      <c r="LHW520" s="168"/>
      <c r="LHX520" s="168"/>
      <c r="LHY520" s="168"/>
      <c r="LHZ520" s="168"/>
      <c r="LIA520" s="168"/>
      <c r="LIB520" s="168"/>
      <c r="LIC520" s="168"/>
      <c r="LID520" s="168"/>
      <c r="LIE520" s="168"/>
      <c r="LIF520" s="168"/>
      <c r="LIG520" s="168"/>
      <c r="LIH520" s="168"/>
      <c r="LII520" s="168"/>
      <c r="LIJ520" s="168"/>
      <c r="LIK520" s="168"/>
      <c r="LIL520" s="168"/>
      <c r="LIM520" s="168"/>
      <c r="LIN520" s="168"/>
      <c r="LIO520" s="168"/>
      <c r="LIP520" s="168"/>
      <c r="LIQ520" s="168"/>
      <c r="LIR520" s="168"/>
      <c r="LIS520" s="168"/>
      <c r="LIT520" s="168"/>
      <c r="LIU520" s="168"/>
      <c r="LIV520" s="168"/>
      <c r="LIW520" s="168"/>
      <c r="LIX520" s="168"/>
      <c r="LIY520" s="168"/>
      <c r="LIZ520" s="168"/>
      <c r="LJA520" s="168"/>
      <c r="LJB520" s="168"/>
      <c r="LJC520" s="168"/>
      <c r="LJD520" s="168"/>
      <c r="LJE520" s="168"/>
      <c r="LJF520" s="168"/>
      <c r="LJG520" s="168"/>
      <c r="LJH520" s="168"/>
      <c r="LJI520" s="168"/>
      <c r="LJJ520" s="168"/>
      <c r="LJK520" s="168"/>
      <c r="LJL520" s="168"/>
      <c r="LJM520" s="168"/>
      <c r="LJN520" s="168"/>
      <c r="LJO520" s="168"/>
      <c r="LJP520" s="168"/>
      <c r="LJQ520" s="168"/>
      <c r="LJR520" s="168"/>
      <c r="LJS520" s="168"/>
      <c r="LJT520" s="168"/>
      <c r="LJU520" s="168"/>
      <c r="LJV520" s="168"/>
      <c r="LJW520" s="168"/>
      <c r="LJX520" s="168"/>
      <c r="LJY520" s="168"/>
      <c r="LJZ520" s="168"/>
      <c r="LKA520" s="168"/>
      <c r="LKB520" s="168"/>
      <c r="LKC520" s="168"/>
      <c r="LKD520" s="168"/>
      <c r="LKE520" s="168"/>
      <c r="LKF520" s="168"/>
      <c r="LKG520" s="168"/>
      <c r="LKH520" s="168"/>
      <c r="LKI520" s="168"/>
      <c r="LKJ520" s="168"/>
      <c r="LKK520" s="168"/>
      <c r="LKL520" s="168"/>
      <c r="LKM520" s="168"/>
      <c r="LKN520" s="168"/>
      <c r="LKO520" s="168"/>
      <c r="LKP520" s="168"/>
      <c r="LKQ520" s="168"/>
      <c r="LKR520" s="168"/>
      <c r="LKS520" s="168"/>
      <c r="LKT520" s="168"/>
      <c r="LKU520" s="168"/>
      <c r="LKV520" s="168"/>
      <c r="LKW520" s="168"/>
      <c r="LKX520" s="168"/>
      <c r="LKY520" s="168"/>
      <c r="LKZ520" s="168"/>
      <c r="LLA520" s="168"/>
      <c r="LLB520" s="168"/>
      <c r="LLC520" s="168"/>
      <c r="LLD520" s="168"/>
      <c r="LLE520" s="168"/>
      <c r="LLF520" s="168"/>
      <c r="LLG520" s="168"/>
      <c r="LLH520" s="168"/>
      <c r="LLI520" s="168"/>
      <c r="LLJ520" s="168"/>
      <c r="LLK520" s="168"/>
      <c r="LLL520" s="168"/>
      <c r="LLM520" s="168"/>
      <c r="LLN520" s="168"/>
      <c r="LLO520" s="168"/>
      <c r="LLP520" s="168"/>
      <c r="LLQ520" s="168"/>
      <c r="LLR520" s="168"/>
      <c r="LLS520" s="168"/>
      <c r="LLT520" s="168"/>
      <c r="LLU520" s="168"/>
      <c r="LLV520" s="168"/>
      <c r="LLW520" s="168"/>
      <c r="LLX520" s="168"/>
      <c r="LLY520" s="168"/>
      <c r="LLZ520" s="168"/>
      <c r="LMA520" s="168"/>
      <c r="LMB520" s="168"/>
      <c r="LMC520" s="168"/>
      <c r="LMD520" s="168"/>
      <c r="LME520" s="168"/>
      <c r="LMF520" s="168"/>
      <c r="LMG520" s="168"/>
      <c r="LMH520" s="168"/>
      <c r="LMI520" s="168"/>
      <c r="LMJ520" s="168"/>
      <c r="LMK520" s="168"/>
      <c r="LML520" s="168"/>
      <c r="LMM520" s="168"/>
      <c r="LMN520" s="168"/>
      <c r="LMO520" s="168"/>
      <c r="LMP520" s="168"/>
      <c r="LMQ520" s="168"/>
      <c r="LMR520" s="168"/>
      <c r="LMS520" s="168"/>
      <c r="LMT520" s="168"/>
      <c r="LMU520" s="168"/>
      <c r="LMV520" s="168"/>
      <c r="LMW520" s="168"/>
      <c r="LMX520" s="168"/>
      <c r="LMY520" s="168"/>
      <c r="LMZ520" s="168"/>
      <c r="LNA520" s="168"/>
      <c r="LNB520" s="168"/>
      <c r="LNC520" s="168"/>
      <c r="LND520" s="168"/>
      <c r="LNE520" s="168"/>
      <c r="LNF520" s="168"/>
      <c r="LNG520" s="168"/>
      <c r="LNH520" s="168"/>
      <c r="LNI520" s="168"/>
      <c r="LNJ520" s="168"/>
      <c r="LNK520" s="168"/>
      <c r="LNL520" s="168"/>
      <c r="LNM520" s="168"/>
      <c r="LNN520" s="168"/>
      <c r="LNO520" s="168"/>
      <c r="LNP520" s="168"/>
      <c r="LNQ520" s="168"/>
      <c r="LNR520" s="168"/>
      <c r="LNS520" s="168"/>
      <c r="LNT520" s="168"/>
      <c r="LNU520" s="168"/>
      <c r="LNV520" s="168"/>
      <c r="LNW520" s="168"/>
      <c r="LNX520" s="168"/>
      <c r="LNY520" s="168"/>
      <c r="LNZ520" s="168"/>
      <c r="LOA520" s="168"/>
      <c r="LOB520" s="168"/>
      <c r="LOC520" s="168"/>
      <c r="LOD520" s="168"/>
      <c r="LOE520" s="168"/>
      <c r="LOF520" s="168"/>
      <c r="LOG520" s="168"/>
      <c r="LOH520" s="168"/>
      <c r="LOI520" s="168"/>
      <c r="LOJ520" s="168"/>
      <c r="LOK520" s="168"/>
      <c r="LOL520" s="168"/>
      <c r="LOM520" s="168"/>
      <c r="LON520" s="168"/>
      <c r="LOO520" s="168"/>
      <c r="LOP520" s="168"/>
      <c r="LOQ520" s="168"/>
      <c r="LOR520" s="168"/>
      <c r="LOS520" s="168"/>
      <c r="LOT520" s="168"/>
      <c r="LOU520" s="168"/>
      <c r="LOV520" s="168"/>
      <c r="LOW520" s="168"/>
      <c r="LOX520" s="168"/>
      <c r="LOY520" s="168"/>
      <c r="LOZ520" s="168"/>
      <c r="LPA520" s="168"/>
      <c r="LPB520" s="168"/>
      <c r="LPC520" s="168"/>
      <c r="LPD520" s="168"/>
      <c r="LPE520" s="168"/>
      <c r="LPF520" s="168"/>
      <c r="LPG520" s="168"/>
      <c r="LPH520" s="168"/>
      <c r="LPI520" s="168"/>
      <c r="LPJ520" s="168"/>
      <c r="LPK520" s="168"/>
      <c r="LPL520" s="168"/>
      <c r="LPM520" s="168"/>
      <c r="LPN520" s="168"/>
      <c r="LPO520" s="168"/>
      <c r="LPP520" s="168"/>
      <c r="LPQ520" s="168"/>
      <c r="LPR520" s="168"/>
      <c r="LPS520" s="168"/>
      <c r="LPT520" s="168"/>
      <c r="LPU520" s="168"/>
      <c r="LPV520" s="168"/>
      <c r="LPW520" s="168"/>
      <c r="LPX520" s="168"/>
      <c r="LPY520" s="168"/>
      <c r="LPZ520" s="168"/>
      <c r="LQA520" s="168"/>
      <c r="LQB520" s="168"/>
      <c r="LQC520" s="168"/>
      <c r="LQD520" s="168"/>
      <c r="LQE520" s="168"/>
      <c r="LQF520" s="168"/>
      <c r="LQG520" s="168"/>
      <c r="LQH520" s="168"/>
      <c r="LQI520" s="168"/>
      <c r="LQJ520" s="168"/>
      <c r="LQK520" s="168"/>
      <c r="LQL520" s="168"/>
      <c r="LQM520" s="168"/>
      <c r="LQN520" s="168"/>
      <c r="LQO520" s="168"/>
      <c r="LQP520" s="168"/>
      <c r="LQQ520" s="168"/>
      <c r="LQR520" s="168"/>
      <c r="LQS520" s="168"/>
      <c r="LQT520" s="168"/>
      <c r="LQU520" s="168"/>
      <c r="LQV520" s="168"/>
      <c r="LQW520" s="168"/>
      <c r="LQX520" s="168"/>
      <c r="LQY520" s="168"/>
      <c r="LQZ520" s="168"/>
      <c r="LRA520" s="168"/>
      <c r="LRB520" s="168"/>
      <c r="LRC520" s="168"/>
      <c r="LRD520" s="168"/>
      <c r="LRE520" s="168"/>
      <c r="LRF520" s="168"/>
      <c r="LRG520" s="168"/>
      <c r="LRH520" s="168"/>
      <c r="LRI520" s="168"/>
      <c r="LRJ520" s="168"/>
      <c r="LRK520" s="168"/>
      <c r="LRL520" s="168"/>
      <c r="LRM520" s="168"/>
      <c r="LRN520" s="168"/>
      <c r="LRO520" s="168"/>
      <c r="LRP520" s="168"/>
      <c r="LRQ520" s="168"/>
      <c r="LRR520" s="168"/>
      <c r="LRS520" s="168"/>
      <c r="LRT520" s="168"/>
      <c r="LRU520" s="168"/>
      <c r="LRV520" s="168"/>
      <c r="LRW520" s="168"/>
      <c r="LRX520" s="168"/>
      <c r="LRY520" s="168"/>
      <c r="LRZ520" s="168"/>
      <c r="LSA520" s="168"/>
      <c r="LSB520" s="168"/>
      <c r="LSC520" s="168"/>
      <c r="LSD520" s="168"/>
      <c r="LSE520" s="168"/>
      <c r="LSF520" s="168"/>
      <c r="LSG520" s="168"/>
      <c r="LSH520" s="168"/>
      <c r="LSI520" s="168"/>
      <c r="LSJ520" s="168"/>
      <c r="LSK520" s="168"/>
      <c r="LSL520" s="168"/>
      <c r="LSM520" s="168"/>
      <c r="LSN520" s="168"/>
      <c r="LSO520" s="168"/>
      <c r="LSP520" s="168"/>
      <c r="LSQ520" s="168"/>
      <c r="LSR520" s="168"/>
      <c r="LSS520" s="168"/>
      <c r="LST520" s="168"/>
      <c r="LSU520" s="168"/>
      <c r="LSV520" s="168"/>
      <c r="LSW520" s="168"/>
      <c r="LSX520" s="168"/>
      <c r="LSY520" s="168"/>
      <c r="LSZ520" s="168"/>
      <c r="LTA520" s="168"/>
      <c r="LTB520" s="168"/>
      <c r="LTC520" s="168"/>
      <c r="LTD520" s="168"/>
      <c r="LTE520" s="168"/>
      <c r="LTF520" s="168"/>
      <c r="LTG520" s="168"/>
      <c r="LTH520" s="168"/>
      <c r="LTI520" s="168"/>
      <c r="LTJ520" s="168"/>
      <c r="LTK520" s="168"/>
      <c r="LTL520" s="168"/>
      <c r="LTM520" s="168"/>
      <c r="LTN520" s="168"/>
      <c r="LTO520" s="168"/>
      <c r="LTP520" s="168"/>
      <c r="LTQ520" s="168"/>
      <c r="LTR520" s="168"/>
      <c r="LTS520" s="168"/>
      <c r="LTT520" s="168"/>
      <c r="LTU520" s="168"/>
      <c r="LTV520" s="168"/>
      <c r="LTW520" s="168"/>
      <c r="LTX520" s="168"/>
      <c r="LTY520" s="168"/>
      <c r="LTZ520" s="168"/>
      <c r="LUA520" s="168"/>
      <c r="LUB520" s="168"/>
      <c r="LUC520" s="168"/>
      <c r="LUD520" s="168"/>
      <c r="LUE520" s="168"/>
      <c r="LUF520" s="168"/>
      <c r="LUG520" s="168"/>
      <c r="LUH520" s="168"/>
      <c r="LUI520" s="168"/>
      <c r="LUJ520" s="168"/>
      <c r="LUK520" s="168"/>
      <c r="LUL520" s="168"/>
      <c r="LUM520" s="168"/>
      <c r="LUN520" s="168"/>
      <c r="LUO520" s="168"/>
      <c r="LUP520" s="168"/>
      <c r="LUQ520" s="168"/>
      <c r="LUR520" s="168"/>
      <c r="LUS520" s="168"/>
      <c r="LUT520" s="168"/>
      <c r="LUU520" s="168"/>
      <c r="LUV520" s="168"/>
      <c r="LUW520" s="168"/>
      <c r="LUX520" s="168"/>
      <c r="LUY520" s="168"/>
      <c r="LUZ520" s="168"/>
      <c r="LVA520" s="168"/>
      <c r="LVB520" s="168"/>
      <c r="LVC520" s="168"/>
      <c r="LVD520" s="168"/>
      <c r="LVE520" s="168"/>
      <c r="LVF520" s="168"/>
      <c r="LVG520" s="168"/>
      <c r="LVH520" s="168"/>
      <c r="LVI520" s="168"/>
      <c r="LVJ520" s="168"/>
      <c r="LVK520" s="168"/>
      <c r="LVL520" s="168"/>
      <c r="LVM520" s="168"/>
      <c r="LVN520" s="168"/>
      <c r="LVO520" s="168"/>
      <c r="LVP520" s="168"/>
      <c r="LVQ520" s="168"/>
      <c r="LVR520" s="168"/>
      <c r="LVS520" s="168"/>
      <c r="LVT520" s="168"/>
      <c r="LVU520" s="168"/>
      <c r="LVV520" s="168"/>
      <c r="LVW520" s="168"/>
      <c r="LVX520" s="168"/>
      <c r="LVY520" s="168"/>
      <c r="LVZ520" s="168"/>
      <c r="LWA520" s="168"/>
      <c r="LWB520" s="168"/>
      <c r="LWC520" s="168"/>
      <c r="LWD520" s="168"/>
      <c r="LWE520" s="168"/>
      <c r="LWF520" s="168"/>
      <c r="LWG520" s="168"/>
      <c r="LWH520" s="168"/>
      <c r="LWI520" s="168"/>
      <c r="LWJ520" s="168"/>
      <c r="LWK520" s="168"/>
      <c r="LWL520" s="168"/>
      <c r="LWM520" s="168"/>
      <c r="LWN520" s="168"/>
      <c r="LWO520" s="168"/>
      <c r="LWP520" s="168"/>
      <c r="LWQ520" s="168"/>
      <c r="LWR520" s="168"/>
      <c r="LWS520" s="168"/>
      <c r="LWT520" s="168"/>
      <c r="LWU520" s="168"/>
      <c r="LWV520" s="168"/>
      <c r="LWW520" s="168"/>
      <c r="LWX520" s="168"/>
      <c r="LWY520" s="168"/>
      <c r="LWZ520" s="168"/>
      <c r="LXA520" s="168"/>
      <c r="LXB520" s="168"/>
      <c r="LXC520" s="168"/>
      <c r="LXD520" s="168"/>
      <c r="LXE520" s="168"/>
      <c r="LXF520" s="168"/>
      <c r="LXG520" s="168"/>
      <c r="LXH520" s="168"/>
      <c r="LXI520" s="168"/>
      <c r="LXJ520" s="168"/>
      <c r="LXK520" s="168"/>
      <c r="LXL520" s="168"/>
      <c r="LXM520" s="168"/>
      <c r="LXN520" s="168"/>
      <c r="LXO520" s="168"/>
      <c r="LXP520" s="168"/>
      <c r="LXQ520" s="168"/>
      <c r="LXR520" s="168"/>
      <c r="LXS520" s="168"/>
      <c r="LXT520" s="168"/>
      <c r="LXU520" s="168"/>
      <c r="LXV520" s="168"/>
      <c r="LXW520" s="168"/>
      <c r="LXX520" s="168"/>
      <c r="LXY520" s="168"/>
      <c r="LXZ520" s="168"/>
      <c r="LYA520" s="168"/>
      <c r="LYB520" s="168"/>
      <c r="LYC520" s="168"/>
      <c r="LYD520" s="168"/>
      <c r="LYE520" s="168"/>
      <c r="LYF520" s="168"/>
      <c r="LYG520" s="168"/>
      <c r="LYH520" s="168"/>
      <c r="LYI520" s="168"/>
      <c r="LYJ520" s="168"/>
      <c r="LYK520" s="168"/>
      <c r="LYL520" s="168"/>
      <c r="LYM520" s="168"/>
      <c r="LYN520" s="168"/>
      <c r="LYO520" s="168"/>
      <c r="LYP520" s="168"/>
      <c r="LYQ520" s="168"/>
      <c r="LYR520" s="168"/>
      <c r="LYS520" s="168"/>
      <c r="LYT520" s="168"/>
      <c r="LYU520" s="168"/>
      <c r="LYV520" s="168"/>
      <c r="LYW520" s="168"/>
      <c r="LYX520" s="168"/>
      <c r="LYY520" s="168"/>
      <c r="LYZ520" s="168"/>
      <c r="LZA520" s="168"/>
      <c r="LZB520" s="168"/>
      <c r="LZC520" s="168"/>
      <c r="LZD520" s="168"/>
      <c r="LZE520" s="168"/>
      <c r="LZF520" s="168"/>
      <c r="LZG520" s="168"/>
      <c r="LZH520" s="168"/>
      <c r="LZI520" s="168"/>
      <c r="LZJ520" s="168"/>
      <c r="LZK520" s="168"/>
      <c r="LZL520" s="168"/>
      <c r="LZM520" s="168"/>
      <c r="LZN520" s="168"/>
      <c r="LZO520" s="168"/>
      <c r="LZP520" s="168"/>
      <c r="LZQ520" s="168"/>
      <c r="LZR520" s="168"/>
      <c r="LZS520" s="168"/>
      <c r="LZT520" s="168"/>
      <c r="LZU520" s="168"/>
      <c r="LZV520" s="168"/>
      <c r="LZW520" s="168"/>
      <c r="LZX520" s="168"/>
      <c r="LZY520" s="168"/>
      <c r="LZZ520" s="168"/>
      <c r="MAA520" s="168"/>
      <c r="MAB520" s="168"/>
      <c r="MAC520" s="168"/>
      <c r="MAD520" s="168"/>
      <c r="MAE520" s="168"/>
      <c r="MAF520" s="168"/>
      <c r="MAG520" s="168"/>
      <c r="MAH520" s="168"/>
      <c r="MAI520" s="168"/>
      <c r="MAJ520" s="168"/>
      <c r="MAK520" s="168"/>
      <c r="MAL520" s="168"/>
      <c r="MAM520" s="168"/>
      <c r="MAN520" s="168"/>
      <c r="MAO520" s="168"/>
      <c r="MAP520" s="168"/>
      <c r="MAQ520" s="168"/>
      <c r="MAR520" s="168"/>
      <c r="MAS520" s="168"/>
      <c r="MAT520" s="168"/>
      <c r="MAU520" s="168"/>
      <c r="MAV520" s="168"/>
      <c r="MAW520" s="168"/>
      <c r="MAX520" s="168"/>
      <c r="MAY520" s="168"/>
      <c r="MAZ520" s="168"/>
      <c r="MBA520" s="168"/>
      <c r="MBB520" s="168"/>
      <c r="MBC520" s="168"/>
      <c r="MBD520" s="168"/>
      <c r="MBE520" s="168"/>
      <c r="MBF520" s="168"/>
      <c r="MBG520" s="168"/>
      <c r="MBH520" s="168"/>
      <c r="MBI520" s="168"/>
      <c r="MBJ520" s="168"/>
      <c r="MBK520" s="168"/>
      <c r="MBL520" s="168"/>
      <c r="MBM520" s="168"/>
      <c r="MBN520" s="168"/>
      <c r="MBO520" s="168"/>
      <c r="MBP520" s="168"/>
      <c r="MBQ520" s="168"/>
      <c r="MBR520" s="168"/>
      <c r="MBS520" s="168"/>
      <c r="MBT520" s="168"/>
      <c r="MBU520" s="168"/>
      <c r="MBV520" s="168"/>
      <c r="MBW520" s="168"/>
      <c r="MBX520" s="168"/>
      <c r="MBY520" s="168"/>
      <c r="MBZ520" s="168"/>
      <c r="MCA520" s="168"/>
      <c r="MCB520" s="168"/>
      <c r="MCC520" s="168"/>
      <c r="MCD520" s="168"/>
      <c r="MCE520" s="168"/>
      <c r="MCF520" s="168"/>
      <c r="MCG520" s="168"/>
      <c r="MCH520" s="168"/>
      <c r="MCI520" s="168"/>
      <c r="MCJ520" s="168"/>
      <c r="MCK520" s="168"/>
      <c r="MCL520" s="168"/>
      <c r="MCM520" s="168"/>
      <c r="MCN520" s="168"/>
      <c r="MCO520" s="168"/>
      <c r="MCP520" s="168"/>
      <c r="MCQ520" s="168"/>
      <c r="MCR520" s="168"/>
      <c r="MCS520" s="168"/>
      <c r="MCT520" s="168"/>
      <c r="MCU520" s="168"/>
      <c r="MCV520" s="168"/>
      <c r="MCW520" s="168"/>
      <c r="MCX520" s="168"/>
      <c r="MCY520" s="168"/>
      <c r="MCZ520" s="168"/>
      <c r="MDA520" s="168"/>
      <c r="MDB520" s="168"/>
      <c r="MDC520" s="168"/>
      <c r="MDD520" s="168"/>
      <c r="MDE520" s="168"/>
      <c r="MDF520" s="168"/>
      <c r="MDG520" s="168"/>
      <c r="MDH520" s="168"/>
      <c r="MDI520" s="168"/>
      <c r="MDJ520" s="168"/>
      <c r="MDK520" s="168"/>
      <c r="MDL520" s="168"/>
      <c r="MDM520" s="168"/>
      <c r="MDN520" s="168"/>
      <c r="MDO520" s="168"/>
      <c r="MDP520" s="168"/>
      <c r="MDQ520" s="168"/>
      <c r="MDR520" s="168"/>
      <c r="MDS520" s="168"/>
      <c r="MDT520" s="168"/>
      <c r="MDU520" s="168"/>
      <c r="MDV520" s="168"/>
      <c r="MDW520" s="168"/>
      <c r="MDX520" s="168"/>
      <c r="MDY520" s="168"/>
      <c r="MDZ520" s="168"/>
      <c r="MEA520" s="168"/>
      <c r="MEB520" s="168"/>
      <c r="MEC520" s="168"/>
      <c r="MED520" s="168"/>
      <c r="MEE520" s="168"/>
      <c r="MEF520" s="168"/>
      <c r="MEG520" s="168"/>
      <c r="MEH520" s="168"/>
      <c r="MEI520" s="168"/>
      <c r="MEJ520" s="168"/>
      <c r="MEK520" s="168"/>
      <c r="MEL520" s="168"/>
      <c r="MEM520" s="168"/>
      <c r="MEN520" s="168"/>
      <c r="MEO520" s="168"/>
      <c r="MEP520" s="168"/>
      <c r="MEQ520" s="168"/>
      <c r="MER520" s="168"/>
      <c r="MES520" s="168"/>
      <c r="MET520" s="168"/>
      <c r="MEU520" s="168"/>
      <c r="MEV520" s="168"/>
      <c r="MEW520" s="168"/>
      <c r="MEX520" s="168"/>
      <c r="MEY520" s="168"/>
      <c r="MEZ520" s="168"/>
      <c r="MFA520" s="168"/>
      <c r="MFB520" s="168"/>
      <c r="MFC520" s="168"/>
      <c r="MFD520" s="168"/>
      <c r="MFE520" s="168"/>
      <c r="MFF520" s="168"/>
      <c r="MFG520" s="168"/>
      <c r="MFH520" s="168"/>
      <c r="MFI520" s="168"/>
      <c r="MFJ520" s="168"/>
      <c r="MFK520" s="168"/>
      <c r="MFL520" s="168"/>
      <c r="MFM520" s="168"/>
      <c r="MFN520" s="168"/>
      <c r="MFO520" s="168"/>
      <c r="MFP520" s="168"/>
      <c r="MFQ520" s="168"/>
      <c r="MFR520" s="168"/>
      <c r="MFS520" s="168"/>
      <c r="MFT520" s="168"/>
      <c r="MFU520" s="168"/>
      <c r="MFV520" s="168"/>
      <c r="MFW520" s="168"/>
      <c r="MFX520" s="168"/>
      <c r="MFY520" s="168"/>
      <c r="MFZ520" s="168"/>
      <c r="MGA520" s="168"/>
      <c r="MGB520" s="168"/>
      <c r="MGC520" s="168"/>
      <c r="MGD520" s="168"/>
      <c r="MGE520" s="168"/>
      <c r="MGF520" s="168"/>
      <c r="MGG520" s="168"/>
      <c r="MGH520" s="168"/>
      <c r="MGI520" s="168"/>
      <c r="MGJ520" s="168"/>
      <c r="MGK520" s="168"/>
      <c r="MGL520" s="168"/>
      <c r="MGM520" s="168"/>
      <c r="MGN520" s="168"/>
      <c r="MGO520" s="168"/>
      <c r="MGP520" s="168"/>
      <c r="MGQ520" s="168"/>
      <c r="MGR520" s="168"/>
      <c r="MGS520" s="168"/>
      <c r="MGT520" s="168"/>
      <c r="MGU520" s="168"/>
      <c r="MGV520" s="168"/>
      <c r="MGW520" s="168"/>
      <c r="MGX520" s="168"/>
      <c r="MGY520" s="168"/>
      <c r="MGZ520" s="168"/>
      <c r="MHA520" s="168"/>
      <c r="MHB520" s="168"/>
      <c r="MHC520" s="168"/>
      <c r="MHD520" s="168"/>
      <c r="MHE520" s="168"/>
      <c r="MHF520" s="168"/>
      <c r="MHG520" s="168"/>
      <c r="MHH520" s="168"/>
      <c r="MHI520" s="168"/>
      <c r="MHJ520" s="168"/>
      <c r="MHK520" s="168"/>
      <c r="MHL520" s="168"/>
      <c r="MHM520" s="168"/>
      <c r="MHN520" s="168"/>
      <c r="MHO520" s="168"/>
      <c r="MHP520" s="168"/>
      <c r="MHQ520" s="168"/>
      <c r="MHR520" s="168"/>
      <c r="MHS520" s="168"/>
      <c r="MHT520" s="168"/>
      <c r="MHU520" s="168"/>
      <c r="MHV520" s="168"/>
      <c r="MHW520" s="168"/>
      <c r="MHX520" s="168"/>
      <c r="MHY520" s="168"/>
      <c r="MHZ520" s="168"/>
      <c r="MIA520" s="168"/>
      <c r="MIB520" s="168"/>
      <c r="MIC520" s="168"/>
      <c r="MID520" s="168"/>
      <c r="MIE520" s="168"/>
      <c r="MIF520" s="168"/>
      <c r="MIG520" s="168"/>
      <c r="MIH520" s="168"/>
      <c r="MII520" s="168"/>
      <c r="MIJ520" s="168"/>
      <c r="MIK520" s="168"/>
      <c r="MIL520" s="168"/>
      <c r="MIM520" s="168"/>
      <c r="MIN520" s="168"/>
      <c r="MIO520" s="168"/>
      <c r="MIP520" s="168"/>
      <c r="MIQ520" s="168"/>
      <c r="MIR520" s="168"/>
      <c r="MIS520" s="168"/>
      <c r="MIT520" s="168"/>
      <c r="MIU520" s="168"/>
      <c r="MIV520" s="168"/>
      <c r="MIW520" s="168"/>
      <c r="MIX520" s="168"/>
      <c r="MIY520" s="168"/>
      <c r="MIZ520" s="168"/>
      <c r="MJA520" s="168"/>
      <c r="MJB520" s="168"/>
      <c r="MJC520" s="168"/>
      <c r="MJD520" s="168"/>
      <c r="MJE520" s="168"/>
      <c r="MJF520" s="168"/>
      <c r="MJG520" s="168"/>
      <c r="MJH520" s="168"/>
      <c r="MJI520" s="168"/>
      <c r="MJJ520" s="168"/>
      <c r="MJK520" s="168"/>
      <c r="MJL520" s="168"/>
      <c r="MJM520" s="168"/>
      <c r="MJN520" s="168"/>
      <c r="MJO520" s="168"/>
      <c r="MJP520" s="168"/>
      <c r="MJQ520" s="168"/>
      <c r="MJR520" s="168"/>
      <c r="MJS520" s="168"/>
      <c r="MJT520" s="168"/>
      <c r="MJU520" s="168"/>
      <c r="MJV520" s="168"/>
      <c r="MJW520" s="168"/>
      <c r="MJX520" s="168"/>
      <c r="MJY520" s="168"/>
      <c r="MJZ520" s="168"/>
      <c r="MKA520" s="168"/>
      <c r="MKB520" s="168"/>
      <c r="MKC520" s="168"/>
      <c r="MKD520" s="168"/>
      <c r="MKE520" s="168"/>
      <c r="MKF520" s="168"/>
      <c r="MKG520" s="168"/>
      <c r="MKH520" s="168"/>
      <c r="MKI520" s="168"/>
      <c r="MKJ520" s="168"/>
      <c r="MKK520" s="168"/>
      <c r="MKL520" s="168"/>
      <c r="MKM520" s="168"/>
      <c r="MKN520" s="168"/>
      <c r="MKO520" s="168"/>
      <c r="MKP520" s="168"/>
      <c r="MKQ520" s="168"/>
      <c r="MKR520" s="168"/>
      <c r="MKS520" s="168"/>
      <c r="MKT520" s="168"/>
      <c r="MKU520" s="168"/>
      <c r="MKV520" s="168"/>
      <c r="MKW520" s="168"/>
      <c r="MKX520" s="168"/>
      <c r="MKY520" s="168"/>
      <c r="MKZ520" s="168"/>
      <c r="MLA520" s="168"/>
      <c r="MLB520" s="168"/>
      <c r="MLC520" s="168"/>
      <c r="MLD520" s="168"/>
      <c r="MLE520" s="168"/>
      <c r="MLF520" s="168"/>
      <c r="MLG520" s="168"/>
      <c r="MLH520" s="168"/>
      <c r="MLI520" s="168"/>
      <c r="MLJ520" s="168"/>
      <c r="MLK520" s="168"/>
      <c r="MLL520" s="168"/>
      <c r="MLM520" s="168"/>
      <c r="MLN520" s="168"/>
      <c r="MLO520" s="168"/>
      <c r="MLP520" s="168"/>
      <c r="MLQ520" s="168"/>
      <c r="MLR520" s="168"/>
      <c r="MLS520" s="168"/>
      <c r="MLT520" s="168"/>
      <c r="MLU520" s="168"/>
      <c r="MLV520" s="168"/>
      <c r="MLW520" s="168"/>
      <c r="MLX520" s="168"/>
      <c r="MLY520" s="168"/>
      <c r="MLZ520" s="168"/>
      <c r="MMA520" s="168"/>
      <c r="MMB520" s="168"/>
      <c r="MMC520" s="168"/>
      <c r="MMD520" s="168"/>
      <c r="MME520" s="168"/>
      <c r="MMF520" s="168"/>
      <c r="MMG520" s="168"/>
      <c r="MMH520" s="168"/>
      <c r="MMI520" s="168"/>
      <c r="MMJ520" s="168"/>
      <c r="MMK520" s="168"/>
      <c r="MML520" s="168"/>
      <c r="MMM520" s="168"/>
      <c r="MMN520" s="168"/>
      <c r="MMO520" s="168"/>
      <c r="MMP520" s="168"/>
      <c r="MMQ520" s="168"/>
      <c r="MMR520" s="168"/>
      <c r="MMS520" s="168"/>
      <c r="MMT520" s="168"/>
      <c r="MMU520" s="168"/>
      <c r="MMV520" s="168"/>
      <c r="MMW520" s="168"/>
      <c r="MMX520" s="168"/>
      <c r="MMY520" s="168"/>
      <c r="MMZ520" s="168"/>
      <c r="MNA520" s="168"/>
      <c r="MNB520" s="168"/>
      <c r="MNC520" s="168"/>
      <c r="MND520" s="168"/>
      <c r="MNE520" s="168"/>
      <c r="MNF520" s="168"/>
      <c r="MNG520" s="168"/>
      <c r="MNH520" s="168"/>
      <c r="MNI520" s="168"/>
      <c r="MNJ520" s="168"/>
      <c r="MNK520" s="168"/>
      <c r="MNL520" s="168"/>
      <c r="MNM520" s="168"/>
      <c r="MNN520" s="168"/>
      <c r="MNO520" s="168"/>
      <c r="MNP520" s="168"/>
      <c r="MNQ520" s="168"/>
      <c r="MNR520" s="168"/>
      <c r="MNS520" s="168"/>
      <c r="MNT520" s="168"/>
      <c r="MNU520" s="168"/>
      <c r="MNV520" s="168"/>
      <c r="MNW520" s="168"/>
      <c r="MNX520" s="168"/>
      <c r="MNY520" s="168"/>
      <c r="MNZ520" s="168"/>
      <c r="MOA520" s="168"/>
      <c r="MOB520" s="168"/>
      <c r="MOC520" s="168"/>
      <c r="MOD520" s="168"/>
      <c r="MOE520" s="168"/>
      <c r="MOF520" s="168"/>
      <c r="MOG520" s="168"/>
      <c r="MOH520" s="168"/>
      <c r="MOI520" s="168"/>
      <c r="MOJ520" s="168"/>
      <c r="MOK520" s="168"/>
      <c r="MOL520" s="168"/>
      <c r="MOM520" s="168"/>
      <c r="MON520" s="168"/>
      <c r="MOO520" s="168"/>
      <c r="MOP520" s="168"/>
      <c r="MOQ520" s="168"/>
      <c r="MOR520" s="168"/>
      <c r="MOS520" s="168"/>
      <c r="MOT520" s="168"/>
      <c r="MOU520" s="168"/>
      <c r="MOV520" s="168"/>
      <c r="MOW520" s="168"/>
      <c r="MOX520" s="168"/>
      <c r="MOY520" s="168"/>
      <c r="MOZ520" s="168"/>
      <c r="MPA520" s="168"/>
      <c r="MPB520" s="168"/>
      <c r="MPC520" s="168"/>
      <c r="MPD520" s="168"/>
      <c r="MPE520" s="168"/>
      <c r="MPF520" s="168"/>
      <c r="MPG520" s="168"/>
      <c r="MPH520" s="168"/>
      <c r="MPI520" s="168"/>
      <c r="MPJ520" s="168"/>
      <c r="MPK520" s="168"/>
      <c r="MPL520" s="168"/>
      <c r="MPM520" s="168"/>
      <c r="MPN520" s="168"/>
      <c r="MPO520" s="168"/>
      <c r="MPP520" s="168"/>
      <c r="MPQ520" s="168"/>
      <c r="MPR520" s="168"/>
      <c r="MPS520" s="168"/>
      <c r="MPT520" s="168"/>
      <c r="MPU520" s="168"/>
      <c r="MPV520" s="168"/>
      <c r="MPW520" s="168"/>
      <c r="MPX520" s="168"/>
      <c r="MPY520" s="168"/>
      <c r="MPZ520" s="168"/>
      <c r="MQA520" s="168"/>
      <c r="MQB520" s="168"/>
      <c r="MQC520" s="168"/>
      <c r="MQD520" s="168"/>
      <c r="MQE520" s="168"/>
      <c r="MQF520" s="168"/>
      <c r="MQG520" s="168"/>
      <c r="MQH520" s="168"/>
      <c r="MQI520" s="168"/>
      <c r="MQJ520" s="168"/>
      <c r="MQK520" s="168"/>
      <c r="MQL520" s="168"/>
      <c r="MQM520" s="168"/>
      <c r="MQN520" s="168"/>
      <c r="MQO520" s="168"/>
      <c r="MQP520" s="168"/>
      <c r="MQQ520" s="168"/>
      <c r="MQR520" s="168"/>
      <c r="MQS520" s="168"/>
      <c r="MQT520" s="168"/>
      <c r="MQU520" s="168"/>
      <c r="MQV520" s="168"/>
      <c r="MQW520" s="168"/>
      <c r="MQX520" s="168"/>
      <c r="MQY520" s="168"/>
      <c r="MQZ520" s="168"/>
      <c r="MRA520" s="168"/>
      <c r="MRB520" s="168"/>
      <c r="MRC520" s="168"/>
      <c r="MRD520" s="168"/>
      <c r="MRE520" s="168"/>
      <c r="MRF520" s="168"/>
      <c r="MRG520" s="168"/>
      <c r="MRH520" s="168"/>
      <c r="MRI520" s="168"/>
      <c r="MRJ520" s="168"/>
      <c r="MRK520" s="168"/>
      <c r="MRL520" s="168"/>
      <c r="MRM520" s="168"/>
      <c r="MRN520" s="168"/>
      <c r="MRO520" s="168"/>
      <c r="MRP520" s="168"/>
      <c r="MRQ520" s="168"/>
      <c r="MRR520" s="168"/>
      <c r="MRS520" s="168"/>
      <c r="MRT520" s="168"/>
      <c r="MRU520" s="168"/>
      <c r="MRV520" s="168"/>
      <c r="MRW520" s="168"/>
      <c r="MRX520" s="168"/>
      <c r="MRY520" s="168"/>
      <c r="MRZ520" s="168"/>
      <c r="MSA520" s="168"/>
      <c r="MSB520" s="168"/>
      <c r="MSC520" s="168"/>
      <c r="MSD520" s="168"/>
      <c r="MSE520" s="168"/>
      <c r="MSF520" s="168"/>
      <c r="MSG520" s="168"/>
      <c r="MSH520" s="168"/>
      <c r="MSI520" s="168"/>
      <c r="MSJ520" s="168"/>
      <c r="MSK520" s="168"/>
      <c r="MSL520" s="168"/>
      <c r="MSM520" s="168"/>
      <c r="MSN520" s="168"/>
      <c r="MSO520" s="168"/>
      <c r="MSP520" s="168"/>
      <c r="MSQ520" s="168"/>
      <c r="MSR520" s="168"/>
      <c r="MSS520" s="168"/>
      <c r="MST520" s="168"/>
      <c r="MSU520" s="168"/>
      <c r="MSV520" s="168"/>
      <c r="MSW520" s="168"/>
      <c r="MSX520" s="168"/>
      <c r="MSY520" s="168"/>
      <c r="MSZ520" s="168"/>
      <c r="MTA520" s="168"/>
      <c r="MTB520" s="168"/>
      <c r="MTC520" s="168"/>
      <c r="MTD520" s="168"/>
      <c r="MTE520" s="168"/>
      <c r="MTF520" s="168"/>
      <c r="MTG520" s="168"/>
      <c r="MTH520" s="168"/>
      <c r="MTI520" s="168"/>
      <c r="MTJ520" s="168"/>
      <c r="MTK520" s="168"/>
      <c r="MTL520" s="168"/>
      <c r="MTM520" s="168"/>
      <c r="MTN520" s="168"/>
      <c r="MTO520" s="168"/>
      <c r="MTP520" s="168"/>
      <c r="MTQ520" s="168"/>
      <c r="MTR520" s="168"/>
      <c r="MTS520" s="168"/>
      <c r="MTT520" s="168"/>
      <c r="MTU520" s="168"/>
      <c r="MTV520" s="168"/>
      <c r="MTW520" s="168"/>
      <c r="MTX520" s="168"/>
      <c r="MTY520" s="168"/>
      <c r="MTZ520" s="168"/>
      <c r="MUA520" s="168"/>
      <c r="MUB520" s="168"/>
      <c r="MUC520" s="168"/>
      <c r="MUD520" s="168"/>
      <c r="MUE520" s="168"/>
      <c r="MUF520" s="168"/>
      <c r="MUG520" s="168"/>
      <c r="MUH520" s="168"/>
      <c r="MUI520" s="168"/>
      <c r="MUJ520" s="168"/>
      <c r="MUK520" s="168"/>
      <c r="MUL520" s="168"/>
      <c r="MUM520" s="168"/>
      <c r="MUN520" s="168"/>
      <c r="MUO520" s="168"/>
      <c r="MUP520" s="168"/>
      <c r="MUQ520" s="168"/>
      <c r="MUR520" s="168"/>
      <c r="MUS520" s="168"/>
      <c r="MUT520" s="168"/>
      <c r="MUU520" s="168"/>
      <c r="MUV520" s="168"/>
      <c r="MUW520" s="168"/>
      <c r="MUX520" s="168"/>
      <c r="MUY520" s="168"/>
      <c r="MUZ520" s="168"/>
      <c r="MVA520" s="168"/>
      <c r="MVB520" s="168"/>
      <c r="MVC520" s="168"/>
      <c r="MVD520" s="168"/>
      <c r="MVE520" s="168"/>
      <c r="MVF520" s="168"/>
      <c r="MVG520" s="168"/>
      <c r="MVH520" s="168"/>
      <c r="MVI520" s="168"/>
      <c r="MVJ520" s="168"/>
      <c r="MVK520" s="168"/>
      <c r="MVL520" s="168"/>
      <c r="MVM520" s="168"/>
      <c r="MVN520" s="168"/>
      <c r="MVO520" s="168"/>
      <c r="MVP520" s="168"/>
      <c r="MVQ520" s="168"/>
      <c r="MVR520" s="168"/>
      <c r="MVS520" s="168"/>
      <c r="MVT520" s="168"/>
      <c r="MVU520" s="168"/>
      <c r="MVV520" s="168"/>
      <c r="MVW520" s="168"/>
      <c r="MVX520" s="168"/>
      <c r="MVY520" s="168"/>
      <c r="MVZ520" s="168"/>
      <c r="MWA520" s="168"/>
      <c r="MWB520" s="168"/>
      <c r="MWC520" s="168"/>
      <c r="MWD520" s="168"/>
      <c r="MWE520" s="168"/>
      <c r="MWF520" s="168"/>
      <c r="MWG520" s="168"/>
      <c r="MWH520" s="168"/>
      <c r="MWI520" s="168"/>
      <c r="MWJ520" s="168"/>
      <c r="MWK520" s="168"/>
      <c r="MWL520" s="168"/>
      <c r="MWM520" s="168"/>
      <c r="MWN520" s="168"/>
      <c r="MWO520" s="168"/>
      <c r="MWP520" s="168"/>
      <c r="MWQ520" s="168"/>
      <c r="MWR520" s="168"/>
      <c r="MWS520" s="168"/>
      <c r="MWT520" s="168"/>
      <c r="MWU520" s="168"/>
      <c r="MWV520" s="168"/>
      <c r="MWW520" s="168"/>
      <c r="MWX520" s="168"/>
      <c r="MWY520" s="168"/>
      <c r="MWZ520" s="168"/>
      <c r="MXA520" s="168"/>
      <c r="MXB520" s="168"/>
      <c r="MXC520" s="168"/>
      <c r="MXD520" s="168"/>
      <c r="MXE520" s="168"/>
      <c r="MXF520" s="168"/>
      <c r="MXG520" s="168"/>
      <c r="MXH520" s="168"/>
      <c r="MXI520" s="168"/>
      <c r="MXJ520" s="168"/>
      <c r="MXK520" s="168"/>
      <c r="MXL520" s="168"/>
      <c r="MXM520" s="168"/>
      <c r="MXN520" s="168"/>
      <c r="MXO520" s="168"/>
      <c r="MXP520" s="168"/>
      <c r="MXQ520" s="168"/>
      <c r="MXR520" s="168"/>
      <c r="MXS520" s="168"/>
      <c r="MXT520" s="168"/>
      <c r="MXU520" s="168"/>
      <c r="MXV520" s="168"/>
      <c r="MXW520" s="168"/>
      <c r="MXX520" s="168"/>
      <c r="MXY520" s="168"/>
      <c r="MXZ520" s="168"/>
      <c r="MYA520" s="168"/>
      <c r="MYB520" s="168"/>
      <c r="MYC520" s="168"/>
      <c r="MYD520" s="168"/>
      <c r="MYE520" s="168"/>
      <c r="MYF520" s="168"/>
      <c r="MYG520" s="168"/>
      <c r="MYH520" s="168"/>
      <c r="MYI520" s="168"/>
      <c r="MYJ520" s="168"/>
      <c r="MYK520" s="168"/>
      <c r="MYL520" s="168"/>
      <c r="MYM520" s="168"/>
      <c r="MYN520" s="168"/>
      <c r="MYO520" s="168"/>
      <c r="MYP520" s="168"/>
      <c r="MYQ520" s="168"/>
      <c r="MYR520" s="168"/>
      <c r="MYS520" s="168"/>
      <c r="MYT520" s="168"/>
      <c r="MYU520" s="168"/>
      <c r="MYV520" s="168"/>
      <c r="MYW520" s="168"/>
      <c r="MYX520" s="168"/>
      <c r="MYY520" s="168"/>
      <c r="MYZ520" s="168"/>
      <c r="MZA520" s="168"/>
      <c r="MZB520" s="168"/>
      <c r="MZC520" s="168"/>
      <c r="MZD520" s="168"/>
      <c r="MZE520" s="168"/>
      <c r="MZF520" s="168"/>
      <c r="MZG520" s="168"/>
      <c r="MZH520" s="168"/>
      <c r="MZI520" s="168"/>
      <c r="MZJ520" s="168"/>
      <c r="MZK520" s="168"/>
      <c r="MZL520" s="168"/>
      <c r="MZM520" s="168"/>
      <c r="MZN520" s="168"/>
      <c r="MZO520" s="168"/>
      <c r="MZP520" s="168"/>
      <c r="MZQ520" s="168"/>
      <c r="MZR520" s="168"/>
      <c r="MZS520" s="168"/>
      <c r="MZT520" s="168"/>
      <c r="MZU520" s="168"/>
      <c r="MZV520" s="168"/>
      <c r="MZW520" s="168"/>
      <c r="MZX520" s="168"/>
      <c r="MZY520" s="168"/>
      <c r="MZZ520" s="168"/>
      <c r="NAA520" s="168"/>
      <c r="NAB520" s="168"/>
      <c r="NAC520" s="168"/>
      <c r="NAD520" s="168"/>
      <c r="NAE520" s="168"/>
      <c r="NAF520" s="168"/>
      <c r="NAG520" s="168"/>
      <c r="NAH520" s="168"/>
      <c r="NAI520" s="168"/>
      <c r="NAJ520" s="168"/>
      <c r="NAK520" s="168"/>
      <c r="NAL520" s="168"/>
      <c r="NAM520" s="168"/>
      <c r="NAN520" s="168"/>
      <c r="NAO520" s="168"/>
      <c r="NAP520" s="168"/>
      <c r="NAQ520" s="168"/>
      <c r="NAR520" s="168"/>
      <c r="NAS520" s="168"/>
      <c r="NAT520" s="168"/>
      <c r="NAU520" s="168"/>
      <c r="NAV520" s="168"/>
      <c r="NAW520" s="168"/>
      <c r="NAX520" s="168"/>
      <c r="NAY520" s="168"/>
      <c r="NAZ520" s="168"/>
      <c r="NBA520" s="168"/>
      <c r="NBB520" s="168"/>
      <c r="NBC520" s="168"/>
      <c r="NBD520" s="168"/>
      <c r="NBE520" s="168"/>
      <c r="NBF520" s="168"/>
      <c r="NBG520" s="168"/>
      <c r="NBH520" s="168"/>
      <c r="NBI520" s="168"/>
      <c r="NBJ520" s="168"/>
      <c r="NBK520" s="168"/>
      <c r="NBL520" s="168"/>
      <c r="NBM520" s="168"/>
      <c r="NBN520" s="168"/>
      <c r="NBO520" s="168"/>
      <c r="NBP520" s="168"/>
      <c r="NBQ520" s="168"/>
      <c r="NBR520" s="168"/>
      <c r="NBS520" s="168"/>
      <c r="NBT520" s="168"/>
      <c r="NBU520" s="168"/>
      <c r="NBV520" s="168"/>
      <c r="NBW520" s="168"/>
      <c r="NBX520" s="168"/>
      <c r="NBY520" s="168"/>
      <c r="NBZ520" s="168"/>
      <c r="NCA520" s="168"/>
      <c r="NCB520" s="168"/>
      <c r="NCC520" s="168"/>
      <c r="NCD520" s="168"/>
      <c r="NCE520" s="168"/>
      <c r="NCF520" s="168"/>
      <c r="NCG520" s="168"/>
      <c r="NCH520" s="168"/>
      <c r="NCI520" s="168"/>
      <c r="NCJ520" s="168"/>
      <c r="NCK520" s="168"/>
      <c r="NCL520" s="168"/>
      <c r="NCM520" s="168"/>
      <c r="NCN520" s="168"/>
      <c r="NCO520" s="168"/>
      <c r="NCP520" s="168"/>
      <c r="NCQ520" s="168"/>
      <c r="NCR520" s="168"/>
      <c r="NCS520" s="168"/>
      <c r="NCT520" s="168"/>
      <c r="NCU520" s="168"/>
      <c r="NCV520" s="168"/>
      <c r="NCW520" s="168"/>
      <c r="NCX520" s="168"/>
      <c r="NCY520" s="168"/>
      <c r="NCZ520" s="168"/>
      <c r="NDA520" s="168"/>
      <c r="NDB520" s="168"/>
      <c r="NDC520" s="168"/>
      <c r="NDD520" s="168"/>
      <c r="NDE520" s="168"/>
      <c r="NDF520" s="168"/>
      <c r="NDG520" s="168"/>
      <c r="NDH520" s="168"/>
      <c r="NDI520" s="168"/>
      <c r="NDJ520" s="168"/>
      <c r="NDK520" s="168"/>
      <c r="NDL520" s="168"/>
      <c r="NDM520" s="168"/>
      <c r="NDN520" s="168"/>
      <c r="NDO520" s="168"/>
      <c r="NDP520" s="168"/>
      <c r="NDQ520" s="168"/>
      <c r="NDR520" s="168"/>
      <c r="NDS520" s="168"/>
      <c r="NDT520" s="168"/>
      <c r="NDU520" s="168"/>
      <c r="NDV520" s="168"/>
      <c r="NDW520" s="168"/>
      <c r="NDX520" s="168"/>
      <c r="NDY520" s="168"/>
      <c r="NDZ520" s="168"/>
      <c r="NEA520" s="168"/>
      <c r="NEB520" s="168"/>
      <c r="NEC520" s="168"/>
      <c r="NED520" s="168"/>
      <c r="NEE520" s="168"/>
      <c r="NEF520" s="168"/>
      <c r="NEG520" s="168"/>
      <c r="NEH520" s="168"/>
      <c r="NEI520" s="168"/>
      <c r="NEJ520" s="168"/>
      <c r="NEK520" s="168"/>
      <c r="NEL520" s="168"/>
      <c r="NEM520" s="168"/>
      <c r="NEN520" s="168"/>
      <c r="NEO520" s="168"/>
      <c r="NEP520" s="168"/>
      <c r="NEQ520" s="168"/>
      <c r="NER520" s="168"/>
      <c r="NES520" s="168"/>
      <c r="NET520" s="168"/>
      <c r="NEU520" s="168"/>
      <c r="NEV520" s="168"/>
      <c r="NEW520" s="168"/>
      <c r="NEX520" s="168"/>
      <c r="NEY520" s="168"/>
      <c r="NEZ520" s="168"/>
      <c r="NFA520" s="168"/>
      <c r="NFB520" s="168"/>
      <c r="NFC520" s="168"/>
      <c r="NFD520" s="168"/>
      <c r="NFE520" s="168"/>
      <c r="NFF520" s="168"/>
      <c r="NFG520" s="168"/>
      <c r="NFH520" s="168"/>
      <c r="NFI520" s="168"/>
      <c r="NFJ520" s="168"/>
      <c r="NFK520" s="168"/>
      <c r="NFL520" s="168"/>
      <c r="NFM520" s="168"/>
      <c r="NFN520" s="168"/>
      <c r="NFO520" s="168"/>
      <c r="NFP520" s="168"/>
      <c r="NFQ520" s="168"/>
      <c r="NFR520" s="168"/>
      <c r="NFS520" s="168"/>
      <c r="NFT520" s="168"/>
      <c r="NFU520" s="168"/>
      <c r="NFV520" s="168"/>
      <c r="NFW520" s="168"/>
      <c r="NFX520" s="168"/>
      <c r="NFY520" s="168"/>
      <c r="NFZ520" s="168"/>
      <c r="NGA520" s="168"/>
      <c r="NGB520" s="168"/>
      <c r="NGC520" s="168"/>
      <c r="NGD520" s="168"/>
      <c r="NGE520" s="168"/>
      <c r="NGF520" s="168"/>
      <c r="NGG520" s="168"/>
      <c r="NGH520" s="168"/>
      <c r="NGI520" s="168"/>
      <c r="NGJ520" s="168"/>
      <c r="NGK520" s="168"/>
      <c r="NGL520" s="168"/>
      <c r="NGM520" s="168"/>
      <c r="NGN520" s="168"/>
      <c r="NGO520" s="168"/>
      <c r="NGP520" s="168"/>
      <c r="NGQ520" s="168"/>
      <c r="NGR520" s="168"/>
      <c r="NGS520" s="168"/>
      <c r="NGT520" s="168"/>
      <c r="NGU520" s="168"/>
      <c r="NGV520" s="168"/>
      <c r="NGW520" s="168"/>
      <c r="NGX520" s="168"/>
      <c r="NGY520" s="168"/>
      <c r="NGZ520" s="168"/>
      <c r="NHA520" s="168"/>
      <c r="NHB520" s="168"/>
      <c r="NHC520" s="168"/>
      <c r="NHD520" s="168"/>
      <c r="NHE520" s="168"/>
      <c r="NHF520" s="168"/>
      <c r="NHG520" s="168"/>
      <c r="NHH520" s="168"/>
      <c r="NHI520" s="168"/>
      <c r="NHJ520" s="168"/>
      <c r="NHK520" s="168"/>
      <c r="NHL520" s="168"/>
      <c r="NHM520" s="168"/>
      <c r="NHN520" s="168"/>
      <c r="NHO520" s="168"/>
      <c r="NHP520" s="168"/>
      <c r="NHQ520" s="168"/>
      <c r="NHR520" s="168"/>
      <c r="NHS520" s="168"/>
      <c r="NHT520" s="168"/>
      <c r="NHU520" s="168"/>
      <c r="NHV520" s="168"/>
      <c r="NHW520" s="168"/>
      <c r="NHX520" s="168"/>
      <c r="NHY520" s="168"/>
      <c r="NHZ520" s="168"/>
      <c r="NIA520" s="168"/>
      <c r="NIB520" s="168"/>
      <c r="NIC520" s="168"/>
      <c r="NID520" s="168"/>
      <c r="NIE520" s="168"/>
      <c r="NIF520" s="168"/>
      <c r="NIG520" s="168"/>
      <c r="NIH520" s="168"/>
      <c r="NII520" s="168"/>
      <c r="NIJ520" s="168"/>
      <c r="NIK520" s="168"/>
      <c r="NIL520" s="168"/>
      <c r="NIM520" s="168"/>
      <c r="NIN520" s="168"/>
      <c r="NIO520" s="168"/>
      <c r="NIP520" s="168"/>
      <c r="NIQ520" s="168"/>
      <c r="NIR520" s="168"/>
      <c r="NIS520" s="168"/>
      <c r="NIT520" s="168"/>
      <c r="NIU520" s="168"/>
      <c r="NIV520" s="168"/>
      <c r="NIW520" s="168"/>
      <c r="NIX520" s="168"/>
      <c r="NIY520" s="168"/>
      <c r="NIZ520" s="168"/>
      <c r="NJA520" s="168"/>
      <c r="NJB520" s="168"/>
      <c r="NJC520" s="168"/>
      <c r="NJD520" s="168"/>
      <c r="NJE520" s="168"/>
      <c r="NJF520" s="168"/>
      <c r="NJG520" s="168"/>
      <c r="NJH520" s="168"/>
      <c r="NJI520" s="168"/>
      <c r="NJJ520" s="168"/>
      <c r="NJK520" s="168"/>
      <c r="NJL520" s="168"/>
      <c r="NJM520" s="168"/>
      <c r="NJN520" s="168"/>
      <c r="NJO520" s="168"/>
      <c r="NJP520" s="168"/>
      <c r="NJQ520" s="168"/>
      <c r="NJR520" s="168"/>
      <c r="NJS520" s="168"/>
      <c r="NJT520" s="168"/>
      <c r="NJU520" s="168"/>
      <c r="NJV520" s="168"/>
      <c r="NJW520" s="168"/>
      <c r="NJX520" s="168"/>
      <c r="NJY520" s="168"/>
      <c r="NJZ520" s="168"/>
      <c r="NKA520" s="168"/>
      <c r="NKB520" s="168"/>
      <c r="NKC520" s="168"/>
      <c r="NKD520" s="168"/>
      <c r="NKE520" s="168"/>
      <c r="NKF520" s="168"/>
      <c r="NKG520" s="168"/>
      <c r="NKH520" s="168"/>
      <c r="NKI520" s="168"/>
      <c r="NKJ520" s="168"/>
      <c r="NKK520" s="168"/>
      <c r="NKL520" s="168"/>
      <c r="NKM520" s="168"/>
      <c r="NKN520" s="168"/>
      <c r="NKO520" s="168"/>
      <c r="NKP520" s="168"/>
      <c r="NKQ520" s="168"/>
      <c r="NKR520" s="168"/>
      <c r="NKS520" s="168"/>
      <c r="NKT520" s="168"/>
      <c r="NKU520" s="168"/>
      <c r="NKV520" s="168"/>
      <c r="NKW520" s="168"/>
      <c r="NKX520" s="168"/>
      <c r="NKY520" s="168"/>
      <c r="NKZ520" s="168"/>
      <c r="NLA520" s="168"/>
      <c r="NLB520" s="168"/>
      <c r="NLC520" s="168"/>
      <c r="NLD520" s="168"/>
      <c r="NLE520" s="168"/>
      <c r="NLF520" s="168"/>
      <c r="NLG520" s="168"/>
      <c r="NLH520" s="168"/>
      <c r="NLI520" s="168"/>
      <c r="NLJ520" s="168"/>
      <c r="NLK520" s="168"/>
      <c r="NLL520" s="168"/>
      <c r="NLM520" s="168"/>
      <c r="NLN520" s="168"/>
      <c r="NLO520" s="168"/>
      <c r="NLP520" s="168"/>
      <c r="NLQ520" s="168"/>
      <c r="NLR520" s="168"/>
      <c r="NLS520" s="168"/>
      <c r="NLT520" s="168"/>
      <c r="NLU520" s="168"/>
      <c r="NLV520" s="168"/>
      <c r="NLW520" s="168"/>
      <c r="NLX520" s="168"/>
      <c r="NLY520" s="168"/>
      <c r="NLZ520" s="168"/>
      <c r="NMA520" s="168"/>
      <c r="NMB520" s="168"/>
      <c r="NMC520" s="168"/>
      <c r="NMD520" s="168"/>
      <c r="NME520" s="168"/>
      <c r="NMF520" s="168"/>
      <c r="NMG520" s="168"/>
      <c r="NMH520" s="168"/>
      <c r="NMI520" s="168"/>
      <c r="NMJ520" s="168"/>
      <c r="NMK520" s="168"/>
      <c r="NML520" s="168"/>
      <c r="NMM520" s="168"/>
      <c r="NMN520" s="168"/>
      <c r="NMO520" s="168"/>
      <c r="NMP520" s="168"/>
      <c r="NMQ520" s="168"/>
      <c r="NMR520" s="168"/>
      <c r="NMS520" s="168"/>
      <c r="NMT520" s="168"/>
      <c r="NMU520" s="168"/>
      <c r="NMV520" s="168"/>
      <c r="NMW520" s="168"/>
      <c r="NMX520" s="168"/>
      <c r="NMY520" s="168"/>
      <c r="NMZ520" s="168"/>
      <c r="NNA520" s="168"/>
      <c r="NNB520" s="168"/>
      <c r="NNC520" s="168"/>
      <c r="NND520" s="168"/>
      <c r="NNE520" s="168"/>
      <c r="NNF520" s="168"/>
      <c r="NNG520" s="168"/>
      <c r="NNH520" s="168"/>
      <c r="NNI520" s="168"/>
      <c r="NNJ520" s="168"/>
      <c r="NNK520" s="168"/>
      <c r="NNL520" s="168"/>
      <c r="NNM520" s="168"/>
      <c r="NNN520" s="168"/>
      <c r="NNO520" s="168"/>
      <c r="NNP520" s="168"/>
      <c r="NNQ520" s="168"/>
      <c r="NNR520" s="168"/>
      <c r="NNS520" s="168"/>
      <c r="NNT520" s="168"/>
      <c r="NNU520" s="168"/>
      <c r="NNV520" s="168"/>
      <c r="NNW520" s="168"/>
      <c r="NNX520" s="168"/>
      <c r="NNY520" s="168"/>
      <c r="NNZ520" s="168"/>
      <c r="NOA520" s="168"/>
      <c r="NOB520" s="168"/>
      <c r="NOC520" s="168"/>
      <c r="NOD520" s="168"/>
      <c r="NOE520" s="168"/>
      <c r="NOF520" s="168"/>
      <c r="NOG520" s="168"/>
      <c r="NOH520" s="168"/>
      <c r="NOI520" s="168"/>
      <c r="NOJ520" s="168"/>
      <c r="NOK520" s="168"/>
      <c r="NOL520" s="168"/>
      <c r="NOM520" s="168"/>
      <c r="NON520" s="168"/>
      <c r="NOO520" s="168"/>
      <c r="NOP520" s="168"/>
      <c r="NOQ520" s="168"/>
      <c r="NOR520" s="168"/>
      <c r="NOS520" s="168"/>
      <c r="NOT520" s="168"/>
      <c r="NOU520" s="168"/>
      <c r="NOV520" s="168"/>
      <c r="NOW520" s="168"/>
      <c r="NOX520" s="168"/>
      <c r="NOY520" s="168"/>
      <c r="NOZ520" s="168"/>
      <c r="NPA520" s="168"/>
      <c r="NPB520" s="168"/>
      <c r="NPC520" s="168"/>
      <c r="NPD520" s="168"/>
      <c r="NPE520" s="168"/>
      <c r="NPF520" s="168"/>
      <c r="NPG520" s="168"/>
      <c r="NPH520" s="168"/>
      <c r="NPI520" s="168"/>
      <c r="NPJ520" s="168"/>
      <c r="NPK520" s="168"/>
      <c r="NPL520" s="168"/>
      <c r="NPM520" s="168"/>
      <c r="NPN520" s="168"/>
      <c r="NPO520" s="168"/>
      <c r="NPP520" s="168"/>
      <c r="NPQ520" s="168"/>
      <c r="NPR520" s="168"/>
      <c r="NPS520" s="168"/>
      <c r="NPT520" s="168"/>
      <c r="NPU520" s="168"/>
      <c r="NPV520" s="168"/>
      <c r="NPW520" s="168"/>
      <c r="NPX520" s="168"/>
      <c r="NPY520" s="168"/>
      <c r="NPZ520" s="168"/>
      <c r="NQA520" s="168"/>
      <c r="NQB520" s="168"/>
      <c r="NQC520" s="168"/>
      <c r="NQD520" s="168"/>
      <c r="NQE520" s="168"/>
      <c r="NQF520" s="168"/>
      <c r="NQG520" s="168"/>
      <c r="NQH520" s="168"/>
      <c r="NQI520" s="168"/>
      <c r="NQJ520" s="168"/>
      <c r="NQK520" s="168"/>
      <c r="NQL520" s="168"/>
      <c r="NQM520" s="168"/>
      <c r="NQN520" s="168"/>
      <c r="NQO520" s="168"/>
      <c r="NQP520" s="168"/>
      <c r="NQQ520" s="168"/>
      <c r="NQR520" s="168"/>
      <c r="NQS520" s="168"/>
      <c r="NQT520" s="168"/>
      <c r="NQU520" s="168"/>
      <c r="NQV520" s="168"/>
      <c r="NQW520" s="168"/>
      <c r="NQX520" s="168"/>
      <c r="NQY520" s="168"/>
      <c r="NQZ520" s="168"/>
      <c r="NRA520" s="168"/>
      <c r="NRB520" s="168"/>
      <c r="NRC520" s="168"/>
      <c r="NRD520" s="168"/>
      <c r="NRE520" s="168"/>
      <c r="NRF520" s="168"/>
      <c r="NRG520" s="168"/>
      <c r="NRH520" s="168"/>
      <c r="NRI520" s="168"/>
      <c r="NRJ520" s="168"/>
      <c r="NRK520" s="168"/>
      <c r="NRL520" s="168"/>
      <c r="NRM520" s="168"/>
      <c r="NRN520" s="168"/>
      <c r="NRO520" s="168"/>
      <c r="NRP520" s="168"/>
      <c r="NRQ520" s="168"/>
      <c r="NRR520" s="168"/>
      <c r="NRS520" s="168"/>
      <c r="NRT520" s="168"/>
      <c r="NRU520" s="168"/>
      <c r="NRV520" s="168"/>
      <c r="NRW520" s="168"/>
      <c r="NRX520" s="168"/>
      <c r="NRY520" s="168"/>
      <c r="NRZ520" s="168"/>
      <c r="NSA520" s="168"/>
      <c r="NSB520" s="168"/>
      <c r="NSC520" s="168"/>
      <c r="NSD520" s="168"/>
      <c r="NSE520" s="168"/>
      <c r="NSF520" s="168"/>
      <c r="NSG520" s="168"/>
      <c r="NSH520" s="168"/>
      <c r="NSI520" s="168"/>
      <c r="NSJ520" s="168"/>
      <c r="NSK520" s="168"/>
      <c r="NSL520" s="168"/>
      <c r="NSM520" s="168"/>
      <c r="NSN520" s="168"/>
      <c r="NSO520" s="168"/>
      <c r="NSP520" s="168"/>
      <c r="NSQ520" s="168"/>
      <c r="NSR520" s="168"/>
      <c r="NSS520" s="168"/>
      <c r="NST520" s="168"/>
      <c r="NSU520" s="168"/>
      <c r="NSV520" s="168"/>
      <c r="NSW520" s="168"/>
      <c r="NSX520" s="168"/>
      <c r="NSY520" s="168"/>
      <c r="NSZ520" s="168"/>
      <c r="NTA520" s="168"/>
      <c r="NTB520" s="168"/>
      <c r="NTC520" s="168"/>
      <c r="NTD520" s="168"/>
      <c r="NTE520" s="168"/>
      <c r="NTF520" s="168"/>
      <c r="NTG520" s="168"/>
      <c r="NTH520" s="168"/>
      <c r="NTI520" s="168"/>
      <c r="NTJ520" s="168"/>
      <c r="NTK520" s="168"/>
      <c r="NTL520" s="168"/>
      <c r="NTM520" s="168"/>
      <c r="NTN520" s="168"/>
      <c r="NTO520" s="168"/>
      <c r="NTP520" s="168"/>
      <c r="NTQ520" s="168"/>
      <c r="NTR520" s="168"/>
      <c r="NTS520" s="168"/>
      <c r="NTT520" s="168"/>
      <c r="NTU520" s="168"/>
      <c r="NTV520" s="168"/>
      <c r="NTW520" s="168"/>
      <c r="NTX520" s="168"/>
      <c r="NTY520" s="168"/>
      <c r="NTZ520" s="168"/>
      <c r="NUA520" s="168"/>
      <c r="NUB520" s="168"/>
      <c r="NUC520" s="168"/>
      <c r="NUD520" s="168"/>
      <c r="NUE520" s="168"/>
      <c r="NUF520" s="168"/>
      <c r="NUG520" s="168"/>
      <c r="NUH520" s="168"/>
      <c r="NUI520" s="168"/>
      <c r="NUJ520" s="168"/>
      <c r="NUK520" s="168"/>
      <c r="NUL520" s="168"/>
      <c r="NUM520" s="168"/>
      <c r="NUN520" s="168"/>
      <c r="NUO520" s="168"/>
      <c r="NUP520" s="168"/>
      <c r="NUQ520" s="168"/>
      <c r="NUR520" s="168"/>
      <c r="NUS520" s="168"/>
      <c r="NUT520" s="168"/>
      <c r="NUU520" s="168"/>
      <c r="NUV520" s="168"/>
      <c r="NUW520" s="168"/>
      <c r="NUX520" s="168"/>
      <c r="NUY520" s="168"/>
      <c r="NUZ520" s="168"/>
      <c r="NVA520" s="168"/>
      <c r="NVB520" s="168"/>
      <c r="NVC520" s="168"/>
      <c r="NVD520" s="168"/>
      <c r="NVE520" s="168"/>
      <c r="NVF520" s="168"/>
      <c r="NVG520" s="168"/>
      <c r="NVH520" s="168"/>
      <c r="NVI520" s="168"/>
      <c r="NVJ520" s="168"/>
      <c r="NVK520" s="168"/>
      <c r="NVL520" s="168"/>
      <c r="NVM520" s="168"/>
      <c r="NVN520" s="168"/>
      <c r="NVO520" s="168"/>
      <c r="NVP520" s="168"/>
      <c r="NVQ520" s="168"/>
      <c r="NVR520" s="168"/>
      <c r="NVS520" s="168"/>
      <c r="NVT520" s="168"/>
      <c r="NVU520" s="168"/>
      <c r="NVV520" s="168"/>
      <c r="NVW520" s="168"/>
      <c r="NVX520" s="168"/>
      <c r="NVY520" s="168"/>
      <c r="NVZ520" s="168"/>
      <c r="NWA520" s="168"/>
      <c r="NWB520" s="168"/>
      <c r="NWC520" s="168"/>
      <c r="NWD520" s="168"/>
      <c r="NWE520" s="168"/>
      <c r="NWF520" s="168"/>
      <c r="NWG520" s="168"/>
      <c r="NWH520" s="168"/>
      <c r="NWI520" s="168"/>
      <c r="NWJ520" s="168"/>
      <c r="NWK520" s="168"/>
      <c r="NWL520" s="168"/>
      <c r="NWM520" s="168"/>
      <c r="NWN520" s="168"/>
      <c r="NWO520" s="168"/>
      <c r="NWP520" s="168"/>
      <c r="NWQ520" s="168"/>
      <c r="NWR520" s="168"/>
      <c r="NWS520" s="168"/>
      <c r="NWT520" s="168"/>
      <c r="NWU520" s="168"/>
      <c r="NWV520" s="168"/>
      <c r="NWW520" s="168"/>
      <c r="NWX520" s="168"/>
      <c r="NWY520" s="168"/>
      <c r="NWZ520" s="168"/>
      <c r="NXA520" s="168"/>
      <c r="NXB520" s="168"/>
      <c r="NXC520" s="168"/>
      <c r="NXD520" s="168"/>
      <c r="NXE520" s="168"/>
      <c r="NXF520" s="168"/>
      <c r="NXG520" s="168"/>
      <c r="NXH520" s="168"/>
      <c r="NXI520" s="168"/>
      <c r="NXJ520" s="168"/>
      <c r="NXK520" s="168"/>
      <c r="NXL520" s="168"/>
      <c r="NXM520" s="168"/>
      <c r="NXN520" s="168"/>
      <c r="NXO520" s="168"/>
      <c r="NXP520" s="168"/>
      <c r="NXQ520" s="168"/>
      <c r="NXR520" s="168"/>
      <c r="NXS520" s="168"/>
      <c r="NXT520" s="168"/>
      <c r="NXU520" s="168"/>
      <c r="NXV520" s="168"/>
      <c r="NXW520" s="168"/>
      <c r="NXX520" s="168"/>
      <c r="NXY520" s="168"/>
      <c r="NXZ520" s="168"/>
      <c r="NYA520" s="168"/>
      <c r="NYB520" s="168"/>
      <c r="NYC520" s="168"/>
      <c r="NYD520" s="168"/>
      <c r="NYE520" s="168"/>
      <c r="NYF520" s="168"/>
      <c r="NYG520" s="168"/>
      <c r="NYH520" s="168"/>
      <c r="NYI520" s="168"/>
      <c r="NYJ520" s="168"/>
      <c r="NYK520" s="168"/>
      <c r="NYL520" s="168"/>
      <c r="NYM520" s="168"/>
      <c r="NYN520" s="168"/>
      <c r="NYO520" s="168"/>
      <c r="NYP520" s="168"/>
      <c r="NYQ520" s="168"/>
      <c r="NYR520" s="168"/>
      <c r="NYS520" s="168"/>
      <c r="NYT520" s="168"/>
      <c r="NYU520" s="168"/>
      <c r="NYV520" s="168"/>
      <c r="NYW520" s="168"/>
      <c r="NYX520" s="168"/>
      <c r="NYY520" s="168"/>
      <c r="NYZ520" s="168"/>
      <c r="NZA520" s="168"/>
      <c r="NZB520" s="168"/>
      <c r="NZC520" s="168"/>
      <c r="NZD520" s="168"/>
      <c r="NZE520" s="168"/>
      <c r="NZF520" s="168"/>
      <c r="NZG520" s="168"/>
      <c r="NZH520" s="168"/>
      <c r="NZI520" s="168"/>
      <c r="NZJ520" s="168"/>
      <c r="NZK520" s="168"/>
      <c r="NZL520" s="168"/>
      <c r="NZM520" s="168"/>
      <c r="NZN520" s="168"/>
      <c r="NZO520" s="168"/>
      <c r="NZP520" s="168"/>
      <c r="NZQ520" s="168"/>
      <c r="NZR520" s="168"/>
      <c r="NZS520" s="168"/>
      <c r="NZT520" s="168"/>
      <c r="NZU520" s="168"/>
      <c r="NZV520" s="168"/>
      <c r="NZW520" s="168"/>
      <c r="NZX520" s="168"/>
      <c r="NZY520" s="168"/>
      <c r="NZZ520" s="168"/>
      <c r="OAA520" s="168"/>
      <c r="OAB520" s="168"/>
      <c r="OAC520" s="168"/>
      <c r="OAD520" s="168"/>
      <c r="OAE520" s="168"/>
      <c r="OAF520" s="168"/>
      <c r="OAG520" s="168"/>
      <c r="OAH520" s="168"/>
      <c r="OAI520" s="168"/>
      <c r="OAJ520" s="168"/>
      <c r="OAK520" s="168"/>
      <c r="OAL520" s="168"/>
      <c r="OAM520" s="168"/>
      <c r="OAN520" s="168"/>
      <c r="OAO520" s="168"/>
      <c r="OAP520" s="168"/>
      <c r="OAQ520" s="168"/>
      <c r="OAR520" s="168"/>
      <c r="OAS520" s="168"/>
      <c r="OAT520" s="168"/>
      <c r="OAU520" s="168"/>
      <c r="OAV520" s="168"/>
      <c r="OAW520" s="168"/>
      <c r="OAX520" s="168"/>
      <c r="OAY520" s="168"/>
      <c r="OAZ520" s="168"/>
      <c r="OBA520" s="168"/>
      <c r="OBB520" s="168"/>
      <c r="OBC520" s="168"/>
      <c r="OBD520" s="168"/>
      <c r="OBE520" s="168"/>
      <c r="OBF520" s="168"/>
      <c r="OBG520" s="168"/>
      <c r="OBH520" s="168"/>
      <c r="OBI520" s="168"/>
      <c r="OBJ520" s="168"/>
      <c r="OBK520" s="168"/>
      <c r="OBL520" s="168"/>
      <c r="OBM520" s="168"/>
      <c r="OBN520" s="168"/>
      <c r="OBO520" s="168"/>
      <c r="OBP520" s="168"/>
      <c r="OBQ520" s="168"/>
      <c r="OBR520" s="168"/>
      <c r="OBS520" s="168"/>
      <c r="OBT520" s="168"/>
      <c r="OBU520" s="168"/>
      <c r="OBV520" s="168"/>
      <c r="OBW520" s="168"/>
      <c r="OBX520" s="168"/>
      <c r="OBY520" s="168"/>
      <c r="OBZ520" s="168"/>
      <c r="OCA520" s="168"/>
      <c r="OCB520" s="168"/>
      <c r="OCC520" s="168"/>
      <c r="OCD520" s="168"/>
      <c r="OCE520" s="168"/>
      <c r="OCF520" s="168"/>
      <c r="OCG520" s="168"/>
      <c r="OCH520" s="168"/>
      <c r="OCI520" s="168"/>
      <c r="OCJ520" s="168"/>
      <c r="OCK520" s="168"/>
      <c r="OCL520" s="168"/>
      <c r="OCM520" s="168"/>
      <c r="OCN520" s="168"/>
      <c r="OCO520" s="168"/>
      <c r="OCP520" s="168"/>
      <c r="OCQ520" s="168"/>
      <c r="OCR520" s="168"/>
      <c r="OCS520" s="168"/>
      <c r="OCT520" s="168"/>
      <c r="OCU520" s="168"/>
      <c r="OCV520" s="168"/>
      <c r="OCW520" s="168"/>
      <c r="OCX520" s="168"/>
      <c r="OCY520" s="168"/>
      <c r="OCZ520" s="168"/>
      <c r="ODA520" s="168"/>
      <c r="ODB520" s="168"/>
      <c r="ODC520" s="168"/>
      <c r="ODD520" s="168"/>
      <c r="ODE520" s="168"/>
      <c r="ODF520" s="168"/>
      <c r="ODG520" s="168"/>
      <c r="ODH520" s="168"/>
      <c r="ODI520" s="168"/>
      <c r="ODJ520" s="168"/>
      <c r="ODK520" s="168"/>
      <c r="ODL520" s="168"/>
      <c r="ODM520" s="168"/>
      <c r="ODN520" s="168"/>
      <c r="ODO520" s="168"/>
      <c r="ODP520" s="168"/>
      <c r="ODQ520" s="168"/>
      <c r="ODR520" s="168"/>
      <c r="ODS520" s="168"/>
      <c r="ODT520" s="168"/>
      <c r="ODU520" s="168"/>
      <c r="ODV520" s="168"/>
      <c r="ODW520" s="168"/>
      <c r="ODX520" s="168"/>
      <c r="ODY520" s="168"/>
      <c r="ODZ520" s="168"/>
      <c r="OEA520" s="168"/>
      <c r="OEB520" s="168"/>
      <c r="OEC520" s="168"/>
      <c r="OED520" s="168"/>
      <c r="OEE520" s="168"/>
      <c r="OEF520" s="168"/>
      <c r="OEG520" s="168"/>
      <c r="OEH520" s="168"/>
      <c r="OEI520" s="168"/>
      <c r="OEJ520" s="168"/>
      <c r="OEK520" s="168"/>
      <c r="OEL520" s="168"/>
      <c r="OEM520" s="168"/>
      <c r="OEN520" s="168"/>
      <c r="OEO520" s="168"/>
      <c r="OEP520" s="168"/>
      <c r="OEQ520" s="168"/>
      <c r="OER520" s="168"/>
      <c r="OES520" s="168"/>
      <c r="OET520" s="168"/>
      <c r="OEU520" s="168"/>
      <c r="OEV520" s="168"/>
      <c r="OEW520" s="168"/>
      <c r="OEX520" s="168"/>
      <c r="OEY520" s="168"/>
      <c r="OEZ520" s="168"/>
      <c r="OFA520" s="168"/>
      <c r="OFB520" s="168"/>
      <c r="OFC520" s="168"/>
      <c r="OFD520" s="168"/>
      <c r="OFE520" s="168"/>
      <c r="OFF520" s="168"/>
      <c r="OFG520" s="168"/>
      <c r="OFH520" s="168"/>
      <c r="OFI520" s="168"/>
      <c r="OFJ520" s="168"/>
      <c r="OFK520" s="168"/>
      <c r="OFL520" s="168"/>
      <c r="OFM520" s="168"/>
      <c r="OFN520" s="168"/>
      <c r="OFO520" s="168"/>
      <c r="OFP520" s="168"/>
      <c r="OFQ520" s="168"/>
      <c r="OFR520" s="168"/>
      <c r="OFS520" s="168"/>
      <c r="OFT520" s="168"/>
      <c r="OFU520" s="168"/>
      <c r="OFV520" s="168"/>
      <c r="OFW520" s="168"/>
      <c r="OFX520" s="168"/>
      <c r="OFY520" s="168"/>
      <c r="OFZ520" s="168"/>
      <c r="OGA520" s="168"/>
      <c r="OGB520" s="168"/>
      <c r="OGC520" s="168"/>
      <c r="OGD520" s="168"/>
      <c r="OGE520" s="168"/>
      <c r="OGF520" s="168"/>
      <c r="OGG520" s="168"/>
      <c r="OGH520" s="168"/>
      <c r="OGI520" s="168"/>
      <c r="OGJ520" s="168"/>
      <c r="OGK520" s="168"/>
      <c r="OGL520" s="168"/>
      <c r="OGM520" s="168"/>
      <c r="OGN520" s="168"/>
      <c r="OGO520" s="168"/>
      <c r="OGP520" s="168"/>
      <c r="OGQ520" s="168"/>
      <c r="OGR520" s="168"/>
      <c r="OGS520" s="168"/>
      <c r="OGT520" s="168"/>
      <c r="OGU520" s="168"/>
      <c r="OGV520" s="168"/>
      <c r="OGW520" s="168"/>
      <c r="OGX520" s="168"/>
      <c r="OGY520" s="168"/>
      <c r="OGZ520" s="168"/>
      <c r="OHA520" s="168"/>
      <c r="OHB520" s="168"/>
      <c r="OHC520" s="168"/>
      <c r="OHD520" s="168"/>
      <c r="OHE520" s="168"/>
      <c r="OHF520" s="168"/>
      <c r="OHG520" s="168"/>
      <c r="OHH520" s="168"/>
      <c r="OHI520" s="168"/>
      <c r="OHJ520" s="168"/>
      <c r="OHK520" s="168"/>
      <c r="OHL520" s="168"/>
      <c r="OHM520" s="168"/>
      <c r="OHN520" s="168"/>
      <c r="OHO520" s="168"/>
      <c r="OHP520" s="168"/>
      <c r="OHQ520" s="168"/>
      <c r="OHR520" s="168"/>
      <c r="OHS520" s="168"/>
      <c r="OHT520" s="168"/>
      <c r="OHU520" s="168"/>
      <c r="OHV520" s="168"/>
      <c r="OHW520" s="168"/>
      <c r="OHX520" s="168"/>
      <c r="OHY520" s="168"/>
      <c r="OHZ520" s="168"/>
      <c r="OIA520" s="168"/>
      <c r="OIB520" s="168"/>
      <c r="OIC520" s="168"/>
      <c r="OID520" s="168"/>
      <c r="OIE520" s="168"/>
      <c r="OIF520" s="168"/>
      <c r="OIG520" s="168"/>
      <c r="OIH520" s="168"/>
      <c r="OII520" s="168"/>
      <c r="OIJ520" s="168"/>
      <c r="OIK520" s="168"/>
      <c r="OIL520" s="168"/>
      <c r="OIM520" s="168"/>
      <c r="OIN520" s="168"/>
      <c r="OIO520" s="168"/>
      <c r="OIP520" s="168"/>
      <c r="OIQ520" s="168"/>
      <c r="OIR520" s="168"/>
      <c r="OIS520" s="168"/>
      <c r="OIT520" s="168"/>
      <c r="OIU520" s="168"/>
      <c r="OIV520" s="168"/>
      <c r="OIW520" s="168"/>
      <c r="OIX520" s="168"/>
      <c r="OIY520" s="168"/>
      <c r="OIZ520" s="168"/>
      <c r="OJA520" s="168"/>
      <c r="OJB520" s="168"/>
      <c r="OJC520" s="168"/>
      <c r="OJD520" s="168"/>
      <c r="OJE520" s="168"/>
      <c r="OJF520" s="168"/>
      <c r="OJG520" s="168"/>
      <c r="OJH520" s="168"/>
      <c r="OJI520" s="168"/>
      <c r="OJJ520" s="168"/>
      <c r="OJK520" s="168"/>
      <c r="OJL520" s="168"/>
      <c r="OJM520" s="168"/>
      <c r="OJN520" s="168"/>
      <c r="OJO520" s="168"/>
      <c r="OJP520" s="168"/>
      <c r="OJQ520" s="168"/>
      <c r="OJR520" s="168"/>
      <c r="OJS520" s="168"/>
      <c r="OJT520" s="168"/>
      <c r="OJU520" s="168"/>
      <c r="OJV520" s="168"/>
      <c r="OJW520" s="168"/>
      <c r="OJX520" s="168"/>
      <c r="OJY520" s="168"/>
      <c r="OJZ520" s="168"/>
      <c r="OKA520" s="168"/>
      <c r="OKB520" s="168"/>
      <c r="OKC520" s="168"/>
      <c r="OKD520" s="168"/>
      <c r="OKE520" s="168"/>
      <c r="OKF520" s="168"/>
      <c r="OKG520" s="168"/>
      <c r="OKH520" s="168"/>
      <c r="OKI520" s="168"/>
      <c r="OKJ520" s="168"/>
      <c r="OKK520" s="168"/>
      <c r="OKL520" s="168"/>
      <c r="OKM520" s="168"/>
      <c r="OKN520" s="168"/>
      <c r="OKO520" s="168"/>
      <c r="OKP520" s="168"/>
      <c r="OKQ520" s="168"/>
      <c r="OKR520" s="168"/>
      <c r="OKS520" s="168"/>
      <c r="OKT520" s="168"/>
      <c r="OKU520" s="168"/>
      <c r="OKV520" s="168"/>
      <c r="OKW520" s="168"/>
      <c r="OKX520" s="168"/>
      <c r="OKY520" s="168"/>
      <c r="OKZ520" s="168"/>
      <c r="OLA520" s="168"/>
      <c r="OLB520" s="168"/>
      <c r="OLC520" s="168"/>
      <c r="OLD520" s="168"/>
      <c r="OLE520" s="168"/>
      <c r="OLF520" s="168"/>
      <c r="OLG520" s="168"/>
      <c r="OLH520" s="168"/>
      <c r="OLI520" s="168"/>
      <c r="OLJ520" s="168"/>
      <c r="OLK520" s="168"/>
      <c r="OLL520" s="168"/>
      <c r="OLM520" s="168"/>
      <c r="OLN520" s="168"/>
      <c r="OLO520" s="168"/>
      <c r="OLP520" s="168"/>
      <c r="OLQ520" s="168"/>
      <c r="OLR520" s="168"/>
      <c r="OLS520" s="168"/>
      <c r="OLT520" s="168"/>
      <c r="OLU520" s="168"/>
      <c r="OLV520" s="168"/>
      <c r="OLW520" s="168"/>
      <c r="OLX520" s="168"/>
      <c r="OLY520" s="168"/>
      <c r="OLZ520" s="168"/>
      <c r="OMA520" s="168"/>
      <c r="OMB520" s="168"/>
      <c r="OMC520" s="168"/>
      <c r="OMD520" s="168"/>
      <c r="OME520" s="168"/>
      <c r="OMF520" s="168"/>
      <c r="OMG520" s="168"/>
      <c r="OMH520" s="168"/>
      <c r="OMI520" s="168"/>
      <c r="OMJ520" s="168"/>
      <c r="OMK520" s="168"/>
      <c r="OML520" s="168"/>
      <c r="OMM520" s="168"/>
      <c r="OMN520" s="168"/>
      <c r="OMO520" s="168"/>
      <c r="OMP520" s="168"/>
      <c r="OMQ520" s="168"/>
      <c r="OMR520" s="168"/>
      <c r="OMS520" s="168"/>
      <c r="OMT520" s="168"/>
      <c r="OMU520" s="168"/>
      <c r="OMV520" s="168"/>
      <c r="OMW520" s="168"/>
      <c r="OMX520" s="168"/>
      <c r="OMY520" s="168"/>
      <c r="OMZ520" s="168"/>
      <c r="ONA520" s="168"/>
      <c r="ONB520" s="168"/>
      <c r="ONC520" s="168"/>
      <c r="OND520" s="168"/>
      <c r="ONE520" s="168"/>
      <c r="ONF520" s="168"/>
      <c r="ONG520" s="168"/>
      <c r="ONH520" s="168"/>
      <c r="ONI520" s="168"/>
      <c r="ONJ520" s="168"/>
      <c r="ONK520" s="168"/>
      <c r="ONL520" s="168"/>
      <c r="ONM520" s="168"/>
      <c r="ONN520" s="168"/>
      <c r="ONO520" s="168"/>
      <c r="ONP520" s="168"/>
      <c r="ONQ520" s="168"/>
      <c r="ONR520" s="168"/>
      <c r="ONS520" s="168"/>
      <c r="ONT520" s="168"/>
      <c r="ONU520" s="168"/>
      <c r="ONV520" s="168"/>
      <c r="ONW520" s="168"/>
      <c r="ONX520" s="168"/>
      <c r="ONY520" s="168"/>
      <c r="ONZ520" s="168"/>
      <c r="OOA520" s="168"/>
      <c r="OOB520" s="168"/>
      <c r="OOC520" s="168"/>
      <c r="OOD520" s="168"/>
      <c r="OOE520" s="168"/>
      <c r="OOF520" s="168"/>
      <c r="OOG520" s="168"/>
      <c r="OOH520" s="168"/>
      <c r="OOI520" s="168"/>
      <c r="OOJ520" s="168"/>
      <c r="OOK520" s="168"/>
      <c r="OOL520" s="168"/>
      <c r="OOM520" s="168"/>
      <c r="OON520" s="168"/>
      <c r="OOO520" s="168"/>
      <c r="OOP520" s="168"/>
      <c r="OOQ520" s="168"/>
      <c r="OOR520" s="168"/>
      <c r="OOS520" s="168"/>
      <c r="OOT520" s="168"/>
      <c r="OOU520" s="168"/>
      <c r="OOV520" s="168"/>
      <c r="OOW520" s="168"/>
      <c r="OOX520" s="168"/>
      <c r="OOY520" s="168"/>
      <c r="OOZ520" s="168"/>
      <c r="OPA520" s="168"/>
      <c r="OPB520" s="168"/>
      <c r="OPC520" s="168"/>
      <c r="OPD520" s="168"/>
      <c r="OPE520" s="168"/>
      <c r="OPF520" s="168"/>
      <c r="OPG520" s="168"/>
      <c r="OPH520" s="168"/>
      <c r="OPI520" s="168"/>
      <c r="OPJ520" s="168"/>
      <c r="OPK520" s="168"/>
      <c r="OPL520" s="168"/>
      <c r="OPM520" s="168"/>
      <c r="OPN520" s="168"/>
      <c r="OPO520" s="168"/>
      <c r="OPP520" s="168"/>
      <c r="OPQ520" s="168"/>
      <c r="OPR520" s="168"/>
      <c r="OPS520" s="168"/>
      <c r="OPT520" s="168"/>
      <c r="OPU520" s="168"/>
      <c r="OPV520" s="168"/>
      <c r="OPW520" s="168"/>
      <c r="OPX520" s="168"/>
      <c r="OPY520" s="168"/>
      <c r="OPZ520" s="168"/>
      <c r="OQA520" s="168"/>
      <c r="OQB520" s="168"/>
      <c r="OQC520" s="168"/>
      <c r="OQD520" s="168"/>
      <c r="OQE520" s="168"/>
      <c r="OQF520" s="168"/>
      <c r="OQG520" s="168"/>
      <c r="OQH520" s="168"/>
      <c r="OQI520" s="168"/>
      <c r="OQJ520" s="168"/>
      <c r="OQK520" s="168"/>
      <c r="OQL520" s="168"/>
      <c r="OQM520" s="168"/>
      <c r="OQN520" s="168"/>
      <c r="OQO520" s="168"/>
      <c r="OQP520" s="168"/>
      <c r="OQQ520" s="168"/>
      <c r="OQR520" s="168"/>
      <c r="OQS520" s="168"/>
      <c r="OQT520" s="168"/>
      <c r="OQU520" s="168"/>
      <c r="OQV520" s="168"/>
      <c r="OQW520" s="168"/>
      <c r="OQX520" s="168"/>
      <c r="OQY520" s="168"/>
      <c r="OQZ520" s="168"/>
      <c r="ORA520" s="168"/>
      <c r="ORB520" s="168"/>
      <c r="ORC520" s="168"/>
      <c r="ORD520" s="168"/>
      <c r="ORE520" s="168"/>
      <c r="ORF520" s="168"/>
      <c r="ORG520" s="168"/>
      <c r="ORH520" s="168"/>
      <c r="ORI520" s="168"/>
      <c r="ORJ520" s="168"/>
      <c r="ORK520" s="168"/>
      <c r="ORL520" s="168"/>
      <c r="ORM520" s="168"/>
      <c r="ORN520" s="168"/>
      <c r="ORO520" s="168"/>
      <c r="ORP520" s="168"/>
      <c r="ORQ520" s="168"/>
      <c r="ORR520" s="168"/>
      <c r="ORS520" s="168"/>
      <c r="ORT520" s="168"/>
      <c r="ORU520" s="168"/>
      <c r="ORV520" s="168"/>
      <c r="ORW520" s="168"/>
      <c r="ORX520" s="168"/>
      <c r="ORY520" s="168"/>
      <c r="ORZ520" s="168"/>
      <c r="OSA520" s="168"/>
      <c r="OSB520" s="168"/>
      <c r="OSC520" s="168"/>
      <c r="OSD520" s="168"/>
      <c r="OSE520" s="168"/>
      <c r="OSF520" s="168"/>
      <c r="OSG520" s="168"/>
      <c r="OSH520" s="168"/>
      <c r="OSI520" s="168"/>
      <c r="OSJ520" s="168"/>
      <c r="OSK520" s="168"/>
      <c r="OSL520" s="168"/>
      <c r="OSM520" s="168"/>
      <c r="OSN520" s="168"/>
      <c r="OSO520" s="168"/>
      <c r="OSP520" s="168"/>
      <c r="OSQ520" s="168"/>
      <c r="OSR520" s="168"/>
      <c r="OSS520" s="168"/>
      <c r="OST520" s="168"/>
      <c r="OSU520" s="168"/>
      <c r="OSV520" s="168"/>
      <c r="OSW520" s="168"/>
      <c r="OSX520" s="168"/>
      <c r="OSY520" s="168"/>
      <c r="OSZ520" s="168"/>
      <c r="OTA520" s="168"/>
      <c r="OTB520" s="168"/>
      <c r="OTC520" s="168"/>
      <c r="OTD520" s="168"/>
      <c r="OTE520" s="168"/>
      <c r="OTF520" s="168"/>
      <c r="OTG520" s="168"/>
      <c r="OTH520" s="168"/>
      <c r="OTI520" s="168"/>
      <c r="OTJ520" s="168"/>
      <c r="OTK520" s="168"/>
      <c r="OTL520" s="168"/>
      <c r="OTM520" s="168"/>
      <c r="OTN520" s="168"/>
      <c r="OTO520" s="168"/>
      <c r="OTP520" s="168"/>
      <c r="OTQ520" s="168"/>
      <c r="OTR520" s="168"/>
      <c r="OTS520" s="168"/>
      <c r="OTT520" s="168"/>
      <c r="OTU520" s="168"/>
      <c r="OTV520" s="168"/>
      <c r="OTW520" s="168"/>
      <c r="OTX520" s="168"/>
      <c r="OTY520" s="168"/>
      <c r="OTZ520" s="168"/>
      <c r="OUA520" s="168"/>
      <c r="OUB520" s="168"/>
      <c r="OUC520" s="168"/>
      <c r="OUD520" s="168"/>
      <c r="OUE520" s="168"/>
      <c r="OUF520" s="168"/>
      <c r="OUG520" s="168"/>
      <c r="OUH520" s="168"/>
      <c r="OUI520" s="168"/>
      <c r="OUJ520" s="168"/>
      <c r="OUK520" s="168"/>
      <c r="OUL520" s="168"/>
      <c r="OUM520" s="168"/>
      <c r="OUN520" s="168"/>
      <c r="OUO520" s="168"/>
      <c r="OUP520" s="168"/>
      <c r="OUQ520" s="168"/>
      <c r="OUR520" s="168"/>
      <c r="OUS520" s="168"/>
      <c r="OUT520" s="168"/>
      <c r="OUU520" s="168"/>
      <c r="OUV520" s="168"/>
      <c r="OUW520" s="168"/>
      <c r="OUX520" s="168"/>
      <c r="OUY520" s="168"/>
      <c r="OUZ520" s="168"/>
      <c r="OVA520" s="168"/>
      <c r="OVB520" s="168"/>
      <c r="OVC520" s="168"/>
      <c r="OVD520" s="168"/>
      <c r="OVE520" s="168"/>
      <c r="OVF520" s="168"/>
      <c r="OVG520" s="168"/>
      <c r="OVH520" s="168"/>
      <c r="OVI520" s="168"/>
      <c r="OVJ520" s="168"/>
      <c r="OVK520" s="168"/>
      <c r="OVL520" s="168"/>
      <c r="OVM520" s="168"/>
      <c r="OVN520" s="168"/>
      <c r="OVO520" s="168"/>
      <c r="OVP520" s="168"/>
      <c r="OVQ520" s="168"/>
      <c r="OVR520" s="168"/>
      <c r="OVS520" s="168"/>
      <c r="OVT520" s="168"/>
      <c r="OVU520" s="168"/>
      <c r="OVV520" s="168"/>
      <c r="OVW520" s="168"/>
      <c r="OVX520" s="168"/>
      <c r="OVY520" s="168"/>
      <c r="OVZ520" s="168"/>
      <c r="OWA520" s="168"/>
      <c r="OWB520" s="168"/>
      <c r="OWC520" s="168"/>
      <c r="OWD520" s="168"/>
      <c r="OWE520" s="168"/>
      <c r="OWF520" s="168"/>
      <c r="OWG520" s="168"/>
      <c r="OWH520" s="168"/>
      <c r="OWI520" s="168"/>
      <c r="OWJ520" s="168"/>
      <c r="OWK520" s="168"/>
      <c r="OWL520" s="168"/>
      <c r="OWM520" s="168"/>
      <c r="OWN520" s="168"/>
      <c r="OWO520" s="168"/>
      <c r="OWP520" s="168"/>
      <c r="OWQ520" s="168"/>
      <c r="OWR520" s="168"/>
      <c r="OWS520" s="168"/>
      <c r="OWT520" s="168"/>
      <c r="OWU520" s="168"/>
      <c r="OWV520" s="168"/>
      <c r="OWW520" s="168"/>
      <c r="OWX520" s="168"/>
      <c r="OWY520" s="168"/>
      <c r="OWZ520" s="168"/>
      <c r="OXA520" s="168"/>
      <c r="OXB520" s="168"/>
      <c r="OXC520" s="168"/>
      <c r="OXD520" s="168"/>
      <c r="OXE520" s="168"/>
      <c r="OXF520" s="168"/>
      <c r="OXG520" s="168"/>
      <c r="OXH520" s="168"/>
      <c r="OXI520" s="168"/>
      <c r="OXJ520" s="168"/>
      <c r="OXK520" s="168"/>
      <c r="OXL520" s="168"/>
      <c r="OXM520" s="168"/>
      <c r="OXN520" s="168"/>
      <c r="OXO520" s="168"/>
      <c r="OXP520" s="168"/>
      <c r="OXQ520" s="168"/>
      <c r="OXR520" s="168"/>
      <c r="OXS520" s="168"/>
      <c r="OXT520" s="168"/>
      <c r="OXU520" s="168"/>
      <c r="OXV520" s="168"/>
      <c r="OXW520" s="168"/>
      <c r="OXX520" s="168"/>
      <c r="OXY520" s="168"/>
      <c r="OXZ520" s="168"/>
      <c r="OYA520" s="168"/>
      <c r="OYB520" s="168"/>
      <c r="OYC520" s="168"/>
      <c r="OYD520" s="168"/>
      <c r="OYE520" s="168"/>
      <c r="OYF520" s="168"/>
      <c r="OYG520" s="168"/>
      <c r="OYH520" s="168"/>
      <c r="OYI520" s="168"/>
      <c r="OYJ520" s="168"/>
      <c r="OYK520" s="168"/>
      <c r="OYL520" s="168"/>
      <c r="OYM520" s="168"/>
      <c r="OYN520" s="168"/>
      <c r="OYO520" s="168"/>
      <c r="OYP520" s="168"/>
      <c r="OYQ520" s="168"/>
      <c r="OYR520" s="168"/>
      <c r="OYS520" s="168"/>
      <c r="OYT520" s="168"/>
      <c r="OYU520" s="168"/>
      <c r="OYV520" s="168"/>
      <c r="OYW520" s="168"/>
      <c r="OYX520" s="168"/>
      <c r="OYY520" s="168"/>
      <c r="OYZ520" s="168"/>
      <c r="OZA520" s="168"/>
      <c r="OZB520" s="168"/>
      <c r="OZC520" s="168"/>
      <c r="OZD520" s="168"/>
      <c r="OZE520" s="168"/>
      <c r="OZF520" s="168"/>
      <c r="OZG520" s="168"/>
      <c r="OZH520" s="168"/>
      <c r="OZI520" s="168"/>
      <c r="OZJ520" s="168"/>
      <c r="OZK520" s="168"/>
      <c r="OZL520" s="168"/>
      <c r="OZM520" s="168"/>
      <c r="OZN520" s="168"/>
      <c r="OZO520" s="168"/>
      <c r="OZP520" s="168"/>
      <c r="OZQ520" s="168"/>
      <c r="OZR520" s="168"/>
      <c r="OZS520" s="168"/>
      <c r="OZT520" s="168"/>
      <c r="OZU520" s="168"/>
      <c r="OZV520" s="168"/>
      <c r="OZW520" s="168"/>
      <c r="OZX520" s="168"/>
      <c r="OZY520" s="168"/>
      <c r="OZZ520" s="168"/>
      <c r="PAA520" s="168"/>
      <c r="PAB520" s="168"/>
      <c r="PAC520" s="168"/>
      <c r="PAD520" s="168"/>
      <c r="PAE520" s="168"/>
      <c r="PAF520" s="168"/>
      <c r="PAG520" s="168"/>
      <c r="PAH520" s="168"/>
      <c r="PAI520" s="168"/>
      <c r="PAJ520" s="168"/>
      <c r="PAK520" s="168"/>
      <c r="PAL520" s="168"/>
      <c r="PAM520" s="168"/>
      <c r="PAN520" s="168"/>
      <c r="PAO520" s="168"/>
      <c r="PAP520" s="168"/>
      <c r="PAQ520" s="168"/>
      <c r="PAR520" s="168"/>
      <c r="PAS520" s="168"/>
      <c r="PAT520" s="168"/>
      <c r="PAU520" s="168"/>
      <c r="PAV520" s="168"/>
      <c r="PAW520" s="168"/>
      <c r="PAX520" s="168"/>
      <c r="PAY520" s="168"/>
      <c r="PAZ520" s="168"/>
      <c r="PBA520" s="168"/>
      <c r="PBB520" s="168"/>
      <c r="PBC520" s="168"/>
      <c r="PBD520" s="168"/>
      <c r="PBE520" s="168"/>
      <c r="PBF520" s="168"/>
      <c r="PBG520" s="168"/>
      <c r="PBH520" s="168"/>
      <c r="PBI520" s="168"/>
      <c r="PBJ520" s="168"/>
      <c r="PBK520" s="168"/>
      <c r="PBL520" s="168"/>
      <c r="PBM520" s="168"/>
      <c r="PBN520" s="168"/>
      <c r="PBO520" s="168"/>
      <c r="PBP520" s="168"/>
      <c r="PBQ520" s="168"/>
      <c r="PBR520" s="168"/>
      <c r="PBS520" s="168"/>
      <c r="PBT520" s="168"/>
      <c r="PBU520" s="168"/>
      <c r="PBV520" s="168"/>
      <c r="PBW520" s="168"/>
      <c r="PBX520" s="168"/>
      <c r="PBY520" s="168"/>
      <c r="PBZ520" s="168"/>
      <c r="PCA520" s="168"/>
      <c r="PCB520" s="168"/>
      <c r="PCC520" s="168"/>
      <c r="PCD520" s="168"/>
      <c r="PCE520" s="168"/>
      <c r="PCF520" s="168"/>
      <c r="PCG520" s="168"/>
      <c r="PCH520" s="168"/>
      <c r="PCI520" s="168"/>
      <c r="PCJ520" s="168"/>
      <c r="PCK520" s="168"/>
      <c r="PCL520" s="168"/>
      <c r="PCM520" s="168"/>
      <c r="PCN520" s="168"/>
      <c r="PCO520" s="168"/>
      <c r="PCP520" s="168"/>
      <c r="PCQ520" s="168"/>
      <c r="PCR520" s="168"/>
      <c r="PCS520" s="168"/>
      <c r="PCT520" s="168"/>
      <c r="PCU520" s="168"/>
      <c r="PCV520" s="168"/>
      <c r="PCW520" s="168"/>
      <c r="PCX520" s="168"/>
      <c r="PCY520" s="168"/>
      <c r="PCZ520" s="168"/>
      <c r="PDA520" s="168"/>
      <c r="PDB520" s="168"/>
      <c r="PDC520" s="168"/>
      <c r="PDD520" s="168"/>
      <c r="PDE520" s="168"/>
      <c r="PDF520" s="168"/>
      <c r="PDG520" s="168"/>
      <c r="PDH520" s="168"/>
      <c r="PDI520" s="168"/>
      <c r="PDJ520" s="168"/>
      <c r="PDK520" s="168"/>
      <c r="PDL520" s="168"/>
      <c r="PDM520" s="168"/>
      <c r="PDN520" s="168"/>
      <c r="PDO520" s="168"/>
      <c r="PDP520" s="168"/>
      <c r="PDQ520" s="168"/>
      <c r="PDR520" s="168"/>
      <c r="PDS520" s="168"/>
      <c r="PDT520" s="168"/>
      <c r="PDU520" s="168"/>
      <c r="PDV520" s="168"/>
      <c r="PDW520" s="168"/>
      <c r="PDX520" s="168"/>
      <c r="PDY520" s="168"/>
      <c r="PDZ520" s="168"/>
      <c r="PEA520" s="168"/>
      <c r="PEB520" s="168"/>
      <c r="PEC520" s="168"/>
      <c r="PED520" s="168"/>
      <c r="PEE520" s="168"/>
      <c r="PEF520" s="168"/>
      <c r="PEG520" s="168"/>
      <c r="PEH520" s="168"/>
      <c r="PEI520" s="168"/>
      <c r="PEJ520" s="168"/>
      <c r="PEK520" s="168"/>
      <c r="PEL520" s="168"/>
      <c r="PEM520" s="168"/>
      <c r="PEN520" s="168"/>
      <c r="PEO520" s="168"/>
      <c r="PEP520" s="168"/>
      <c r="PEQ520" s="168"/>
      <c r="PER520" s="168"/>
      <c r="PES520" s="168"/>
      <c r="PET520" s="168"/>
      <c r="PEU520" s="168"/>
      <c r="PEV520" s="168"/>
      <c r="PEW520" s="168"/>
      <c r="PEX520" s="168"/>
      <c r="PEY520" s="168"/>
      <c r="PEZ520" s="168"/>
      <c r="PFA520" s="168"/>
      <c r="PFB520" s="168"/>
      <c r="PFC520" s="168"/>
      <c r="PFD520" s="168"/>
      <c r="PFE520" s="168"/>
      <c r="PFF520" s="168"/>
      <c r="PFG520" s="168"/>
      <c r="PFH520" s="168"/>
      <c r="PFI520" s="168"/>
      <c r="PFJ520" s="168"/>
      <c r="PFK520" s="168"/>
      <c r="PFL520" s="168"/>
      <c r="PFM520" s="168"/>
      <c r="PFN520" s="168"/>
      <c r="PFO520" s="168"/>
      <c r="PFP520" s="168"/>
      <c r="PFQ520" s="168"/>
      <c r="PFR520" s="168"/>
      <c r="PFS520" s="168"/>
      <c r="PFT520" s="168"/>
      <c r="PFU520" s="168"/>
      <c r="PFV520" s="168"/>
      <c r="PFW520" s="168"/>
      <c r="PFX520" s="168"/>
      <c r="PFY520" s="168"/>
      <c r="PFZ520" s="168"/>
      <c r="PGA520" s="168"/>
      <c r="PGB520" s="168"/>
      <c r="PGC520" s="168"/>
      <c r="PGD520" s="168"/>
      <c r="PGE520" s="168"/>
      <c r="PGF520" s="168"/>
      <c r="PGG520" s="168"/>
      <c r="PGH520" s="168"/>
      <c r="PGI520" s="168"/>
      <c r="PGJ520" s="168"/>
      <c r="PGK520" s="168"/>
      <c r="PGL520" s="168"/>
      <c r="PGM520" s="168"/>
      <c r="PGN520" s="168"/>
      <c r="PGO520" s="168"/>
      <c r="PGP520" s="168"/>
      <c r="PGQ520" s="168"/>
      <c r="PGR520" s="168"/>
      <c r="PGS520" s="168"/>
      <c r="PGT520" s="168"/>
      <c r="PGU520" s="168"/>
      <c r="PGV520" s="168"/>
      <c r="PGW520" s="168"/>
      <c r="PGX520" s="168"/>
      <c r="PGY520" s="168"/>
      <c r="PGZ520" s="168"/>
      <c r="PHA520" s="168"/>
      <c r="PHB520" s="168"/>
      <c r="PHC520" s="168"/>
      <c r="PHD520" s="168"/>
      <c r="PHE520" s="168"/>
      <c r="PHF520" s="168"/>
      <c r="PHG520" s="168"/>
      <c r="PHH520" s="168"/>
      <c r="PHI520" s="168"/>
      <c r="PHJ520" s="168"/>
      <c r="PHK520" s="168"/>
      <c r="PHL520" s="168"/>
      <c r="PHM520" s="168"/>
      <c r="PHN520" s="168"/>
      <c r="PHO520" s="168"/>
      <c r="PHP520" s="168"/>
      <c r="PHQ520" s="168"/>
      <c r="PHR520" s="168"/>
      <c r="PHS520" s="168"/>
      <c r="PHT520" s="168"/>
      <c r="PHU520" s="168"/>
      <c r="PHV520" s="168"/>
      <c r="PHW520" s="168"/>
      <c r="PHX520" s="168"/>
      <c r="PHY520" s="168"/>
      <c r="PHZ520" s="168"/>
      <c r="PIA520" s="168"/>
      <c r="PIB520" s="168"/>
      <c r="PIC520" s="168"/>
      <c r="PID520" s="168"/>
      <c r="PIE520" s="168"/>
      <c r="PIF520" s="168"/>
      <c r="PIG520" s="168"/>
      <c r="PIH520" s="168"/>
      <c r="PII520" s="168"/>
      <c r="PIJ520" s="168"/>
      <c r="PIK520" s="168"/>
      <c r="PIL520" s="168"/>
      <c r="PIM520" s="168"/>
      <c r="PIN520" s="168"/>
      <c r="PIO520" s="168"/>
      <c r="PIP520" s="168"/>
      <c r="PIQ520" s="168"/>
      <c r="PIR520" s="168"/>
      <c r="PIS520" s="168"/>
      <c r="PIT520" s="168"/>
      <c r="PIU520" s="168"/>
      <c r="PIV520" s="168"/>
      <c r="PIW520" s="168"/>
      <c r="PIX520" s="168"/>
      <c r="PIY520" s="168"/>
      <c r="PIZ520" s="168"/>
      <c r="PJA520" s="168"/>
      <c r="PJB520" s="168"/>
      <c r="PJC520" s="168"/>
      <c r="PJD520" s="168"/>
      <c r="PJE520" s="168"/>
      <c r="PJF520" s="168"/>
      <c r="PJG520" s="168"/>
      <c r="PJH520" s="168"/>
      <c r="PJI520" s="168"/>
      <c r="PJJ520" s="168"/>
      <c r="PJK520" s="168"/>
      <c r="PJL520" s="168"/>
      <c r="PJM520" s="168"/>
      <c r="PJN520" s="168"/>
      <c r="PJO520" s="168"/>
      <c r="PJP520" s="168"/>
      <c r="PJQ520" s="168"/>
      <c r="PJR520" s="168"/>
      <c r="PJS520" s="168"/>
      <c r="PJT520" s="168"/>
      <c r="PJU520" s="168"/>
      <c r="PJV520" s="168"/>
      <c r="PJW520" s="168"/>
      <c r="PJX520" s="168"/>
      <c r="PJY520" s="168"/>
      <c r="PJZ520" s="168"/>
      <c r="PKA520" s="168"/>
      <c r="PKB520" s="168"/>
      <c r="PKC520" s="168"/>
      <c r="PKD520" s="168"/>
      <c r="PKE520" s="168"/>
      <c r="PKF520" s="168"/>
      <c r="PKG520" s="168"/>
      <c r="PKH520" s="168"/>
      <c r="PKI520" s="168"/>
      <c r="PKJ520" s="168"/>
      <c r="PKK520" s="168"/>
      <c r="PKL520" s="168"/>
      <c r="PKM520" s="168"/>
      <c r="PKN520" s="168"/>
      <c r="PKO520" s="168"/>
      <c r="PKP520" s="168"/>
      <c r="PKQ520" s="168"/>
      <c r="PKR520" s="168"/>
      <c r="PKS520" s="168"/>
      <c r="PKT520" s="168"/>
      <c r="PKU520" s="168"/>
      <c r="PKV520" s="168"/>
      <c r="PKW520" s="168"/>
      <c r="PKX520" s="168"/>
      <c r="PKY520" s="168"/>
      <c r="PKZ520" s="168"/>
      <c r="PLA520" s="168"/>
      <c r="PLB520" s="168"/>
      <c r="PLC520" s="168"/>
      <c r="PLD520" s="168"/>
      <c r="PLE520" s="168"/>
      <c r="PLF520" s="168"/>
      <c r="PLG520" s="168"/>
      <c r="PLH520" s="168"/>
      <c r="PLI520" s="168"/>
      <c r="PLJ520" s="168"/>
      <c r="PLK520" s="168"/>
      <c r="PLL520" s="168"/>
      <c r="PLM520" s="168"/>
      <c r="PLN520" s="168"/>
      <c r="PLO520" s="168"/>
      <c r="PLP520" s="168"/>
      <c r="PLQ520" s="168"/>
      <c r="PLR520" s="168"/>
      <c r="PLS520" s="168"/>
      <c r="PLT520" s="168"/>
      <c r="PLU520" s="168"/>
      <c r="PLV520" s="168"/>
      <c r="PLW520" s="168"/>
      <c r="PLX520" s="168"/>
      <c r="PLY520" s="168"/>
      <c r="PLZ520" s="168"/>
      <c r="PMA520" s="168"/>
      <c r="PMB520" s="168"/>
      <c r="PMC520" s="168"/>
      <c r="PMD520" s="168"/>
      <c r="PME520" s="168"/>
      <c r="PMF520" s="168"/>
      <c r="PMG520" s="168"/>
      <c r="PMH520" s="168"/>
      <c r="PMI520" s="168"/>
      <c r="PMJ520" s="168"/>
      <c r="PMK520" s="168"/>
      <c r="PML520" s="168"/>
      <c r="PMM520" s="168"/>
      <c r="PMN520" s="168"/>
      <c r="PMO520" s="168"/>
      <c r="PMP520" s="168"/>
      <c r="PMQ520" s="168"/>
      <c r="PMR520" s="168"/>
      <c r="PMS520" s="168"/>
      <c r="PMT520" s="168"/>
      <c r="PMU520" s="168"/>
      <c r="PMV520" s="168"/>
      <c r="PMW520" s="168"/>
      <c r="PMX520" s="168"/>
      <c r="PMY520" s="168"/>
      <c r="PMZ520" s="168"/>
      <c r="PNA520" s="168"/>
      <c r="PNB520" s="168"/>
      <c r="PNC520" s="168"/>
      <c r="PND520" s="168"/>
      <c r="PNE520" s="168"/>
      <c r="PNF520" s="168"/>
      <c r="PNG520" s="168"/>
      <c r="PNH520" s="168"/>
      <c r="PNI520" s="168"/>
      <c r="PNJ520" s="168"/>
      <c r="PNK520" s="168"/>
      <c r="PNL520" s="168"/>
      <c r="PNM520" s="168"/>
      <c r="PNN520" s="168"/>
      <c r="PNO520" s="168"/>
      <c r="PNP520" s="168"/>
      <c r="PNQ520" s="168"/>
      <c r="PNR520" s="168"/>
      <c r="PNS520" s="168"/>
      <c r="PNT520" s="168"/>
      <c r="PNU520" s="168"/>
      <c r="PNV520" s="168"/>
      <c r="PNW520" s="168"/>
      <c r="PNX520" s="168"/>
      <c r="PNY520" s="168"/>
      <c r="PNZ520" s="168"/>
      <c r="POA520" s="168"/>
      <c r="POB520" s="168"/>
      <c r="POC520" s="168"/>
      <c r="POD520" s="168"/>
      <c r="POE520" s="168"/>
      <c r="POF520" s="168"/>
      <c r="POG520" s="168"/>
      <c r="POH520" s="168"/>
      <c r="POI520" s="168"/>
      <c r="POJ520" s="168"/>
      <c r="POK520" s="168"/>
      <c r="POL520" s="168"/>
      <c r="POM520" s="168"/>
      <c r="PON520" s="168"/>
      <c r="POO520" s="168"/>
      <c r="POP520" s="168"/>
      <c r="POQ520" s="168"/>
      <c r="POR520" s="168"/>
      <c r="POS520" s="168"/>
      <c r="POT520" s="168"/>
      <c r="POU520" s="168"/>
      <c r="POV520" s="168"/>
      <c r="POW520" s="168"/>
      <c r="POX520" s="168"/>
      <c r="POY520" s="168"/>
      <c r="POZ520" s="168"/>
      <c r="PPA520" s="168"/>
      <c r="PPB520" s="168"/>
      <c r="PPC520" s="168"/>
      <c r="PPD520" s="168"/>
      <c r="PPE520" s="168"/>
      <c r="PPF520" s="168"/>
      <c r="PPG520" s="168"/>
      <c r="PPH520" s="168"/>
      <c r="PPI520" s="168"/>
      <c r="PPJ520" s="168"/>
      <c r="PPK520" s="168"/>
      <c r="PPL520" s="168"/>
      <c r="PPM520" s="168"/>
      <c r="PPN520" s="168"/>
      <c r="PPO520" s="168"/>
      <c r="PPP520" s="168"/>
      <c r="PPQ520" s="168"/>
      <c r="PPR520" s="168"/>
      <c r="PPS520" s="168"/>
      <c r="PPT520" s="168"/>
      <c r="PPU520" s="168"/>
      <c r="PPV520" s="168"/>
      <c r="PPW520" s="168"/>
      <c r="PPX520" s="168"/>
      <c r="PPY520" s="168"/>
      <c r="PPZ520" s="168"/>
      <c r="PQA520" s="168"/>
      <c r="PQB520" s="168"/>
      <c r="PQC520" s="168"/>
      <c r="PQD520" s="168"/>
      <c r="PQE520" s="168"/>
      <c r="PQF520" s="168"/>
      <c r="PQG520" s="168"/>
      <c r="PQH520" s="168"/>
      <c r="PQI520" s="168"/>
      <c r="PQJ520" s="168"/>
      <c r="PQK520" s="168"/>
      <c r="PQL520" s="168"/>
      <c r="PQM520" s="168"/>
      <c r="PQN520" s="168"/>
      <c r="PQO520" s="168"/>
      <c r="PQP520" s="168"/>
      <c r="PQQ520" s="168"/>
      <c r="PQR520" s="168"/>
      <c r="PQS520" s="168"/>
      <c r="PQT520" s="168"/>
      <c r="PQU520" s="168"/>
      <c r="PQV520" s="168"/>
      <c r="PQW520" s="168"/>
      <c r="PQX520" s="168"/>
      <c r="PQY520" s="168"/>
      <c r="PQZ520" s="168"/>
      <c r="PRA520" s="168"/>
      <c r="PRB520" s="168"/>
      <c r="PRC520" s="168"/>
      <c r="PRD520" s="168"/>
      <c r="PRE520" s="168"/>
      <c r="PRF520" s="168"/>
      <c r="PRG520" s="168"/>
      <c r="PRH520" s="168"/>
      <c r="PRI520" s="168"/>
      <c r="PRJ520" s="168"/>
      <c r="PRK520" s="168"/>
      <c r="PRL520" s="168"/>
      <c r="PRM520" s="168"/>
      <c r="PRN520" s="168"/>
      <c r="PRO520" s="168"/>
      <c r="PRP520" s="168"/>
      <c r="PRQ520" s="168"/>
      <c r="PRR520" s="168"/>
      <c r="PRS520" s="168"/>
      <c r="PRT520" s="168"/>
      <c r="PRU520" s="168"/>
      <c r="PRV520" s="168"/>
      <c r="PRW520" s="168"/>
      <c r="PRX520" s="168"/>
      <c r="PRY520" s="168"/>
      <c r="PRZ520" s="168"/>
      <c r="PSA520" s="168"/>
      <c r="PSB520" s="168"/>
      <c r="PSC520" s="168"/>
      <c r="PSD520" s="168"/>
      <c r="PSE520" s="168"/>
      <c r="PSF520" s="168"/>
      <c r="PSG520" s="168"/>
      <c r="PSH520" s="168"/>
      <c r="PSI520" s="168"/>
      <c r="PSJ520" s="168"/>
      <c r="PSK520" s="168"/>
      <c r="PSL520" s="168"/>
      <c r="PSM520" s="168"/>
      <c r="PSN520" s="168"/>
      <c r="PSO520" s="168"/>
      <c r="PSP520" s="168"/>
      <c r="PSQ520" s="168"/>
      <c r="PSR520" s="168"/>
      <c r="PSS520" s="168"/>
      <c r="PST520" s="168"/>
      <c r="PSU520" s="168"/>
      <c r="PSV520" s="168"/>
      <c r="PSW520" s="168"/>
      <c r="PSX520" s="168"/>
      <c r="PSY520" s="168"/>
      <c r="PSZ520" s="168"/>
      <c r="PTA520" s="168"/>
      <c r="PTB520" s="168"/>
      <c r="PTC520" s="168"/>
      <c r="PTD520" s="168"/>
      <c r="PTE520" s="168"/>
      <c r="PTF520" s="168"/>
      <c r="PTG520" s="168"/>
      <c r="PTH520" s="168"/>
      <c r="PTI520" s="168"/>
      <c r="PTJ520" s="168"/>
      <c r="PTK520" s="168"/>
      <c r="PTL520" s="168"/>
      <c r="PTM520" s="168"/>
      <c r="PTN520" s="168"/>
      <c r="PTO520" s="168"/>
      <c r="PTP520" s="168"/>
      <c r="PTQ520" s="168"/>
      <c r="PTR520" s="168"/>
      <c r="PTS520" s="168"/>
      <c r="PTT520" s="168"/>
      <c r="PTU520" s="168"/>
      <c r="PTV520" s="168"/>
      <c r="PTW520" s="168"/>
      <c r="PTX520" s="168"/>
      <c r="PTY520" s="168"/>
      <c r="PTZ520" s="168"/>
      <c r="PUA520" s="168"/>
      <c r="PUB520" s="168"/>
      <c r="PUC520" s="168"/>
      <c r="PUD520" s="168"/>
      <c r="PUE520" s="168"/>
      <c r="PUF520" s="168"/>
      <c r="PUG520" s="168"/>
      <c r="PUH520" s="168"/>
      <c r="PUI520" s="168"/>
      <c r="PUJ520" s="168"/>
      <c r="PUK520" s="168"/>
      <c r="PUL520" s="168"/>
      <c r="PUM520" s="168"/>
      <c r="PUN520" s="168"/>
      <c r="PUO520" s="168"/>
      <c r="PUP520" s="168"/>
      <c r="PUQ520" s="168"/>
      <c r="PUR520" s="168"/>
      <c r="PUS520" s="168"/>
      <c r="PUT520" s="168"/>
      <c r="PUU520" s="168"/>
      <c r="PUV520" s="168"/>
      <c r="PUW520" s="168"/>
      <c r="PUX520" s="168"/>
      <c r="PUY520" s="168"/>
      <c r="PUZ520" s="168"/>
      <c r="PVA520" s="168"/>
      <c r="PVB520" s="168"/>
      <c r="PVC520" s="168"/>
      <c r="PVD520" s="168"/>
      <c r="PVE520" s="168"/>
      <c r="PVF520" s="168"/>
      <c r="PVG520" s="168"/>
      <c r="PVH520" s="168"/>
      <c r="PVI520" s="168"/>
      <c r="PVJ520" s="168"/>
      <c r="PVK520" s="168"/>
      <c r="PVL520" s="168"/>
      <c r="PVM520" s="168"/>
      <c r="PVN520" s="168"/>
      <c r="PVO520" s="168"/>
      <c r="PVP520" s="168"/>
      <c r="PVQ520" s="168"/>
      <c r="PVR520" s="168"/>
      <c r="PVS520" s="168"/>
      <c r="PVT520" s="168"/>
      <c r="PVU520" s="168"/>
      <c r="PVV520" s="168"/>
      <c r="PVW520" s="168"/>
      <c r="PVX520" s="168"/>
      <c r="PVY520" s="168"/>
      <c r="PVZ520" s="168"/>
      <c r="PWA520" s="168"/>
      <c r="PWB520" s="168"/>
      <c r="PWC520" s="168"/>
      <c r="PWD520" s="168"/>
      <c r="PWE520" s="168"/>
      <c r="PWF520" s="168"/>
      <c r="PWG520" s="168"/>
      <c r="PWH520" s="168"/>
      <c r="PWI520" s="168"/>
      <c r="PWJ520" s="168"/>
      <c r="PWK520" s="168"/>
      <c r="PWL520" s="168"/>
      <c r="PWM520" s="168"/>
      <c r="PWN520" s="168"/>
      <c r="PWO520" s="168"/>
      <c r="PWP520" s="168"/>
      <c r="PWQ520" s="168"/>
      <c r="PWR520" s="168"/>
      <c r="PWS520" s="168"/>
      <c r="PWT520" s="168"/>
      <c r="PWU520" s="168"/>
      <c r="PWV520" s="168"/>
      <c r="PWW520" s="168"/>
      <c r="PWX520" s="168"/>
      <c r="PWY520" s="168"/>
      <c r="PWZ520" s="168"/>
      <c r="PXA520" s="168"/>
      <c r="PXB520" s="168"/>
      <c r="PXC520" s="168"/>
      <c r="PXD520" s="168"/>
      <c r="PXE520" s="168"/>
      <c r="PXF520" s="168"/>
      <c r="PXG520" s="168"/>
      <c r="PXH520" s="168"/>
      <c r="PXI520" s="168"/>
      <c r="PXJ520" s="168"/>
      <c r="PXK520" s="168"/>
      <c r="PXL520" s="168"/>
      <c r="PXM520" s="168"/>
      <c r="PXN520" s="168"/>
      <c r="PXO520" s="168"/>
      <c r="PXP520" s="168"/>
      <c r="PXQ520" s="168"/>
      <c r="PXR520" s="168"/>
      <c r="PXS520" s="168"/>
      <c r="PXT520" s="168"/>
      <c r="PXU520" s="168"/>
      <c r="PXV520" s="168"/>
      <c r="PXW520" s="168"/>
      <c r="PXX520" s="168"/>
      <c r="PXY520" s="168"/>
      <c r="PXZ520" s="168"/>
      <c r="PYA520" s="168"/>
      <c r="PYB520" s="168"/>
      <c r="PYC520" s="168"/>
      <c r="PYD520" s="168"/>
      <c r="PYE520" s="168"/>
      <c r="PYF520" s="168"/>
      <c r="PYG520" s="168"/>
      <c r="PYH520" s="168"/>
      <c r="PYI520" s="168"/>
      <c r="PYJ520" s="168"/>
      <c r="PYK520" s="168"/>
      <c r="PYL520" s="168"/>
      <c r="PYM520" s="168"/>
      <c r="PYN520" s="168"/>
      <c r="PYO520" s="168"/>
      <c r="PYP520" s="168"/>
      <c r="PYQ520" s="168"/>
      <c r="PYR520" s="168"/>
      <c r="PYS520" s="168"/>
      <c r="PYT520" s="168"/>
      <c r="PYU520" s="168"/>
      <c r="PYV520" s="168"/>
      <c r="PYW520" s="168"/>
      <c r="PYX520" s="168"/>
      <c r="PYY520" s="168"/>
      <c r="PYZ520" s="168"/>
      <c r="PZA520" s="168"/>
      <c r="PZB520" s="168"/>
      <c r="PZC520" s="168"/>
      <c r="PZD520" s="168"/>
      <c r="PZE520" s="168"/>
      <c r="PZF520" s="168"/>
      <c r="PZG520" s="168"/>
      <c r="PZH520" s="168"/>
      <c r="PZI520" s="168"/>
      <c r="PZJ520" s="168"/>
      <c r="PZK520" s="168"/>
      <c r="PZL520" s="168"/>
      <c r="PZM520" s="168"/>
      <c r="PZN520" s="168"/>
      <c r="PZO520" s="168"/>
      <c r="PZP520" s="168"/>
      <c r="PZQ520" s="168"/>
      <c r="PZR520" s="168"/>
      <c r="PZS520" s="168"/>
      <c r="PZT520" s="168"/>
      <c r="PZU520" s="168"/>
      <c r="PZV520" s="168"/>
      <c r="PZW520" s="168"/>
      <c r="PZX520" s="168"/>
      <c r="PZY520" s="168"/>
      <c r="PZZ520" s="168"/>
      <c r="QAA520" s="168"/>
      <c r="QAB520" s="168"/>
      <c r="QAC520" s="168"/>
      <c r="QAD520" s="168"/>
      <c r="QAE520" s="168"/>
      <c r="QAF520" s="168"/>
      <c r="QAG520" s="168"/>
      <c r="QAH520" s="168"/>
      <c r="QAI520" s="168"/>
      <c r="QAJ520" s="168"/>
      <c r="QAK520" s="168"/>
      <c r="QAL520" s="168"/>
      <c r="QAM520" s="168"/>
      <c r="QAN520" s="168"/>
      <c r="QAO520" s="168"/>
      <c r="QAP520" s="168"/>
      <c r="QAQ520" s="168"/>
      <c r="QAR520" s="168"/>
      <c r="QAS520" s="168"/>
      <c r="QAT520" s="168"/>
      <c r="QAU520" s="168"/>
      <c r="QAV520" s="168"/>
      <c r="QAW520" s="168"/>
      <c r="QAX520" s="168"/>
      <c r="QAY520" s="168"/>
      <c r="QAZ520" s="168"/>
      <c r="QBA520" s="168"/>
      <c r="QBB520" s="168"/>
      <c r="QBC520" s="168"/>
      <c r="QBD520" s="168"/>
      <c r="QBE520" s="168"/>
      <c r="QBF520" s="168"/>
      <c r="QBG520" s="168"/>
      <c r="QBH520" s="168"/>
      <c r="QBI520" s="168"/>
      <c r="QBJ520" s="168"/>
      <c r="QBK520" s="168"/>
      <c r="QBL520" s="168"/>
      <c r="QBM520" s="168"/>
      <c r="QBN520" s="168"/>
      <c r="QBO520" s="168"/>
      <c r="QBP520" s="168"/>
      <c r="QBQ520" s="168"/>
      <c r="QBR520" s="168"/>
      <c r="QBS520" s="168"/>
      <c r="QBT520" s="168"/>
      <c r="QBU520" s="168"/>
      <c r="QBV520" s="168"/>
      <c r="QBW520" s="168"/>
      <c r="QBX520" s="168"/>
      <c r="QBY520" s="168"/>
      <c r="QBZ520" s="168"/>
      <c r="QCA520" s="168"/>
      <c r="QCB520" s="168"/>
      <c r="QCC520" s="168"/>
      <c r="QCD520" s="168"/>
      <c r="QCE520" s="168"/>
      <c r="QCF520" s="168"/>
      <c r="QCG520" s="168"/>
      <c r="QCH520" s="168"/>
      <c r="QCI520" s="168"/>
      <c r="QCJ520" s="168"/>
      <c r="QCK520" s="168"/>
      <c r="QCL520" s="168"/>
      <c r="QCM520" s="168"/>
      <c r="QCN520" s="168"/>
      <c r="QCO520" s="168"/>
      <c r="QCP520" s="168"/>
      <c r="QCQ520" s="168"/>
      <c r="QCR520" s="168"/>
      <c r="QCS520" s="168"/>
      <c r="QCT520" s="168"/>
      <c r="QCU520" s="168"/>
      <c r="QCV520" s="168"/>
      <c r="QCW520" s="168"/>
      <c r="QCX520" s="168"/>
      <c r="QCY520" s="168"/>
      <c r="QCZ520" s="168"/>
      <c r="QDA520" s="168"/>
      <c r="QDB520" s="168"/>
      <c r="QDC520" s="168"/>
      <c r="QDD520" s="168"/>
      <c r="QDE520" s="168"/>
      <c r="QDF520" s="168"/>
      <c r="QDG520" s="168"/>
      <c r="QDH520" s="168"/>
      <c r="QDI520" s="168"/>
      <c r="QDJ520" s="168"/>
      <c r="QDK520" s="168"/>
      <c r="QDL520" s="168"/>
      <c r="QDM520" s="168"/>
      <c r="QDN520" s="168"/>
      <c r="QDO520" s="168"/>
      <c r="QDP520" s="168"/>
      <c r="QDQ520" s="168"/>
      <c r="QDR520" s="168"/>
      <c r="QDS520" s="168"/>
      <c r="QDT520" s="168"/>
      <c r="QDU520" s="168"/>
      <c r="QDV520" s="168"/>
      <c r="QDW520" s="168"/>
      <c r="QDX520" s="168"/>
      <c r="QDY520" s="168"/>
      <c r="QDZ520" s="168"/>
      <c r="QEA520" s="168"/>
      <c r="QEB520" s="168"/>
      <c r="QEC520" s="168"/>
      <c r="QED520" s="168"/>
      <c r="QEE520" s="168"/>
      <c r="QEF520" s="168"/>
      <c r="QEG520" s="168"/>
      <c r="QEH520" s="168"/>
      <c r="QEI520" s="168"/>
      <c r="QEJ520" s="168"/>
      <c r="QEK520" s="168"/>
      <c r="QEL520" s="168"/>
      <c r="QEM520" s="168"/>
      <c r="QEN520" s="168"/>
      <c r="QEO520" s="168"/>
      <c r="QEP520" s="168"/>
      <c r="QEQ520" s="168"/>
      <c r="QER520" s="168"/>
      <c r="QES520" s="168"/>
      <c r="QET520" s="168"/>
      <c r="QEU520" s="168"/>
      <c r="QEV520" s="168"/>
      <c r="QEW520" s="168"/>
      <c r="QEX520" s="168"/>
      <c r="QEY520" s="168"/>
      <c r="QEZ520" s="168"/>
      <c r="QFA520" s="168"/>
      <c r="QFB520" s="168"/>
      <c r="QFC520" s="168"/>
      <c r="QFD520" s="168"/>
      <c r="QFE520" s="168"/>
      <c r="QFF520" s="168"/>
      <c r="QFG520" s="168"/>
      <c r="QFH520" s="168"/>
      <c r="QFI520" s="168"/>
      <c r="QFJ520" s="168"/>
      <c r="QFK520" s="168"/>
      <c r="QFL520" s="168"/>
      <c r="QFM520" s="168"/>
      <c r="QFN520" s="168"/>
      <c r="QFO520" s="168"/>
      <c r="QFP520" s="168"/>
      <c r="QFQ520" s="168"/>
      <c r="QFR520" s="168"/>
      <c r="QFS520" s="168"/>
      <c r="QFT520" s="168"/>
      <c r="QFU520" s="168"/>
      <c r="QFV520" s="168"/>
      <c r="QFW520" s="168"/>
      <c r="QFX520" s="168"/>
      <c r="QFY520" s="168"/>
      <c r="QFZ520" s="168"/>
      <c r="QGA520" s="168"/>
      <c r="QGB520" s="168"/>
      <c r="QGC520" s="168"/>
      <c r="QGD520" s="168"/>
      <c r="QGE520" s="168"/>
      <c r="QGF520" s="168"/>
      <c r="QGG520" s="168"/>
      <c r="QGH520" s="168"/>
      <c r="QGI520" s="168"/>
      <c r="QGJ520" s="168"/>
      <c r="QGK520" s="168"/>
      <c r="QGL520" s="168"/>
      <c r="QGM520" s="168"/>
      <c r="QGN520" s="168"/>
      <c r="QGO520" s="168"/>
      <c r="QGP520" s="168"/>
      <c r="QGQ520" s="168"/>
      <c r="QGR520" s="168"/>
      <c r="QGS520" s="168"/>
      <c r="QGT520" s="168"/>
      <c r="QGU520" s="168"/>
      <c r="QGV520" s="168"/>
      <c r="QGW520" s="168"/>
      <c r="QGX520" s="168"/>
      <c r="QGY520" s="168"/>
      <c r="QGZ520" s="168"/>
      <c r="QHA520" s="168"/>
      <c r="QHB520" s="168"/>
      <c r="QHC520" s="168"/>
      <c r="QHD520" s="168"/>
      <c r="QHE520" s="168"/>
      <c r="QHF520" s="168"/>
      <c r="QHG520" s="168"/>
      <c r="QHH520" s="168"/>
      <c r="QHI520" s="168"/>
      <c r="QHJ520" s="168"/>
      <c r="QHK520" s="168"/>
      <c r="QHL520" s="168"/>
      <c r="QHM520" s="168"/>
      <c r="QHN520" s="168"/>
      <c r="QHO520" s="168"/>
      <c r="QHP520" s="168"/>
      <c r="QHQ520" s="168"/>
      <c r="QHR520" s="168"/>
      <c r="QHS520" s="168"/>
      <c r="QHT520" s="168"/>
      <c r="QHU520" s="168"/>
      <c r="QHV520" s="168"/>
      <c r="QHW520" s="168"/>
      <c r="QHX520" s="168"/>
      <c r="QHY520" s="168"/>
      <c r="QHZ520" s="168"/>
      <c r="QIA520" s="168"/>
      <c r="QIB520" s="168"/>
      <c r="QIC520" s="168"/>
      <c r="QID520" s="168"/>
      <c r="QIE520" s="168"/>
      <c r="QIF520" s="168"/>
      <c r="QIG520" s="168"/>
      <c r="QIH520" s="168"/>
      <c r="QII520" s="168"/>
      <c r="QIJ520" s="168"/>
      <c r="QIK520" s="168"/>
      <c r="QIL520" s="168"/>
      <c r="QIM520" s="168"/>
      <c r="QIN520" s="168"/>
      <c r="QIO520" s="168"/>
      <c r="QIP520" s="168"/>
      <c r="QIQ520" s="168"/>
      <c r="QIR520" s="168"/>
      <c r="QIS520" s="168"/>
      <c r="QIT520" s="168"/>
      <c r="QIU520" s="168"/>
      <c r="QIV520" s="168"/>
      <c r="QIW520" s="168"/>
      <c r="QIX520" s="168"/>
      <c r="QIY520" s="168"/>
      <c r="QIZ520" s="168"/>
      <c r="QJA520" s="168"/>
      <c r="QJB520" s="168"/>
      <c r="QJC520" s="168"/>
      <c r="QJD520" s="168"/>
      <c r="QJE520" s="168"/>
      <c r="QJF520" s="168"/>
      <c r="QJG520" s="168"/>
      <c r="QJH520" s="168"/>
      <c r="QJI520" s="168"/>
      <c r="QJJ520" s="168"/>
      <c r="QJK520" s="168"/>
      <c r="QJL520" s="168"/>
      <c r="QJM520" s="168"/>
      <c r="QJN520" s="168"/>
      <c r="QJO520" s="168"/>
      <c r="QJP520" s="168"/>
      <c r="QJQ520" s="168"/>
      <c r="QJR520" s="168"/>
      <c r="QJS520" s="168"/>
      <c r="QJT520" s="168"/>
      <c r="QJU520" s="168"/>
      <c r="QJV520" s="168"/>
      <c r="QJW520" s="168"/>
      <c r="QJX520" s="168"/>
      <c r="QJY520" s="168"/>
      <c r="QJZ520" s="168"/>
      <c r="QKA520" s="168"/>
      <c r="QKB520" s="168"/>
      <c r="QKC520" s="168"/>
      <c r="QKD520" s="168"/>
      <c r="QKE520" s="168"/>
      <c r="QKF520" s="168"/>
      <c r="QKG520" s="168"/>
      <c r="QKH520" s="168"/>
      <c r="QKI520" s="168"/>
      <c r="QKJ520" s="168"/>
      <c r="QKK520" s="168"/>
      <c r="QKL520" s="168"/>
      <c r="QKM520" s="168"/>
      <c r="QKN520" s="168"/>
      <c r="QKO520" s="168"/>
      <c r="QKP520" s="168"/>
      <c r="QKQ520" s="168"/>
      <c r="QKR520" s="168"/>
      <c r="QKS520" s="168"/>
      <c r="QKT520" s="168"/>
      <c r="QKU520" s="168"/>
      <c r="QKV520" s="168"/>
      <c r="QKW520" s="168"/>
      <c r="QKX520" s="168"/>
      <c r="QKY520" s="168"/>
      <c r="QKZ520" s="168"/>
      <c r="QLA520" s="168"/>
      <c r="QLB520" s="168"/>
      <c r="QLC520" s="168"/>
      <c r="QLD520" s="168"/>
      <c r="QLE520" s="168"/>
      <c r="QLF520" s="168"/>
      <c r="QLG520" s="168"/>
      <c r="QLH520" s="168"/>
      <c r="QLI520" s="168"/>
      <c r="QLJ520" s="168"/>
      <c r="QLK520" s="168"/>
      <c r="QLL520" s="168"/>
      <c r="QLM520" s="168"/>
      <c r="QLN520" s="168"/>
      <c r="QLO520" s="168"/>
      <c r="QLP520" s="168"/>
      <c r="QLQ520" s="168"/>
      <c r="QLR520" s="168"/>
      <c r="QLS520" s="168"/>
      <c r="QLT520" s="168"/>
      <c r="QLU520" s="168"/>
      <c r="QLV520" s="168"/>
      <c r="QLW520" s="168"/>
      <c r="QLX520" s="168"/>
      <c r="QLY520" s="168"/>
      <c r="QLZ520" s="168"/>
      <c r="QMA520" s="168"/>
      <c r="QMB520" s="168"/>
      <c r="QMC520" s="168"/>
      <c r="QMD520" s="168"/>
      <c r="QME520" s="168"/>
      <c r="QMF520" s="168"/>
      <c r="QMG520" s="168"/>
      <c r="QMH520" s="168"/>
      <c r="QMI520" s="168"/>
      <c r="QMJ520" s="168"/>
      <c r="QMK520" s="168"/>
      <c r="QML520" s="168"/>
      <c r="QMM520" s="168"/>
      <c r="QMN520" s="168"/>
      <c r="QMO520" s="168"/>
      <c r="QMP520" s="168"/>
      <c r="QMQ520" s="168"/>
      <c r="QMR520" s="168"/>
      <c r="QMS520" s="168"/>
      <c r="QMT520" s="168"/>
      <c r="QMU520" s="168"/>
      <c r="QMV520" s="168"/>
      <c r="QMW520" s="168"/>
      <c r="QMX520" s="168"/>
      <c r="QMY520" s="168"/>
      <c r="QMZ520" s="168"/>
      <c r="QNA520" s="168"/>
      <c r="QNB520" s="168"/>
      <c r="QNC520" s="168"/>
      <c r="QND520" s="168"/>
      <c r="QNE520" s="168"/>
      <c r="QNF520" s="168"/>
      <c r="QNG520" s="168"/>
      <c r="QNH520" s="168"/>
      <c r="QNI520" s="168"/>
      <c r="QNJ520" s="168"/>
      <c r="QNK520" s="168"/>
      <c r="QNL520" s="168"/>
      <c r="QNM520" s="168"/>
      <c r="QNN520" s="168"/>
      <c r="QNO520" s="168"/>
      <c r="QNP520" s="168"/>
      <c r="QNQ520" s="168"/>
      <c r="QNR520" s="168"/>
      <c r="QNS520" s="168"/>
      <c r="QNT520" s="168"/>
      <c r="QNU520" s="168"/>
      <c r="QNV520" s="168"/>
      <c r="QNW520" s="168"/>
      <c r="QNX520" s="168"/>
      <c r="QNY520" s="168"/>
      <c r="QNZ520" s="168"/>
      <c r="QOA520" s="168"/>
      <c r="QOB520" s="168"/>
      <c r="QOC520" s="168"/>
      <c r="QOD520" s="168"/>
      <c r="QOE520" s="168"/>
      <c r="QOF520" s="168"/>
      <c r="QOG520" s="168"/>
      <c r="QOH520" s="168"/>
      <c r="QOI520" s="168"/>
      <c r="QOJ520" s="168"/>
      <c r="QOK520" s="168"/>
      <c r="QOL520" s="168"/>
      <c r="QOM520" s="168"/>
      <c r="QON520" s="168"/>
      <c r="QOO520" s="168"/>
      <c r="QOP520" s="168"/>
      <c r="QOQ520" s="168"/>
      <c r="QOR520" s="168"/>
      <c r="QOS520" s="168"/>
      <c r="QOT520" s="168"/>
      <c r="QOU520" s="168"/>
      <c r="QOV520" s="168"/>
      <c r="QOW520" s="168"/>
      <c r="QOX520" s="168"/>
      <c r="QOY520" s="168"/>
      <c r="QOZ520" s="168"/>
      <c r="QPA520" s="168"/>
      <c r="QPB520" s="168"/>
      <c r="QPC520" s="168"/>
      <c r="QPD520" s="168"/>
      <c r="QPE520" s="168"/>
      <c r="QPF520" s="168"/>
      <c r="QPG520" s="168"/>
      <c r="QPH520" s="168"/>
      <c r="QPI520" s="168"/>
      <c r="QPJ520" s="168"/>
      <c r="QPK520" s="168"/>
      <c r="QPL520" s="168"/>
      <c r="QPM520" s="168"/>
      <c r="QPN520" s="168"/>
      <c r="QPO520" s="168"/>
      <c r="QPP520" s="168"/>
      <c r="QPQ520" s="168"/>
      <c r="QPR520" s="168"/>
      <c r="QPS520" s="168"/>
      <c r="QPT520" s="168"/>
      <c r="QPU520" s="168"/>
      <c r="QPV520" s="168"/>
      <c r="QPW520" s="168"/>
      <c r="QPX520" s="168"/>
      <c r="QPY520" s="168"/>
      <c r="QPZ520" s="168"/>
      <c r="QQA520" s="168"/>
      <c r="QQB520" s="168"/>
      <c r="QQC520" s="168"/>
      <c r="QQD520" s="168"/>
      <c r="QQE520" s="168"/>
      <c r="QQF520" s="168"/>
      <c r="QQG520" s="168"/>
      <c r="QQH520" s="168"/>
      <c r="QQI520" s="168"/>
      <c r="QQJ520" s="168"/>
      <c r="QQK520" s="168"/>
      <c r="QQL520" s="168"/>
      <c r="QQM520" s="168"/>
      <c r="QQN520" s="168"/>
      <c r="QQO520" s="168"/>
      <c r="QQP520" s="168"/>
      <c r="QQQ520" s="168"/>
      <c r="QQR520" s="168"/>
      <c r="QQS520" s="168"/>
      <c r="QQT520" s="168"/>
      <c r="QQU520" s="168"/>
      <c r="QQV520" s="168"/>
      <c r="QQW520" s="168"/>
      <c r="QQX520" s="168"/>
      <c r="QQY520" s="168"/>
      <c r="QQZ520" s="168"/>
      <c r="QRA520" s="168"/>
      <c r="QRB520" s="168"/>
      <c r="QRC520" s="168"/>
      <c r="QRD520" s="168"/>
      <c r="QRE520" s="168"/>
      <c r="QRF520" s="168"/>
      <c r="QRG520" s="168"/>
      <c r="QRH520" s="168"/>
      <c r="QRI520" s="168"/>
      <c r="QRJ520" s="168"/>
      <c r="QRK520" s="168"/>
      <c r="QRL520" s="168"/>
      <c r="QRM520" s="168"/>
      <c r="QRN520" s="168"/>
      <c r="QRO520" s="168"/>
      <c r="QRP520" s="168"/>
      <c r="QRQ520" s="168"/>
      <c r="QRR520" s="168"/>
      <c r="QRS520" s="168"/>
      <c r="QRT520" s="168"/>
      <c r="QRU520" s="168"/>
      <c r="QRV520" s="168"/>
      <c r="QRW520" s="168"/>
      <c r="QRX520" s="168"/>
      <c r="QRY520" s="168"/>
      <c r="QRZ520" s="168"/>
      <c r="QSA520" s="168"/>
      <c r="QSB520" s="168"/>
      <c r="QSC520" s="168"/>
      <c r="QSD520" s="168"/>
      <c r="QSE520" s="168"/>
      <c r="QSF520" s="168"/>
      <c r="QSG520" s="168"/>
      <c r="QSH520" s="168"/>
      <c r="QSI520" s="168"/>
      <c r="QSJ520" s="168"/>
      <c r="QSK520" s="168"/>
      <c r="QSL520" s="168"/>
      <c r="QSM520" s="168"/>
      <c r="QSN520" s="168"/>
      <c r="QSO520" s="168"/>
      <c r="QSP520" s="168"/>
      <c r="QSQ520" s="168"/>
      <c r="QSR520" s="168"/>
      <c r="QSS520" s="168"/>
      <c r="QST520" s="168"/>
      <c r="QSU520" s="168"/>
      <c r="QSV520" s="168"/>
      <c r="QSW520" s="168"/>
      <c r="QSX520" s="168"/>
      <c r="QSY520" s="168"/>
      <c r="QSZ520" s="168"/>
      <c r="QTA520" s="168"/>
      <c r="QTB520" s="168"/>
      <c r="QTC520" s="168"/>
      <c r="QTD520" s="168"/>
      <c r="QTE520" s="168"/>
      <c r="QTF520" s="168"/>
      <c r="QTG520" s="168"/>
      <c r="QTH520" s="168"/>
      <c r="QTI520" s="168"/>
      <c r="QTJ520" s="168"/>
      <c r="QTK520" s="168"/>
      <c r="QTL520" s="168"/>
      <c r="QTM520" s="168"/>
      <c r="QTN520" s="168"/>
      <c r="QTO520" s="168"/>
      <c r="QTP520" s="168"/>
      <c r="QTQ520" s="168"/>
      <c r="QTR520" s="168"/>
      <c r="QTS520" s="168"/>
      <c r="QTT520" s="168"/>
      <c r="QTU520" s="168"/>
      <c r="QTV520" s="168"/>
      <c r="QTW520" s="168"/>
      <c r="QTX520" s="168"/>
      <c r="QTY520" s="168"/>
      <c r="QTZ520" s="168"/>
      <c r="QUA520" s="168"/>
      <c r="QUB520" s="168"/>
      <c r="QUC520" s="168"/>
      <c r="QUD520" s="168"/>
      <c r="QUE520" s="168"/>
      <c r="QUF520" s="168"/>
      <c r="QUG520" s="168"/>
      <c r="QUH520" s="168"/>
      <c r="QUI520" s="168"/>
      <c r="QUJ520" s="168"/>
      <c r="QUK520" s="168"/>
      <c r="QUL520" s="168"/>
      <c r="QUM520" s="168"/>
      <c r="QUN520" s="168"/>
      <c r="QUO520" s="168"/>
      <c r="QUP520" s="168"/>
      <c r="QUQ520" s="168"/>
      <c r="QUR520" s="168"/>
      <c r="QUS520" s="168"/>
      <c r="QUT520" s="168"/>
      <c r="QUU520" s="168"/>
      <c r="QUV520" s="168"/>
      <c r="QUW520" s="168"/>
      <c r="QUX520" s="168"/>
      <c r="QUY520" s="168"/>
      <c r="QUZ520" s="168"/>
      <c r="QVA520" s="168"/>
      <c r="QVB520" s="168"/>
      <c r="QVC520" s="168"/>
      <c r="QVD520" s="168"/>
      <c r="QVE520" s="168"/>
      <c r="QVF520" s="168"/>
      <c r="QVG520" s="168"/>
      <c r="QVH520" s="168"/>
      <c r="QVI520" s="168"/>
      <c r="QVJ520" s="168"/>
      <c r="QVK520" s="168"/>
      <c r="QVL520" s="168"/>
      <c r="QVM520" s="168"/>
      <c r="QVN520" s="168"/>
      <c r="QVO520" s="168"/>
      <c r="QVP520" s="168"/>
      <c r="QVQ520" s="168"/>
      <c r="QVR520" s="168"/>
      <c r="QVS520" s="168"/>
      <c r="QVT520" s="168"/>
      <c r="QVU520" s="168"/>
      <c r="QVV520" s="168"/>
      <c r="QVW520" s="168"/>
      <c r="QVX520" s="168"/>
      <c r="QVY520" s="168"/>
      <c r="QVZ520" s="168"/>
      <c r="QWA520" s="168"/>
      <c r="QWB520" s="168"/>
      <c r="QWC520" s="168"/>
      <c r="QWD520" s="168"/>
      <c r="QWE520" s="168"/>
      <c r="QWF520" s="168"/>
      <c r="QWG520" s="168"/>
      <c r="QWH520" s="168"/>
      <c r="QWI520" s="168"/>
      <c r="QWJ520" s="168"/>
      <c r="QWK520" s="168"/>
      <c r="QWL520" s="168"/>
      <c r="QWM520" s="168"/>
      <c r="QWN520" s="168"/>
      <c r="QWO520" s="168"/>
      <c r="QWP520" s="168"/>
      <c r="QWQ520" s="168"/>
      <c r="QWR520" s="168"/>
      <c r="QWS520" s="168"/>
      <c r="QWT520" s="168"/>
      <c r="QWU520" s="168"/>
      <c r="QWV520" s="168"/>
      <c r="QWW520" s="168"/>
      <c r="QWX520" s="168"/>
      <c r="QWY520" s="168"/>
      <c r="QWZ520" s="168"/>
      <c r="QXA520" s="168"/>
      <c r="QXB520" s="168"/>
      <c r="QXC520" s="168"/>
      <c r="QXD520" s="168"/>
      <c r="QXE520" s="168"/>
      <c r="QXF520" s="168"/>
      <c r="QXG520" s="168"/>
      <c r="QXH520" s="168"/>
      <c r="QXI520" s="168"/>
      <c r="QXJ520" s="168"/>
      <c r="QXK520" s="168"/>
      <c r="QXL520" s="168"/>
      <c r="QXM520" s="168"/>
      <c r="QXN520" s="168"/>
      <c r="QXO520" s="168"/>
      <c r="QXP520" s="168"/>
      <c r="QXQ520" s="168"/>
      <c r="QXR520" s="168"/>
      <c r="QXS520" s="168"/>
      <c r="QXT520" s="168"/>
      <c r="QXU520" s="168"/>
      <c r="QXV520" s="168"/>
      <c r="QXW520" s="168"/>
      <c r="QXX520" s="168"/>
      <c r="QXY520" s="168"/>
      <c r="QXZ520" s="168"/>
      <c r="QYA520" s="168"/>
      <c r="QYB520" s="168"/>
      <c r="QYC520" s="168"/>
      <c r="QYD520" s="168"/>
      <c r="QYE520" s="168"/>
      <c r="QYF520" s="168"/>
      <c r="QYG520" s="168"/>
      <c r="QYH520" s="168"/>
      <c r="QYI520" s="168"/>
      <c r="QYJ520" s="168"/>
      <c r="QYK520" s="168"/>
      <c r="QYL520" s="168"/>
      <c r="QYM520" s="168"/>
      <c r="QYN520" s="168"/>
      <c r="QYO520" s="168"/>
      <c r="QYP520" s="168"/>
      <c r="QYQ520" s="168"/>
      <c r="QYR520" s="168"/>
      <c r="QYS520" s="168"/>
      <c r="QYT520" s="168"/>
      <c r="QYU520" s="168"/>
      <c r="QYV520" s="168"/>
      <c r="QYW520" s="168"/>
      <c r="QYX520" s="168"/>
      <c r="QYY520" s="168"/>
      <c r="QYZ520" s="168"/>
      <c r="QZA520" s="168"/>
      <c r="QZB520" s="168"/>
      <c r="QZC520" s="168"/>
      <c r="QZD520" s="168"/>
      <c r="QZE520" s="168"/>
      <c r="QZF520" s="168"/>
      <c r="QZG520" s="168"/>
      <c r="QZH520" s="168"/>
      <c r="QZI520" s="168"/>
      <c r="QZJ520" s="168"/>
      <c r="QZK520" s="168"/>
      <c r="QZL520" s="168"/>
      <c r="QZM520" s="168"/>
      <c r="QZN520" s="168"/>
      <c r="QZO520" s="168"/>
      <c r="QZP520" s="168"/>
      <c r="QZQ520" s="168"/>
      <c r="QZR520" s="168"/>
      <c r="QZS520" s="168"/>
      <c r="QZT520" s="168"/>
      <c r="QZU520" s="168"/>
      <c r="QZV520" s="168"/>
      <c r="QZW520" s="168"/>
      <c r="QZX520" s="168"/>
      <c r="QZY520" s="168"/>
      <c r="QZZ520" s="168"/>
      <c r="RAA520" s="168"/>
      <c r="RAB520" s="168"/>
      <c r="RAC520" s="168"/>
      <c r="RAD520" s="168"/>
      <c r="RAE520" s="168"/>
      <c r="RAF520" s="168"/>
      <c r="RAG520" s="168"/>
      <c r="RAH520" s="168"/>
      <c r="RAI520" s="168"/>
      <c r="RAJ520" s="168"/>
      <c r="RAK520" s="168"/>
      <c r="RAL520" s="168"/>
      <c r="RAM520" s="168"/>
      <c r="RAN520" s="168"/>
      <c r="RAO520" s="168"/>
      <c r="RAP520" s="168"/>
      <c r="RAQ520" s="168"/>
      <c r="RAR520" s="168"/>
      <c r="RAS520" s="168"/>
      <c r="RAT520" s="168"/>
      <c r="RAU520" s="168"/>
      <c r="RAV520" s="168"/>
      <c r="RAW520" s="168"/>
      <c r="RAX520" s="168"/>
      <c r="RAY520" s="168"/>
      <c r="RAZ520" s="168"/>
      <c r="RBA520" s="168"/>
      <c r="RBB520" s="168"/>
      <c r="RBC520" s="168"/>
      <c r="RBD520" s="168"/>
      <c r="RBE520" s="168"/>
      <c r="RBF520" s="168"/>
      <c r="RBG520" s="168"/>
      <c r="RBH520" s="168"/>
      <c r="RBI520" s="168"/>
      <c r="RBJ520" s="168"/>
      <c r="RBK520" s="168"/>
      <c r="RBL520" s="168"/>
      <c r="RBM520" s="168"/>
      <c r="RBN520" s="168"/>
      <c r="RBO520" s="168"/>
      <c r="RBP520" s="168"/>
      <c r="RBQ520" s="168"/>
      <c r="RBR520" s="168"/>
      <c r="RBS520" s="168"/>
      <c r="RBT520" s="168"/>
      <c r="RBU520" s="168"/>
      <c r="RBV520" s="168"/>
      <c r="RBW520" s="168"/>
      <c r="RBX520" s="168"/>
      <c r="RBY520" s="168"/>
      <c r="RBZ520" s="168"/>
      <c r="RCA520" s="168"/>
      <c r="RCB520" s="168"/>
      <c r="RCC520" s="168"/>
      <c r="RCD520" s="168"/>
      <c r="RCE520" s="168"/>
      <c r="RCF520" s="168"/>
      <c r="RCG520" s="168"/>
      <c r="RCH520" s="168"/>
      <c r="RCI520" s="168"/>
      <c r="RCJ520" s="168"/>
      <c r="RCK520" s="168"/>
      <c r="RCL520" s="168"/>
      <c r="RCM520" s="168"/>
      <c r="RCN520" s="168"/>
      <c r="RCO520" s="168"/>
      <c r="RCP520" s="168"/>
      <c r="RCQ520" s="168"/>
      <c r="RCR520" s="168"/>
      <c r="RCS520" s="168"/>
      <c r="RCT520" s="168"/>
      <c r="RCU520" s="168"/>
      <c r="RCV520" s="168"/>
      <c r="RCW520" s="168"/>
      <c r="RCX520" s="168"/>
      <c r="RCY520" s="168"/>
      <c r="RCZ520" s="168"/>
      <c r="RDA520" s="168"/>
      <c r="RDB520" s="168"/>
      <c r="RDC520" s="168"/>
      <c r="RDD520" s="168"/>
      <c r="RDE520" s="168"/>
      <c r="RDF520" s="168"/>
      <c r="RDG520" s="168"/>
      <c r="RDH520" s="168"/>
      <c r="RDI520" s="168"/>
      <c r="RDJ520" s="168"/>
      <c r="RDK520" s="168"/>
      <c r="RDL520" s="168"/>
      <c r="RDM520" s="168"/>
      <c r="RDN520" s="168"/>
      <c r="RDO520" s="168"/>
      <c r="RDP520" s="168"/>
      <c r="RDQ520" s="168"/>
      <c r="RDR520" s="168"/>
      <c r="RDS520" s="168"/>
      <c r="RDT520" s="168"/>
      <c r="RDU520" s="168"/>
      <c r="RDV520" s="168"/>
      <c r="RDW520" s="168"/>
      <c r="RDX520" s="168"/>
      <c r="RDY520" s="168"/>
      <c r="RDZ520" s="168"/>
      <c r="REA520" s="168"/>
      <c r="REB520" s="168"/>
      <c r="REC520" s="168"/>
      <c r="RED520" s="168"/>
      <c r="REE520" s="168"/>
      <c r="REF520" s="168"/>
      <c r="REG520" s="168"/>
      <c r="REH520" s="168"/>
      <c r="REI520" s="168"/>
      <c r="REJ520" s="168"/>
      <c r="REK520" s="168"/>
      <c r="REL520" s="168"/>
      <c r="REM520" s="168"/>
      <c r="REN520" s="168"/>
      <c r="REO520" s="168"/>
      <c r="REP520" s="168"/>
      <c r="REQ520" s="168"/>
      <c r="RER520" s="168"/>
      <c r="RES520" s="168"/>
      <c r="RET520" s="168"/>
      <c r="REU520" s="168"/>
      <c r="REV520" s="168"/>
      <c r="REW520" s="168"/>
      <c r="REX520" s="168"/>
      <c r="REY520" s="168"/>
      <c r="REZ520" s="168"/>
      <c r="RFA520" s="168"/>
      <c r="RFB520" s="168"/>
      <c r="RFC520" s="168"/>
      <c r="RFD520" s="168"/>
      <c r="RFE520" s="168"/>
      <c r="RFF520" s="168"/>
      <c r="RFG520" s="168"/>
      <c r="RFH520" s="168"/>
      <c r="RFI520" s="168"/>
      <c r="RFJ520" s="168"/>
      <c r="RFK520" s="168"/>
      <c r="RFL520" s="168"/>
      <c r="RFM520" s="168"/>
      <c r="RFN520" s="168"/>
      <c r="RFO520" s="168"/>
      <c r="RFP520" s="168"/>
      <c r="RFQ520" s="168"/>
      <c r="RFR520" s="168"/>
      <c r="RFS520" s="168"/>
      <c r="RFT520" s="168"/>
      <c r="RFU520" s="168"/>
      <c r="RFV520" s="168"/>
      <c r="RFW520" s="168"/>
      <c r="RFX520" s="168"/>
      <c r="RFY520" s="168"/>
      <c r="RFZ520" s="168"/>
      <c r="RGA520" s="168"/>
      <c r="RGB520" s="168"/>
      <c r="RGC520" s="168"/>
      <c r="RGD520" s="168"/>
      <c r="RGE520" s="168"/>
      <c r="RGF520" s="168"/>
      <c r="RGG520" s="168"/>
      <c r="RGH520" s="168"/>
      <c r="RGI520" s="168"/>
      <c r="RGJ520" s="168"/>
      <c r="RGK520" s="168"/>
      <c r="RGL520" s="168"/>
      <c r="RGM520" s="168"/>
      <c r="RGN520" s="168"/>
      <c r="RGO520" s="168"/>
      <c r="RGP520" s="168"/>
      <c r="RGQ520" s="168"/>
      <c r="RGR520" s="168"/>
      <c r="RGS520" s="168"/>
      <c r="RGT520" s="168"/>
      <c r="RGU520" s="168"/>
      <c r="RGV520" s="168"/>
      <c r="RGW520" s="168"/>
      <c r="RGX520" s="168"/>
      <c r="RGY520" s="168"/>
      <c r="RGZ520" s="168"/>
      <c r="RHA520" s="168"/>
      <c r="RHB520" s="168"/>
      <c r="RHC520" s="168"/>
      <c r="RHD520" s="168"/>
      <c r="RHE520" s="168"/>
      <c r="RHF520" s="168"/>
      <c r="RHG520" s="168"/>
      <c r="RHH520" s="168"/>
      <c r="RHI520" s="168"/>
      <c r="RHJ520" s="168"/>
      <c r="RHK520" s="168"/>
      <c r="RHL520" s="168"/>
      <c r="RHM520" s="168"/>
      <c r="RHN520" s="168"/>
      <c r="RHO520" s="168"/>
      <c r="RHP520" s="168"/>
      <c r="RHQ520" s="168"/>
      <c r="RHR520" s="168"/>
      <c r="RHS520" s="168"/>
      <c r="RHT520" s="168"/>
      <c r="RHU520" s="168"/>
      <c r="RHV520" s="168"/>
      <c r="RHW520" s="168"/>
      <c r="RHX520" s="168"/>
      <c r="RHY520" s="168"/>
      <c r="RHZ520" s="168"/>
      <c r="RIA520" s="168"/>
      <c r="RIB520" s="168"/>
      <c r="RIC520" s="168"/>
      <c r="RID520" s="168"/>
      <c r="RIE520" s="168"/>
      <c r="RIF520" s="168"/>
      <c r="RIG520" s="168"/>
      <c r="RIH520" s="168"/>
      <c r="RII520" s="168"/>
      <c r="RIJ520" s="168"/>
      <c r="RIK520" s="168"/>
      <c r="RIL520" s="168"/>
      <c r="RIM520" s="168"/>
      <c r="RIN520" s="168"/>
      <c r="RIO520" s="168"/>
      <c r="RIP520" s="168"/>
      <c r="RIQ520" s="168"/>
      <c r="RIR520" s="168"/>
      <c r="RIS520" s="168"/>
      <c r="RIT520" s="168"/>
      <c r="RIU520" s="168"/>
      <c r="RIV520" s="168"/>
      <c r="RIW520" s="168"/>
      <c r="RIX520" s="168"/>
      <c r="RIY520" s="168"/>
      <c r="RIZ520" s="168"/>
      <c r="RJA520" s="168"/>
      <c r="RJB520" s="168"/>
      <c r="RJC520" s="168"/>
      <c r="RJD520" s="168"/>
      <c r="RJE520" s="168"/>
      <c r="RJF520" s="168"/>
      <c r="RJG520" s="168"/>
      <c r="RJH520" s="168"/>
      <c r="RJI520" s="168"/>
      <c r="RJJ520" s="168"/>
      <c r="RJK520" s="168"/>
      <c r="RJL520" s="168"/>
      <c r="RJM520" s="168"/>
      <c r="RJN520" s="168"/>
      <c r="RJO520" s="168"/>
      <c r="RJP520" s="168"/>
      <c r="RJQ520" s="168"/>
      <c r="RJR520" s="168"/>
      <c r="RJS520" s="168"/>
      <c r="RJT520" s="168"/>
      <c r="RJU520" s="168"/>
      <c r="RJV520" s="168"/>
      <c r="RJW520" s="168"/>
      <c r="RJX520" s="168"/>
      <c r="RJY520" s="168"/>
      <c r="RJZ520" s="168"/>
      <c r="RKA520" s="168"/>
      <c r="RKB520" s="168"/>
      <c r="RKC520" s="168"/>
      <c r="RKD520" s="168"/>
      <c r="RKE520" s="168"/>
      <c r="RKF520" s="168"/>
      <c r="RKG520" s="168"/>
      <c r="RKH520" s="168"/>
      <c r="RKI520" s="168"/>
      <c r="RKJ520" s="168"/>
      <c r="RKK520" s="168"/>
      <c r="RKL520" s="168"/>
      <c r="RKM520" s="168"/>
      <c r="RKN520" s="168"/>
      <c r="RKO520" s="168"/>
      <c r="RKP520" s="168"/>
      <c r="RKQ520" s="168"/>
      <c r="RKR520" s="168"/>
      <c r="RKS520" s="168"/>
      <c r="RKT520" s="168"/>
      <c r="RKU520" s="168"/>
      <c r="RKV520" s="168"/>
      <c r="RKW520" s="168"/>
      <c r="RKX520" s="168"/>
      <c r="RKY520" s="168"/>
      <c r="RKZ520" s="168"/>
      <c r="RLA520" s="168"/>
      <c r="RLB520" s="168"/>
      <c r="RLC520" s="168"/>
      <c r="RLD520" s="168"/>
      <c r="RLE520" s="168"/>
      <c r="RLF520" s="168"/>
      <c r="RLG520" s="168"/>
      <c r="RLH520" s="168"/>
      <c r="RLI520" s="168"/>
      <c r="RLJ520" s="168"/>
      <c r="RLK520" s="168"/>
      <c r="RLL520" s="168"/>
      <c r="RLM520" s="168"/>
      <c r="RLN520" s="168"/>
      <c r="RLO520" s="168"/>
      <c r="RLP520" s="168"/>
      <c r="RLQ520" s="168"/>
      <c r="RLR520" s="168"/>
      <c r="RLS520" s="168"/>
      <c r="RLT520" s="168"/>
      <c r="RLU520" s="168"/>
      <c r="RLV520" s="168"/>
      <c r="RLW520" s="168"/>
      <c r="RLX520" s="168"/>
      <c r="RLY520" s="168"/>
      <c r="RLZ520" s="168"/>
      <c r="RMA520" s="168"/>
      <c r="RMB520" s="168"/>
      <c r="RMC520" s="168"/>
      <c r="RMD520" s="168"/>
      <c r="RME520" s="168"/>
      <c r="RMF520" s="168"/>
      <c r="RMG520" s="168"/>
      <c r="RMH520" s="168"/>
      <c r="RMI520" s="168"/>
      <c r="RMJ520" s="168"/>
      <c r="RMK520" s="168"/>
      <c r="RML520" s="168"/>
      <c r="RMM520" s="168"/>
      <c r="RMN520" s="168"/>
      <c r="RMO520" s="168"/>
      <c r="RMP520" s="168"/>
      <c r="RMQ520" s="168"/>
      <c r="RMR520" s="168"/>
      <c r="RMS520" s="168"/>
      <c r="RMT520" s="168"/>
      <c r="RMU520" s="168"/>
      <c r="RMV520" s="168"/>
      <c r="RMW520" s="168"/>
      <c r="RMX520" s="168"/>
      <c r="RMY520" s="168"/>
      <c r="RMZ520" s="168"/>
      <c r="RNA520" s="168"/>
      <c r="RNB520" s="168"/>
      <c r="RNC520" s="168"/>
      <c r="RND520" s="168"/>
      <c r="RNE520" s="168"/>
      <c r="RNF520" s="168"/>
      <c r="RNG520" s="168"/>
      <c r="RNH520" s="168"/>
      <c r="RNI520" s="168"/>
      <c r="RNJ520" s="168"/>
      <c r="RNK520" s="168"/>
      <c r="RNL520" s="168"/>
      <c r="RNM520" s="168"/>
      <c r="RNN520" s="168"/>
      <c r="RNO520" s="168"/>
      <c r="RNP520" s="168"/>
      <c r="RNQ520" s="168"/>
      <c r="RNR520" s="168"/>
      <c r="RNS520" s="168"/>
      <c r="RNT520" s="168"/>
      <c r="RNU520" s="168"/>
      <c r="RNV520" s="168"/>
      <c r="RNW520" s="168"/>
      <c r="RNX520" s="168"/>
      <c r="RNY520" s="168"/>
      <c r="RNZ520" s="168"/>
      <c r="ROA520" s="168"/>
      <c r="ROB520" s="168"/>
      <c r="ROC520" s="168"/>
      <c r="ROD520" s="168"/>
      <c r="ROE520" s="168"/>
      <c r="ROF520" s="168"/>
      <c r="ROG520" s="168"/>
      <c r="ROH520" s="168"/>
      <c r="ROI520" s="168"/>
      <c r="ROJ520" s="168"/>
      <c r="ROK520" s="168"/>
      <c r="ROL520" s="168"/>
      <c r="ROM520" s="168"/>
      <c r="RON520" s="168"/>
      <c r="ROO520" s="168"/>
      <c r="ROP520" s="168"/>
      <c r="ROQ520" s="168"/>
      <c r="ROR520" s="168"/>
      <c r="ROS520" s="168"/>
      <c r="ROT520" s="168"/>
      <c r="ROU520" s="168"/>
      <c r="ROV520" s="168"/>
      <c r="ROW520" s="168"/>
      <c r="ROX520" s="168"/>
      <c r="ROY520" s="168"/>
      <c r="ROZ520" s="168"/>
      <c r="RPA520" s="168"/>
      <c r="RPB520" s="168"/>
      <c r="RPC520" s="168"/>
      <c r="RPD520" s="168"/>
      <c r="RPE520" s="168"/>
      <c r="RPF520" s="168"/>
      <c r="RPG520" s="168"/>
      <c r="RPH520" s="168"/>
      <c r="RPI520" s="168"/>
      <c r="RPJ520" s="168"/>
      <c r="RPK520" s="168"/>
      <c r="RPL520" s="168"/>
      <c r="RPM520" s="168"/>
      <c r="RPN520" s="168"/>
      <c r="RPO520" s="168"/>
      <c r="RPP520" s="168"/>
      <c r="RPQ520" s="168"/>
      <c r="RPR520" s="168"/>
      <c r="RPS520" s="168"/>
      <c r="RPT520" s="168"/>
      <c r="RPU520" s="168"/>
      <c r="RPV520" s="168"/>
      <c r="RPW520" s="168"/>
      <c r="RPX520" s="168"/>
      <c r="RPY520" s="168"/>
      <c r="RPZ520" s="168"/>
      <c r="RQA520" s="168"/>
      <c r="RQB520" s="168"/>
      <c r="RQC520" s="168"/>
      <c r="RQD520" s="168"/>
      <c r="RQE520" s="168"/>
      <c r="RQF520" s="168"/>
      <c r="RQG520" s="168"/>
      <c r="RQH520" s="168"/>
      <c r="RQI520" s="168"/>
      <c r="RQJ520" s="168"/>
      <c r="RQK520" s="168"/>
      <c r="RQL520" s="168"/>
      <c r="RQM520" s="168"/>
      <c r="RQN520" s="168"/>
      <c r="RQO520" s="168"/>
      <c r="RQP520" s="168"/>
      <c r="RQQ520" s="168"/>
      <c r="RQR520" s="168"/>
      <c r="RQS520" s="168"/>
      <c r="RQT520" s="168"/>
      <c r="RQU520" s="168"/>
      <c r="RQV520" s="168"/>
      <c r="RQW520" s="168"/>
      <c r="RQX520" s="168"/>
      <c r="RQY520" s="168"/>
      <c r="RQZ520" s="168"/>
      <c r="RRA520" s="168"/>
      <c r="RRB520" s="168"/>
      <c r="RRC520" s="168"/>
      <c r="RRD520" s="168"/>
      <c r="RRE520" s="168"/>
      <c r="RRF520" s="168"/>
      <c r="RRG520" s="168"/>
      <c r="RRH520" s="168"/>
      <c r="RRI520" s="168"/>
      <c r="RRJ520" s="168"/>
      <c r="RRK520" s="168"/>
      <c r="RRL520" s="168"/>
      <c r="RRM520" s="168"/>
      <c r="RRN520" s="168"/>
      <c r="RRO520" s="168"/>
      <c r="RRP520" s="168"/>
      <c r="RRQ520" s="168"/>
      <c r="RRR520" s="168"/>
      <c r="RRS520" s="168"/>
      <c r="RRT520" s="168"/>
      <c r="RRU520" s="168"/>
      <c r="RRV520" s="168"/>
      <c r="RRW520" s="168"/>
      <c r="RRX520" s="168"/>
      <c r="RRY520" s="168"/>
      <c r="RRZ520" s="168"/>
      <c r="RSA520" s="168"/>
      <c r="RSB520" s="168"/>
      <c r="RSC520" s="168"/>
      <c r="RSD520" s="168"/>
      <c r="RSE520" s="168"/>
      <c r="RSF520" s="168"/>
      <c r="RSG520" s="168"/>
      <c r="RSH520" s="168"/>
      <c r="RSI520" s="168"/>
      <c r="RSJ520" s="168"/>
      <c r="RSK520" s="168"/>
      <c r="RSL520" s="168"/>
      <c r="RSM520" s="168"/>
      <c r="RSN520" s="168"/>
      <c r="RSO520" s="168"/>
      <c r="RSP520" s="168"/>
      <c r="RSQ520" s="168"/>
      <c r="RSR520" s="168"/>
      <c r="RSS520" s="168"/>
      <c r="RST520" s="168"/>
      <c r="RSU520" s="168"/>
      <c r="RSV520" s="168"/>
      <c r="RSW520" s="168"/>
      <c r="RSX520" s="168"/>
      <c r="RSY520" s="168"/>
      <c r="RSZ520" s="168"/>
      <c r="RTA520" s="168"/>
      <c r="RTB520" s="168"/>
      <c r="RTC520" s="168"/>
      <c r="RTD520" s="168"/>
      <c r="RTE520" s="168"/>
      <c r="RTF520" s="168"/>
      <c r="RTG520" s="168"/>
      <c r="RTH520" s="168"/>
      <c r="RTI520" s="168"/>
      <c r="RTJ520" s="168"/>
      <c r="RTK520" s="168"/>
      <c r="RTL520" s="168"/>
      <c r="RTM520" s="168"/>
      <c r="RTN520" s="168"/>
      <c r="RTO520" s="168"/>
      <c r="RTP520" s="168"/>
      <c r="RTQ520" s="168"/>
      <c r="RTR520" s="168"/>
      <c r="RTS520" s="168"/>
      <c r="RTT520" s="168"/>
      <c r="RTU520" s="168"/>
      <c r="RTV520" s="168"/>
      <c r="RTW520" s="168"/>
      <c r="RTX520" s="168"/>
      <c r="RTY520" s="168"/>
      <c r="RTZ520" s="168"/>
      <c r="RUA520" s="168"/>
      <c r="RUB520" s="168"/>
      <c r="RUC520" s="168"/>
      <c r="RUD520" s="168"/>
      <c r="RUE520" s="168"/>
      <c r="RUF520" s="168"/>
      <c r="RUG520" s="168"/>
      <c r="RUH520" s="168"/>
      <c r="RUI520" s="168"/>
      <c r="RUJ520" s="168"/>
      <c r="RUK520" s="168"/>
      <c r="RUL520" s="168"/>
      <c r="RUM520" s="168"/>
      <c r="RUN520" s="168"/>
      <c r="RUO520" s="168"/>
      <c r="RUP520" s="168"/>
      <c r="RUQ520" s="168"/>
      <c r="RUR520" s="168"/>
      <c r="RUS520" s="168"/>
      <c r="RUT520" s="168"/>
      <c r="RUU520" s="168"/>
      <c r="RUV520" s="168"/>
      <c r="RUW520" s="168"/>
      <c r="RUX520" s="168"/>
      <c r="RUY520" s="168"/>
      <c r="RUZ520" s="168"/>
      <c r="RVA520" s="168"/>
      <c r="RVB520" s="168"/>
      <c r="RVC520" s="168"/>
      <c r="RVD520" s="168"/>
      <c r="RVE520" s="168"/>
      <c r="RVF520" s="168"/>
      <c r="RVG520" s="168"/>
      <c r="RVH520" s="168"/>
      <c r="RVI520" s="168"/>
      <c r="RVJ520" s="168"/>
      <c r="RVK520" s="168"/>
      <c r="RVL520" s="168"/>
      <c r="RVM520" s="168"/>
      <c r="RVN520" s="168"/>
      <c r="RVO520" s="168"/>
      <c r="RVP520" s="168"/>
      <c r="RVQ520" s="168"/>
      <c r="RVR520" s="168"/>
      <c r="RVS520" s="168"/>
      <c r="RVT520" s="168"/>
      <c r="RVU520" s="168"/>
      <c r="RVV520" s="168"/>
      <c r="RVW520" s="168"/>
      <c r="RVX520" s="168"/>
      <c r="RVY520" s="168"/>
      <c r="RVZ520" s="168"/>
      <c r="RWA520" s="168"/>
      <c r="RWB520" s="168"/>
      <c r="RWC520" s="168"/>
      <c r="RWD520" s="168"/>
      <c r="RWE520" s="168"/>
      <c r="RWF520" s="168"/>
      <c r="RWG520" s="168"/>
      <c r="RWH520" s="168"/>
      <c r="RWI520" s="168"/>
      <c r="RWJ520" s="168"/>
      <c r="RWK520" s="168"/>
      <c r="RWL520" s="168"/>
      <c r="RWM520" s="168"/>
      <c r="RWN520" s="168"/>
      <c r="RWO520" s="168"/>
      <c r="RWP520" s="168"/>
      <c r="RWQ520" s="168"/>
      <c r="RWR520" s="168"/>
      <c r="RWS520" s="168"/>
      <c r="RWT520" s="168"/>
      <c r="RWU520" s="168"/>
      <c r="RWV520" s="168"/>
      <c r="RWW520" s="168"/>
      <c r="RWX520" s="168"/>
      <c r="RWY520" s="168"/>
      <c r="RWZ520" s="168"/>
      <c r="RXA520" s="168"/>
      <c r="RXB520" s="168"/>
      <c r="RXC520" s="168"/>
      <c r="RXD520" s="168"/>
      <c r="RXE520" s="168"/>
      <c r="RXF520" s="168"/>
      <c r="RXG520" s="168"/>
      <c r="RXH520" s="168"/>
      <c r="RXI520" s="168"/>
      <c r="RXJ520" s="168"/>
      <c r="RXK520" s="168"/>
      <c r="RXL520" s="168"/>
      <c r="RXM520" s="168"/>
      <c r="RXN520" s="168"/>
      <c r="RXO520" s="168"/>
      <c r="RXP520" s="168"/>
      <c r="RXQ520" s="168"/>
      <c r="RXR520" s="168"/>
      <c r="RXS520" s="168"/>
      <c r="RXT520" s="168"/>
      <c r="RXU520" s="168"/>
      <c r="RXV520" s="168"/>
      <c r="RXW520" s="168"/>
      <c r="RXX520" s="168"/>
      <c r="RXY520" s="168"/>
      <c r="RXZ520" s="168"/>
      <c r="RYA520" s="168"/>
      <c r="RYB520" s="168"/>
      <c r="RYC520" s="168"/>
      <c r="RYD520" s="168"/>
      <c r="RYE520" s="168"/>
      <c r="RYF520" s="168"/>
      <c r="RYG520" s="168"/>
      <c r="RYH520" s="168"/>
      <c r="RYI520" s="168"/>
      <c r="RYJ520" s="168"/>
      <c r="RYK520" s="168"/>
      <c r="RYL520" s="168"/>
      <c r="RYM520" s="168"/>
      <c r="RYN520" s="168"/>
      <c r="RYO520" s="168"/>
      <c r="RYP520" s="168"/>
      <c r="RYQ520" s="168"/>
      <c r="RYR520" s="168"/>
      <c r="RYS520" s="168"/>
      <c r="RYT520" s="168"/>
      <c r="RYU520" s="168"/>
      <c r="RYV520" s="168"/>
      <c r="RYW520" s="168"/>
      <c r="RYX520" s="168"/>
      <c r="RYY520" s="168"/>
      <c r="RYZ520" s="168"/>
      <c r="RZA520" s="168"/>
      <c r="RZB520" s="168"/>
      <c r="RZC520" s="168"/>
      <c r="RZD520" s="168"/>
      <c r="RZE520" s="168"/>
      <c r="RZF520" s="168"/>
      <c r="RZG520" s="168"/>
      <c r="RZH520" s="168"/>
      <c r="RZI520" s="168"/>
      <c r="RZJ520" s="168"/>
      <c r="RZK520" s="168"/>
      <c r="RZL520" s="168"/>
      <c r="RZM520" s="168"/>
      <c r="RZN520" s="168"/>
      <c r="RZO520" s="168"/>
      <c r="RZP520" s="168"/>
      <c r="RZQ520" s="168"/>
      <c r="RZR520" s="168"/>
      <c r="RZS520" s="168"/>
      <c r="RZT520" s="168"/>
      <c r="RZU520" s="168"/>
      <c r="RZV520" s="168"/>
      <c r="RZW520" s="168"/>
      <c r="RZX520" s="168"/>
      <c r="RZY520" s="168"/>
      <c r="RZZ520" s="168"/>
      <c r="SAA520" s="168"/>
      <c r="SAB520" s="168"/>
      <c r="SAC520" s="168"/>
      <c r="SAD520" s="168"/>
      <c r="SAE520" s="168"/>
      <c r="SAF520" s="168"/>
      <c r="SAG520" s="168"/>
      <c r="SAH520" s="168"/>
      <c r="SAI520" s="168"/>
      <c r="SAJ520" s="168"/>
      <c r="SAK520" s="168"/>
      <c r="SAL520" s="168"/>
      <c r="SAM520" s="168"/>
      <c r="SAN520" s="168"/>
      <c r="SAO520" s="168"/>
      <c r="SAP520" s="168"/>
      <c r="SAQ520" s="168"/>
      <c r="SAR520" s="168"/>
      <c r="SAS520" s="168"/>
      <c r="SAT520" s="168"/>
      <c r="SAU520" s="168"/>
      <c r="SAV520" s="168"/>
      <c r="SAW520" s="168"/>
      <c r="SAX520" s="168"/>
      <c r="SAY520" s="168"/>
      <c r="SAZ520" s="168"/>
      <c r="SBA520" s="168"/>
      <c r="SBB520" s="168"/>
      <c r="SBC520" s="168"/>
      <c r="SBD520" s="168"/>
      <c r="SBE520" s="168"/>
      <c r="SBF520" s="168"/>
      <c r="SBG520" s="168"/>
      <c r="SBH520" s="168"/>
      <c r="SBI520" s="168"/>
      <c r="SBJ520" s="168"/>
      <c r="SBK520" s="168"/>
      <c r="SBL520" s="168"/>
      <c r="SBM520" s="168"/>
      <c r="SBN520" s="168"/>
      <c r="SBO520" s="168"/>
      <c r="SBP520" s="168"/>
      <c r="SBQ520" s="168"/>
      <c r="SBR520" s="168"/>
      <c r="SBS520" s="168"/>
      <c r="SBT520" s="168"/>
      <c r="SBU520" s="168"/>
      <c r="SBV520" s="168"/>
      <c r="SBW520" s="168"/>
      <c r="SBX520" s="168"/>
      <c r="SBY520" s="168"/>
      <c r="SBZ520" s="168"/>
      <c r="SCA520" s="168"/>
      <c r="SCB520" s="168"/>
      <c r="SCC520" s="168"/>
      <c r="SCD520" s="168"/>
      <c r="SCE520" s="168"/>
      <c r="SCF520" s="168"/>
      <c r="SCG520" s="168"/>
      <c r="SCH520" s="168"/>
      <c r="SCI520" s="168"/>
      <c r="SCJ520" s="168"/>
      <c r="SCK520" s="168"/>
      <c r="SCL520" s="168"/>
      <c r="SCM520" s="168"/>
      <c r="SCN520" s="168"/>
      <c r="SCO520" s="168"/>
      <c r="SCP520" s="168"/>
      <c r="SCQ520" s="168"/>
      <c r="SCR520" s="168"/>
      <c r="SCS520" s="168"/>
      <c r="SCT520" s="168"/>
      <c r="SCU520" s="168"/>
      <c r="SCV520" s="168"/>
      <c r="SCW520" s="168"/>
      <c r="SCX520" s="168"/>
      <c r="SCY520" s="168"/>
      <c r="SCZ520" s="168"/>
      <c r="SDA520" s="168"/>
      <c r="SDB520" s="168"/>
      <c r="SDC520" s="168"/>
      <c r="SDD520" s="168"/>
      <c r="SDE520" s="168"/>
      <c r="SDF520" s="168"/>
      <c r="SDG520" s="168"/>
      <c r="SDH520" s="168"/>
      <c r="SDI520" s="168"/>
      <c r="SDJ520" s="168"/>
      <c r="SDK520" s="168"/>
      <c r="SDL520" s="168"/>
      <c r="SDM520" s="168"/>
      <c r="SDN520" s="168"/>
      <c r="SDO520" s="168"/>
      <c r="SDP520" s="168"/>
      <c r="SDQ520" s="168"/>
      <c r="SDR520" s="168"/>
      <c r="SDS520" s="168"/>
      <c r="SDT520" s="168"/>
      <c r="SDU520" s="168"/>
      <c r="SDV520" s="168"/>
      <c r="SDW520" s="168"/>
      <c r="SDX520" s="168"/>
      <c r="SDY520" s="168"/>
      <c r="SDZ520" s="168"/>
      <c r="SEA520" s="168"/>
      <c r="SEB520" s="168"/>
      <c r="SEC520" s="168"/>
      <c r="SED520" s="168"/>
      <c r="SEE520" s="168"/>
      <c r="SEF520" s="168"/>
      <c r="SEG520" s="168"/>
      <c r="SEH520" s="168"/>
      <c r="SEI520" s="168"/>
      <c r="SEJ520" s="168"/>
      <c r="SEK520" s="168"/>
      <c r="SEL520" s="168"/>
      <c r="SEM520" s="168"/>
      <c r="SEN520" s="168"/>
      <c r="SEO520" s="168"/>
      <c r="SEP520" s="168"/>
      <c r="SEQ520" s="168"/>
      <c r="SER520" s="168"/>
      <c r="SES520" s="168"/>
      <c r="SET520" s="168"/>
      <c r="SEU520" s="168"/>
      <c r="SEV520" s="168"/>
      <c r="SEW520" s="168"/>
      <c r="SEX520" s="168"/>
      <c r="SEY520" s="168"/>
      <c r="SEZ520" s="168"/>
      <c r="SFA520" s="168"/>
      <c r="SFB520" s="168"/>
      <c r="SFC520" s="168"/>
      <c r="SFD520" s="168"/>
      <c r="SFE520" s="168"/>
      <c r="SFF520" s="168"/>
      <c r="SFG520" s="168"/>
      <c r="SFH520" s="168"/>
      <c r="SFI520" s="168"/>
      <c r="SFJ520" s="168"/>
      <c r="SFK520" s="168"/>
      <c r="SFL520" s="168"/>
      <c r="SFM520" s="168"/>
      <c r="SFN520" s="168"/>
      <c r="SFO520" s="168"/>
      <c r="SFP520" s="168"/>
      <c r="SFQ520" s="168"/>
      <c r="SFR520" s="168"/>
      <c r="SFS520" s="168"/>
      <c r="SFT520" s="168"/>
      <c r="SFU520" s="168"/>
      <c r="SFV520" s="168"/>
      <c r="SFW520" s="168"/>
      <c r="SFX520" s="168"/>
      <c r="SFY520" s="168"/>
      <c r="SFZ520" s="168"/>
      <c r="SGA520" s="168"/>
      <c r="SGB520" s="168"/>
      <c r="SGC520" s="168"/>
      <c r="SGD520" s="168"/>
      <c r="SGE520" s="168"/>
      <c r="SGF520" s="168"/>
      <c r="SGG520" s="168"/>
      <c r="SGH520" s="168"/>
      <c r="SGI520" s="168"/>
      <c r="SGJ520" s="168"/>
      <c r="SGK520" s="168"/>
      <c r="SGL520" s="168"/>
      <c r="SGM520" s="168"/>
      <c r="SGN520" s="168"/>
      <c r="SGO520" s="168"/>
      <c r="SGP520" s="168"/>
      <c r="SGQ520" s="168"/>
      <c r="SGR520" s="168"/>
      <c r="SGS520" s="168"/>
      <c r="SGT520" s="168"/>
      <c r="SGU520" s="168"/>
      <c r="SGV520" s="168"/>
      <c r="SGW520" s="168"/>
      <c r="SGX520" s="168"/>
      <c r="SGY520" s="168"/>
      <c r="SGZ520" s="168"/>
      <c r="SHA520" s="168"/>
      <c r="SHB520" s="168"/>
      <c r="SHC520" s="168"/>
      <c r="SHD520" s="168"/>
      <c r="SHE520" s="168"/>
      <c r="SHF520" s="168"/>
      <c r="SHG520" s="168"/>
      <c r="SHH520" s="168"/>
      <c r="SHI520" s="168"/>
      <c r="SHJ520" s="168"/>
      <c r="SHK520" s="168"/>
      <c r="SHL520" s="168"/>
      <c r="SHM520" s="168"/>
      <c r="SHN520" s="168"/>
      <c r="SHO520" s="168"/>
      <c r="SHP520" s="168"/>
      <c r="SHQ520" s="168"/>
      <c r="SHR520" s="168"/>
      <c r="SHS520" s="168"/>
      <c r="SHT520" s="168"/>
      <c r="SHU520" s="168"/>
      <c r="SHV520" s="168"/>
      <c r="SHW520" s="168"/>
      <c r="SHX520" s="168"/>
      <c r="SHY520" s="168"/>
      <c r="SHZ520" s="168"/>
      <c r="SIA520" s="168"/>
      <c r="SIB520" s="168"/>
      <c r="SIC520" s="168"/>
      <c r="SID520" s="168"/>
      <c r="SIE520" s="168"/>
      <c r="SIF520" s="168"/>
      <c r="SIG520" s="168"/>
      <c r="SIH520" s="168"/>
      <c r="SII520" s="168"/>
      <c r="SIJ520" s="168"/>
      <c r="SIK520" s="168"/>
      <c r="SIL520" s="168"/>
      <c r="SIM520" s="168"/>
      <c r="SIN520" s="168"/>
      <c r="SIO520" s="168"/>
      <c r="SIP520" s="168"/>
      <c r="SIQ520" s="168"/>
      <c r="SIR520" s="168"/>
      <c r="SIS520" s="168"/>
      <c r="SIT520" s="168"/>
      <c r="SIU520" s="168"/>
      <c r="SIV520" s="168"/>
      <c r="SIW520" s="168"/>
      <c r="SIX520" s="168"/>
      <c r="SIY520" s="168"/>
      <c r="SIZ520" s="168"/>
      <c r="SJA520" s="168"/>
      <c r="SJB520" s="168"/>
      <c r="SJC520" s="168"/>
      <c r="SJD520" s="168"/>
      <c r="SJE520" s="168"/>
      <c r="SJF520" s="168"/>
      <c r="SJG520" s="168"/>
      <c r="SJH520" s="168"/>
      <c r="SJI520" s="168"/>
      <c r="SJJ520" s="168"/>
      <c r="SJK520" s="168"/>
      <c r="SJL520" s="168"/>
      <c r="SJM520" s="168"/>
      <c r="SJN520" s="168"/>
      <c r="SJO520" s="168"/>
      <c r="SJP520" s="168"/>
      <c r="SJQ520" s="168"/>
      <c r="SJR520" s="168"/>
      <c r="SJS520" s="168"/>
      <c r="SJT520" s="168"/>
      <c r="SJU520" s="168"/>
      <c r="SJV520" s="168"/>
      <c r="SJW520" s="168"/>
      <c r="SJX520" s="168"/>
      <c r="SJY520" s="168"/>
      <c r="SJZ520" s="168"/>
      <c r="SKA520" s="168"/>
      <c r="SKB520" s="168"/>
      <c r="SKC520" s="168"/>
      <c r="SKD520" s="168"/>
      <c r="SKE520" s="168"/>
      <c r="SKF520" s="168"/>
      <c r="SKG520" s="168"/>
      <c r="SKH520" s="168"/>
      <c r="SKI520" s="168"/>
      <c r="SKJ520" s="168"/>
      <c r="SKK520" s="168"/>
      <c r="SKL520" s="168"/>
      <c r="SKM520" s="168"/>
      <c r="SKN520" s="168"/>
      <c r="SKO520" s="168"/>
      <c r="SKP520" s="168"/>
      <c r="SKQ520" s="168"/>
      <c r="SKR520" s="168"/>
      <c r="SKS520" s="168"/>
      <c r="SKT520" s="168"/>
      <c r="SKU520" s="168"/>
      <c r="SKV520" s="168"/>
      <c r="SKW520" s="168"/>
      <c r="SKX520" s="168"/>
      <c r="SKY520" s="168"/>
      <c r="SKZ520" s="168"/>
      <c r="SLA520" s="168"/>
      <c r="SLB520" s="168"/>
      <c r="SLC520" s="168"/>
      <c r="SLD520" s="168"/>
      <c r="SLE520" s="168"/>
      <c r="SLF520" s="168"/>
      <c r="SLG520" s="168"/>
      <c r="SLH520" s="168"/>
      <c r="SLI520" s="168"/>
      <c r="SLJ520" s="168"/>
      <c r="SLK520" s="168"/>
      <c r="SLL520" s="168"/>
      <c r="SLM520" s="168"/>
      <c r="SLN520" s="168"/>
      <c r="SLO520" s="168"/>
      <c r="SLP520" s="168"/>
      <c r="SLQ520" s="168"/>
      <c r="SLR520" s="168"/>
      <c r="SLS520" s="168"/>
      <c r="SLT520" s="168"/>
      <c r="SLU520" s="168"/>
      <c r="SLV520" s="168"/>
      <c r="SLW520" s="168"/>
      <c r="SLX520" s="168"/>
      <c r="SLY520" s="168"/>
      <c r="SLZ520" s="168"/>
      <c r="SMA520" s="168"/>
      <c r="SMB520" s="168"/>
      <c r="SMC520" s="168"/>
      <c r="SMD520" s="168"/>
      <c r="SME520" s="168"/>
      <c r="SMF520" s="168"/>
      <c r="SMG520" s="168"/>
      <c r="SMH520" s="168"/>
      <c r="SMI520" s="168"/>
      <c r="SMJ520" s="168"/>
      <c r="SMK520" s="168"/>
      <c r="SML520" s="168"/>
      <c r="SMM520" s="168"/>
      <c r="SMN520" s="168"/>
      <c r="SMO520" s="168"/>
      <c r="SMP520" s="168"/>
      <c r="SMQ520" s="168"/>
      <c r="SMR520" s="168"/>
      <c r="SMS520" s="168"/>
      <c r="SMT520" s="168"/>
      <c r="SMU520" s="168"/>
      <c r="SMV520" s="168"/>
      <c r="SMW520" s="168"/>
      <c r="SMX520" s="168"/>
      <c r="SMY520" s="168"/>
      <c r="SMZ520" s="168"/>
      <c r="SNA520" s="168"/>
      <c r="SNB520" s="168"/>
      <c r="SNC520" s="168"/>
      <c r="SND520" s="168"/>
      <c r="SNE520" s="168"/>
      <c r="SNF520" s="168"/>
      <c r="SNG520" s="168"/>
      <c r="SNH520" s="168"/>
      <c r="SNI520" s="168"/>
      <c r="SNJ520" s="168"/>
      <c r="SNK520" s="168"/>
      <c r="SNL520" s="168"/>
      <c r="SNM520" s="168"/>
      <c r="SNN520" s="168"/>
      <c r="SNO520" s="168"/>
      <c r="SNP520" s="168"/>
      <c r="SNQ520" s="168"/>
      <c r="SNR520" s="168"/>
      <c r="SNS520" s="168"/>
      <c r="SNT520" s="168"/>
      <c r="SNU520" s="168"/>
      <c r="SNV520" s="168"/>
      <c r="SNW520" s="168"/>
      <c r="SNX520" s="168"/>
      <c r="SNY520" s="168"/>
      <c r="SNZ520" s="168"/>
      <c r="SOA520" s="168"/>
      <c r="SOB520" s="168"/>
      <c r="SOC520" s="168"/>
      <c r="SOD520" s="168"/>
      <c r="SOE520" s="168"/>
      <c r="SOF520" s="168"/>
      <c r="SOG520" s="168"/>
      <c r="SOH520" s="168"/>
      <c r="SOI520" s="168"/>
      <c r="SOJ520" s="168"/>
      <c r="SOK520" s="168"/>
      <c r="SOL520" s="168"/>
      <c r="SOM520" s="168"/>
      <c r="SON520" s="168"/>
      <c r="SOO520" s="168"/>
      <c r="SOP520" s="168"/>
      <c r="SOQ520" s="168"/>
      <c r="SOR520" s="168"/>
      <c r="SOS520" s="168"/>
      <c r="SOT520" s="168"/>
      <c r="SOU520" s="168"/>
      <c r="SOV520" s="168"/>
      <c r="SOW520" s="168"/>
      <c r="SOX520" s="168"/>
      <c r="SOY520" s="168"/>
      <c r="SOZ520" s="168"/>
      <c r="SPA520" s="168"/>
      <c r="SPB520" s="168"/>
      <c r="SPC520" s="168"/>
      <c r="SPD520" s="168"/>
      <c r="SPE520" s="168"/>
      <c r="SPF520" s="168"/>
      <c r="SPG520" s="168"/>
      <c r="SPH520" s="168"/>
      <c r="SPI520" s="168"/>
      <c r="SPJ520" s="168"/>
      <c r="SPK520" s="168"/>
      <c r="SPL520" s="168"/>
      <c r="SPM520" s="168"/>
      <c r="SPN520" s="168"/>
      <c r="SPO520" s="168"/>
      <c r="SPP520" s="168"/>
      <c r="SPQ520" s="168"/>
      <c r="SPR520" s="168"/>
      <c r="SPS520" s="168"/>
      <c r="SPT520" s="168"/>
      <c r="SPU520" s="168"/>
      <c r="SPV520" s="168"/>
      <c r="SPW520" s="168"/>
      <c r="SPX520" s="168"/>
      <c r="SPY520" s="168"/>
      <c r="SPZ520" s="168"/>
      <c r="SQA520" s="168"/>
      <c r="SQB520" s="168"/>
      <c r="SQC520" s="168"/>
      <c r="SQD520" s="168"/>
      <c r="SQE520" s="168"/>
      <c r="SQF520" s="168"/>
      <c r="SQG520" s="168"/>
      <c r="SQH520" s="168"/>
      <c r="SQI520" s="168"/>
      <c r="SQJ520" s="168"/>
      <c r="SQK520" s="168"/>
      <c r="SQL520" s="168"/>
      <c r="SQM520" s="168"/>
      <c r="SQN520" s="168"/>
      <c r="SQO520" s="168"/>
      <c r="SQP520" s="168"/>
      <c r="SQQ520" s="168"/>
      <c r="SQR520" s="168"/>
      <c r="SQS520" s="168"/>
      <c r="SQT520" s="168"/>
      <c r="SQU520" s="168"/>
      <c r="SQV520" s="168"/>
      <c r="SQW520" s="168"/>
      <c r="SQX520" s="168"/>
      <c r="SQY520" s="168"/>
      <c r="SQZ520" s="168"/>
      <c r="SRA520" s="168"/>
      <c r="SRB520" s="168"/>
      <c r="SRC520" s="168"/>
      <c r="SRD520" s="168"/>
      <c r="SRE520" s="168"/>
      <c r="SRF520" s="168"/>
      <c r="SRG520" s="168"/>
      <c r="SRH520" s="168"/>
      <c r="SRI520" s="168"/>
      <c r="SRJ520" s="168"/>
      <c r="SRK520" s="168"/>
      <c r="SRL520" s="168"/>
      <c r="SRM520" s="168"/>
      <c r="SRN520" s="168"/>
      <c r="SRO520" s="168"/>
      <c r="SRP520" s="168"/>
      <c r="SRQ520" s="168"/>
      <c r="SRR520" s="168"/>
      <c r="SRS520" s="168"/>
      <c r="SRT520" s="168"/>
      <c r="SRU520" s="168"/>
      <c r="SRV520" s="168"/>
      <c r="SRW520" s="168"/>
      <c r="SRX520" s="168"/>
      <c r="SRY520" s="168"/>
      <c r="SRZ520" s="168"/>
      <c r="SSA520" s="168"/>
      <c r="SSB520" s="168"/>
      <c r="SSC520" s="168"/>
      <c r="SSD520" s="168"/>
      <c r="SSE520" s="168"/>
      <c r="SSF520" s="168"/>
      <c r="SSG520" s="168"/>
      <c r="SSH520" s="168"/>
      <c r="SSI520" s="168"/>
      <c r="SSJ520" s="168"/>
      <c r="SSK520" s="168"/>
      <c r="SSL520" s="168"/>
      <c r="SSM520" s="168"/>
      <c r="SSN520" s="168"/>
      <c r="SSO520" s="168"/>
      <c r="SSP520" s="168"/>
      <c r="SSQ520" s="168"/>
      <c r="SSR520" s="168"/>
      <c r="SSS520" s="168"/>
      <c r="SST520" s="168"/>
      <c r="SSU520" s="168"/>
      <c r="SSV520" s="168"/>
      <c r="SSW520" s="168"/>
      <c r="SSX520" s="168"/>
      <c r="SSY520" s="168"/>
      <c r="SSZ520" s="168"/>
      <c r="STA520" s="168"/>
      <c r="STB520" s="168"/>
      <c r="STC520" s="168"/>
      <c r="STD520" s="168"/>
      <c r="STE520" s="168"/>
      <c r="STF520" s="168"/>
      <c r="STG520" s="168"/>
      <c r="STH520" s="168"/>
      <c r="STI520" s="168"/>
      <c r="STJ520" s="168"/>
      <c r="STK520" s="168"/>
      <c r="STL520" s="168"/>
      <c r="STM520" s="168"/>
      <c r="STN520" s="168"/>
      <c r="STO520" s="168"/>
      <c r="STP520" s="168"/>
      <c r="STQ520" s="168"/>
      <c r="STR520" s="168"/>
      <c r="STS520" s="168"/>
      <c r="STT520" s="168"/>
      <c r="STU520" s="168"/>
      <c r="STV520" s="168"/>
      <c r="STW520" s="168"/>
      <c r="STX520" s="168"/>
      <c r="STY520" s="168"/>
      <c r="STZ520" s="168"/>
      <c r="SUA520" s="168"/>
      <c r="SUB520" s="168"/>
      <c r="SUC520" s="168"/>
      <c r="SUD520" s="168"/>
      <c r="SUE520" s="168"/>
      <c r="SUF520" s="168"/>
      <c r="SUG520" s="168"/>
      <c r="SUH520" s="168"/>
      <c r="SUI520" s="168"/>
      <c r="SUJ520" s="168"/>
      <c r="SUK520" s="168"/>
      <c r="SUL520" s="168"/>
      <c r="SUM520" s="168"/>
      <c r="SUN520" s="168"/>
      <c r="SUO520" s="168"/>
      <c r="SUP520" s="168"/>
      <c r="SUQ520" s="168"/>
      <c r="SUR520" s="168"/>
      <c r="SUS520" s="168"/>
      <c r="SUT520" s="168"/>
      <c r="SUU520" s="168"/>
      <c r="SUV520" s="168"/>
      <c r="SUW520" s="168"/>
      <c r="SUX520" s="168"/>
      <c r="SUY520" s="168"/>
      <c r="SUZ520" s="168"/>
      <c r="SVA520" s="168"/>
      <c r="SVB520" s="168"/>
      <c r="SVC520" s="168"/>
      <c r="SVD520" s="168"/>
      <c r="SVE520" s="168"/>
      <c r="SVF520" s="168"/>
      <c r="SVG520" s="168"/>
      <c r="SVH520" s="168"/>
      <c r="SVI520" s="168"/>
      <c r="SVJ520" s="168"/>
      <c r="SVK520" s="168"/>
      <c r="SVL520" s="168"/>
      <c r="SVM520" s="168"/>
      <c r="SVN520" s="168"/>
      <c r="SVO520" s="168"/>
      <c r="SVP520" s="168"/>
      <c r="SVQ520" s="168"/>
      <c r="SVR520" s="168"/>
      <c r="SVS520" s="168"/>
      <c r="SVT520" s="168"/>
      <c r="SVU520" s="168"/>
      <c r="SVV520" s="168"/>
      <c r="SVW520" s="168"/>
      <c r="SVX520" s="168"/>
      <c r="SVY520" s="168"/>
      <c r="SVZ520" s="168"/>
      <c r="SWA520" s="168"/>
      <c r="SWB520" s="168"/>
      <c r="SWC520" s="168"/>
      <c r="SWD520" s="168"/>
      <c r="SWE520" s="168"/>
      <c r="SWF520" s="168"/>
      <c r="SWG520" s="168"/>
      <c r="SWH520" s="168"/>
      <c r="SWI520" s="168"/>
      <c r="SWJ520" s="168"/>
      <c r="SWK520" s="168"/>
      <c r="SWL520" s="168"/>
      <c r="SWM520" s="168"/>
      <c r="SWN520" s="168"/>
      <c r="SWO520" s="168"/>
      <c r="SWP520" s="168"/>
      <c r="SWQ520" s="168"/>
      <c r="SWR520" s="168"/>
      <c r="SWS520" s="168"/>
      <c r="SWT520" s="168"/>
      <c r="SWU520" s="168"/>
      <c r="SWV520" s="168"/>
      <c r="SWW520" s="168"/>
      <c r="SWX520" s="168"/>
      <c r="SWY520" s="168"/>
      <c r="SWZ520" s="168"/>
      <c r="SXA520" s="168"/>
      <c r="SXB520" s="168"/>
      <c r="SXC520" s="168"/>
      <c r="SXD520" s="168"/>
      <c r="SXE520" s="168"/>
      <c r="SXF520" s="168"/>
      <c r="SXG520" s="168"/>
      <c r="SXH520" s="168"/>
      <c r="SXI520" s="168"/>
      <c r="SXJ520" s="168"/>
      <c r="SXK520" s="168"/>
      <c r="SXL520" s="168"/>
      <c r="SXM520" s="168"/>
      <c r="SXN520" s="168"/>
      <c r="SXO520" s="168"/>
      <c r="SXP520" s="168"/>
      <c r="SXQ520" s="168"/>
      <c r="SXR520" s="168"/>
      <c r="SXS520" s="168"/>
      <c r="SXT520" s="168"/>
      <c r="SXU520" s="168"/>
      <c r="SXV520" s="168"/>
      <c r="SXW520" s="168"/>
      <c r="SXX520" s="168"/>
      <c r="SXY520" s="168"/>
      <c r="SXZ520" s="168"/>
      <c r="SYA520" s="168"/>
      <c r="SYB520" s="168"/>
      <c r="SYC520" s="168"/>
      <c r="SYD520" s="168"/>
      <c r="SYE520" s="168"/>
      <c r="SYF520" s="168"/>
      <c r="SYG520" s="168"/>
      <c r="SYH520" s="168"/>
      <c r="SYI520" s="168"/>
      <c r="SYJ520" s="168"/>
      <c r="SYK520" s="168"/>
      <c r="SYL520" s="168"/>
      <c r="SYM520" s="168"/>
      <c r="SYN520" s="168"/>
      <c r="SYO520" s="168"/>
      <c r="SYP520" s="168"/>
      <c r="SYQ520" s="168"/>
      <c r="SYR520" s="168"/>
      <c r="SYS520" s="168"/>
      <c r="SYT520" s="168"/>
      <c r="SYU520" s="168"/>
      <c r="SYV520" s="168"/>
      <c r="SYW520" s="168"/>
      <c r="SYX520" s="168"/>
      <c r="SYY520" s="168"/>
      <c r="SYZ520" s="168"/>
      <c r="SZA520" s="168"/>
      <c r="SZB520" s="168"/>
      <c r="SZC520" s="168"/>
      <c r="SZD520" s="168"/>
      <c r="SZE520" s="168"/>
      <c r="SZF520" s="168"/>
      <c r="SZG520" s="168"/>
      <c r="SZH520" s="168"/>
      <c r="SZI520" s="168"/>
      <c r="SZJ520" s="168"/>
      <c r="SZK520" s="168"/>
      <c r="SZL520" s="168"/>
      <c r="SZM520" s="168"/>
      <c r="SZN520" s="168"/>
      <c r="SZO520" s="168"/>
      <c r="SZP520" s="168"/>
      <c r="SZQ520" s="168"/>
      <c r="SZR520" s="168"/>
      <c r="SZS520" s="168"/>
      <c r="SZT520" s="168"/>
      <c r="SZU520" s="168"/>
      <c r="SZV520" s="168"/>
      <c r="SZW520" s="168"/>
      <c r="SZX520" s="168"/>
      <c r="SZY520" s="168"/>
      <c r="SZZ520" s="168"/>
      <c r="TAA520" s="168"/>
      <c r="TAB520" s="168"/>
      <c r="TAC520" s="168"/>
      <c r="TAD520" s="168"/>
      <c r="TAE520" s="168"/>
      <c r="TAF520" s="168"/>
      <c r="TAG520" s="168"/>
      <c r="TAH520" s="168"/>
      <c r="TAI520" s="168"/>
      <c r="TAJ520" s="168"/>
      <c r="TAK520" s="168"/>
      <c r="TAL520" s="168"/>
      <c r="TAM520" s="168"/>
      <c r="TAN520" s="168"/>
      <c r="TAO520" s="168"/>
      <c r="TAP520" s="168"/>
      <c r="TAQ520" s="168"/>
      <c r="TAR520" s="168"/>
      <c r="TAS520" s="168"/>
      <c r="TAT520" s="168"/>
      <c r="TAU520" s="168"/>
      <c r="TAV520" s="168"/>
      <c r="TAW520" s="168"/>
      <c r="TAX520" s="168"/>
      <c r="TAY520" s="168"/>
      <c r="TAZ520" s="168"/>
      <c r="TBA520" s="168"/>
      <c r="TBB520" s="168"/>
      <c r="TBC520" s="168"/>
      <c r="TBD520" s="168"/>
      <c r="TBE520" s="168"/>
      <c r="TBF520" s="168"/>
      <c r="TBG520" s="168"/>
      <c r="TBH520" s="168"/>
      <c r="TBI520" s="168"/>
      <c r="TBJ520" s="168"/>
      <c r="TBK520" s="168"/>
      <c r="TBL520" s="168"/>
      <c r="TBM520" s="168"/>
      <c r="TBN520" s="168"/>
      <c r="TBO520" s="168"/>
      <c r="TBP520" s="168"/>
      <c r="TBQ520" s="168"/>
      <c r="TBR520" s="168"/>
      <c r="TBS520" s="168"/>
      <c r="TBT520" s="168"/>
      <c r="TBU520" s="168"/>
      <c r="TBV520" s="168"/>
      <c r="TBW520" s="168"/>
      <c r="TBX520" s="168"/>
      <c r="TBY520" s="168"/>
      <c r="TBZ520" s="168"/>
      <c r="TCA520" s="168"/>
      <c r="TCB520" s="168"/>
      <c r="TCC520" s="168"/>
      <c r="TCD520" s="168"/>
      <c r="TCE520" s="168"/>
      <c r="TCF520" s="168"/>
      <c r="TCG520" s="168"/>
      <c r="TCH520" s="168"/>
      <c r="TCI520" s="168"/>
      <c r="TCJ520" s="168"/>
      <c r="TCK520" s="168"/>
      <c r="TCL520" s="168"/>
      <c r="TCM520" s="168"/>
      <c r="TCN520" s="168"/>
      <c r="TCO520" s="168"/>
      <c r="TCP520" s="168"/>
      <c r="TCQ520" s="168"/>
      <c r="TCR520" s="168"/>
      <c r="TCS520" s="168"/>
      <c r="TCT520" s="168"/>
      <c r="TCU520" s="168"/>
      <c r="TCV520" s="168"/>
      <c r="TCW520" s="168"/>
      <c r="TCX520" s="168"/>
      <c r="TCY520" s="168"/>
      <c r="TCZ520" s="168"/>
      <c r="TDA520" s="168"/>
      <c r="TDB520" s="168"/>
      <c r="TDC520" s="168"/>
      <c r="TDD520" s="168"/>
      <c r="TDE520" s="168"/>
      <c r="TDF520" s="168"/>
      <c r="TDG520" s="168"/>
      <c r="TDH520" s="168"/>
      <c r="TDI520" s="168"/>
      <c r="TDJ520" s="168"/>
      <c r="TDK520" s="168"/>
      <c r="TDL520" s="168"/>
      <c r="TDM520" s="168"/>
      <c r="TDN520" s="168"/>
      <c r="TDO520" s="168"/>
      <c r="TDP520" s="168"/>
      <c r="TDQ520" s="168"/>
      <c r="TDR520" s="168"/>
      <c r="TDS520" s="168"/>
      <c r="TDT520" s="168"/>
      <c r="TDU520" s="168"/>
      <c r="TDV520" s="168"/>
      <c r="TDW520" s="168"/>
      <c r="TDX520" s="168"/>
      <c r="TDY520" s="168"/>
      <c r="TDZ520" s="168"/>
      <c r="TEA520" s="168"/>
      <c r="TEB520" s="168"/>
      <c r="TEC520" s="168"/>
      <c r="TED520" s="168"/>
      <c r="TEE520" s="168"/>
      <c r="TEF520" s="168"/>
      <c r="TEG520" s="168"/>
      <c r="TEH520" s="168"/>
      <c r="TEI520" s="168"/>
      <c r="TEJ520" s="168"/>
      <c r="TEK520" s="168"/>
      <c r="TEL520" s="168"/>
      <c r="TEM520" s="168"/>
      <c r="TEN520" s="168"/>
      <c r="TEO520" s="168"/>
      <c r="TEP520" s="168"/>
      <c r="TEQ520" s="168"/>
      <c r="TER520" s="168"/>
      <c r="TES520" s="168"/>
      <c r="TET520" s="168"/>
      <c r="TEU520" s="168"/>
      <c r="TEV520" s="168"/>
      <c r="TEW520" s="168"/>
      <c r="TEX520" s="168"/>
      <c r="TEY520" s="168"/>
      <c r="TEZ520" s="168"/>
      <c r="TFA520" s="168"/>
      <c r="TFB520" s="168"/>
      <c r="TFC520" s="168"/>
      <c r="TFD520" s="168"/>
      <c r="TFE520" s="168"/>
      <c r="TFF520" s="168"/>
      <c r="TFG520" s="168"/>
      <c r="TFH520" s="168"/>
      <c r="TFI520" s="168"/>
      <c r="TFJ520" s="168"/>
      <c r="TFK520" s="168"/>
      <c r="TFL520" s="168"/>
      <c r="TFM520" s="168"/>
      <c r="TFN520" s="168"/>
      <c r="TFO520" s="168"/>
      <c r="TFP520" s="168"/>
      <c r="TFQ520" s="168"/>
      <c r="TFR520" s="168"/>
      <c r="TFS520" s="168"/>
      <c r="TFT520" s="168"/>
      <c r="TFU520" s="168"/>
      <c r="TFV520" s="168"/>
      <c r="TFW520" s="168"/>
      <c r="TFX520" s="168"/>
      <c r="TFY520" s="168"/>
      <c r="TFZ520" s="168"/>
      <c r="TGA520" s="168"/>
      <c r="TGB520" s="168"/>
      <c r="TGC520" s="168"/>
      <c r="TGD520" s="168"/>
      <c r="TGE520" s="168"/>
      <c r="TGF520" s="168"/>
      <c r="TGG520" s="168"/>
      <c r="TGH520" s="168"/>
      <c r="TGI520" s="168"/>
      <c r="TGJ520" s="168"/>
      <c r="TGK520" s="168"/>
      <c r="TGL520" s="168"/>
      <c r="TGM520" s="168"/>
      <c r="TGN520" s="168"/>
      <c r="TGO520" s="168"/>
      <c r="TGP520" s="168"/>
      <c r="TGQ520" s="168"/>
      <c r="TGR520" s="168"/>
      <c r="TGS520" s="168"/>
      <c r="TGT520" s="168"/>
      <c r="TGU520" s="168"/>
      <c r="TGV520" s="168"/>
      <c r="TGW520" s="168"/>
      <c r="TGX520" s="168"/>
      <c r="TGY520" s="168"/>
      <c r="TGZ520" s="168"/>
      <c r="THA520" s="168"/>
      <c r="THB520" s="168"/>
      <c r="THC520" s="168"/>
      <c r="THD520" s="168"/>
      <c r="THE520" s="168"/>
      <c r="THF520" s="168"/>
      <c r="THG520" s="168"/>
      <c r="THH520" s="168"/>
      <c r="THI520" s="168"/>
      <c r="THJ520" s="168"/>
      <c r="THK520" s="168"/>
      <c r="THL520" s="168"/>
      <c r="THM520" s="168"/>
      <c r="THN520" s="168"/>
      <c r="THO520" s="168"/>
      <c r="THP520" s="168"/>
      <c r="THQ520" s="168"/>
      <c r="THR520" s="168"/>
      <c r="THS520" s="168"/>
      <c r="THT520" s="168"/>
      <c r="THU520" s="168"/>
      <c r="THV520" s="168"/>
      <c r="THW520" s="168"/>
      <c r="THX520" s="168"/>
      <c r="THY520" s="168"/>
      <c r="THZ520" s="168"/>
      <c r="TIA520" s="168"/>
      <c r="TIB520" s="168"/>
      <c r="TIC520" s="168"/>
      <c r="TID520" s="168"/>
      <c r="TIE520" s="168"/>
      <c r="TIF520" s="168"/>
      <c r="TIG520" s="168"/>
      <c r="TIH520" s="168"/>
      <c r="TII520" s="168"/>
      <c r="TIJ520" s="168"/>
      <c r="TIK520" s="168"/>
      <c r="TIL520" s="168"/>
      <c r="TIM520" s="168"/>
      <c r="TIN520" s="168"/>
      <c r="TIO520" s="168"/>
      <c r="TIP520" s="168"/>
      <c r="TIQ520" s="168"/>
      <c r="TIR520" s="168"/>
      <c r="TIS520" s="168"/>
      <c r="TIT520" s="168"/>
      <c r="TIU520" s="168"/>
      <c r="TIV520" s="168"/>
      <c r="TIW520" s="168"/>
      <c r="TIX520" s="168"/>
      <c r="TIY520" s="168"/>
      <c r="TIZ520" s="168"/>
      <c r="TJA520" s="168"/>
      <c r="TJB520" s="168"/>
      <c r="TJC520" s="168"/>
      <c r="TJD520" s="168"/>
      <c r="TJE520" s="168"/>
      <c r="TJF520" s="168"/>
      <c r="TJG520" s="168"/>
      <c r="TJH520" s="168"/>
      <c r="TJI520" s="168"/>
      <c r="TJJ520" s="168"/>
      <c r="TJK520" s="168"/>
      <c r="TJL520" s="168"/>
      <c r="TJM520" s="168"/>
      <c r="TJN520" s="168"/>
      <c r="TJO520" s="168"/>
      <c r="TJP520" s="168"/>
      <c r="TJQ520" s="168"/>
      <c r="TJR520" s="168"/>
      <c r="TJS520" s="168"/>
      <c r="TJT520" s="168"/>
      <c r="TJU520" s="168"/>
      <c r="TJV520" s="168"/>
      <c r="TJW520" s="168"/>
      <c r="TJX520" s="168"/>
      <c r="TJY520" s="168"/>
      <c r="TJZ520" s="168"/>
      <c r="TKA520" s="168"/>
      <c r="TKB520" s="168"/>
      <c r="TKC520" s="168"/>
      <c r="TKD520" s="168"/>
      <c r="TKE520" s="168"/>
      <c r="TKF520" s="168"/>
      <c r="TKG520" s="168"/>
      <c r="TKH520" s="168"/>
      <c r="TKI520" s="168"/>
      <c r="TKJ520" s="168"/>
      <c r="TKK520" s="168"/>
      <c r="TKL520" s="168"/>
      <c r="TKM520" s="168"/>
      <c r="TKN520" s="168"/>
      <c r="TKO520" s="168"/>
      <c r="TKP520" s="168"/>
      <c r="TKQ520" s="168"/>
      <c r="TKR520" s="168"/>
      <c r="TKS520" s="168"/>
      <c r="TKT520" s="168"/>
      <c r="TKU520" s="168"/>
      <c r="TKV520" s="168"/>
      <c r="TKW520" s="168"/>
      <c r="TKX520" s="168"/>
      <c r="TKY520" s="168"/>
      <c r="TKZ520" s="168"/>
      <c r="TLA520" s="168"/>
      <c r="TLB520" s="168"/>
      <c r="TLC520" s="168"/>
      <c r="TLD520" s="168"/>
      <c r="TLE520" s="168"/>
      <c r="TLF520" s="168"/>
      <c r="TLG520" s="168"/>
      <c r="TLH520" s="168"/>
      <c r="TLI520" s="168"/>
      <c r="TLJ520" s="168"/>
      <c r="TLK520" s="168"/>
      <c r="TLL520" s="168"/>
      <c r="TLM520" s="168"/>
      <c r="TLN520" s="168"/>
      <c r="TLO520" s="168"/>
      <c r="TLP520" s="168"/>
      <c r="TLQ520" s="168"/>
      <c r="TLR520" s="168"/>
      <c r="TLS520" s="168"/>
      <c r="TLT520" s="168"/>
      <c r="TLU520" s="168"/>
      <c r="TLV520" s="168"/>
      <c r="TLW520" s="168"/>
      <c r="TLX520" s="168"/>
      <c r="TLY520" s="168"/>
      <c r="TLZ520" s="168"/>
      <c r="TMA520" s="168"/>
      <c r="TMB520" s="168"/>
      <c r="TMC520" s="168"/>
      <c r="TMD520" s="168"/>
      <c r="TME520" s="168"/>
      <c r="TMF520" s="168"/>
      <c r="TMG520" s="168"/>
      <c r="TMH520" s="168"/>
      <c r="TMI520" s="168"/>
      <c r="TMJ520" s="168"/>
      <c r="TMK520" s="168"/>
      <c r="TML520" s="168"/>
      <c r="TMM520" s="168"/>
      <c r="TMN520" s="168"/>
      <c r="TMO520" s="168"/>
      <c r="TMP520" s="168"/>
      <c r="TMQ520" s="168"/>
      <c r="TMR520" s="168"/>
      <c r="TMS520" s="168"/>
      <c r="TMT520" s="168"/>
      <c r="TMU520" s="168"/>
      <c r="TMV520" s="168"/>
      <c r="TMW520" s="168"/>
      <c r="TMX520" s="168"/>
      <c r="TMY520" s="168"/>
      <c r="TMZ520" s="168"/>
      <c r="TNA520" s="168"/>
      <c r="TNB520" s="168"/>
      <c r="TNC520" s="168"/>
      <c r="TND520" s="168"/>
      <c r="TNE520" s="168"/>
      <c r="TNF520" s="168"/>
      <c r="TNG520" s="168"/>
      <c r="TNH520" s="168"/>
      <c r="TNI520" s="168"/>
      <c r="TNJ520" s="168"/>
      <c r="TNK520" s="168"/>
      <c r="TNL520" s="168"/>
      <c r="TNM520" s="168"/>
      <c r="TNN520" s="168"/>
      <c r="TNO520" s="168"/>
      <c r="TNP520" s="168"/>
      <c r="TNQ520" s="168"/>
      <c r="TNR520" s="168"/>
      <c r="TNS520" s="168"/>
      <c r="TNT520" s="168"/>
      <c r="TNU520" s="168"/>
      <c r="TNV520" s="168"/>
      <c r="TNW520" s="168"/>
      <c r="TNX520" s="168"/>
      <c r="TNY520" s="168"/>
      <c r="TNZ520" s="168"/>
      <c r="TOA520" s="168"/>
      <c r="TOB520" s="168"/>
      <c r="TOC520" s="168"/>
      <c r="TOD520" s="168"/>
      <c r="TOE520" s="168"/>
      <c r="TOF520" s="168"/>
      <c r="TOG520" s="168"/>
      <c r="TOH520" s="168"/>
      <c r="TOI520" s="168"/>
      <c r="TOJ520" s="168"/>
      <c r="TOK520" s="168"/>
      <c r="TOL520" s="168"/>
      <c r="TOM520" s="168"/>
      <c r="TON520" s="168"/>
      <c r="TOO520" s="168"/>
      <c r="TOP520" s="168"/>
      <c r="TOQ520" s="168"/>
      <c r="TOR520" s="168"/>
      <c r="TOS520" s="168"/>
      <c r="TOT520" s="168"/>
      <c r="TOU520" s="168"/>
      <c r="TOV520" s="168"/>
      <c r="TOW520" s="168"/>
      <c r="TOX520" s="168"/>
      <c r="TOY520" s="168"/>
      <c r="TOZ520" s="168"/>
      <c r="TPA520" s="168"/>
      <c r="TPB520" s="168"/>
      <c r="TPC520" s="168"/>
      <c r="TPD520" s="168"/>
      <c r="TPE520" s="168"/>
      <c r="TPF520" s="168"/>
      <c r="TPG520" s="168"/>
      <c r="TPH520" s="168"/>
      <c r="TPI520" s="168"/>
      <c r="TPJ520" s="168"/>
      <c r="TPK520" s="168"/>
      <c r="TPL520" s="168"/>
      <c r="TPM520" s="168"/>
      <c r="TPN520" s="168"/>
      <c r="TPO520" s="168"/>
      <c r="TPP520" s="168"/>
      <c r="TPQ520" s="168"/>
      <c r="TPR520" s="168"/>
      <c r="TPS520" s="168"/>
      <c r="TPT520" s="168"/>
      <c r="TPU520" s="168"/>
      <c r="TPV520" s="168"/>
      <c r="TPW520" s="168"/>
      <c r="TPX520" s="168"/>
      <c r="TPY520" s="168"/>
      <c r="TPZ520" s="168"/>
      <c r="TQA520" s="168"/>
      <c r="TQB520" s="168"/>
      <c r="TQC520" s="168"/>
      <c r="TQD520" s="168"/>
      <c r="TQE520" s="168"/>
      <c r="TQF520" s="168"/>
      <c r="TQG520" s="168"/>
      <c r="TQH520" s="168"/>
      <c r="TQI520" s="168"/>
      <c r="TQJ520" s="168"/>
      <c r="TQK520" s="168"/>
      <c r="TQL520" s="168"/>
      <c r="TQM520" s="168"/>
      <c r="TQN520" s="168"/>
      <c r="TQO520" s="168"/>
      <c r="TQP520" s="168"/>
      <c r="TQQ520" s="168"/>
      <c r="TQR520" s="168"/>
      <c r="TQS520" s="168"/>
      <c r="TQT520" s="168"/>
      <c r="TQU520" s="168"/>
      <c r="TQV520" s="168"/>
      <c r="TQW520" s="168"/>
      <c r="TQX520" s="168"/>
      <c r="TQY520" s="168"/>
      <c r="TQZ520" s="168"/>
      <c r="TRA520" s="168"/>
      <c r="TRB520" s="168"/>
      <c r="TRC520" s="168"/>
      <c r="TRD520" s="168"/>
      <c r="TRE520" s="168"/>
      <c r="TRF520" s="168"/>
      <c r="TRG520" s="168"/>
      <c r="TRH520" s="168"/>
      <c r="TRI520" s="168"/>
      <c r="TRJ520" s="168"/>
      <c r="TRK520" s="168"/>
      <c r="TRL520" s="168"/>
      <c r="TRM520" s="168"/>
      <c r="TRN520" s="168"/>
      <c r="TRO520" s="168"/>
      <c r="TRP520" s="168"/>
      <c r="TRQ520" s="168"/>
      <c r="TRR520" s="168"/>
      <c r="TRS520" s="168"/>
      <c r="TRT520" s="168"/>
      <c r="TRU520" s="168"/>
      <c r="TRV520" s="168"/>
      <c r="TRW520" s="168"/>
      <c r="TRX520" s="168"/>
      <c r="TRY520" s="168"/>
      <c r="TRZ520" s="168"/>
      <c r="TSA520" s="168"/>
      <c r="TSB520" s="168"/>
      <c r="TSC520" s="168"/>
      <c r="TSD520" s="168"/>
      <c r="TSE520" s="168"/>
      <c r="TSF520" s="168"/>
      <c r="TSG520" s="168"/>
      <c r="TSH520" s="168"/>
      <c r="TSI520" s="168"/>
      <c r="TSJ520" s="168"/>
      <c r="TSK520" s="168"/>
      <c r="TSL520" s="168"/>
      <c r="TSM520" s="168"/>
      <c r="TSN520" s="168"/>
      <c r="TSO520" s="168"/>
      <c r="TSP520" s="168"/>
      <c r="TSQ520" s="168"/>
      <c r="TSR520" s="168"/>
      <c r="TSS520" s="168"/>
      <c r="TST520" s="168"/>
      <c r="TSU520" s="168"/>
      <c r="TSV520" s="168"/>
      <c r="TSW520" s="168"/>
      <c r="TSX520" s="168"/>
      <c r="TSY520" s="168"/>
      <c r="TSZ520" s="168"/>
      <c r="TTA520" s="168"/>
      <c r="TTB520" s="168"/>
      <c r="TTC520" s="168"/>
      <c r="TTD520" s="168"/>
      <c r="TTE520" s="168"/>
      <c r="TTF520" s="168"/>
      <c r="TTG520" s="168"/>
      <c r="TTH520" s="168"/>
      <c r="TTI520" s="168"/>
      <c r="TTJ520" s="168"/>
      <c r="TTK520" s="168"/>
      <c r="TTL520" s="168"/>
      <c r="TTM520" s="168"/>
      <c r="TTN520" s="168"/>
      <c r="TTO520" s="168"/>
      <c r="TTP520" s="168"/>
      <c r="TTQ520" s="168"/>
      <c r="TTR520" s="168"/>
      <c r="TTS520" s="168"/>
      <c r="TTT520" s="168"/>
      <c r="TTU520" s="168"/>
      <c r="TTV520" s="168"/>
      <c r="TTW520" s="168"/>
      <c r="TTX520" s="168"/>
      <c r="TTY520" s="168"/>
      <c r="TTZ520" s="168"/>
      <c r="TUA520" s="168"/>
      <c r="TUB520" s="168"/>
      <c r="TUC520" s="168"/>
      <c r="TUD520" s="168"/>
      <c r="TUE520" s="168"/>
      <c r="TUF520" s="168"/>
      <c r="TUG520" s="168"/>
      <c r="TUH520" s="168"/>
      <c r="TUI520" s="168"/>
      <c r="TUJ520" s="168"/>
      <c r="TUK520" s="168"/>
      <c r="TUL520" s="168"/>
      <c r="TUM520" s="168"/>
      <c r="TUN520" s="168"/>
      <c r="TUO520" s="168"/>
      <c r="TUP520" s="168"/>
      <c r="TUQ520" s="168"/>
      <c r="TUR520" s="168"/>
      <c r="TUS520" s="168"/>
      <c r="TUT520" s="168"/>
      <c r="TUU520" s="168"/>
      <c r="TUV520" s="168"/>
      <c r="TUW520" s="168"/>
      <c r="TUX520" s="168"/>
      <c r="TUY520" s="168"/>
      <c r="TUZ520" s="168"/>
      <c r="TVA520" s="168"/>
      <c r="TVB520" s="168"/>
      <c r="TVC520" s="168"/>
      <c r="TVD520" s="168"/>
      <c r="TVE520" s="168"/>
      <c r="TVF520" s="168"/>
      <c r="TVG520" s="168"/>
      <c r="TVH520" s="168"/>
      <c r="TVI520" s="168"/>
      <c r="TVJ520" s="168"/>
      <c r="TVK520" s="168"/>
      <c r="TVL520" s="168"/>
      <c r="TVM520" s="168"/>
      <c r="TVN520" s="168"/>
      <c r="TVO520" s="168"/>
      <c r="TVP520" s="168"/>
      <c r="TVQ520" s="168"/>
      <c r="TVR520" s="168"/>
      <c r="TVS520" s="168"/>
      <c r="TVT520" s="168"/>
      <c r="TVU520" s="168"/>
      <c r="TVV520" s="168"/>
      <c r="TVW520" s="168"/>
      <c r="TVX520" s="168"/>
      <c r="TVY520" s="168"/>
      <c r="TVZ520" s="168"/>
      <c r="TWA520" s="168"/>
      <c r="TWB520" s="168"/>
      <c r="TWC520" s="168"/>
      <c r="TWD520" s="168"/>
      <c r="TWE520" s="168"/>
      <c r="TWF520" s="168"/>
      <c r="TWG520" s="168"/>
      <c r="TWH520" s="168"/>
      <c r="TWI520" s="168"/>
      <c r="TWJ520" s="168"/>
      <c r="TWK520" s="168"/>
      <c r="TWL520" s="168"/>
      <c r="TWM520" s="168"/>
      <c r="TWN520" s="168"/>
      <c r="TWO520" s="168"/>
      <c r="TWP520" s="168"/>
      <c r="TWQ520" s="168"/>
      <c r="TWR520" s="168"/>
      <c r="TWS520" s="168"/>
      <c r="TWT520" s="168"/>
      <c r="TWU520" s="168"/>
      <c r="TWV520" s="168"/>
      <c r="TWW520" s="168"/>
      <c r="TWX520" s="168"/>
      <c r="TWY520" s="168"/>
      <c r="TWZ520" s="168"/>
      <c r="TXA520" s="168"/>
      <c r="TXB520" s="168"/>
      <c r="TXC520" s="168"/>
      <c r="TXD520" s="168"/>
      <c r="TXE520" s="168"/>
      <c r="TXF520" s="168"/>
      <c r="TXG520" s="168"/>
      <c r="TXH520" s="168"/>
      <c r="TXI520" s="168"/>
      <c r="TXJ520" s="168"/>
      <c r="TXK520" s="168"/>
      <c r="TXL520" s="168"/>
      <c r="TXM520" s="168"/>
      <c r="TXN520" s="168"/>
      <c r="TXO520" s="168"/>
      <c r="TXP520" s="168"/>
      <c r="TXQ520" s="168"/>
      <c r="TXR520" s="168"/>
      <c r="TXS520" s="168"/>
      <c r="TXT520" s="168"/>
      <c r="TXU520" s="168"/>
      <c r="TXV520" s="168"/>
      <c r="TXW520" s="168"/>
      <c r="TXX520" s="168"/>
      <c r="TXY520" s="168"/>
      <c r="TXZ520" s="168"/>
      <c r="TYA520" s="168"/>
      <c r="TYB520" s="168"/>
      <c r="TYC520" s="168"/>
      <c r="TYD520" s="168"/>
      <c r="TYE520" s="168"/>
      <c r="TYF520" s="168"/>
      <c r="TYG520" s="168"/>
      <c r="TYH520" s="168"/>
      <c r="TYI520" s="168"/>
      <c r="TYJ520" s="168"/>
      <c r="TYK520" s="168"/>
      <c r="TYL520" s="168"/>
      <c r="TYM520" s="168"/>
      <c r="TYN520" s="168"/>
      <c r="TYO520" s="168"/>
      <c r="TYP520" s="168"/>
      <c r="TYQ520" s="168"/>
      <c r="TYR520" s="168"/>
      <c r="TYS520" s="168"/>
      <c r="TYT520" s="168"/>
      <c r="TYU520" s="168"/>
      <c r="TYV520" s="168"/>
      <c r="TYW520" s="168"/>
      <c r="TYX520" s="168"/>
      <c r="TYY520" s="168"/>
      <c r="TYZ520" s="168"/>
      <c r="TZA520" s="168"/>
      <c r="TZB520" s="168"/>
      <c r="TZC520" s="168"/>
      <c r="TZD520" s="168"/>
      <c r="TZE520" s="168"/>
      <c r="TZF520" s="168"/>
      <c r="TZG520" s="168"/>
      <c r="TZH520" s="168"/>
      <c r="TZI520" s="168"/>
      <c r="TZJ520" s="168"/>
      <c r="TZK520" s="168"/>
      <c r="TZL520" s="168"/>
      <c r="TZM520" s="168"/>
      <c r="TZN520" s="168"/>
      <c r="TZO520" s="168"/>
      <c r="TZP520" s="168"/>
      <c r="TZQ520" s="168"/>
      <c r="TZR520" s="168"/>
      <c r="TZS520" s="168"/>
      <c r="TZT520" s="168"/>
      <c r="TZU520" s="168"/>
      <c r="TZV520" s="168"/>
      <c r="TZW520" s="168"/>
      <c r="TZX520" s="168"/>
      <c r="TZY520" s="168"/>
      <c r="TZZ520" s="168"/>
      <c r="UAA520" s="168"/>
      <c r="UAB520" s="168"/>
      <c r="UAC520" s="168"/>
      <c r="UAD520" s="168"/>
      <c r="UAE520" s="168"/>
      <c r="UAF520" s="168"/>
      <c r="UAG520" s="168"/>
      <c r="UAH520" s="168"/>
      <c r="UAI520" s="168"/>
      <c r="UAJ520" s="168"/>
      <c r="UAK520" s="168"/>
      <c r="UAL520" s="168"/>
      <c r="UAM520" s="168"/>
      <c r="UAN520" s="168"/>
      <c r="UAO520" s="168"/>
      <c r="UAP520" s="168"/>
      <c r="UAQ520" s="168"/>
      <c r="UAR520" s="168"/>
      <c r="UAS520" s="168"/>
      <c r="UAT520" s="168"/>
      <c r="UAU520" s="168"/>
      <c r="UAV520" s="168"/>
      <c r="UAW520" s="168"/>
      <c r="UAX520" s="168"/>
      <c r="UAY520" s="168"/>
      <c r="UAZ520" s="168"/>
      <c r="UBA520" s="168"/>
      <c r="UBB520" s="168"/>
      <c r="UBC520" s="168"/>
      <c r="UBD520" s="168"/>
      <c r="UBE520" s="168"/>
      <c r="UBF520" s="168"/>
      <c r="UBG520" s="168"/>
      <c r="UBH520" s="168"/>
      <c r="UBI520" s="168"/>
      <c r="UBJ520" s="168"/>
      <c r="UBK520" s="168"/>
      <c r="UBL520" s="168"/>
      <c r="UBM520" s="168"/>
      <c r="UBN520" s="168"/>
      <c r="UBO520" s="168"/>
      <c r="UBP520" s="168"/>
      <c r="UBQ520" s="168"/>
      <c r="UBR520" s="168"/>
      <c r="UBS520" s="168"/>
      <c r="UBT520" s="168"/>
      <c r="UBU520" s="168"/>
      <c r="UBV520" s="168"/>
      <c r="UBW520" s="168"/>
      <c r="UBX520" s="168"/>
      <c r="UBY520" s="168"/>
      <c r="UBZ520" s="168"/>
      <c r="UCA520" s="168"/>
      <c r="UCB520" s="168"/>
      <c r="UCC520" s="168"/>
      <c r="UCD520" s="168"/>
      <c r="UCE520" s="168"/>
      <c r="UCF520" s="168"/>
      <c r="UCG520" s="168"/>
      <c r="UCH520" s="168"/>
      <c r="UCI520" s="168"/>
      <c r="UCJ520" s="168"/>
      <c r="UCK520" s="168"/>
      <c r="UCL520" s="168"/>
      <c r="UCM520" s="168"/>
      <c r="UCN520" s="168"/>
      <c r="UCO520" s="168"/>
      <c r="UCP520" s="168"/>
      <c r="UCQ520" s="168"/>
      <c r="UCR520" s="168"/>
      <c r="UCS520" s="168"/>
      <c r="UCT520" s="168"/>
      <c r="UCU520" s="168"/>
      <c r="UCV520" s="168"/>
      <c r="UCW520" s="168"/>
      <c r="UCX520" s="168"/>
      <c r="UCY520" s="168"/>
      <c r="UCZ520" s="168"/>
      <c r="UDA520" s="168"/>
      <c r="UDB520" s="168"/>
      <c r="UDC520" s="168"/>
      <c r="UDD520" s="168"/>
      <c r="UDE520" s="168"/>
      <c r="UDF520" s="168"/>
      <c r="UDG520" s="168"/>
      <c r="UDH520" s="168"/>
      <c r="UDI520" s="168"/>
      <c r="UDJ520" s="168"/>
      <c r="UDK520" s="168"/>
      <c r="UDL520" s="168"/>
      <c r="UDM520" s="168"/>
      <c r="UDN520" s="168"/>
      <c r="UDO520" s="168"/>
      <c r="UDP520" s="168"/>
      <c r="UDQ520" s="168"/>
      <c r="UDR520" s="168"/>
      <c r="UDS520" s="168"/>
      <c r="UDT520" s="168"/>
      <c r="UDU520" s="168"/>
      <c r="UDV520" s="168"/>
      <c r="UDW520" s="168"/>
      <c r="UDX520" s="168"/>
      <c r="UDY520" s="168"/>
      <c r="UDZ520" s="168"/>
      <c r="UEA520" s="168"/>
      <c r="UEB520" s="168"/>
      <c r="UEC520" s="168"/>
      <c r="UED520" s="168"/>
      <c r="UEE520" s="168"/>
      <c r="UEF520" s="168"/>
      <c r="UEG520" s="168"/>
      <c r="UEH520" s="168"/>
      <c r="UEI520" s="168"/>
      <c r="UEJ520" s="168"/>
      <c r="UEK520" s="168"/>
      <c r="UEL520" s="168"/>
      <c r="UEM520" s="168"/>
      <c r="UEN520" s="168"/>
      <c r="UEO520" s="168"/>
      <c r="UEP520" s="168"/>
      <c r="UEQ520" s="168"/>
      <c r="UER520" s="168"/>
      <c r="UES520" s="168"/>
      <c r="UET520" s="168"/>
      <c r="UEU520" s="168"/>
      <c r="UEV520" s="168"/>
      <c r="UEW520" s="168"/>
      <c r="UEX520" s="168"/>
      <c r="UEY520" s="168"/>
      <c r="UEZ520" s="168"/>
      <c r="UFA520" s="168"/>
      <c r="UFB520" s="168"/>
      <c r="UFC520" s="168"/>
      <c r="UFD520" s="168"/>
      <c r="UFE520" s="168"/>
      <c r="UFF520" s="168"/>
      <c r="UFG520" s="168"/>
      <c r="UFH520" s="168"/>
      <c r="UFI520" s="168"/>
      <c r="UFJ520" s="168"/>
      <c r="UFK520" s="168"/>
      <c r="UFL520" s="168"/>
      <c r="UFM520" s="168"/>
      <c r="UFN520" s="168"/>
      <c r="UFO520" s="168"/>
      <c r="UFP520" s="168"/>
      <c r="UFQ520" s="168"/>
      <c r="UFR520" s="168"/>
      <c r="UFS520" s="168"/>
      <c r="UFT520" s="168"/>
      <c r="UFU520" s="168"/>
      <c r="UFV520" s="168"/>
      <c r="UFW520" s="168"/>
      <c r="UFX520" s="168"/>
      <c r="UFY520" s="168"/>
      <c r="UFZ520" s="168"/>
      <c r="UGA520" s="168"/>
      <c r="UGB520" s="168"/>
      <c r="UGC520" s="168"/>
      <c r="UGD520" s="168"/>
      <c r="UGE520" s="168"/>
      <c r="UGF520" s="168"/>
      <c r="UGG520" s="168"/>
      <c r="UGH520" s="168"/>
      <c r="UGI520" s="168"/>
      <c r="UGJ520" s="168"/>
      <c r="UGK520" s="168"/>
      <c r="UGL520" s="168"/>
      <c r="UGM520" s="168"/>
      <c r="UGN520" s="168"/>
      <c r="UGO520" s="168"/>
      <c r="UGP520" s="168"/>
      <c r="UGQ520" s="168"/>
      <c r="UGR520" s="168"/>
      <c r="UGS520" s="168"/>
      <c r="UGT520" s="168"/>
      <c r="UGU520" s="168"/>
      <c r="UGV520" s="168"/>
      <c r="UGW520" s="168"/>
      <c r="UGX520" s="168"/>
      <c r="UGY520" s="168"/>
      <c r="UGZ520" s="168"/>
      <c r="UHA520" s="168"/>
      <c r="UHB520" s="168"/>
      <c r="UHC520" s="168"/>
      <c r="UHD520" s="168"/>
      <c r="UHE520" s="168"/>
      <c r="UHF520" s="168"/>
      <c r="UHG520" s="168"/>
      <c r="UHH520" s="168"/>
      <c r="UHI520" s="168"/>
      <c r="UHJ520" s="168"/>
      <c r="UHK520" s="168"/>
      <c r="UHL520" s="168"/>
      <c r="UHM520" s="168"/>
      <c r="UHN520" s="168"/>
      <c r="UHO520" s="168"/>
      <c r="UHP520" s="168"/>
      <c r="UHQ520" s="168"/>
      <c r="UHR520" s="168"/>
      <c r="UHS520" s="168"/>
      <c r="UHT520" s="168"/>
      <c r="UHU520" s="168"/>
      <c r="UHV520" s="168"/>
      <c r="UHW520" s="168"/>
      <c r="UHX520" s="168"/>
      <c r="UHY520" s="168"/>
      <c r="UHZ520" s="168"/>
      <c r="UIA520" s="168"/>
      <c r="UIB520" s="168"/>
      <c r="UIC520" s="168"/>
      <c r="UID520" s="168"/>
      <c r="UIE520" s="168"/>
      <c r="UIF520" s="168"/>
      <c r="UIG520" s="168"/>
      <c r="UIH520" s="168"/>
      <c r="UII520" s="168"/>
      <c r="UIJ520" s="168"/>
      <c r="UIK520" s="168"/>
      <c r="UIL520" s="168"/>
      <c r="UIM520" s="168"/>
      <c r="UIN520" s="168"/>
      <c r="UIO520" s="168"/>
      <c r="UIP520" s="168"/>
      <c r="UIQ520" s="168"/>
      <c r="UIR520" s="168"/>
      <c r="UIS520" s="168"/>
      <c r="UIT520" s="168"/>
      <c r="UIU520" s="168"/>
      <c r="UIV520" s="168"/>
      <c r="UIW520" s="168"/>
      <c r="UIX520" s="168"/>
      <c r="UIY520" s="168"/>
      <c r="UIZ520" s="168"/>
      <c r="UJA520" s="168"/>
      <c r="UJB520" s="168"/>
      <c r="UJC520" s="168"/>
      <c r="UJD520" s="168"/>
      <c r="UJE520" s="168"/>
      <c r="UJF520" s="168"/>
      <c r="UJG520" s="168"/>
      <c r="UJH520" s="168"/>
      <c r="UJI520" s="168"/>
      <c r="UJJ520" s="168"/>
      <c r="UJK520" s="168"/>
      <c r="UJL520" s="168"/>
      <c r="UJM520" s="168"/>
      <c r="UJN520" s="168"/>
      <c r="UJO520" s="168"/>
      <c r="UJP520" s="168"/>
      <c r="UJQ520" s="168"/>
      <c r="UJR520" s="168"/>
      <c r="UJS520" s="168"/>
      <c r="UJT520" s="168"/>
      <c r="UJU520" s="168"/>
      <c r="UJV520" s="168"/>
      <c r="UJW520" s="168"/>
      <c r="UJX520" s="168"/>
      <c r="UJY520" s="168"/>
      <c r="UJZ520" s="168"/>
      <c r="UKA520" s="168"/>
      <c r="UKB520" s="168"/>
      <c r="UKC520" s="168"/>
      <c r="UKD520" s="168"/>
      <c r="UKE520" s="168"/>
      <c r="UKF520" s="168"/>
      <c r="UKG520" s="168"/>
      <c r="UKH520" s="168"/>
      <c r="UKI520" s="168"/>
      <c r="UKJ520" s="168"/>
      <c r="UKK520" s="168"/>
      <c r="UKL520" s="168"/>
      <c r="UKM520" s="168"/>
      <c r="UKN520" s="168"/>
      <c r="UKO520" s="168"/>
      <c r="UKP520" s="168"/>
      <c r="UKQ520" s="168"/>
      <c r="UKR520" s="168"/>
      <c r="UKS520" s="168"/>
      <c r="UKT520" s="168"/>
      <c r="UKU520" s="168"/>
      <c r="UKV520" s="168"/>
      <c r="UKW520" s="168"/>
      <c r="UKX520" s="168"/>
      <c r="UKY520" s="168"/>
      <c r="UKZ520" s="168"/>
      <c r="ULA520" s="168"/>
      <c r="ULB520" s="168"/>
      <c r="ULC520" s="168"/>
      <c r="ULD520" s="168"/>
      <c r="ULE520" s="168"/>
      <c r="ULF520" s="168"/>
      <c r="ULG520" s="168"/>
      <c r="ULH520" s="168"/>
      <c r="ULI520" s="168"/>
      <c r="ULJ520" s="168"/>
      <c r="ULK520" s="168"/>
      <c r="ULL520" s="168"/>
      <c r="ULM520" s="168"/>
      <c r="ULN520" s="168"/>
      <c r="ULO520" s="168"/>
      <c r="ULP520" s="168"/>
      <c r="ULQ520" s="168"/>
      <c r="ULR520" s="168"/>
      <c r="ULS520" s="168"/>
      <c r="ULT520" s="168"/>
      <c r="ULU520" s="168"/>
      <c r="ULV520" s="168"/>
      <c r="ULW520" s="168"/>
      <c r="ULX520" s="168"/>
      <c r="ULY520" s="168"/>
      <c r="ULZ520" s="168"/>
      <c r="UMA520" s="168"/>
      <c r="UMB520" s="168"/>
      <c r="UMC520" s="168"/>
      <c r="UMD520" s="168"/>
      <c r="UME520" s="168"/>
      <c r="UMF520" s="168"/>
      <c r="UMG520" s="168"/>
      <c r="UMH520" s="168"/>
      <c r="UMI520" s="168"/>
      <c r="UMJ520" s="168"/>
      <c r="UMK520" s="168"/>
      <c r="UML520" s="168"/>
      <c r="UMM520" s="168"/>
      <c r="UMN520" s="168"/>
      <c r="UMO520" s="168"/>
      <c r="UMP520" s="168"/>
      <c r="UMQ520" s="168"/>
      <c r="UMR520" s="168"/>
      <c r="UMS520" s="168"/>
      <c r="UMT520" s="168"/>
      <c r="UMU520" s="168"/>
      <c r="UMV520" s="168"/>
      <c r="UMW520" s="168"/>
      <c r="UMX520" s="168"/>
      <c r="UMY520" s="168"/>
      <c r="UMZ520" s="168"/>
      <c r="UNA520" s="168"/>
      <c r="UNB520" s="168"/>
      <c r="UNC520" s="168"/>
      <c r="UND520" s="168"/>
      <c r="UNE520" s="168"/>
      <c r="UNF520" s="168"/>
      <c r="UNG520" s="168"/>
      <c r="UNH520" s="168"/>
      <c r="UNI520" s="168"/>
      <c r="UNJ520" s="168"/>
      <c r="UNK520" s="168"/>
      <c r="UNL520" s="168"/>
      <c r="UNM520" s="168"/>
      <c r="UNN520" s="168"/>
      <c r="UNO520" s="168"/>
      <c r="UNP520" s="168"/>
      <c r="UNQ520" s="168"/>
      <c r="UNR520" s="168"/>
      <c r="UNS520" s="168"/>
      <c r="UNT520" s="168"/>
      <c r="UNU520" s="168"/>
      <c r="UNV520" s="168"/>
      <c r="UNW520" s="168"/>
      <c r="UNX520" s="168"/>
      <c r="UNY520" s="168"/>
      <c r="UNZ520" s="168"/>
      <c r="UOA520" s="168"/>
      <c r="UOB520" s="168"/>
      <c r="UOC520" s="168"/>
      <c r="UOD520" s="168"/>
      <c r="UOE520" s="168"/>
      <c r="UOF520" s="168"/>
      <c r="UOG520" s="168"/>
      <c r="UOH520" s="168"/>
      <c r="UOI520" s="168"/>
      <c r="UOJ520" s="168"/>
      <c r="UOK520" s="168"/>
      <c r="UOL520" s="168"/>
      <c r="UOM520" s="168"/>
      <c r="UON520" s="168"/>
      <c r="UOO520" s="168"/>
      <c r="UOP520" s="168"/>
      <c r="UOQ520" s="168"/>
      <c r="UOR520" s="168"/>
      <c r="UOS520" s="168"/>
      <c r="UOT520" s="168"/>
      <c r="UOU520" s="168"/>
      <c r="UOV520" s="168"/>
      <c r="UOW520" s="168"/>
      <c r="UOX520" s="168"/>
      <c r="UOY520" s="168"/>
      <c r="UOZ520" s="168"/>
      <c r="UPA520" s="168"/>
      <c r="UPB520" s="168"/>
      <c r="UPC520" s="168"/>
      <c r="UPD520" s="168"/>
      <c r="UPE520" s="168"/>
      <c r="UPF520" s="168"/>
      <c r="UPG520" s="168"/>
      <c r="UPH520" s="168"/>
      <c r="UPI520" s="168"/>
      <c r="UPJ520" s="168"/>
      <c r="UPK520" s="168"/>
      <c r="UPL520" s="168"/>
      <c r="UPM520" s="168"/>
      <c r="UPN520" s="168"/>
      <c r="UPO520" s="168"/>
      <c r="UPP520" s="168"/>
      <c r="UPQ520" s="168"/>
      <c r="UPR520" s="168"/>
      <c r="UPS520" s="168"/>
      <c r="UPT520" s="168"/>
      <c r="UPU520" s="168"/>
      <c r="UPV520" s="168"/>
      <c r="UPW520" s="168"/>
      <c r="UPX520" s="168"/>
      <c r="UPY520" s="168"/>
      <c r="UPZ520" s="168"/>
      <c r="UQA520" s="168"/>
      <c r="UQB520" s="168"/>
      <c r="UQC520" s="168"/>
      <c r="UQD520" s="168"/>
      <c r="UQE520" s="168"/>
      <c r="UQF520" s="168"/>
      <c r="UQG520" s="168"/>
      <c r="UQH520" s="168"/>
      <c r="UQI520" s="168"/>
      <c r="UQJ520" s="168"/>
      <c r="UQK520" s="168"/>
      <c r="UQL520" s="168"/>
      <c r="UQM520" s="168"/>
      <c r="UQN520" s="168"/>
      <c r="UQO520" s="168"/>
      <c r="UQP520" s="168"/>
      <c r="UQQ520" s="168"/>
      <c r="UQR520" s="168"/>
      <c r="UQS520" s="168"/>
      <c r="UQT520" s="168"/>
      <c r="UQU520" s="168"/>
      <c r="UQV520" s="168"/>
      <c r="UQW520" s="168"/>
      <c r="UQX520" s="168"/>
      <c r="UQY520" s="168"/>
      <c r="UQZ520" s="168"/>
      <c r="URA520" s="168"/>
      <c r="URB520" s="168"/>
      <c r="URC520" s="168"/>
      <c r="URD520" s="168"/>
      <c r="URE520" s="168"/>
      <c r="URF520" s="168"/>
      <c r="URG520" s="168"/>
      <c r="URH520" s="168"/>
      <c r="URI520" s="168"/>
      <c r="URJ520" s="168"/>
      <c r="URK520" s="168"/>
      <c r="URL520" s="168"/>
      <c r="URM520" s="168"/>
      <c r="URN520" s="168"/>
      <c r="URO520" s="168"/>
      <c r="URP520" s="168"/>
      <c r="URQ520" s="168"/>
      <c r="URR520" s="168"/>
      <c r="URS520" s="168"/>
      <c r="URT520" s="168"/>
      <c r="URU520" s="168"/>
      <c r="URV520" s="168"/>
      <c r="URW520" s="168"/>
      <c r="URX520" s="168"/>
      <c r="URY520" s="168"/>
      <c r="URZ520" s="168"/>
      <c r="USA520" s="168"/>
      <c r="USB520" s="168"/>
      <c r="USC520" s="168"/>
      <c r="USD520" s="168"/>
      <c r="USE520" s="168"/>
      <c r="USF520" s="168"/>
      <c r="USG520" s="168"/>
      <c r="USH520" s="168"/>
      <c r="USI520" s="168"/>
      <c r="USJ520" s="168"/>
      <c r="USK520" s="168"/>
      <c r="USL520" s="168"/>
      <c r="USM520" s="168"/>
      <c r="USN520" s="168"/>
      <c r="USO520" s="168"/>
      <c r="USP520" s="168"/>
      <c r="USQ520" s="168"/>
      <c r="USR520" s="168"/>
      <c r="USS520" s="168"/>
      <c r="UST520" s="168"/>
      <c r="USU520" s="168"/>
      <c r="USV520" s="168"/>
      <c r="USW520" s="168"/>
      <c r="USX520" s="168"/>
      <c r="USY520" s="168"/>
      <c r="USZ520" s="168"/>
      <c r="UTA520" s="168"/>
      <c r="UTB520" s="168"/>
      <c r="UTC520" s="168"/>
      <c r="UTD520" s="168"/>
      <c r="UTE520" s="168"/>
      <c r="UTF520" s="168"/>
      <c r="UTG520" s="168"/>
      <c r="UTH520" s="168"/>
      <c r="UTI520" s="168"/>
      <c r="UTJ520" s="168"/>
      <c r="UTK520" s="168"/>
      <c r="UTL520" s="168"/>
      <c r="UTM520" s="168"/>
      <c r="UTN520" s="168"/>
      <c r="UTO520" s="168"/>
      <c r="UTP520" s="168"/>
      <c r="UTQ520" s="168"/>
      <c r="UTR520" s="168"/>
      <c r="UTS520" s="168"/>
      <c r="UTT520" s="168"/>
      <c r="UTU520" s="168"/>
      <c r="UTV520" s="168"/>
      <c r="UTW520" s="168"/>
      <c r="UTX520" s="168"/>
      <c r="UTY520" s="168"/>
      <c r="UTZ520" s="168"/>
      <c r="UUA520" s="168"/>
      <c r="UUB520" s="168"/>
      <c r="UUC520" s="168"/>
      <c r="UUD520" s="168"/>
      <c r="UUE520" s="168"/>
      <c r="UUF520" s="168"/>
      <c r="UUG520" s="168"/>
      <c r="UUH520" s="168"/>
      <c r="UUI520" s="168"/>
      <c r="UUJ520" s="168"/>
      <c r="UUK520" s="168"/>
      <c r="UUL520" s="168"/>
      <c r="UUM520" s="168"/>
      <c r="UUN520" s="168"/>
      <c r="UUO520" s="168"/>
      <c r="UUP520" s="168"/>
      <c r="UUQ520" s="168"/>
      <c r="UUR520" s="168"/>
      <c r="UUS520" s="168"/>
      <c r="UUT520" s="168"/>
      <c r="UUU520" s="168"/>
      <c r="UUV520" s="168"/>
      <c r="UUW520" s="168"/>
      <c r="UUX520" s="168"/>
      <c r="UUY520" s="168"/>
      <c r="UUZ520" s="168"/>
      <c r="UVA520" s="168"/>
      <c r="UVB520" s="168"/>
      <c r="UVC520" s="168"/>
      <c r="UVD520" s="168"/>
      <c r="UVE520" s="168"/>
      <c r="UVF520" s="168"/>
      <c r="UVG520" s="168"/>
      <c r="UVH520" s="168"/>
      <c r="UVI520" s="168"/>
      <c r="UVJ520" s="168"/>
      <c r="UVK520" s="168"/>
      <c r="UVL520" s="168"/>
      <c r="UVM520" s="168"/>
      <c r="UVN520" s="168"/>
      <c r="UVO520" s="168"/>
      <c r="UVP520" s="168"/>
      <c r="UVQ520" s="168"/>
      <c r="UVR520" s="168"/>
      <c r="UVS520" s="168"/>
      <c r="UVT520" s="168"/>
      <c r="UVU520" s="168"/>
      <c r="UVV520" s="168"/>
      <c r="UVW520" s="168"/>
      <c r="UVX520" s="168"/>
      <c r="UVY520" s="168"/>
      <c r="UVZ520" s="168"/>
      <c r="UWA520" s="168"/>
      <c r="UWB520" s="168"/>
      <c r="UWC520" s="168"/>
      <c r="UWD520" s="168"/>
      <c r="UWE520" s="168"/>
      <c r="UWF520" s="168"/>
      <c r="UWG520" s="168"/>
      <c r="UWH520" s="168"/>
      <c r="UWI520" s="168"/>
      <c r="UWJ520" s="168"/>
      <c r="UWK520" s="168"/>
      <c r="UWL520" s="168"/>
      <c r="UWM520" s="168"/>
      <c r="UWN520" s="168"/>
      <c r="UWO520" s="168"/>
      <c r="UWP520" s="168"/>
      <c r="UWQ520" s="168"/>
      <c r="UWR520" s="168"/>
      <c r="UWS520" s="168"/>
      <c r="UWT520" s="168"/>
      <c r="UWU520" s="168"/>
      <c r="UWV520" s="168"/>
      <c r="UWW520" s="168"/>
      <c r="UWX520" s="168"/>
      <c r="UWY520" s="168"/>
      <c r="UWZ520" s="168"/>
      <c r="UXA520" s="168"/>
      <c r="UXB520" s="168"/>
      <c r="UXC520" s="168"/>
      <c r="UXD520" s="168"/>
      <c r="UXE520" s="168"/>
      <c r="UXF520" s="168"/>
      <c r="UXG520" s="168"/>
      <c r="UXH520" s="168"/>
      <c r="UXI520" s="168"/>
      <c r="UXJ520" s="168"/>
      <c r="UXK520" s="168"/>
      <c r="UXL520" s="168"/>
      <c r="UXM520" s="168"/>
      <c r="UXN520" s="168"/>
      <c r="UXO520" s="168"/>
      <c r="UXP520" s="168"/>
      <c r="UXQ520" s="168"/>
      <c r="UXR520" s="168"/>
      <c r="UXS520" s="168"/>
      <c r="UXT520" s="168"/>
      <c r="UXU520" s="168"/>
      <c r="UXV520" s="168"/>
      <c r="UXW520" s="168"/>
      <c r="UXX520" s="168"/>
      <c r="UXY520" s="168"/>
      <c r="UXZ520" s="168"/>
      <c r="UYA520" s="168"/>
      <c r="UYB520" s="168"/>
      <c r="UYC520" s="168"/>
      <c r="UYD520" s="168"/>
      <c r="UYE520" s="168"/>
      <c r="UYF520" s="168"/>
      <c r="UYG520" s="168"/>
      <c r="UYH520" s="168"/>
      <c r="UYI520" s="168"/>
      <c r="UYJ520" s="168"/>
      <c r="UYK520" s="168"/>
      <c r="UYL520" s="168"/>
      <c r="UYM520" s="168"/>
      <c r="UYN520" s="168"/>
      <c r="UYO520" s="168"/>
      <c r="UYP520" s="168"/>
      <c r="UYQ520" s="168"/>
      <c r="UYR520" s="168"/>
      <c r="UYS520" s="168"/>
      <c r="UYT520" s="168"/>
      <c r="UYU520" s="168"/>
      <c r="UYV520" s="168"/>
      <c r="UYW520" s="168"/>
      <c r="UYX520" s="168"/>
      <c r="UYY520" s="168"/>
      <c r="UYZ520" s="168"/>
      <c r="UZA520" s="168"/>
      <c r="UZB520" s="168"/>
      <c r="UZC520" s="168"/>
      <c r="UZD520" s="168"/>
      <c r="UZE520" s="168"/>
      <c r="UZF520" s="168"/>
      <c r="UZG520" s="168"/>
      <c r="UZH520" s="168"/>
      <c r="UZI520" s="168"/>
      <c r="UZJ520" s="168"/>
      <c r="UZK520" s="168"/>
      <c r="UZL520" s="168"/>
      <c r="UZM520" s="168"/>
      <c r="UZN520" s="168"/>
      <c r="UZO520" s="168"/>
      <c r="UZP520" s="168"/>
      <c r="UZQ520" s="168"/>
      <c r="UZR520" s="168"/>
      <c r="UZS520" s="168"/>
      <c r="UZT520" s="168"/>
      <c r="UZU520" s="168"/>
      <c r="UZV520" s="168"/>
      <c r="UZW520" s="168"/>
      <c r="UZX520" s="168"/>
      <c r="UZY520" s="168"/>
      <c r="UZZ520" s="168"/>
      <c r="VAA520" s="168"/>
      <c r="VAB520" s="168"/>
      <c r="VAC520" s="168"/>
      <c r="VAD520" s="168"/>
      <c r="VAE520" s="168"/>
      <c r="VAF520" s="168"/>
      <c r="VAG520" s="168"/>
      <c r="VAH520" s="168"/>
      <c r="VAI520" s="168"/>
      <c r="VAJ520" s="168"/>
      <c r="VAK520" s="168"/>
      <c r="VAL520" s="168"/>
      <c r="VAM520" s="168"/>
      <c r="VAN520" s="168"/>
      <c r="VAO520" s="168"/>
      <c r="VAP520" s="168"/>
      <c r="VAQ520" s="168"/>
      <c r="VAR520" s="168"/>
      <c r="VAS520" s="168"/>
      <c r="VAT520" s="168"/>
      <c r="VAU520" s="168"/>
      <c r="VAV520" s="168"/>
      <c r="VAW520" s="168"/>
      <c r="VAX520" s="168"/>
      <c r="VAY520" s="168"/>
      <c r="VAZ520" s="168"/>
      <c r="VBA520" s="168"/>
      <c r="VBB520" s="168"/>
      <c r="VBC520" s="168"/>
      <c r="VBD520" s="168"/>
      <c r="VBE520" s="168"/>
      <c r="VBF520" s="168"/>
      <c r="VBG520" s="168"/>
      <c r="VBH520" s="168"/>
      <c r="VBI520" s="168"/>
      <c r="VBJ520" s="168"/>
      <c r="VBK520" s="168"/>
      <c r="VBL520" s="168"/>
      <c r="VBM520" s="168"/>
      <c r="VBN520" s="168"/>
      <c r="VBO520" s="168"/>
      <c r="VBP520" s="168"/>
      <c r="VBQ520" s="168"/>
      <c r="VBR520" s="168"/>
      <c r="VBS520" s="168"/>
      <c r="VBT520" s="168"/>
      <c r="VBU520" s="168"/>
      <c r="VBV520" s="168"/>
      <c r="VBW520" s="168"/>
      <c r="VBX520" s="168"/>
      <c r="VBY520" s="168"/>
      <c r="VBZ520" s="168"/>
      <c r="VCA520" s="168"/>
      <c r="VCB520" s="168"/>
      <c r="VCC520" s="168"/>
      <c r="VCD520" s="168"/>
      <c r="VCE520" s="168"/>
      <c r="VCF520" s="168"/>
      <c r="VCG520" s="168"/>
      <c r="VCH520" s="168"/>
      <c r="VCI520" s="168"/>
      <c r="VCJ520" s="168"/>
      <c r="VCK520" s="168"/>
      <c r="VCL520" s="168"/>
      <c r="VCM520" s="168"/>
      <c r="VCN520" s="168"/>
      <c r="VCO520" s="168"/>
      <c r="VCP520" s="168"/>
      <c r="VCQ520" s="168"/>
      <c r="VCR520" s="168"/>
      <c r="VCS520" s="168"/>
      <c r="VCT520" s="168"/>
      <c r="VCU520" s="168"/>
      <c r="VCV520" s="168"/>
      <c r="VCW520" s="168"/>
      <c r="VCX520" s="168"/>
      <c r="VCY520" s="168"/>
      <c r="VCZ520" s="168"/>
      <c r="VDA520" s="168"/>
      <c r="VDB520" s="168"/>
      <c r="VDC520" s="168"/>
      <c r="VDD520" s="168"/>
      <c r="VDE520" s="168"/>
      <c r="VDF520" s="168"/>
      <c r="VDG520" s="168"/>
      <c r="VDH520" s="168"/>
      <c r="VDI520" s="168"/>
      <c r="VDJ520" s="168"/>
      <c r="VDK520" s="168"/>
      <c r="VDL520" s="168"/>
      <c r="VDM520" s="168"/>
      <c r="VDN520" s="168"/>
      <c r="VDO520" s="168"/>
      <c r="VDP520" s="168"/>
      <c r="VDQ520" s="168"/>
      <c r="VDR520" s="168"/>
      <c r="VDS520" s="168"/>
      <c r="VDT520" s="168"/>
      <c r="VDU520" s="168"/>
      <c r="VDV520" s="168"/>
      <c r="VDW520" s="168"/>
      <c r="VDX520" s="168"/>
      <c r="VDY520" s="168"/>
      <c r="VDZ520" s="168"/>
      <c r="VEA520" s="168"/>
      <c r="VEB520" s="168"/>
      <c r="VEC520" s="168"/>
      <c r="VED520" s="168"/>
      <c r="VEE520" s="168"/>
      <c r="VEF520" s="168"/>
      <c r="VEG520" s="168"/>
      <c r="VEH520" s="168"/>
      <c r="VEI520" s="168"/>
      <c r="VEJ520" s="168"/>
      <c r="VEK520" s="168"/>
      <c r="VEL520" s="168"/>
      <c r="VEM520" s="168"/>
      <c r="VEN520" s="168"/>
      <c r="VEO520" s="168"/>
      <c r="VEP520" s="168"/>
      <c r="VEQ520" s="168"/>
      <c r="VER520" s="168"/>
      <c r="VES520" s="168"/>
      <c r="VET520" s="168"/>
      <c r="VEU520" s="168"/>
      <c r="VEV520" s="168"/>
      <c r="VEW520" s="168"/>
      <c r="VEX520" s="168"/>
      <c r="VEY520" s="168"/>
      <c r="VEZ520" s="168"/>
      <c r="VFA520" s="168"/>
      <c r="VFB520" s="168"/>
      <c r="VFC520" s="168"/>
      <c r="VFD520" s="168"/>
      <c r="VFE520" s="168"/>
      <c r="VFF520" s="168"/>
      <c r="VFG520" s="168"/>
      <c r="VFH520" s="168"/>
      <c r="VFI520" s="168"/>
      <c r="VFJ520" s="168"/>
      <c r="VFK520" s="168"/>
      <c r="VFL520" s="168"/>
      <c r="VFM520" s="168"/>
      <c r="VFN520" s="168"/>
      <c r="VFO520" s="168"/>
      <c r="VFP520" s="168"/>
      <c r="VFQ520" s="168"/>
      <c r="VFR520" s="168"/>
      <c r="VFS520" s="168"/>
      <c r="VFT520" s="168"/>
      <c r="VFU520" s="168"/>
      <c r="VFV520" s="168"/>
      <c r="VFW520" s="168"/>
      <c r="VFX520" s="168"/>
      <c r="VFY520" s="168"/>
      <c r="VFZ520" s="168"/>
      <c r="VGA520" s="168"/>
      <c r="VGB520" s="168"/>
      <c r="VGC520" s="168"/>
      <c r="VGD520" s="168"/>
      <c r="VGE520" s="168"/>
      <c r="VGF520" s="168"/>
      <c r="VGG520" s="168"/>
      <c r="VGH520" s="168"/>
      <c r="VGI520" s="168"/>
      <c r="VGJ520" s="168"/>
      <c r="VGK520" s="168"/>
      <c r="VGL520" s="168"/>
      <c r="VGM520" s="168"/>
      <c r="VGN520" s="168"/>
      <c r="VGO520" s="168"/>
      <c r="VGP520" s="168"/>
      <c r="VGQ520" s="168"/>
      <c r="VGR520" s="168"/>
      <c r="VGS520" s="168"/>
      <c r="VGT520" s="168"/>
      <c r="VGU520" s="168"/>
      <c r="VGV520" s="168"/>
      <c r="VGW520" s="168"/>
      <c r="VGX520" s="168"/>
      <c r="VGY520" s="168"/>
      <c r="VGZ520" s="168"/>
      <c r="VHA520" s="168"/>
      <c r="VHB520" s="168"/>
      <c r="VHC520" s="168"/>
      <c r="VHD520" s="168"/>
      <c r="VHE520" s="168"/>
      <c r="VHF520" s="168"/>
      <c r="VHG520" s="168"/>
      <c r="VHH520" s="168"/>
      <c r="VHI520" s="168"/>
      <c r="VHJ520" s="168"/>
      <c r="VHK520" s="168"/>
      <c r="VHL520" s="168"/>
      <c r="VHM520" s="168"/>
      <c r="VHN520" s="168"/>
      <c r="VHO520" s="168"/>
      <c r="VHP520" s="168"/>
      <c r="VHQ520" s="168"/>
      <c r="VHR520" s="168"/>
      <c r="VHS520" s="168"/>
      <c r="VHT520" s="168"/>
      <c r="VHU520" s="168"/>
      <c r="VHV520" s="168"/>
      <c r="VHW520" s="168"/>
      <c r="VHX520" s="168"/>
      <c r="VHY520" s="168"/>
      <c r="VHZ520" s="168"/>
      <c r="VIA520" s="168"/>
      <c r="VIB520" s="168"/>
      <c r="VIC520" s="168"/>
      <c r="VID520" s="168"/>
      <c r="VIE520" s="168"/>
      <c r="VIF520" s="168"/>
      <c r="VIG520" s="168"/>
      <c r="VIH520" s="168"/>
      <c r="VII520" s="168"/>
      <c r="VIJ520" s="168"/>
      <c r="VIK520" s="168"/>
      <c r="VIL520" s="168"/>
      <c r="VIM520" s="168"/>
      <c r="VIN520" s="168"/>
      <c r="VIO520" s="168"/>
      <c r="VIP520" s="168"/>
      <c r="VIQ520" s="168"/>
      <c r="VIR520" s="168"/>
      <c r="VIS520" s="168"/>
      <c r="VIT520" s="168"/>
      <c r="VIU520" s="168"/>
      <c r="VIV520" s="168"/>
      <c r="VIW520" s="168"/>
      <c r="VIX520" s="168"/>
      <c r="VIY520" s="168"/>
      <c r="VIZ520" s="168"/>
      <c r="VJA520" s="168"/>
      <c r="VJB520" s="168"/>
      <c r="VJC520" s="168"/>
      <c r="VJD520" s="168"/>
      <c r="VJE520" s="168"/>
      <c r="VJF520" s="168"/>
      <c r="VJG520" s="168"/>
      <c r="VJH520" s="168"/>
      <c r="VJI520" s="168"/>
      <c r="VJJ520" s="168"/>
      <c r="VJK520" s="168"/>
      <c r="VJL520" s="168"/>
      <c r="VJM520" s="168"/>
      <c r="VJN520" s="168"/>
      <c r="VJO520" s="168"/>
      <c r="VJP520" s="168"/>
      <c r="VJQ520" s="168"/>
      <c r="VJR520" s="168"/>
      <c r="VJS520" s="168"/>
      <c r="VJT520" s="168"/>
      <c r="VJU520" s="168"/>
      <c r="VJV520" s="168"/>
      <c r="VJW520" s="168"/>
      <c r="VJX520" s="168"/>
      <c r="VJY520" s="168"/>
      <c r="VJZ520" s="168"/>
      <c r="VKA520" s="168"/>
      <c r="VKB520" s="168"/>
      <c r="VKC520" s="168"/>
      <c r="VKD520" s="168"/>
      <c r="VKE520" s="168"/>
      <c r="VKF520" s="168"/>
      <c r="VKG520" s="168"/>
      <c r="VKH520" s="168"/>
      <c r="VKI520" s="168"/>
      <c r="VKJ520" s="168"/>
      <c r="VKK520" s="168"/>
      <c r="VKL520" s="168"/>
      <c r="VKM520" s="168"/>
      <c r="VKN520" s="168"/>
      <c r="VKO520" s="168"/>
      <c r="VKP520" s="168"/>
      <c r="VKQ520" s="168"/>
      <c r="VKR520" s="168"/>
      <c r="VKS520" s="168"/>
      <c r="VKT520" s="168"/>
      <c r="VKU520" s="168"/>
      <c r="VKV520" s="168"/>
      <c r="VKW520" s="168"/>
      <c r="VKX520" s="168"/>
      <c r="VKY520" s="168"/>
      <c r="VKZ520" s="168"/>
      <c r="VLA520" s="168"/>
      <c r="VLB520" s="168"/>
      <c r="VLC520" s="168"/>
      <c r="VLD520" s="168"/>
      <c r="VLE520" s="168"/>
      <c r="VLF520" s="168"/>
      <c r="VLG520" s="168"/>
      <c r="VLH520" s="168"/>
      <c r="VLI520" s="168"/>
      <c r="VLJ520" s="168"/>
      <c r="VLK520" s="168"/>
      <c r="VLL520" s="168"/>
      <c r="VLM520" s="168"/>
      <c r="VLN520" s="168"/>
      <c r="VLO520" s="168"/>
      <c r="VLP520" s="168"/>
      <c r="VLQ520" s="168"/>
      <c r="VLR520" s="168"/>
      <c r="VLS520" s="168"/>
      <c r="VLT520" s="168"/>
      <c r="VLU520" s="168"/>
      <c r="VLV520" s="168"/>
      <c r="VLW520" s="168"/>
      <c r="VLX520" s="168"/>
      <c r="VLY520" s="168"/>
      <c r="VLZ520" s="168"/>
      <c r="VMA520" s="168"/>
      <c r="VMB520" s="168"/>
      <c r="VMC520" s="168"/>
      <c r="VMD520" s="168"/>
      <c r="VME520" s="168"/>
      <c r="VMF520" s="168"/>
      <c r="VMG520" s="168"/>
      <c r="VMH520" s="168"/>
      <c r="VMI520" s="168"/>
      <c r="VMJ520" s="168"/>
      <c r="VMK520" s="168"/>
      <c r="VML520" s="168"/>
      <c r="VMM520" s="168"/>
      <c r="VMN520" s="168"/>
      <c r="VMO520" s="168"/>
      <c r="VMP520" s="168"/>
      <c r="VMQ520" s="168"/>
      <c r="VMR520" s="168"/>
      <c r="VMS520" s="168"/>
      <c r="VMT520" s="168"/>
      <c r="VMU520" s="168"/>
      <c r="VMV520" s="168"/>
      <c r="VMW520" s="168"/>
      <c r="VMX520" s="168"/>
      <c r="VMY520" s="168"/>
      <c r="VMZ520" s="168"/>
      <c r="VNA520" s="168"/>
      <c r="VNB520" s="168"/>
      <c r="VNC520" s="168"/>
      <c r="VND520" s="168"/>
      <c r="VNE520" s="168"/>
      <c r="VNF520" s="168"/>
      <c r="VNG520" s="168"/>
      <c r="VNH520" s="168"/>
      <c r="VNI520" s="168"/>
      <c r="VNJ520" s="168"/>
      <c r="VNK520" s="168"/>
      <c r="VNL520" s="168"/>
      <c r="VNM520" s="168"/>
      <c r="VNN520" s="168"/>
      <c r="VNO520" s="168"/>
      <c r="VNP520" s="168"/>
      <c r="VNQ520" s="168"/>
      <c r="VNR520" s="168"/>
      <c r="VNS520" s="168"/>
      <c r="VNT520" s="168"/>
      <c r="VNU520" s="168"/>
      <c r="VNV520" s="168"/>
      <c r="VNW520" s="168"/>
      <c r="VNX520" s="168"/>
      <c r="VNY520" s="168"/>
      <c r="VNZ520" s="168"/>
      <c r="VOA520" s="168"/>
      <c r="VOB520" s="168"/>
      <c r="VOC520" s="168"/>
      <c r="VOD520" s="168"/>
      <c r="VOE520" s="168"/>
      <c r="VOF520" s="168"/>
      <c r="VOG520" s="168"/>
      <c r="VOH520" s="168"/>
      <c r="VOI520" s="168"/>
      <c r="VOJ520" s="168"/>
      <c r="VOK520" s="168"/>
      <c r="VOL520" s="168"/>
      <c r="VOM520" s="168"/>
      <c r="VON520" s="168"/>
      <c r="VOO520" s="168"/>
      <c r="VOP520" s="168"/>
      <c r="VOQ520" s="168"/>
      <c r="VOR520" s="168"/>
      <c r="VOS520" s="168"/>
      <c r="VOT520" s="168"/>
      <c r="VOU520" s="168"/>
      <c r="VOV520" s="168"/>
      <c r="VOW520" s="168"/>
      <c r="VOX520" s="168"/>
      <c r="VOY520" s="168"/>
      <c r="VOZ520" s="168"/>
      <c r="VPA520" s="168"/>
      <c r="VPB520" s="168"/>
      <c r="VPC520" s="168"/>
      <c r="VPD520" s="168"/>
      <c r="VPE520" s="168"/>
      <c r="VPF520" s="168"/>
      <c r="VPG520" s="168"/>
      <c r="VPH520" s="168"/>
      <c r="VPI520" s="168"/>
      <c r="VPJ520" s="168"/>
      <c r="VPK520" s="168"/>
      <c r="VPL520" s="168"/>
      <c r="VPM520" s="168"/>
      <c r="VPN520" s="168"/>
      <c r="VPO520" s="168"/>
      <c r="VPP520" s="168"/>
      <c r="VPQ520" s="168"/>
      <c r="VPR520" s="168"/>
      <c r="VPS520" s="168"/>
      <c r="VPT520" s="168"/>
      <c r="VPU520" s="168"/>
      <c r="VPV520" s="168"/>
      <c r="VPW520" s="168"/>
      <c r="VPX520" s="168"/>
      <c r="VPY520" s="168"/>
      <c r="VPZ520" s="168"/>
      <c r="VQA520" s="168"/>
      <c r="VQB520" s="168"/>
      <c r="VQC520" s="168"/>
      <c r="VQD520" s="168"/>
      <c r="VQE520" s="168"/>
      <c r="VQF520" s="168"/>
      <c r="VQG520" s="168"/>
      <c r="VQH520" s="168"/>
      <c r="VQI520" s="168"/>
      <c r="VQJ520" s="168"/>
      <c r="VQK520" s="168"/>
      <c r="VQL520" s="168"/>
      <c r="VQM520" s="168"/>
      <c r="VQN520" s="168"/>
      <c r="VQO520" s="168"/>
      <c r="VQP520" s="168"/>
      <c r="VQQ520" s="168"/>
      <c r="VQR520" s="168"/>
      <c r="VQS520" s="168"/>
      <c r="VQT520" s="168"/>
      <c r="VQU520" s="168"/>
      <c r="VQV520" s="168"/>
      <c r="VQW520" s="168"/>
      <c r="VQX520" s="168"/>
      <c r="VQY520" s="168"/>
      <c r="VQZ520" s="168"/>
      <c r="VRA520" s="168"/>
      <c r="VRB520" s="168"/>
      <c r="VRC520" s="168"/>
      <c r="VRD520" s="168"/>
      <c r="VRE520" s="168"/>
      <c r="VRF520" s="168"/>
      <c r="VRG520" s="168"/>
      <c r="VRH520" s="168"/>
      <c r="VRI520" s="168"/>
      <c r="VRJ520" s="168"/>
      <c r="VRK520" s="168"/>
      <c r="VRL520" s="168"/>
      <c r="VRM520" s="168"/>
      <c r="VRN520" s="168"/>
      <c r="VRO520" s="168"/>
      <c r="VRP520" s="168"/>
      <c r="VRQ520" s="168"/>
      <c r="VRR520" s="168"/>
      <c r="VRS520" s="168"/>
      <c r="VRT520" s="168"/>
      <c r="VRU520" s="168"/>
      <c r="VRV520" s="168"/>
      <c r="VRW520" s="168"/>
      <c r="VRX520" s="168"/>
      <c r="VRY520" s="168"/>
      <c r="VRZ520" s="168"/>
      <c r="VSA520" s="168"/>
      <c r="VSB520" s="168"/>
      <c r="VSC520" s="168"/>
      <c r="VSD520" s="168"/>
      <c r="VSE520" s="168"/>
      <c r="VSF520" s="168"/>
      <c r="VSG520" s="168"/>
      <c r="VSH520" s="168"/>
      <c r="VSI520" s="168"/>
      <c r="VSJ520" s="168"/>
      <c r="VSK520" s="168"/>
      <c r="VSL520" s="168"/>
      <c r="VSM520" s="168"/>
      <c r="VSN520" s="168"/>
      <c r="VSO520" s="168"/>
      <c r="VSP520" s="168"/>
      <c r="VSQ520" s="168"/>
      <c r="VSR520" s="168"/>
      <c r="VSS520" s="168"/>
      <c r="VST520" s="168"/>
      <c r="VSU520" s="168"/>
      <c r="VSV520" s="168"/>
      <c r="VSW520" s="168"/>
      <c r="VSX520" s="168"/>
      <c r="VSY520" s="168"/>
      <c r="VSZ520" s="168"/>
      <c r="VTA520" s="168"/>
      <c r="VTB520" s="168"/>
      <c r="VTC520" s="168"/>
      <c r="VTD520" s="168"/>
      <c r="VTE520" s="168"/>
      <c r="VTF520" s="168"/>
      <c r="VTG520" s="168"/>
      <c r="VTH520" s="168"/>
      <c r="VTI520" s="168"/>
      <c r="VTJ520" s="168"/>
      <c r="VTK520" s="168"/>
      <c r="VTL520" s="168"/>
      <c r="VTM520" s="168"/>
      <c r="VTN520" s="168"/>
      <c r="VTO520" s="168"/>
      <c r="VTP520" s="168"/>
      <c r="VTQ520" s="168"/>
      <c r="VTR520" s="168"/>
      <c r="VTS520" s="168"/>
      <c r="VTT520" s="168"/>
      <c r="VTU520" s="168"/>
      <c r="VTV520" s="168"/>
      <c r="VTW520" s="168"/>
      <c r="VTX520" s="168"/>
      <c r="VTY520" s="168"/>
      <c r="VTZ520" s="168"/>
      <c r="VUA520" s="168"/>
      <c r="VUB520" s="168"/>
      <c r="VUC520" s="168"/>
      <c r="VUD520" s="168"/>
      <c r="VUE520" s="168"/>
      <c r="VUF520" s="168"/>
      <c r="VUG520" s="168"/>
      <c r="VUH520" s="168"/>
      <c r="VUI520" s="168"/>
      <c r="VUJ520" s="168"/>
      <c r="VUK520" s="168"/>
      <c r="VUL520" s="168"/>
      <c r="VUM520" s="168"/>
      <c r="VUN520" s="168"/>
      <c r="VUO520" s="168"/>
      <c r="VUP520" s="168"/>
      <c r="VUQ520" s="168"/>
      <c r="VUR520" s="168"/>
      <c r="VUS520" s="168"/>
      <c r="VUT520" s="168"/>
      <c r="VUU520" s="168"/>
      <c r="VUV520" s="168"/>
      <c r="VUW520" s="168"/>
      <c r="VUX520" s="168"/>
      <c r="VUY520" s="168"/>
      <c r="VUZ520" s="168"/>
      <c r="VVA520" s="168"/>
      <c r="VVB520" s="168"/>
      <c r="VVC520" s="168"/>
      <c r="VVD520" s="168"/>
      <c r="VVE520" s="168"/>
      <c r="VVF520" s="168"/>
      <c r="VVG520" s="168"/>
      <c r="VVH520" s="168"/>
      <c r="VVI520" s="168"/>
      <c r="VVJ520" s="168"/>
      <c r="VVK520" s="168"/>
      <c r="VVL520" s="168"/>
      <c r="VVM520" s="168"/>
      <c r="VVN520" s="168"/>
      <c r="VVO520" s="168"/>
      <c r="VVP520" s="168"/>
      <c r="VVQ520" s="168"/>
      <c r="VVR520" s="168"/>
      <c r="VVS520" s="168"/>
      <c r="VVT520" s="168"/>
      <c r="VVU520" s="168"/>
      <c r="VVV520" s="168"/>
      <c r="VVW520" s="168"/>
      <c r="VVX520" s="168"/>
      <c r="VVY520" s="168"/>
      <c r="VVZ520" s="168"/>
      <c r="VWA520" s="168"/>
      <c r="VWB520" s="168"/>
      <c r="VWC520" s="168"/>
      <c r="VWD520" s="168"/>
      <c r="VWE520" s="168"/>
      <c r="VWF520" s="168"/>
      <c r="VWG520" s="168"/>
      <c r="VWH520" s="168"/>
      <c r="VWI520" s="168"/>
      <c r="VWJ520" s="168"/>
      <c r="VWK520" s="168"/>
      <c r="VWL520" s="168"/>
      <c r="VWM520" s="168"/>
      <c r="VWN520" s="168"/>
      <c r="VWO520" s="168"/>
      <c r="VWP520" s="168"/>
      <c r="VWQ520" s="168"/>
      <c r="VWR520" s="168"/>
      <c r="VWS520" s="168"/>
      <c r="VWT520" s="168"/>
      <c r="VWU520" s="168"/>
      <c r="VWV520" s="168"/>
      <c r="VWW520" s="168"/>
      <c r="VWX520" s="168"/>
      <c r="VWY520" s="168"/>
      <c r="VWZ520" s="168"/>
      <c r="VXA520" s="168"/>
      <c r="VXB520" s="168"/>
      <c r="VXC520" s="168"/>
      <c r="VXD520" s="168"/>
      <c r="VXE520" s="168"/>
      <c r="VXF520" s="168"/>
      <c r="VXG520" s="168"/>
      <c r="VXH520" s="168"/>
      <c r="VXI520" s="168"/>
      <c r="VXJ520" s="168"/>
      <c r="VXK520" s="168"/>
      <c r="VXL520" s="168"/>
      <c r="VXM520" s="168"/>
      <c r="VXN520" s="168"/>
      <c r="VXO520" s="168"/>
      <c r="VXP520" s="168"/>
      <c r="VXQ520" s="168"/>
      <c r="VXR520" s="168"/>
      <c r="VXS520" s="168"/>
      <c r="VXT520" s="168"/>
      <c r="VXU520" s="168"/>
      <c r="VXV520" s="168"/>
      <c r="VXW520" s="168"/>
      <c r="VXX520" s="168"/>
      <c r="VXY520" s="168"/>
      <c r="VXZ520" s="168"/>
      <c r="VYA520" s="168"/>
      <c r="VYB520" s="168"/>
      <c r="VYC520" s="168"/>
      <c r="VYD520" s="168"/>
      <c r="VYE520" s="168"/>
      <c r="VYF520" s="168"/>
      <c r="VYG520" s="168"/>
      <c r="VYH520" s="168"/>
      <c r="VYI520" s="168"/>
      <c r="VYJ520" s="168"/>
      <c r="VYK520" s="168"/>
      <c r="VYL520" s="168"/>
      <c r="VYM520" s="168"/>
      <c r="VYN520" s="168"/>
      <c r="VYO520" s="168"/>
      <c r="VYP520" s="168"/>
      <c r="VYQ520" s="168"/>
      <c r="VYR520" s="168"/>
      <c r="VYS520" s="168"/>
      <c r="VYT520" s="168"/>
      <c r="VYU520" s="168"/>
      <c r="VYV520" s="168"/>
      <c r="VYW520" s="168"/>
      <c r="VYX520" s="168"/>
      <c r="VYY520" s="168"/>
      <c r="VYZ520" s="168"/>
      <c r="VZA520" s="168"/>
      <c r="VZB520" s="168"/>
      <c r="VZC520" s="168"/>
      <c r="VZD520" s="168"/>
      <c r="VZE520" s="168"/>
      <c r="VZF520" s="168"/>
      <c r="VZG520" s="168"/>
      <c r="VZH520" s="168"/>
      <c r="VZI520" s="168"/>
      <c r="VZJ520" s="168"/>
      <c r="VZK520" s="168"/>
      <c r="VZL520" s="168"/>
      <c r="VZM520" s="168"/>
      <c r="VZN520" s="168"/>
      <c r="VZO520" s="168"/>
      <c r="VZP520" s="168"/>
      <c r="VZQ520" s="168"/>
      <c r="VZR520" s="168"/>
      <c r="VZS520" s="168"/>
      <c r="VZT520" s="168"/>
      <c r="VZU520" s="168"/>
      <c r="VZV520" s="168"/>
      <c r="VZW520" s="168"/>
      <c r="VZX520" s="168"/>
      <c r="VZY520" s="168"/>
      <c r="VZZ520" s="168"/>
      <c r="WAA520" s="168"/>
      <c r="WAB520" s="168"/>
      <c r="WAC520" s="168"/>
      <c r="WAD520" s="168"/>
      <c r="WAE520" s="168"/>
      <c r="WAF520" s="168"/>
      <c r="WAG520" s="168"/>
      <c r="WAH520" s="168"/>
      <c r="WAI520" s="168"/>
      <c r="WAJ520" s="168"/>
      <c r="WAK520" s="168"/>
      <c r="WAL520" s="168"/>
      <c r="WAM520" s="168"/>
      <c r="WAN520" s="168"/>
      <c r="WAO520" s="168"/>
      <c r="WAP520" s="168"/>
      <c r="WAQ520" s="168"/>
      <c r="WAR520" s="168"/>
      <c r="WAS520" s="168"/>
      <c r="WAT520" s="168"/>
      <c r="WAU520" s="168"/>
      <c r="WAV520" s="168"/>
      <c r="WAW520" s="168"/>
      <c r="WAX520" s="168"/>
      <c r="WAY520" s="168"/>
      <c r="WAZ520" s="168"/>
      <c r="WBA520" s="168"/>
      <c r="WBB520" s="168"/>
      <c r="WBC520" s="168"/>
      <c r="WBD520" s="168"/>
      <c r="WBE520" s="168"/>
      <c r="WBF520" s="168"/>
      <c r="WBG520" s="168"/>
      <c r="WBH520" s="168"/>
      <c r="WBI520" s="168"/>
      <c r="WBJ520" s="168"/>
      <c r="WBK520" s="168"/>
      <c r="WBL520" s="168"/>
      <c r="WBM520" s="168"/>
      <c r="WBN520" s="168"/>
      <c r="WBO520" s="168"/>
      <c r="WBP520" s="168"/>
      <c r="WBQ520" s="168"/>
      <c r="WBR520" s="168"/>
      <c r="WBS520" s="168"/>
      <c r="WBT520" s="168"/>
      <c r="WBU520" s="168"/>
      <c r="WBV520" s="168"/>
      <c r="WBW520" s="168"/>
      <c r="WBX520" s="168"/>
      <c r="WBY520" s="168"/>
      <c r="WBZ520" s="168"/>
      <c r="WCA520" s="168"/>
      <c r="WCB520" s="168"/>
      <c r="WCC520" s="168"/>
      <c r="WCD520" s="168"/>
      <c r="WCE520" s="168"/>
      <c r="WCF520" s="168"/>
      <c r="WCG520" s="168"/>
      <c r="WCH520" s="168"/>
      <c r="WCI520" s="168"/>
      <c r="WCJ520" s="168"/>
      <c r="WCK520" s="168"/>
      <c r="WCL520" s="168"/>
      <c r="WCM520" s="168"/>
      <c r="WCN520" s="168"/>
      <c r="WCO520" s="168"/>
      <c r="WCP520" s="168"/>
      <c r="WCQ520" s="168"/>
      <c r="WCR520" s="168"/>
      <c r="WCS520" s="168"/>
      <c r="WCT520" s="168"/>
      <c r="WCU520" s="168"/>
      <c r="WCV520" s="168"/>
      <c r="WCW520" s="168"/>
      <c r="WCX520" s="168"/>
      <c r="WCY520" s="168"/>
      <c r="WCZ520" s="168"/>
      <c r="WDA520" s="168"/>
      <c r="WDB520" s="168"/>
      <c r="WDC520" s="168"/>
      <c r="WDD520" s="168"/>
      <c r="WDE520" s="168"/>
      <c r="WDF520" s="168"/>
      <c r="WDG520" s="168"/>
      <c r="WDH520" s="168"/>
      <c r="WDI520" s="168"/>
      <c r="WDJ520" s="168"/>
      <c r="WDK520" s="168"/>
      <c r="WDL520" s="168"/>
      <c r="WDM520" s="168"/>
      <c r="WDN520" s="168"/>
      <c r="WDO520" s="168"/>
      <c r="WDP520" s="168"/>
      <c r="WDQ520" s="168"/>
      <c r="WDR520" s="168"/>
      <c r="WDS520" s="168"/>
      <c r="WDT520" s="168"/>
      <c r="WDU520" s="168"/>
      <c r="WDV520" s="168"/>
      <c r="WDW520" s="168"/>
      <c r="WDX520" s="168"/>
      <c r="WDY520" s="168"/>
      <c r="WDZ520" s="168"/>
      <c r="WEA520" s="168"/>
      <c r="WEB520" s="168"/>
      <c r="WEC520" s="168"/>
      <c r="WED520" s="168"/>
      <c r="WEE520" s="168"/>
      <c r="WEF520" s="168"/>
      <c r="WEG520" s="168"/>
      <c r="WEH520" s="168"/>
      <c r="WEI520" s="168"/>
      <c r="WEJ520" s="168"/>
      <c r="WEK520" s="168"/>
      <c r="WEL520" s="168"/>
      <c r="WEM520" s="168"/>
      <c r="WEN520" s="168"/>
      <c r="WEO520" s="168"/>
      <c r="WEP520" s="168"/>
      <c r="WEQ520" s="168"/>
      <c r="WER520" s="168"/>
      <c r="WES520" s="168"/>
      <c r="WET520" s="168"/>
      <c r="WEU520" s="168"/>
      <c r="WEV520" s="168"/>
      <c r="WEW520" s="168"/>
      <c r="WEX520" s="168"/>
      <c r="WEY520" s="168"/>
      <c r="WEZ520" s="168"/>
      <c r="WFA520" s="168"/>
      <c r="WFB520" s="168"/>
      <c r="WFC520" s="168"/>
      <c r="WFD520" s="168"/>
      <c r="WFE520" s="168"/>
      <c r="WFF520" s="168"/>
      <c r="WFG520" s="168"/>
      <c r="WFH520" s="168"/>
      <c r="WFI520" s="168"/>
      <c r="WFJ520" s="168"/>
      <c r="WFK520" s="168"/>
      <c r="WFL520" s="168"/>
      <c r="WFM520" s="168"/>
      <c r="WFN520" s="168"/>
      <c r="WFO520" s="168"/>
      <c r="WFP520" s="168"/>
      <c r="WFQ520" s="168"/>
      <c r="WFR520" s="168"/>
      <c r="WFS520" s="168"/>
      <c r="WFT520" s="168"/>
      <c r="WFU520" s="168"/>
      <c r="WFV520" s="168"/>
      <c r="WFW520" s="168"/>
      <c r="WFX520" s="168"/>
      <c r="WFY520" s="168"/>
      <c r="WFZ520" s="168"/>
      <c r="WGA520" s="168"/>
      <c r="WGB520" s="168"/>
      <c r="WGC520" s="168"/>
      <c r="WGD520" s="168"/>
      <c r="WGE520" s="168"/>
      <c r="WGF520" s="168"/>
      <c r="WGG520" s="168"/>
      <c r="WGH520" s="168"/>
      <c r="WGI520" s="168"/>
      <c r="WGJ520" s="168"/>
      <c r="WGK520" s="168"/>
      <c r="WGL520" s="168"/>
      <c r="WGM520" s="168"/>
      <c r="WGN520" s="168"/>
      <c r="WGO520" s="168"/>
      <c r="WGP520" s="168"/>
      <c r="WGQ520" s="168"/>
      <c r="WGR520" s="168"/>
      <c r="WGS520" s="168"/>
      <c r="WGT520" s="168"/>
      <c r="WGU520" s="168"/>
      <c r="WGV520" s="168"/>
      <c r="WGW520" s="168"/>
      <c r="WGX520" s="168"/>
      <c r="WGY520" s="168"/>
      <c r="WGZ520" s="168"/>
      <c r="WHA520" s="168"/>
      <c r="WHB520" s="168"/>
      <c r="WHC520" s="168"/>
      <c r="WHD520" s="168"/>
      <c r="WHE520" s="168"/>
      <c r="WHF520" s="168"/>
      <c r="WHG520" s="168"/>
      <c r="WHH520" s="168"/>
      <c r="WHI520" s="168"/>
      <c r="WHJ520" s="168"/>
      <c r="WHK520" s="168"/>
      <c r="WHL520" s="168"/>
      <c r="WHM520" s="168"/>
      <c r="WHN520" s="168"/>
      <c r="WHO520" s="168"/>
      <c r="WHP520" s="168"/>
      <c r="WHQ520" s="168"/>
      <c r="WHR520" s="168"/>
      <c r="WHS520" s="168"/>
      <c r="WHT520" s="168"/>
      <c r="WHU520" s="168"/>
      <c r="WHV520" s="168"/>
      <c r="WHW520" s="168"/>
      <c r="WHX520" s="168"/>
      <c r="WHY520" s="168"/>
      <c r="WHZ520" s="168"/>
      <c r="WIA520" s="168"/>
      <c r="WIB520" s="168"/>
      <c r="WIC520" s="168"/>
      <c r="WID520" s="168"/>
      <c r="WIE520" s="168"/>
      <c r="WIF520" s="168"/>
      <c r="WIG520" s="168"/>
      <c r="WIH520" s="168"/>
      <c r="WII520" s="168"/>
      <c r="WIJ520" s="168"/>
      <c r="WIK520" s="168"/>
      <c r="WIL520" s="168"/>
      <c r="WIM520" s="168"/>
      <c r="WIN520" s="168"/>
      <c r="WIO520" s="168"/>
      <c r="WIP520" s="168"/>
      <c r="WIQ520" s="168"/>
      <c r="WIR520" s="168"/>
      <c r="WIS520" s="168"/>
      <c r="WIT520" s="168"/>
      <c r="WIU520" s="168"/>
      <c r="WIV520" s="168"/>
      <c r="WIW520" s="168"/>
      <c r="WIX520" s="168"/>
      <c r="WIY520" s="168"/>
      <c r="WIZ520" s="168"/>
      <c r="WJA520" s="168"/>
      <c r="WJB520" s="168"/>
      <c r="WJC520" s="168"/>
      <c r="WJD520" s="168"/>
      <c r="WJE520" s="168"/>
      <c r="WJF520" s="168"/>
      <c r="WJG520" s="168"/>
      <c r="WJH520" s="168"/>
      <c r="WJI520" s="168"/>
      <c r="WJJ520" s="168"/>
      <c r="WJK520" s="168"/>
      <c r="WJL520" s="168"/>
      <c r="WJM520" s="168"/>
      <c r="WJN520" s="168"/>
      <c r="WJO520" s="168"/>
      <c r="WJP520" s="168"/>
      <c r="WJQ520" s="168"/>
      <c r="WJR520" s="168"/>
      <c r="WJS520" s="168"/>
      <c r="WJT520" s="168"/>
      <c r="WJU520" s="168"/>
      <c r="WJV520" s="168"/>
      <c r="WJW520" s="168"/>
      <c r="WJX520" s="168"/>
      <c r="WJY520" s="168"/>
      <c r="WJZ520" s="168"/>
      <c r="WKA520" s="168"/>
      <c r="WKB520" s="168"/>
      <c r="WKC520" s="168"/>
      <c r="WKD520" s="168"/>
      <c r="WKE520" s="168"/>
      <c r="WKF520" s="168"/>
      <c r="WKG520" s="168"/>
      <c r="WKH520" s="168"/>
      <c r="WKI520" s="168"/>
      <c r="WKJ520" s="168"/>
      <c r="WKK520" s="168"/>
      <c r="WKL520" s="168"/>
      <c r="WKM520" s="168"/>
      <c r="WKN520" s="168"/>
      <c r="WKO520" s="168"/>
      <c r="WKP520" s="168"/>
      <c r="WKQ520" s="168"/>
      <c r="WKR520" s="168"/>
      <c r="WKS520" s="168"/>
      <c r="WKT520" s="168"/>
      <c r="WKU520" s="168"/>
      <c r="WKV520" s="168"/>
      <c r="WKW520" s="168"/>
      <c r="WKX520" s="168"/>
      <c r="WKY520" s="168"/>
      <c r="WKZ520" s="168"/>
      <c r="WLA520" s="168"/>
      <c r="WLB520" s="168"/>
      <c r="WLC520" s="168"/>
      <c r="WLD520" s="168"/>
      <c r="WLE520" s="168"/>
      <c r="WLF520" s="168"/>
      <c r="WLG520" s="168"/>
      <c r="WLH520" s="168"/>
      <c r="WLI520" s="168"/>
      <c r="WLJ520" s="168"/>
      <c r="WLK520" s="168"/>
      <c r="WLL520" s="168"/>
      <c r="WLM520" s="168"/>
      <c r="WLN520" s="168"/>
      <c r="WLO520" s="168"/>
      <c r="WLP520" s="168"/>
      <c r="WLQ520" s="168"/>
      <c r="WLR520" s="168"/>
      <c r="WLS520" s="168"/>
      <c r="WLT520" s="168"/>
      <c r="WLU520" s="168"/>
      <c r="WLV520" s="168"/>
      <c r="WLW520" s="168"/>
      <c r="WLX520" s="168"/>
      <c r="WLY520" s="168"/>
      <c r="WLZ520" s="168"/>
      <c r="WMA520" s="168"/>
      <c r="WMB520" s="168"/>
      <c r="WMC520" s="168"/>
      <c r="WMD520" s="168"/>
      <c r="WME520" s="168"/>
      <c r="WMF520" s="168"/>
      <c r="WMG520" s="168"/>
      <c r="WMH520" s="168"/>
      <c r="WMI520" s="168"/>
      <c r="WMJ520" s="168"/>
      <c r="WMK520" s="168"/>
      <c r="WML520" s="168"/>
      <c r="WMM520" s="168"/>
      <c r="WMN520" s="168"/>
      <c r="WMO520" s="168"/>
      <c r="WMP520" s="168"/>
      <c r="WMQ520" s="168"/>
      <c r="WMR520" s="168"/>
      <c r="WMS520" s="168"/>
      <c r="WMT520" s="168"/>
      <c r="WMU520" s="168"/>
      <c r="WMV520" s="168"/>
      <c r="WMW520" s="168"/>
      <c r="WMX520" s="168"/>
      <c r="WMY520" s="168"/>
      <c r="WMZ520" s="168"/>
      <c r="WNA520" s="168"/>
      <c r="WNB520" s="168"/>
      <c r="WNC520" s="168"/>
      <c r="WND520" s="168"/>
      <c r="WNE520" s="168"/>
      <c r="WNF520" s="168"/>
      <c r="WNG520" s="168"/>
      <c r="WNH520" s="168"/>
      <c r="WNI520" s="168"/>
      <c r="WNJ520" s="168"/>
      <c r="WNK520" s="168"/>
      <c r="WNL520" s="168"/>
      <c r="WNM520" s="168"/>
      <c r="WNN520" s="168"/>
      <c r="WNO520" s="168"/>
      <c r="WNP520" s="168"/>
      <c r="WNQ520" s="168"/>
      <c r="WNR520" s="168"/>
      <c r="WNS520" s="168"/>
      <c r="WNT520" s="168"/>
      <c r="WNU520" s="168"/>
      <c r="WNV520" s="168"/>
      <c r="WNW520" s="168"/>
      <c r="WNX520" s="168"/>
      <c r="WNY520" s="168"/>
      <c r="WNZ520" s="168"/>
      <c r="WOA520" s="168"/>
      <c r="WOB520" s="168"/>
      <c r="WOC520" s="168"/>
      <c r="WOD520" s="168"/>
      <c r="WOE520" s="168"/>
      <c r="WOF520" s="168"/>
      <c r="WOG520" s="168"/>
      <c r="WOH520" s="168"/>
      <c r="WOI520" s="168"/>
      <c r="WOJ520" s="168"/>
      <c r="WOK520" s="168"/>
      <c r="WOL520" s="168"/>
      <c r="WOM520" s="168"/>
      <c r="WON520" s="168"/>
      <c r="WOO520" s="168"/>
      <c r="WOP520" s="168"/>
      <c r="WOQ520" s="168"/>
      <c r="WOR520" s="168"/>
      <c r="WOS520" s="168"/>
      <c r="WOT520" s="168"/>
      <c r="WOU520" s="168"/>
      <c r="WOV520" s="168"/>
      <c r="WOW520" s="168"/>
      <c r="WOX520" s="168"/>
      <c r="WOY520" s="168"/>
      <c r="WOZ520" s="168"/>
      <c r="WPA520" s="168"/>
      <c r="WPB520" s="168"/>
      <c r="WPC520" s="168"/>
      <c r="WPD520" s="168"/>
      <c r="WPE520" s="168"/>
      <c r="WPF520" s="168"/>
      <c r="WPG520" s="168"/>
      <c r="WPH520" s="168"/>
      <c r="WPI520" s="168"/>
      <c r="WPJ520" s="168"/>
      <c r="WPK520" s="168"/>
      <c r="WPL520" s="168"/>
      <c r="WPM520" s="168"/>
      <c r="WPN520" s="168"/>
      <c r="WPO520" s="168"/>
      <c r="WPP520" s="168"/>
      <c r="WPQ520" s="168"/>
      <c r="WPR520" s="168"/>
      <c r="WPS520" s="168"/>
      <c r="WPT520" s="168"/>
      <c r="WPU520" s="168"/>
      <c r="WPV520" s="168"/>
      <c r="WPW520" s="168"/>
      <c r="WPX520" s="168"/>
      <c r="WPY520" s="168"/>
      <c r="WPZ520" s="168"/>
      <c r="WQA520" s="168"/>
      <c r="WQB520" s="168"/>
      <c r="WQC520" s="168"/>
      <c r="WQD520" s="168"/>
      <c r="WQE520" s="168"/>
      <c r="WQF520" s="168"/>
      <c r="WQG520" s="168"/>
      <c r="WQH520" s="168"/>
      <c r="WQI520" s="168"/>
      <c r="WQJ520" s="168"/>
      <c r="WQK520" s="168"/>
      <c r="WQL520" s="168"/>
      <c r="WQM520" s="168"/>
      <c r="WQN520" s="168"/>
      <c r="WQO520" s="168"/>
      <c r="WQP520" s="168"/>
      <c r="WQQ520" s="168"/>
      <c r="WQR520" s="168"/>
      <c r="WQS520" s="168"/>
      <c r="WQT520" s="168"/>
      <c r="WQU520" s="168"/>
      <c r="WQV520" s="168"/>
      <c r="WQW520" s="168"/>
      <c r="WQX520" s="168"/>
      <c r="WQY520" s="168"/>
      <c r="WQZ520" s="168"/>
      <c r="WRA520" s="168"/>
      <c r="WRB520" s="168"/>
      <c r="WRC520" s="168"/>
      <c r="WRD520" s="168"/>
      <c r="WRE520" s="168"/>
      <c r="WRF520" s="168"/>
      <c r="WRG520" s="168"/>
      <c r="WRH520" s="168"/>
      <c r="WRI520" s="168"/>
      <c r="WRJ520" s="168"/>
      <c r="WRK520" s="168"/>
      <c r="WRL520" s="168"/>
      <c r="WRM520" s="168"/>
      <c r="WRN520" s="168"/>
      <c r="WRO520" s="168"/>
      <c r="WRP520" s="168"/>
      <c r="WRQ520" s="168"/>
      <c r="WRR520" s="168"/>
      <c r="WRS520" s="168"/>
      <c r="WRT520" s="168"/>
      <c r="WRU520" s="168"/>
      <c r="WRV520" s="168"/>
      <c r="WRW520" s="168"/>
      <c r="WRX520" s="168"/>
      <c r="WRY520" s="168"/>
      <c r="WRZ520" s="168"/>
      <c r="WSA520" s="168"/>
      <c r="WSB520" s="168"/>
      <c r="WSC520" s="168"/>
      <c r="WSD520" s="168"/>
      <c r="WSE520" s="168"/>
      <c r="WSF520" s="168"/>
      <c r="WSG520" s="168"/>
      <c r="WSH520" s="168"/>
      <c r="WSI520" s="168"/>
      <c r="WSJ520" s="168"/>
      <c r="WSK520" s="168"/>
      <c r="WSL520" s="168"/>
      <c r="WSM520" s="168"/>
      <c r="WSN520" s="168"/>
      <c r="WSO520" s="168"/>
      <c r="WSP520" s="168"/>
      <c r="WSQ520" s="168"/>
      <c r="WSR520" s="168"/>
      <c r="WSS520" s="168"/>
      <c r="WST520" s="168"/>
      <c r="WSU520" s="168"/>
      <c r="WSV520" s="168"/>
      <c r="WSW520" s="168"/>
      <c r="WSX520" s="168"/>
      <c r="WSY520" s="168"/>
      <c r="WSZ520" s="168"/>
      <c r="WTA520" s="168"/>
      <c r="WTB520" s="168"/>
      <c r="WTC520" s="168"/>
      <c r="WTD520" s="168"/>
      <c r="WTE520" s="168"/>
      <c r="WTF520" s="168"/>
      <c r="WTG520" s="168"/>
      <c r="WTH520" s="168"/>
      <c r="WTI520" s="168"/>
      <c r="WTJ520" s="168"/>
      <c r="WTK520" s="168"/>
      <c r="WTL520" s="168"/>
      <c r="WTM520" s="168"/>
      <c r="WTN520" s="168"/>
      <c r="WTO520" s="168"/>
      <c r="WTP520" s="168"/>
      <c r="WTQ520" s="168"/>
      <c r="WTR520" s="168"/>
      <c r="WTS520" s="168"/>
      <c r="WTT520" s="168"/>
      <c r="WTU520" s="168"/>
      <c r="WTV520" s="168"/>
      <c r="WTW520" s="168"/>
      <c r="WTX520" s="168"/>
      <c r="WTY520" s="168"/>
      <c r="WTZ520" s="168"/>
      <c r="WUA520" s="168"/>
      <c r="WUB520" s="168"/>
      <c r="WUC520" s="168"/>
      <c r="WUD520" s="168"/>
      <c r="WUE520" s="168"/>
      <c r="WUF520" s="168"/>
      <c r="WUG520" s="168"/>
      <c r="WUH520" s="168"/>
      <c r="WUI520" s="168"/>
      <c r="WUJ520" s="168"/>
      <c r="WUK520" s="168"/>
      <c r="WUL520" s="168"/>
      <c r="WUM520" s="168"/>
      <c r="WUN520" s="168"/>
      <c r="WUO520" s="168"/>
      <c r="WUP520" s="168"/>
      <c r="WUQ520" s="168"/>
      <c r="WUR520" s="168"/>
      <c r="WUS520" s="168"/>
      <c r="WUT520" s="168"/>
      <c r="WUU520" s="168"/>
      <c r="WUV520" s="168"/>
      <c r="WUW520" s="168"/>
      <c r="WUX520" s="168"/>
      <c r="WUY520" s="168"/>
      <c r="WUZ520" s="168"/>
      <c r="WVA520" s="168"/>
      <c r="WVB520" s="168"/>
      <c r="WVC520" s="168"/>
      <c r="WVD520" s="168"/>
      <c r="WVE520" s="168"/>
      <c r="WVF520" s="168"/>
      <c r="WVG520" s="168"/>
      <c r="WVH520" s="168"/>
      <c r="WVI520" s="168"/>
      <c r="WVJ520" s="168"/>
      <c r="WVK520" s="168"/>
      <c r="WVL520" s="168"/>
      <c r="WVM520" s="168"/>
      <c r="WVN520" s="168"/>
      <c r="WVO520" s="168"/>
      <c r="WVP520" s="168"/>
      <c r="WVQ520" s="168"/>
      <c r="WVR520" s="168"/>
      <c r="WVS520" s="168"/>
      <c r="WVT520" s="168"/>
      <c r="WVU520" s="168"/>
      <c r="WVV520" s="168"/>
      <c r="WVW520" s="168"/>
      <c r="WVX520" s="168"/>
      <c r="WVY520" s="168"/>
      <c r="WVZ520" s="168"/>
      <c r="WWA520" s="168"/>
      <c r="WWB520" s="168"/>
      <c r="WWC520" s="168"/>
      <c r="WWD520" s="168"/>
      <c r="WWE520" s="168"/>
      <c r="WWF520" s="168"/>
      <c r="WWG520" s="168"/>
      <c r="WWH520" s="168"/>
      <c r="WWI520" s="168"/>
      <c r="WWJ520" s="168"/>
      <c r="WWK520" s="168"/>
      <c r="WWL520" s="168"/>
      <c r="WWM520" s="168"/>
      <c r="WWN520" s="168"/>
      <c r="WWO520" s="168"/>
      <c r="WWP520" s="168"/>
      <c r="WWQ520" s="168"/>
      <c r="WWR520" s="168"/>
      <c r="WWS520" s="168"/>
      <c r="WWT520" s="168"/>
      <c r="WWU520" s="168"/>
      <c r="WWV520" s="168"/>
      <c r="WWW520" s="168"/>
      <c r="WWX520" s="168"/>
      <c r="WWY520" s="168"/>
      <c r="WWZ520" s="168"/>
      <c r="WXA520" s="168"/>
      <c r="WXB520" s="168"/>
      <c r="WXC520" s="168"/>
      <c r="WXD520" s="168"/>
      <c r="WXE520" s="168"/>
      <c r="WXF520" s="168"/>
      <c r="WXG520" s="168"/>
      <c r="WXH520" s="168"/>
      <c r="WXI520" s="168"/>
      <c r="WXJ520" s="168"/>
      <c r="WXK520" s="168"/>
      <c r="WXL520" s="168"/>
      <c r="WXM520" s="168"/>
      <c r="WXN520" s="168"/>
      <c r="WXO520" s="168"/>
      <c r="WXP520" s="168"/>
      <c r="WXQ520" s="168"/>
      <c r="WXR520" s="168"/>
      <c r="WXS520" s="168"/>
      <c r="WXT520" s="168"/>
      <c r="WXU520" s="168"/>
      <c r="WXV520" s="168"/>
      <c r="WXW520" s="168"/>
      <c r="WXX520" s="168"/>
      <c r="WXY520" s="168"/>
      <c r="WXZ520" s="168"/>
      <c r="WYA520" s="168"/>
      <c r="WYB520" s="168"/>
      <c r="WYC520" s="168"/>
      <c r="WYD520" s="168"/>
      <c r="WYE520" s="168"/>
      <c r="WYF520" s="168"/>
      <c r="WYG520" s="168"/>
      <c r="WYH520" s="168"/>
      <c r="WYI520" s="168"/>
      <c r="WYJ520" s="168"/>
      <c r="WYK520" s="168"/>
      <c r="WYL520" s="168"/>
      <c r="WYM520" s="168"/>
      <c r="WYN520" s="168"/>
      <c r="WYO520" s="168"/>
      <c r="WYP520" s="168"/>
      <c r="WYQ520" s="168"/>
      <c r="WYR520" s="168"/>
      <c r="WYS520" s="168"/>
      <c r="WYT520" s="168"/>
      <c r="WYU520" s="168"/>
      <c r="WYV520" s="168"/>
      <c r="WYW520" s="168"/>
      <c r="WYX520" s="168"/>
      <c r="WYY520" s="168"/>
      <c r="WYZ520" s="168"/>
      <c r="WZA520" s="168"/>
      <c r="WZB520" s="168"/>
      <c r="WZC520" s="168"/>
      <c r="WZD520" s="168"/>
      <c r="WZE520" s="168"/>
      <c r="WZF520" s="168"/>
      <c r="WZG520" s="168"/>
      <c r="WZH520" s="168"/>
      <c r="WZI520" s="168"/>
      <c r="WZJ520" s="168"/>
      <c r="WZK520" s="168"/>
      <c r="WZL520" s="168"/>
      <c r="WZM520" s="168"/>
      <c r="WZN520" s="168"/>
      <c r="WZO520" s="168"/>
      <c r="WZP520" s="168"/>
      <c r="WZQ520" s="168"/>
      <c r="WZR520" s="168"/>
      <c r="WZS520" s="168"/>
      <c r="WZT520" s="168"/>
      <c r="WZU520" s="168"/>
      <c r="WZV520" s="168"/>
      <c r="WZW520" s="168"/>
      <c r="WZX520" s="168"/>
      <c r="WZY520" s="168"/>
      <c r="WZZ520" s="168"/>
      <c r="XAA520" s="168"/>
      <c r="XAB520" s="168"/>
      <c r="XAC520" s="168"/>
      <c r="XAD520" s="168"/>
      <c r="XAE520" s="168"/>
      <c r="XAF520" s="168"/>
      <c r="XAG520" s="168"/>
      <c r="XAH520" s="168"/>
      <c r="XAI520" s="168"/>
      <c r="XAJ520" s="168"/>
      <c r="XAK520" s="168"/>
      <c r="XAL520" s="168"/>
      <c r="XAM520" s="168"/>
      <c r="XAN520" s="168"/>
      <c r="XAO520" s="168"/>
      <c r="XAP520" s="168"/>
      <c r="XAQ520" s="168"/>
      <c r="XAR520" s="168"/>
      <c r="XAS520" s="168"/>
      <c r="XAT520" s="168"/>
      <c r="XAU520" s="168"/>
      <c r="XAV520" s="168"/>
      <c r="XAW520" s="168"/>
      <c r="XAX520" s="168"/>
      <c r="XAY520" s="168"/>
      <c r="XAZ520" s="168"/>
      <c r="XBA520" s="168"/>
      <c r="XBB520" s="168"/>
      <c r="XBC520" s="168"/>
      <c r="XBD520" s="168"/>
      <c r="XBE520" s="168"/>
      <c r="XBF520" s="168"/>
      <c r="XBG520" s="168"/>
      <c r="XBH520" s="168"/>
      <c r="XBI520" s="168"/>
      <c r="XBJ520" s="168"/>
      <c r="XBK520" s="168"/>
      <c r="XBL520" s="168"/>
      <c r="XBM520" s="168"/>
      <c r="XBN520" s="168"/>
      <c r="XBO520" s="168"/>
      <c r="XBP520" s="168"/>
      <c r="XBQ520" s="168"/>
      <c r="XBR520" s="168"/>
      <c r="XBS520" s="168"/>
      <c r="XBT520" s="168"/>
      <c r="XBU520" s="168"/>
      <c r="XBV520" s="168"/>
      <c r="XBW520" s="168"/>
      <c r="XBX520" s="168"/>
      <c r="XBY520" s="168"/>
      <c r="XBZ520" s="168"/>
    </row>
    <row r="521" spans="1:16302" s="451" customFormat="1" x14ac:dyDescent="0.25">
      <c r="A521" s="173"/>
      <c r="B521" s="168"/>
      <c r="C521" s="174"/>
      <c r="D521" s="170"/>
      <c r="E521" s="172"/>
      <c r="F521" s="168"/>
      <c r="G521" s="168"/>
      <c r="H521" s="168"/>
      <c r="J521" s="168"/>
      <c r="K521" s="168"/>
      <c r="L521" s="168"/>
      <c r="M521" s="168"/>
      <c r="N521" s="168"/>
      <c r="O521" s="170"/>
      <c r="P521" s="169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  <c r="CB521" s="168"/>
      <c r="CC521" s="168"/>
      <c r="CD521" s="168"/>
      <c r="CE521" s="168"/>
      <c r="CF521" s="168"/>
      <c r="CG521" s="168"/>
      <c r="CH521" s="168"/>
      <c r="CI521" s="168"/>
      <c r="CJ521" s="168"/>
      <c r="CK521" s="168"/>
      <c r="CL521" s="168"/>
      <c r="CM521" s="168"/>
      <c r="CN521" s="168"/>
      <c r="CO521" s="168"/>
      <c r="CP521" s="168"/>
      <c r="CQ521" s="168"/>
      <c r="CR521" s="168"/>
      <c r="CS521" s="168"/>
      <c r="CT521" s="168"/>
      <c r="CU521" s="168"/>
      <c r="CV521" s="168"/>
      <c r="CW521" s="168"/>
      <c r="CX521" s="168"/>
      <c r="CY521" s="168"/>
      <c r="CZ521" s="168"/>
      <c r="DA521" s="168"/>
      <c r="DB521" s="168"/>
      <c r="DC521" s="168"/>
      <c r="DD521" s="168"/>
      <c r="DE521" s="168"/>
      <c r="DF521" s="168"/>
      <c r="DG521" s="168"/>
      <c r="DH521" s="168"/>
      <c r="DI521" s="168"/>
      <c r="DJ521" s="168"/>
      <c r="DK521" s="168"/>
      <c r="DL521" s="168"/>
      <c r="DM521" s="168"/>
      <c r="DN521" s="168"/>
      <c r="DO521" s="168"/>
      <c r="DP521" s="168"/>
      <c r="DQ521" s="168"/>
      <c r="DR521" s="168"/>
      <c r="DS521" s="168"/>
      <c r="DT521" s="168"/>
      <c r="DU521" s="168"/>
      <c r="DV521" s="168"/>
      <c r="DW521" s="168"/>
      <c r="DX521" s="168"/>
      <c r="DY521" s="168"/>
      <c r="DZ521" s="168"/>
      <c r="EA521" s="168"/>
      <c r="EB521" s="168"/>
      <c r="EC521" s="168"/>
      <c r="ED521" s="168"/>
      <c r="EE521" s="168"/>
      <c r="EF521" s="168"/>
      <c r="EG521" s="168"/>
      <c r="EH521" s="168"/>
      <c r="EI521" s="168"/>
      <c r="EJ521" s="168"/>
      <c r="EK521" s="168"/>
      <c r="EL521" s="168"/>
      <c r="EM521" s="168"/>
      <c r="EN521" s="168"/>
      <c r="EO521" s="168"/>
      <c r="EP521" s="168"/>
      <c r="EQ521" s="168"/>
      <c r="ER521" s="168"/>
      <c r="ES521" s="168"/>
      <c r="ET521" s="168"/>
      <c r="EU521" s="168"/>
      <c r="EV521" s="168"/>
      <c r="EW521" s="168"/>
      <c r="EX521" s="168"/>
      <c r="EY521" s="168"/>
      <c r="EZ521" s="168"/>
      <c r="FA521" s="168"/>
      <c r="FB521" s="168"/>
      <c r="FC521" s="168"/>
      <c r="FD521" s="168"/>
      <c r="FE521" s="168"/>
      <c r="FF521" s="168"/>
      <c r="FG521" s="168"/>
      <c r="FH521" s="168"/>
      <c r="FI521" s="168"/>
      <c r="FJ521" s="168"/>
      <c r="FK521" s="168"/>
      <c r="FL521" s="168"/>
      <c r="FM521" s="168"/>
      <c r="FN521" s="168"/>
      <c r="FO521" s="168"/>
      <c r="FP521" s="168"/>
      <c r="FQ521" s="168"/>
      <c r="FR521" s="168"/>
      <c r="FS521" s="168"/>
      <c r="FT521" s="168"/>
      <c r="FU521" s="168"/>
      <c r="FV521" s="168"/>
      <c r="FW521" s="168"/>
      <c r="FX521" s="168"/>
      <c r="FY521" s="168"/>
      <c r="FZ521" s="168"/>
      <c r="GA521" s="168"/>
      <c r="GB521" s="168"/>
      <c r="GC521" s="168"/>
      <c r="GD521" s="168"/>
      <c r="GE521" s="168"/>
      <c r="GF521" s="168"/>
      <c r="GG521" s="168"/>
      <c r="GH521" s="168"/>
      <c r="GI521" s="168"/>
      <c r="GJ521" s="168"/>
      <c r="GK521" s="168"/>
      <c r="GL521" s="168"/>
      <c r="GM521" s="168"/>
      <c r="GN521" s="168"/>
      <c r="GO521" s="168"/>
      <c r="GP521" s="168"/>
      <c r="GQ521" s="168"/>
      <c r="GR521" s="168"/>
      <c r="GS521" s="168"/>
      <c r="GT521" s="168"/>
      <c r="GU521" s="168"/>
      <c r="GV521" s="168"/>
      <c r="GW521" s="168"/>
      <c r="GX521" s="168"/>
      <c r="GY521" s="168"/>
      <c r="GZ521" s="168"/>
      <c r="HA521" s="168"/>
      <c r="HB521" s="168"/>
      <c r="HC521" s="168"/>
      <c r="HD521" s="168"/>
      <c r="HE521" s="168"/>
      <c r="HF521" s="168"/>
      <c r="HG521" s="168"/>
      <c r="HH521" s="168"/>
      <c r="HI521" s="168"/>
      <c r="HJ521" s="168"/>
      <c r="HK521" s="168"/>
      <c r="HL521" s="168"/>
      <c r="HM521" s="168"/>
      <c r="HN521" s="168"/>
      <c r="HO521" s="168"/>
      <c r="HP521" s="168"/>
      <c r="HQ521" s="168"/>
      <c r="HR521" s="168"/>
      <c r="HS521" s="168"/>
      <c r="HT521" s="168"/>
      <c r="HU521" s="168"/>
      <c r="HV521" s="168"/>
      <c r="HW521" s="168"/>
      <c r="HX521" s="168"/>
      <c r="HY521" s="168"/>
      <c r="HZ521" s="168"/>
      <c r="IA521" s="168"/>
      <c r="IB521" s="168"/>
      <c r="IC521" s="168"/>
      <c r="ID521" s="168"/>
      <c r="IE521" s="168"/>
      <c r="IF521" s="168"/>
      <c r="IG521" s="168"/>
      <c r="IH521" s="168"/>
      <c r="II521" s="168"/>
      <c r="IJ521" s="168"/>
      <c r="IK521" s="168"/>
      <c r="IL521" s="168"/>
      <c r="IM521" s="168"/>
      <c r="IN521" s="168"/>
      <c r="IO521" s="168"/>
      <c r="IP521" s="168"/>
      <c r="IQ521" s="168"/>
      <c r="IR521" s="168"/>
      <c r="IS521" s="168"/>
      <c r="IT521" s="168"/>
      <c r="IU521" s="168"/>
      <c r="IV521" s="168"/>
      <c r="IW521" s="168"/>
      <c r="IX521" s="168"/>
      <c r="IY521" s="168"/>
      <c r="IZ521" s="168"/>
      <c r="JA521" s="168"/>
      <c r="JB521" s="168"/>
      <c r="JC521" s="168"/>
      <c r="JD521" s="168"/>
      <c r="JE521" s="168"/>
      <c r="JF521" s="168"/>
      <c r="JG521" s="168"/>
      <c r="JH521" s="168"/>
      <c r="JI521" s="168"/>
      <c r="JJ521" s="168"/>
      <c r="JK521" s="168"/>
      <c r="JL521" s="168"/>
      <c r="JM521" s="168"/>
      <c r="JN521" s="168"/>
      <c r="JO521" s="168"/>
      <c r="JP521" s="168"/>
      <c r="JQ521" s="168"/>
      <c r="JR521" s="168"/>
      <c r="JS521" s="168"/>
      <c r="JT521" s="168"/>
      <c r="JU521" s="168"/>
      <c r="JV521" s="168"/>
      <c r="JW521" s="168"/>
      <c r="JX521" s="168"/>
      <c r="JY521" s="168"/>
      <c r="JZ521" s="168"/>
      <c r="KA521" s="168"/>
      <c r="KB521" s="168"/>
      <c r="KC521" s="168"/>
      <c r="KD521" s="168"/>
      <c r="KE521" s="168"/>
      <c r="KF521" s="168"/>
      <c r="KG521" s="168"/>
      <c r="KH521" s="168"/>
      <c r="KI521" s="168"/>
      <c r="KJ521" s="168"/>
      <c r="KK521" s="168"/>
      <c r="KL521" s="168"/>
      <c r="KM521" s="168"/>
      <c r="KN521" s="168"/>
      <c r="KO521" s="168"/>
      <c r="KP521" s="168"/>
      <c r="KQ521" s="168"/>
      <c r="KR521" s="168"/>
      <c r="KS521" s="168"/>
      <c r="KT521" s="168"/>
      <c r="KU521" s="168"/>
      <c r="KV521" s="168"/>
      <c r="KW521" s="168"/>
      <c r="KX521" s="168"/>
      <c r="KY521" s="168"/>
      <c r="KZ521" s="168"/>
      <c r="LA521" s="168"/>
      <c r="LB521" s="168"/>
      <c r="LC521" s="168"/>
      <c r="LD521" s="168"/>
      <c r="LE521" s="168"/>
      <c r="LF521" s="168"/>
      <c r="LG521" s="168"/>
      <c r="LH521" s="168"/>
      <c r="LI521" s="168"/>
      <c r="LJ521" s="168"/>
      <c r="LK521" s="168"/>
      <c r="LL521" s="168"/>
      <c r="LM521" s="168"/>
      <c r="LN521" s="168"/>
      <c r="LO521" s="168"/>
      <c r="LP521" s="168"/>
      <c r="LQ521" s="168"/>
      <c r="LR521" s="168"/>
      <c r="LS521" s="168"/>
      <c r="LT521" s="168"/>
      <c r="LU521" s="168"/>
      <c r="LV521" s="168"/>
      <c r="LW521" s="168"/>
      <c r="LX521" s="168"/>
      <c r="LY521" s="168"/>
      <c r="LZ521" s="168"/>
      <c r="MA521" s="168"/>
      <c r="MB521" s="168"/>
      <c r="MC521" s="168"/>
      <c r="MD521" s="168"/>
      <c r="ME521" s="168"/>
      <c r="MF521" s="168"/>
      <c r="MG521" s="168"/>
      <c r="MH521" s="168"/>
      <c r="MI521" s="168"/>
      <c r="MJ521" s="168"/>
      <c r="MK521" s="168"/>
      <c r="ML521" s="168"/>
      <c r="MM521" s="168"/>
      <c r="MN521" s="168"/>
      <c r="MO521" s="168"/>
      <c r="MP521" s="168"/>
      <c r="MQ521" s="168"/>
      <c r="MR521" s="168"/>
      <c r="MS521" s="168"/>
      <c r="MT521" s="168"/>
      <c r="MU521" s="168"/>
      <c r="MV521" s="168"/>
      <c r="MW521" s="168"/>
      <c r="MX521" s="168"/>
      <c r="MY521" s="168"/>
      <c r="MZ521" s="168"/>
      <c r="NA521" s="168"/>
      <c r="NB521" s="168"/>
      <c r="NC521" s="168"/>
      <c r="ND521" s="168"/>
      <c r="NE521" s="168"/>
      <c r="NF521" s="168"/>
      <c r="NG521" s="168"/>
      <c r="NH521" s="168"/>
      <c r="NI521" s="168"/>
      <c r="NJ521" s="168"/>
      <c r="NK521" s="168"/>
      <c r="NL521" s="168"/>
      <c r="NM521" s="168"/>
      <c r="NN521" s="168"/>
      <c r="NO521" s="168"/>
      <c r="NP521" s="168"/>
      <c r="NQ521" s="168"/>
      <c r="NR521" s="168"/>
      <c r="NS521" s="168"/>
      <c r="NT521" s="168"/>
      <c r="NU521" s="168"/>
      <c r="NV521" s="168"/>
      <c r="NW521" s="168"/>
      <c r="NX521" s="168"/>
      <c r="NY521" s="168"/>
      <c r="NZ521" s="168"/>
      <c r="OA521" s="168"/>
      <c r="OB521" s="168"/>
      <c r="OC521" s="168"/>
      <c r="OD521" s="168"/>
      <c r="OE521" s="168"/>
      <c r="OF521" s="168"/>
      <c r="OG521" s="168"/>
      <c r="OH521" s="168"/>
      <c r="OI521" s="168"/>
      <c r="OJ521" s="168"/>
      <c r="OK521" s="168"/>
      <c r="OL521" s="168"/>
      <c r="OM521" s="168"/>
      <c r="ON521" s="168"/>
      <c r="OO521" s="168"/>
      <c r="OP521" s="168"/>
      <c r="OQ521" s="168"/>
      <c r="OR521" s="168"/>
      <c r="OS521" s="168"/>
      <c r="OT521" s="168"/>
      <c r="OU521" s="168"/>
      <c r="OV521" s="168"/>
      <c r="OW521" s="168"/>
      <c r="OX521" s="168"/>
      <c r="OY521" s="168"/>
      <c r="OZ521" s="168"/>
      <c r="PA521" s="168"/>
      <c r="PB521" s="168"/>
      <c r="PC521" s="168"/>
      <c r="PD521" s="168"/>
      <c r="PE521" s="168"/>
      <c r="PF521" s="168"/>
      <c r="PG521" s="168"/>
      <c r="PH521" s="168"/>
      <c r="PI521" s="168"/>
      <c r="PJ521" s="168"/>
      <c r="PK521" s="168"/>
      <c r="PL521" s="168"/>
      <c r="PM521" s="168"/>
      <c r="PN521" s="168"/>
      <c r="PO521" s="168"/>
      <c r="PP521" s="168"/>
      <c r="PQ521" s="168"/>
      <c r="PR521" s="168"/>
      <c r="PS521" s="168"/>
      <c r="PT521" s="168"/>
      <c r="PU521" s="168"/>
      <c r="PV521" s="168"/>
      <c r="PW521" s="168"/>
      <c r="PX521" s="168"/>
      <c r="PY521" s="168"/>
      <c r="PZ521" s="168"/>
      <c r="QA521" s="168"/>
      <c r="QB521" s="168"/>
      <c r="QC521" s="168"/>
      <c r="QD521" s="168"/>
      <c r="QE521" s="168"/>
      <c r="QF521" s="168"/>
      <c r="QG521" s="168"/>
      <c r="QH521" s="168"/>
      <c r="QI521" s="168"/>
      <c r="QJ521" s="168"/>
      <c r="QK521" s="168"/>
      <c r="QL521" s="168"/>
      <c r="QM521" s="168"/>
      <c r="QN521" s="168"/>
      <c r="QO521" s="168"/>
      <c r="QP521" s="168"/>
      <c r="QQ521" s="168"/>
      <c r="QR521" s="168"/>
      <c r="QS521" s="168"/>
      <c r="QT521" s="168"/>
      <c r="QU521" s="168"/>
      <c r="QV521" s="168"/>
      <c r="QW521" s="168"/>
      <c r="QX521" s="168"/>
      <c r="QY521" s="168"/>
      <c r="QZ521" s="168"/>
      <c r="RA521" s="168"/>
      <c r="RB521" s="168"/>
      <c r="RC521" s="168"/>
      <c r="RD521" s="168"/>
      <c r="RE521" s="168"/>
      <c r="RF521" s="168"/>
      <c r="RG521" s="168"/>
      <c r="RH521" s="168"/>
      <c r="RI521" s="168"/>
      <c r="RJ521" s="168"/>
      <c r="RK521" s="168"/>
      <c r="RL521" s="168"/>
      <c r="RM521" s="168"/>
      <c r="RN521" s="168"/>
      <c r="RO521" s="168"/>
      <c r="RP521" s="168"/>
      <c r="RQ521" s="168"/>
      <c r="RR521" s="168"/>
      <c r="RS521" s="168"/>
      <c r="RT521" s="168"/>
      <c r="RU521" s="168"/>
      <c r="RV521" s="168"/>
      <c r="RW521" s="168"/>
      <c r="RX521" s="168"/>
      <c r="RY521" s="168"/>
      <c r="RZ521" s="168"/>
      <c r="SA521" s="168"/>
      <c r="SB521" s="168"/>
      <c r="SC521" s="168"/>
      <c r="SD521" s="168"/>
      <c r="SE521" s="168"/>
      <c r="SF521" s="168"/>
      <c r="SG521" s="168"/>
      <c r="SH521" s="168"/>
      <c r="SI521" s="168"/>
      <c r="SJ521" s="168"/>
      <c r="SK521" s="168"/>
      <c r="SL521" s="168"/>
      <c r="SM521" s="168"/>
      <c r="SN521" s="168"/>
      <c r="SO521" s="168"/>
      <c r="SP521" s="168"/>
      <c r="SQ521" s="168"/>
      <c r="SR521" s="168"/>
      <c r="SS521" s="168"/>
      <c r="ST521" s="168"/>
      <c r="SU521" s="168"/>
      <c r="SV521" s="168"/>
      <c r="SW521" s="168"/>
      <c r="SX521" s="168"/>
      <c r="SY521" s="168"/>
      <c r="SZ521" s="168"/>
      <c r="TA521" s="168"/>
      <c r="TB521" s="168"/>
      <c r="TC521" s="168"/>
      <c r="TD521" s="168"/>
      <c r="TE521" s="168"/>
      <c r="TF521" s="168"/>
      <c r="TG521" s="168"/>
      <c r="TH521" s="168"/>
      <c r="TI521" s="168"/>
      <c r="TJ521" s="168"/>
      <c r="TK521" s="168"/>
      <c r="TL521" s="168"/>
      <c r="TM521" s="168"/>
      <c r="TN521" s="168"/>
      <c r="TO521" s="168"/>
      <c r="TP521" s="168"/>
      <c r="TQ521" s="168"/>
      <c r="TR521" s="168"/>
      <c r="TS521" s="168"/>
      <c r="TT521" s="168"/>
      <c r="TU521" s="168"/>
      <c r="TV521" s="168"/>
      <c r="TW521" s="168"/>
      <c r="TX521" s="168"/>
      <c r="TY521" s="168"/>
      <c r="TZ521" s="168"/>
      <c r="UA521" s="168"/>
      <c r="UB521" s="168"/>
      <c r="UC521" s="168"/>
      <c r="UD521" s="168"/>
      <c r="UE521" s="168"/>
      <c r="UF521" s="168"/>
      <c r="UG521" s="168"/>
      <c r="UH521" s="168"/>
      <c r="UI521" s="168"/>
      <c r="UJ521" s="168"/>
      <c r="UK521" s="168"/>
      <c r="UL521" s="168"/>
      <c r="UM521" s="168"/>
      <c r="UN521" s="168"/>
      <c r="UO521" s="168"/>
      <c r="UP521" s="168"/>
      <c r="UQ521" s="168"/>
      <c r="UR521" s="168"/>
      <c r="US521" s="168"/>
      <c r="UT521" s="168"/>
      <c r="UU521" s="168"/>
      <c r="UV521" s="168"/>
      <c r="UW521" s="168"/>
      <c r="UX521" s="168"/>
      <c r="UY521" s="168"/>
      <c r="UZ521" s="168"/>
      <c r="VA521" s="168"/>
      <c r="VB521" s="168"/>
      <c r="VC521" s="168"/>
      <c r="VD521" s="168"/>
      <c r="VE521" s="168"/>
      <c r="VF521" s="168"/>
      <c r="VG521" s="168"/>
      <c r="VH521" s="168"/>
      <c r="VI521" s="168"/>
      <c r="VJ521" s="168"/>
      <c r="VK521" s="168"/>
      <c r="VL521" s="168"/>
      <c r="VM521" s="168"/>
      <c r="VN521" s="168"/>
      <c r="VO521" s="168"/>
      <c r="VP521" s="168"/>
      <c r="VQ521" s="168"/>
      <c r="VR521" s="168"/>
      <c r="VS521" s="168"/>
      <c r="VT521" s="168"/>
      <c r="VU521" s="168"/>
      <c r="VV521" s="168"/>
      <c r="VW521" s="168"/>
      <c r="VX521" s="168"/>
      <c r="VY521" s="168"/>
      <c r="VZ521" s="168"/>
      <c r="WA521" s="168"/>
      <c r="WB521" s="168"/>
      <c r="WC521" s="168"/>
      <c r="WD521" s="168"/>
      <c r="WE521" s="168"/>
      <c r="WF521" s="168"/>
      <c r="WG521" s="168"/>
      <c r="WH521" s="168"/>
      <c r="WI521" s="168"/>
      <c r="WJ521" s="168"/>
      <c r="WK521" s="168"/>
      <c r="WL521" s="168"/>
      <c r="WM521" s="168"/>
      <c r="WN521" s="168"/>
      <c r="WO521" s="168"/>
      <c r="WP521" s="168"/>
      <c r="WQ521" s="168"/>
      <c r="WR521" s="168"/>
      <c r="WS521" s="168"/>
      <c r="WT521" s="168"/>
      <c r="WU521" s="168"/>
      <c r="WV521" s="168"/>
      <c r="WW521" s="168"/>
      <c r="WX521" s="168"/>
      <c r="WY521" s="168"/>
      <c r="WZ521" s="168"/>
      <c r="XA521" s="168"/>
      <c r="XB521" s="168"/>
      <c r="XC521" s="168"/>
      <c r="XD521" s="168"/>
      <c r="XE521" s="168"/>
      <c r="XF521" s="168"/>
      <c r="XG521" s="168"/>
      <c r="XH521" s="168"/>
      <c r="XI521" s="168"/>
      <c r="XJ521" s="168"/>
      <c r="XK521" s="168"/>
      <c r="XL521" s="168"/>
      <c r="XM521" s="168"/>
      <c r="XN521" s="168"/>
      <c r="XO521" s="168"/>
      <c r="XP521" s="168"/>
      <c r="XQ521" s="168"/>
      <c r="XR521" s="168"/>
      <c r="XS521" s="168"/>
      <c r="XT521" s="168"/>
      <c r="XU521" s="168"/>
      <c r="XV521" s="168"/>
      <c r="XW521" s="168"/>
      <c r="XX521" s="168"/>
      <c r="XY521" s="168"/>
      <c r="XZ521" s="168"/>
      <c r="YA521" s="168"/>
      <c r="YB521" s="168"/>
      <c r="YC521" s="168"/>
      <c r="YD521" s="168"/>
      <c r="YE521" s="168"/>
      <c r="YF521" s="168"/>
      <c r="YG521" s="168"/>
      <c r="YH521" s="168"/>
      <c r="YI521" s="168"/>
      <c r="YJ521" s="168"/>
      <c r="YK521" s="168"/>
      <c r="YL521" s="168"/>
      <c r="YM521" s="168"/>
      <c r="YN521" s="168"/>
      <c r="YO521" s="168"/>
      <c r="YP521" s="168"/>
      <c r="YQ521" s="168"/>
      <c r="YR521" s="168"/>
      <c r="YS521" s="168"/>
      <c r="YT521" s="168"/>
      <c r="YU521" s="168"/>
      <c r="YV521" s="168"/>
      <c r="YW521" s="168"/>
      <c r="YX521" s="168"/>
      <c r="YY521" s="168"/>
      <c r="YZ521" s="168"/>
      <c r="ZA521" s="168"/>
      <c r="ZB521" s="168"/>
      <c r="ZC521" s="168"/>
      <c r="ZD521" s="168"/>
      <c r="ZE521" s="168"/>
      <c r="ZF521" s="168"/>
      <c r="ZG521" s="168"/>
      <c r="ZH521" s="168"/>
      <c r="ZI521" s="168"/>
      <c r="ZJ521" s="168"/>
      <c r="ZK521" s="168"/>
      <c r="ZL521" s="168"/>
      <c r="ZM521" s="168"/>
      <c r="ZN521" s="168"/>
      <c r="ZO521" s="168"/>
      <c r="ZP521" s="168"/>
      <c r="ZQ521" s="168"/>
      <c r="ZR521" s="168"/>
      <c r="ZS521" s="168"/>
      <c r="ZT521" s="168"/>
      <c r="ZU521" s="168"/>
      <c r="ZV521" s="168"/>
      <c r="ZW521" s="168"/>
      <c r="ZX521" s="168"/>
      <c r="ZY521" s="168"/>
      <c r="ZZ521" s="168"/>
      <c r="AAA521" s="168"/>
      <c r="AAB521" s="168"/>
      <c r="AAC521" s="168"/>
      <c r="AAD521" s="168"/>
      <c r="AAE521" s="168"/>
      <c r="AAF521" s="168"/>
      <c r="AAG521" s="168"/>
      <c r="AAH521" s="168"/>
      <c r="AAI521" s="168"/>
      <c r="AAJ521" s="168"/>
      <c r="AAK521" s="168"/>
      <c r="AAL521" s="168"/>
      <c r="AAM521" s="168"/>
      <c r="AAN521" s="168"/>
      <c r="AAO521" s="168"/>
      <c r="AAP521" s="168"/>
      <c r="AAQ521" s="168"/>
      <c r="AAR521" s="168"/>
      <c r="AAS521" s="168"/>
      <c r="AAT521" s="168"/>
      <c r="AAU521" s="168"/>
      <c r="AAV521" s="168"/>
      <c r="AAW521" s="168"/>
      <c r="AAX521" s="168"/>
      <c r="AAY521" s="168"/>
      <c r="AAZ521" s="168"/>
      <c r="ABA521" s="168"/>
      <c r="ABB521" s="168"/>
      <c r="ABC521" s="168"/>
      <c r="ABD521" s="168"/>
      <c r="ABE521" s="168"/>
      <c r="ABF521" s="168"/>
      <c r="ABG521" s="168"/>
      <c r="ABH521" s="168"/>
      <c r="ABI521" s="168"/>
      <c r="ABJ521" s="168"/>
      <c r="ABK521" s="168"/>
      <c r="ABL521" s="168"/>
      <c r="ABM521" s="168"/>
      <c r="ABN521" s="168"/>
      <c r="ABO521" s="168"/>
      <c r="ABP521" s="168"/>
      <c r="ABQ521" s="168"/>
      <c r="ABR521" s="168"/>
      <c r="ABS521" s="168"/>
      <c r="ABT521" s="168"/>
      <c r="ABU521" s="168"/>
      <c r="ABV521" s="168"/>
      <c r="ABW521" s="168"/>
      <c r="ABX521" s="168"/>
      <c r="ABY521" s="168"/>
      <c r="ABZ521" s="168"/>
      <c r="ACA521" s="168"/>
      <c r="ACB521" s="168"/>
      <c r="ACC521" s="168"/>
      <c r="ACD521" s="168"/>
      <c r="ACE521" s="168"/>
      <c r="ACF521" s="168"/>
      <c r="ACG521" s="168"/>
      <c r="ACH521" s="168"/>
      <c r="ACI521" s="168"/>
      <c r="ACJ521" s="168"/>
      <c r="ACK521" s="168"/>
      <c r="ACL521" s="168"/>
      <c r="ACM521" s="168"/>
      <c r="ACN521" s="168"/>
      <c r="ACO521" s="168"/>
      <c r="ACP521" s="168"/>
      <c r="ACQ521" s="168"/>
      <c r="ACR521" s="168"/>
      <c r="ACS521" s="168"/>
      <c r="ACT521" s="168"/>
      <c r="ACU521" s="168"/>
      <c r="ACV521" s="168"/>
      <c r="ACW521" s="168"/>
      <c r="ACX521" s="168"/>
      <c r="ACY521" s="168"/>
      <c r="ACZ521" s="168"/>
      <c r="ADA521" s="168"/>
      <c r="ADB521" s="168"/>
      <c r="ADC521" s="168"/>
      <c r="ADD521" s="168"/>
      <c r="ADE521" s="168"/>
      <c r="ADF521" s="168"/>
      <c r="ADG521" s="168"/>
      <c r="ADH521" s="168"/>
      <c r="ADI521" s="168"/>
      <c r="ADJ521" s="168"/>
      <c r="ADK521" s="168"/>
      <c r="ADL521" s="168"/>
      <c r="ADM521" s="168"/>
      <c r="ADN521" s="168"/>
      <c r="ADO521" s="168"/>
      <c r="ADP521" s="168"/>
      <c r="ADQ521" s="168"/>
      <c r="ADR521" s="168"/>
      <c r="ADS521" s="168"/>
      <c r="ADT521" s="168"/>
      <c r="ADU521" s="168"/>
      <c r="ADV521" s="168"/>
      <c r="ADW521" s="168"/>
      <c r="ADX521" s="168"/>
      <c r="ADY521" s="168"/>
      <c r="ADZ521" s="168"/>
      <c r="AEA521" s="168"/>
      <c r="AEB521" s="168"/>
      <c r="AEC521" s="168"/>
      <c r="AED521" s="168"/>
      <c r="AEE521" s="168"/>
      <c r="AEF521" s="168"/>
      <c r="AEG521" s="168"/>
      <c r="AEH521" s="168"/>
      <c r="AEI521" s="168"/>
      <c r="AEJ521" s="168"/>
      <c r="AEK521" s="168"/>
      <c r="AEL521" s="168"/>
      <c r="AEM521" s="168"/>
      <c r="AEN521" s="168"/>
      <c r="AEO521" s="168"/>
      <c r="AEP521" s="168"/>
      <c r="AEQ521" s="168"/>
      <c r="AER521" s="168"/>
      <c r="AES521" s="168"/>
      <c r="AET521" s="168"/>
      <c r="AEU521" s="168"/>
      <c r="AEV521" s="168"/>
      <c r="AEW521" s="168"/>
      <c r="AEX521" s="168"/>
      <c r="AEY521" s="168"/>
      <c r="AEZ521" s="168"/>
      <c r="AFA521" s="168"/>
      <c r="AFB521" s="168"/>
      <c r="AFC521" s="168"/>
      <c r="AFD521" s="168"/>
      <c r="AFE521" s="168"/>
      <c r="AFF521" s="168"/>
      <c r="AFG521" s="168"/>
      <c r="AFH521" s="168"/>
      <c r="AFI521" s="168"/>
      <c r="AFJ521" s="168"/>
      <c r="AFK521" s="168"/>
      <c r="AFL521" s="168"/>
      <c r="AFM521" s="168"/>
      <c r="AFN521" s="168"/>
      <c r="AFO521" s="168"/>
      <c r="AFP521" s="168"/>
      <c r="AFQ521" s="168"/>
      <c r="AFR521" s="168"/>
      <c r="AFS521" s="168"/>
      <c r="AFT521" s="168"/>
      <c r="AFU521" s="168"/>
      <c r="AFV521" s="168"/>
      <c r="AFW521" s="168"/>
      <c r="AFX521" s="168"/>
      <c r="AFY521" s="168"/>
      <c r="AFZ521" s="168"/>
      <c r="AGA521" s="168"/>
      <c r="AGB521" s="168"/>
      <c r="AGC521" s="168"/>
      <c r="AGD521" s="168"/>
      <c r="AGE521" s="168"/>
      <c r="AGF521" s="168"/>
      <c r="AGG521" s="168"/>
      <c r="AGH521" s="168"/>
      <c r="AGI521" s="168"/>
      <c r="AGJ521" s="168"/>
      <c r="AGK521" s="168"/>
      <c r="AGL521" s="168"/>
      <c r="AGM521" s="168"/>
      <c r="AGN521" s="168"/>
      <c r="AGO521" s="168"/>
      <c r="AGP521" s="168"/>
      <c r="AGQ521" s="168"/>
      <c r="AGR521" s="168"/>
      <c r="AGS521" s="168"/>
      <c r="AGT521" s="168"/>
      <c r="AGU521" s="168"/>
      <c r="AGV521" s="168"/>
      <c r="AGW521" s="168"/>
      <c r="AGX521" s="168"/>
      <c r="AGY521" s="168"/>
      <c r="AGZ521" s="168"/>
      <c r="AHA521" s="168"/>
      <c r="AHB521" s="168"/>
      <c r="AHC521" s="168"/>
      <c r="AHD521" s="168"/>
      <c r="AHE521" s="168"/>
      <c r="AHF521" s="168"/>
      <c r="AHG521" s="168"/>
      <c r="AHH521" s="168"/>
      <c r="AHI521" s="168"/>
      <c r="AHJ521" s="168"/>
      <c r="AHK521" s="168"/>
      <c r="AHL521" s="168"/>
      <c r="AHM521" s="168"/>
      <c r="AHN521" s="168"/>
      <c r="AHO521" s="168"/>
      <c r="AHP521" s="168"/>
      <c r="AHQ521" s="168"/>
      <c r="AHR521" s="168"/>
      <c r="AHS521" s="168"/>
      <c r="AHT521" s="168"/>
      <c r="AHU521" s="168"/>
      <c r="AHV521" s="168"/>
      <c r="AHW521" s="168"/>
      <c r="AHX521" s="168"/>
      <c r="AHY521" s="168"/>
      <c r="AHZ521" s="168"/>
      <c r="AIA521" s="168"/>
      <c r="AIB521" s="168"/>
      <c r="AIC521" s="168"/>
      <c r="AID521" s="168"/>
      <c r="AIE521" s="168"/>
      <c r="AIF521" s="168"/>
      <c r="AIG521" s="168"/>
      <c r="AIH521" s="168"/>
      <c r="AII521" s="168"/>
      <c r="AIJ521" s="168"/>
      <c r="AIK521" s="168"/>
      <c r="AIL521" s="168"/>
      <c r="AIM521" s="168"/>
      <c r="AIN521" s="168"/>
      <c r="AIO521" s="168"/>
      <c r="AIP521" s="168"/>
      <c r="AIQ521" s="168"/>
      <c r="AIR521" s="168"/>
      <c r="AIS521" s="168"/>
      <c r="AIT521" s="168"/>
      <c r="AIU521" s="168"/>
      <c r="AIV521" s="168"/>
      <c r="AIW521" s="168"/>
      <c r="AIX521" s="168"/>
      <c r="AIY521" s="168"/>
      <c r="AIZ521" s="168"/>
      <c r="AJA521" s="168"/>
      <c r="AJB521" s="168"/>
      <c r="AJC521" s="168"/>
      <c r="AJD521" s="168"/>
      <c r="AJE521" s="168"/>
      <c r="AJF521" s="168"/>
      <c r="AJG521" s="168"/>
      <c r="AJH521" s="168"/>
      <c r="AJI521" s="168"/>
      <c r="AJJ521" s="168"/>
      <c r="AJK521" s="168"/>
      <c r="AJL521" s="168"/>
      <c r="AJM521" s="168"/>
      <c r="AJN521" s="168"/>
      <c r="AJO521" s="168"/>
      <c r="AJP521" s="168"/>
      <c r="AJQ521" s="168"/>
      <c r="AJR521" s="168"/>
      <c r="AJS521" s="168"/>
      <c r="AJT521" s="168"/>
      <c r="AJU521" s="168"/>
      <c r="AJV521" s="168"/>
      <c r="AJW521" s="168"/>
      <c r="AJX521" s="168"/>
      <c r="AJY521" s="168"/>
      <c r="AJZ521" s="168"/>
      <c r="AKA521" s="168"/>
      <c r="AKB521" s="168"/>
      <c r="AKC521" s="168"/>
      <c r="AKD521" s="168"/>
      <c r="AKE521" s="168"/>
      <c r="AKF521" s="168"/>
      <c r="AKG521" s="168"/>
      <c r="AKH521" s="168"/>
      <c r="AKI521" s="168"/>
      <c r="AKJ521" s="168"/>
      <c r="AKK521" s="168"/>
      <c r="AKL521" s="168"/>
      <c r="AKM521" s="168"/>
      <c r="AKN521" s="168"/>
      <c r="AKO521" s="168"/>
      <c r="AKP521" s="168"/>
      <c r="AKQ521" s="168"/>
      <c r="AKR521" s="168"/>
      <c r="AKS521" s="168"/>
      <c r="AKT521" s="168"/>
      <c r="AKU521" s="168"/>
      <c r="AKV521" s="168"/>
      <c r="AKW521" s="168"/>
      <c r="AKX521" s="168"/>
      <c r="AKY521" s="168"/>
      <c r="AKZ521" s="168"/>
      <c r="ALA521" s="168"/>
      <c r="ALB521" s="168"/>
      <c r="ALC521" s="168"/>
      <c r="ALD521" s="168"/>
      <c r="ALE521" s="168"/>
      <c r="ALF521" s="168"/>
      <c r="ALG521" s="168"/>
      <c r="ALH521" s="168"/>
      <c r="ALI521" s="168"/>
      <c r="ALJ521" s="168"/>
      <c r="ALK521" s="168"/>
      <c r="ALL521" s="168"/>
      <c r="ALM521" s="168"/>
      <c r="ALN521" s="168"/>
      <c r="ALO521" s="168"/>
      <c r="ALP521" s="168"/>
      <c r="ALQ521" s="168"/>
      <c r="ALR521" s="168"/>
      <c r="ALS521" s="168"/>
      <c r="ALT521" s="168"/>
      <c r="ALU521" s="168"/>
      <c r="ALV521" s="168"/>
      <c r="ALW521" s="168"/>
      <c r="ALX521" s="168"/>
      <c r="ALY521" s="168"/>
      <c r="ALZ521" s="168"/>
      <c r="AMA521" s="168"/>
      <c r="AMB521" s="168"/>
      <c r="AMC521" s="168"/>
      <c r="AMD521" s="168"/>
      <c r="AME521" s="168"/>
      <c r="AMF521" s="168"/>
      <c r="AMG521" s="168"/>
      <c r="AMH521" s="168"/>
      <c r="AMI521" s="168"/>
      <c r="AMJ521" s="168"/>
      <c r="AMK521" s="168"/>
      <c r="AML521" s="168"/>
      <c r="AMM521" s="168"/>
      <c r="AMN521" s="168"/>
      <c r="AMO521" s="168"/>
      <c r="AMP521" s="168"/>
      <c r="AMQ521" s="168"/>
      <c r="AMR521" s="168"/>
      <c r="AMS521" s="168"/>
      <c r="AMT521" s="168"/>
      <c r="AMU521" s="168"/>
      <c r="AMV521" s="168"/>
      <c r="AMW521" s="168"/>
      <c r="AMX521" s="168"/>
      <c r="AMY521" s="168"/>
      <c r="AMZ521" s="168"/>
      <c r="ANA521" s="168"/>
      <c r="ANB521" s="168"/>
      <c r="ANC521" s="168"/>
      <c r="AND521" s="168"/>
      <c r="ANE521" s="168"/>
      <c r="ANF521" s="168"/>
      <c r="ANG521" s="168"/>
      <c r="ANH521" s="168"/>
      <c r="ANI521" s="168"/>
      <c r="ANJ521" s="168"/>
      <c r="ANK521" s="168"/>
      <c r="ANL521" s="168"/>
      <c r="ANM521" s="168"/>
      <c r="ANN521" s="168"/>
      <c r="ANO521" s="168"/>
      <c r="ANP521" s="168"/>
      <c r="ANQ521" s="168"/>
      <c r="ANR521" s="168"/>
      <c r="ANS521" s="168"/>
      <c r="ANT521" s="168"/>
      <c r="ANU521" s="168"/>
      <c r="ANV521" s="168"/>
      <c r="ANW521" s="168"/>
      <c r="ANX521" s="168"/>
      <c r="ANY521" s="168"/>
      <c r="ANZ521" s="168"/>
      <c r="AOA521" s="168"/>
      <c r="AOB521" s="168"/>
      <c r="AOC521" s="168"/>
      <c r="AOD521" s="168"/>
      <c r="AOE521" s="168"/>
      <c r="AOF521" s="168"/>
      <c r="AOG521" s="168"/>
      <c r="AOH521" s="168"/>
      <c r="AOI521" s="168"/>
      <c r="AOJ521" s="168"/>
      <c r="AOK521" s="168"/>
      <c r="AOL521" s="168"/>
      <c r="AOM521" s="168"/>
      <c r="AON521" s="168"/>
      <c r="AOO521" s="168"/>
      <c r="AOP521" s="168"/>
      <c r="AOQ521" s="168"/>
      <c r="AOR521" s="168"/>
      <c r="AOS521" s="168"/>
      <c r="AOT521" s="168"/>
      <c r="AOU521" s="168"/>
      <c r="AOV521" s="168"/>
      <c r="AOW521" s="168"/>
      <c r="AOX521" s="168"/>
      <c r="AOY521" s="168"/>
      <c r="AOZ521" s="168"/>
      <c r="APA521" s="168"/>
      <c r="APB521" s="168"/>
      <c r="APC521" s="168"/>
      <c r="APD521" s="168"/>
      <c r="APE521" s="168"/>
      <c r="APF521" s="168"/>
      <c r="APG521" s="168"/>
      <c r="APH521" s="168"/>
      <c r="API521" s="168"/>
      <c r="APJ521" s="168"/>
      <c r="APK521" s="168"/>
      <c r="APL521" s="168"/>
      <c r="APM521" s="168"/>
      <c r="APN521" s="168"/>
      <c r="APO521" s="168"/>
      <c r="APP521" s="168"/>
      <c r="APQ521" s="168"/>
      <c r="APR521" s="168"/>
      <c r="APS521" s="168"/>
      <c r="APT521" s="168"/>
      <c r="APU521" s="168"/>
      <c r="APV521" s="168"/>
      <c r="APW521" s="168"/>
      <c r="APX521" s="168"/>
      <c r="APY521" s="168"/>
      <c r="APZ521" s="168"/>
      <c r="AQA521" s="168"/>
      <c r="AQB521" s="168"/>
      <c r="AQC521" s="168"/>
      <c r="AQD521" s="168"/>
      <c r="AQE521" s="168"/>
      <c r="AQF521" s="168"/>
      <c r="AQG521" s="168"/>
      <c r="AQH521" s="168"/>
      <c r="AQI521" s="168"/>
      <c r="AQJ521" s="168"/>
      <c r="AQK521" s="168"/>
      <c r="AQL521" s="168"/>
      <c r="AQM521" s="168"/>
      <c r="AQN521" s="168"/>
      <c r="AQO521" s="168"/>
      <c r="AQP521" s="168"/>
      <c r="AQQ521" s="168"/>
      <c r="AQR521" s="168"/>
      <c r="AQS521" s="168"/>
      <c r="AQT521" s="168"/>
      <c r="AQU521" s="168"/>
      <c r="AQV521" s="168"/>
      <c r="AQW521" s="168"/>
      <c r="AQX521" s="168"/>
      <c r="AQY521" s="168"/>
      <c r="AQZ521" s="168"/>
      <c r="ARA521" s="168"/>
      <c r="ARB521" s="168"/>
      <c r="ARC521" s="168"/>
      <c r="ARD521" s="168"/>
      <c r="ARE521" s="168"/>
      <c r="ARF521" s="168"/>
      <c r="ARG521" s="168"/>
      <c r="ARH521" s="168"/>
      <c r="ARI521" s="168"/>
      <c r="ARJ521" s="168"/>
      <c r="ARK521" s="168"/>
      <c r="ARL521" s="168"/>
      <c r="ARM521" s="168"/>
      <c r="ARN521" s="168"/>
      <c r="ARO521" s="168"/>
      <c r="ARP521" s="168"/>
      <c r="ARQ521" s="168"/>
      <c r="ARR521" s="168"/>
      <c r="ARS521" s="168"/>
      <c r="ART521" s="168"/>
      <c r="ARU521" s="168"/>
      <c r="ARV521" s="168"/>
      <c r="ARW521" s="168"/>
      <c r="ARX521" s="168"/>
      <c r="ARY521" s="168"/>
      <c r="ARZ521" s="168"/>
      <c r="ASA521" s="168"/>
      <c r="ASB521" s="168"/>
      <c r="ASC521" s="168"/>
      <c r="ASD521" s="168"/>
      <c r="ASE521" s="168"/>
      <c r="ASF521" s="168"/>
      <c r="ASG521" s="168"/>
      <c r="ASH521" s="168"/>
      <c r="ASI521" s="168"/>
      <c r="ASJ521" s="168"/>
      <c r="ASK521" s="168"/>
      <c r="ASL521" s="168"/>
      <c r="ASM521" s="168"/>
      <c r="ASN521" s="168"/>
      <c r="ASO521" s="168"/>
      <c r="ASP521" s="168"/>
      <c r="ASQ521" s="168"/>
      <c r="ASR521" s="168"/>
      <c r="ASS521" s="168"/>
      <c r="AST521" s="168"/>
      <c r="ASU521" s="168"/>
      <c r="ASV521" s="168"/>
      <c r="ASW521" s="168"/>
      <c r="ASX521" s="168"/>
      <c r="ASY521" s="168"/>
      <c r="ASZ521" s="168"/>
      <c r="ATA521" s="168"/>
      <c r="ATB521" s="168"/>
      <c r="ATC521" s="168"/>
      <c r="ATD521" s="168"/>
      <c r="ATE521" s="168"/>
      <c r="ATF521" s="168"/>
      <c r="ATG521" s="168"/>
      <c r="ATH521" s="168"/>
      <c r="ATI521" s="168"/>
      <c r="ATJ521" s="168"/>
      <c r="ATK521" s="168"/>
      <c r="ATL521" s="168"/>
      <c r="ATM521" s="168"/>
      <c r="ATN521" s="168"/>
      <c r="ATO521" s="168"/>
      <c r="ATP521" s="168"/>
      <c r="ATQ521" s="168"/>
      <c r="ATR521" s="168"/>
      <c r="ATS521" s="168"/>
      <c r="ATT521" s="168"/>
      <c r="ATU521" s="168"/>
      <c r="ATV521" s="168"/>
      <c r="ATW521" s="168"/>
      <c r="ATX521" s="168"/>
      <c r="ATY521" s="168"/>
      <c r="ATZ521" s="168"/>
      <c r="AUA521" s="168"/>
      <c r="AUB521" s="168"/>
      <c r="AUC521" s="168"/>
      <c r="AUD521" s="168"/>
      <c r="AUE521" s="168"/>
      <c r="AUF521" s="168"/>
      <c r="AUG521" s="168"/>
      <c r="AUH521" s="168"/>
      <c r="AUI521" s="168"/>
      <c r="AUJ521" s="168"/>
      <c r="AUK521" s="168"/>
      <c r="AUL521" s="168"/>
      <c r="AUM521" s="168"/>
      <c r="AUN521" s="168"/>
      <c r="AUO521" s="168"/>
      <c r="AUP521" s="168"/>
      <c r="AUQ521" s="168"/>
      <c r="AUR521" s="168"/>
      <c r="AUS521" s="168"/>
      <c r="AUT521" s="168"/>
      <c r="AUU521" s="168"/>
      <c r="AUV521" s="168"/>
      <c r="AUW521" s="168"/>
      <c r="AUX521" s="168"/>
      <c r="AUY521" s="168"/>
      <c r="AUZ521" s="168"/>
      <c r="AVA521" s="168"/>
      <c r="AVB521" s="168"/>
      <c r="AVC521" s="168"/>
      <c r="AVD521" s="168"/>
      <c r="AVE521" s="168"/>
      <c r="AVF521" s="168"/>
      <c r="AVG521" s="168"/>
      <c r="AVH521" s="168"/>
      <c r="AVI521" s="168"/>
      <c r="AVJ521" s="168"/>
      <c r="AVK521" s="168"/>
      <c r="AVL521" s="168"/>
      <c r="AVM521" s="168"/>
      <c r="AVN521" s="168"/>
      <c r="AVO521" s="168"/>
      <c r="AVP521" s="168"/>
      <c r="AVQ521" s="168"/>
      <c r="AVR521" s="168"/>
      <c r="AVS521" s="168"/>
      <c r="AVT521" s="168"/>
      <c r="AVU521" s="168"/>
      <c r="AVV521" s="168"/>
      <c r="AVW521" s="168"/>
      <c r="AVX521" s="168"/>
      <c r="AVY521" s="168"/>
      <c r="AVZ521" s="168"/>
      <c r="AWA521" s="168"/>
      <c r="AWB521" s="168"/>
      <c r="AWC521" s="168"/>
      <c r="AWD521" s="168"/>
      <c r="AWE521" s="168"/>
      <c r="AWF521" s="168"/>
      <c r="AWG521" s="168"/>
      <c r="AWH521" s="168"/>
      <c r="AWI521" s="168"/>
      <c r="AWJ521" s="168"/>
      <c r="AWK521" s="168"/>
      <c r="AWL521" s="168"/>
      <c r="AWM521" s="168"/>
      <c r="AWN521" s="168"/>
      <c r="AWO521" s="168"/>
      <c r="AWP521" s="168"/>
      <c r="AWQ521" s="168"/>
      <c r="AWR521" s="168"/>
      <c r="AWS521" s="168"/>
      <c r="AWT521" s="168"/>
      <c r="AWU521" s="168"/>
      <c r="AWV521" s="168"/>
      <c r="AWW521" s="168"/>
      <c r="AWX521" s="168"/>
      <c r="AWY521" s="168"/>
      <c r="AWZ521" s="168"/>
      <c r="AXA521" s="168"/>
      <c r="AXB521" s="168"/>
      <c r="AXC521" s="168"/>
      <c r="AXD521" s="168"/>
      <c r="AXE521" s="168"/>
      <c r="AXF521" s="168"/>
      <c r="AXG521" s="168"/>
      <c r="AXH521" s="168"/>
      <c r="AXI521" s="168"/>
      <c r="AXJ521" s="168"/>
      <c r="AXK521" s="168"/>
      <c r="AXL521" s="168"/>
      <c r="AXM521" s="168"/>
      <c r="AXN521" s="168"/>
      <c r="AXO521" s="168"/>
      <c r="AXP521" s="168"/>
      <c r="AXQ521" s="168"/>
      <c r="AXR521" s="168"/>
      <c r="AXS521" s="168"/>
      <c r="AXT521" s="168"/>
      <c r="AXU521" s="168"/>
      <c r="AXV521" s="168"/>
      <c r="AXW521" s="168"/>
      <c r="AXX521" s="168"/>
      <c r="AXY521" s="168"/>
      <c r="AXZ521" s="168"/>
      <c r="AYA521" s="168"/>
      <c r="AYB521" s="168"/>
      <c r="AYC521" s="168"/>
      <c r="AYD521" s="168"/>
      <c r="AYE521" s="168"/>
      <c r="AYF521" s="168"/>
      <c r="AYG521" s="168"/>
      <c r="AYH521" s="168"/>
      <c r="AYI521" s="168"/>
      <c r="AYJ521" s="168"/>
      <c r="AYK521" s="168"/>
      <c r="AYL521" s="168"/>
      <c r="AYM521" s="168"/>
      <c r="AYN521" s="168"/>
      <c r="AYO521" s="168"/>
      <c r="AYP521" s="168"/>
      <c r="AYQ521" s="168"/>
      <c r="AYR521" s="168"/>
      <c r="AYS521" s="168"/>
      <c r="AYT521" s="168"/>
      <c r="AYU521" s="168"/>
      <c r="AYV521" s="168"/>
      <c r="AYW521" s="168"/>
      <c r="AYX521" s="168"/>
      <c r="AYY521" s="168"/>
      <c r="AYZ521" s="168"/>
      <c r="AZA521" s="168"/>
      <c r="AZB521" s="168"/>
      <c r="AZC521" s="168"/>
      <c r="AZD521" s="168"/>
      <c r="AZE521" s="168"/>
      <c r="AZF521" s="168"/>
      <c r="AZG521" s="168"/>
      <c r="AZH521" s="168"/>
      <c r="AZI521" s="168"/>
      <c r="AZJ521" s="168"/>
      <c r="AZK521" s="168"/>
      <c r="AZL521" s="168"/>
      <c r="AZM521" s="168"/>
      <c r="AZN521" s="168"/>
      <c r="AZO521" s="168"/>
      <c r="AZP521" s="168"/>
      <c r="AZQ521" s="168"/>
      <c r="AZR521" s="168"/>
      <c r="AZS521" s="168"/>
      <c r="AZT521" s="168"/>
      <c r="AZU521" s="168"/>
      <c r="AZV521" s="168"/>
      <c r="AZW521" s="168"/>
      <c r="AZX521" s="168"/>
      <c r="AZY521" s="168"/>
      <c r="AZZ521" s="168"/>
      <c r="BAA521" s="168"/>
      <c r="BAB521" s="168"/>
      <c r="BAC521" s="168"/>
      <c r="BAD521" s="168"/>
      <c r="BAE521" s="168"/>
      <c r="BAF521" s="168"/>
      <c r="BAG521" s="168"/>
      <c r="BAH521" s="168"/>
      <c r="BAI521" s="168"/>
      <c r="BAJ521" s="168"/>
      <c r="BAK521" s="168"/>
      <c r="BAL521" s="168"/>
      <c r="BAM521" s="168"/>
      <c r="BAN521" s="168"/>
      <c r="BAO521" s="168"/>
      <c r="BAP521" s="168"/>
      <c r="BAQ521" s="168"/>
      <c r="BAR521" s="168"/>
      <c r="BAS521" s="168"/>
      <c r="BAT521" s="168"/>
      <c r="BAU521" s="168"/>
      <c r="BAV521" s="168"/>
      <c r="BAW521" s="168"/>
      <c r="BAX521" s="168"/>
      <c r="BAY521" s="168"/>
      <c r="BAZ521" s="168"/>
      <c r="BBA521" s="168"/>
      <c r="BBB521" s="168"/>
      <c r="BBC521" s="168"/>
      <c r="BBD521" s="168"/>
      <c r="BBE521" s="168"/>
      <c r="BBF521" s="168"/>
      <c r="BBG521" s="168"/>
      <c r="BBH521" s="168"/>
      <c r="BBI521" s="168"/>
      <c r="BBJ521" s="168"/>
      <c r="BBK521" s="168"/>
      <c r="BBL521" s="168"/>
      <c r="BBM521" s="168"/>
      <c r="BBN521" s="168"/>
      <c r="BBO521" s="168"/>
      <c r="BBP521" s="168"/>
      <c r="BBQ521" s="168"/>
      <c r="BBR521" s="168"/>
      <c r="BBS521" s="168"/>
      <c r="BBT521" s="168"/>
      <c r="BBU521" s="168"/>
      <c r="BBV521" s="168"/>
      <c r="BBW521" s="168"/>
      <c r="BBX521" s="168"/>
      <c r="BBY521" s="168"/>
      <c r="BBZ521" s="168"/>
      <c r="BCA521" s="168"/>
      <c r="BCB521" s="168"/>
      <c r="BCC521" s="168"/>
      <c r="BCD521" s="168"/>
      <c r="BCE521" s="168"/>
      <c r="BCF521" s="168"/>
      <c r="BCG521" s="168"/>
      <c r="BCH521" s="168"/>
      <c r="BCI521" s="168"/>
      <c r="BCJ521" s="168"/>
      <c r="BCK521" s="168"/>
      <c r="BCL521" s="168"/>
      <c r="BCM521" s="168"/>
      <c r="BCN521" s="168"/>
      <c r="BCO521" s="168"/>
      <c r="BCP521" s="168"/>
      <c r="BCQ521" s="168"/>
      <c r="BCR521" s="168"/>
      <c r="BCS521" s="168"/>
      <c r="BCT521" s="168"/>
      <c r="BCU521" s="168"/>
      <c r="BCV521" s="168"/>
      <c r="BCW521" s="168"/>
      <c r="BCX521" s="168"/>
      <c r="BCY521" s="168"/>
      <c r="BCZ521" s="168"/>
      <c r="BDA521" s="168"/>
      <c r="BDB521" s="168"/>
      <c r="BDC521" s="168"/>
      <c r="BDD521" s="168"/>
      <c r="BDE521" s="168"/>
      <c r="BDF521" s="168"/>
      <c r="BDG521" s="168"/>
      <c r="BDH521" s="168"/>
      <c r="BDI521" s="168"/>
      <c r="BDJ521" s="168"/>
      <c r="BDK521" s="168"/>
      <c r="BDL521" s="168"/>
      <c r="BDM521" s="168"/>
      <c r="BDN521" s="168"/>
      <c r="BDO521" s="168"/>
      <c r="BDP521" s="168"/>
      <c r="BDQ521" s="168"/>
      <c r="BDR521" s="168"/>
      <c r="BDS521" s="168"/>
      <c r="BDT521" s="168"/>
      <c r="BDU521" s="168"/>
      <c r="BDV521" s="168"/>
      <c r="BDW521" s="168"/>
      <c r="BDX521" s="168"/>
      <c r="BDY521" s="168"/>
      <c r="BDZ521" s="168"/>
      <c r="BEA521" s="168"/>
      <c r="BEB521" s="168"/>
      <c r="BEC521" s="168"/>
      <c r="BED521" s="168"/>
      <c r="BEE521" s="168"/>
      <c r="BEF521" s="168"/>
      <c r="BEG521" s="168"/>
      <c r="BEH521" s="168"/>
      <c r="BEI521" s="168"/>
      <c r="BEJ521" s="168"/>
      <c r="BEK521" s="168"/>
      <c r="BEL521" s="168"/>
      <c r="BEM521" s="168"/>
      <c r="BEN521" s="168"/>
      <c r="BEO521" s="168"/>
      <c r="BEP521" s="168"/>
      <c r="BEQ521" s="168"/>
      <c r="BER521" s="168"/>
      <c r="BES521" s="168"/>
      <c r="BET521" s="168"/>
      <c r="BEU521" s="168"/>
      <c r="BEV521" s="168"/>
      <c r="BEW521" s="168"/>
      <c r="BEX521" s="168"/>
      <c r="BEY521" s="168"/>
      <c r="BEZ521" s="168"/>
      <c r="BFA521" s="168"/>
      <c r="BFB521" s="168"/>
      <c r="BFC521" s="168"/>
      <c r="BFD521" s="168"/>
      <c r="BFE521" s="168"/>
      <c r="BFF521" s="168"/>
      <c r="BFG521" s="168"/>
      <c r="BFH521" s="168"/>
      <c r="BFI521" s="168"/>
      <c r="BFJ521" s="168"/>
      <c r="BFK521" s="168"/>
      <c r="BFL521" s="168"/>
      <c r="BFM521" s="168"/>
      <c r="BFN521" s="168"/>
      <c r="BFO521" s="168"/>
      <c r="BFP521" s="168"/>
      <c r="BFQ521" s="168"/>
      <c r="BFR521" s="168"/>
      <c r="BFS521" s="168"/>
      <c r="BFT521" s="168"/>
      <c r="BFU521" s="168"/>
      <c r="BFV521" s="168"/>
      <c r="BFW521" s="168"/>
      <c r="BFX521" s="168"/>
      <c r="BFY521" s="168"/>
      <c r="BFZ521" s="168"/>
      <c r="BGA521" s="168"/>
      <c r="BGB521" s="168"/>
      <c r="BGC521" s="168"/>
      <c r="BGD521" s="168"/>
      <c r="BGE521" s="168"/>
      <c r="BGF521" s="168"/>
      <c r="BGG521" s="168"/>
      <c r="BGH521" s="168"/>
      <c r="BGI521" s="168"/>
      <c r="BGJ521" s="168"/>
      <c r="BGK521" s="168"/>
      <c r="BGL521" s="168"/>
      <c r="BGM521" s="168"/>
      <c r="BGN521" s="168"/>
      <c r="BGO521" s="168"/>
      <c r="BGP521" s="168"/>
      <c r="BGQ521" s="168"/>
      <c r="BGR521" s="168"/>
      <c r="BGS521" s="168"/>
      <c r="BGT521" s="168"/>
      <c r="BGU521" s="168"/>
      <c r="BGV521" s="168"/>
      <c r="BGW521" s="168"/>
      <c r="BGX521" s="168"/>
      <c r="BGY521" s="168"/>
      <c r="BGZ521" s="168"/>
      <c r="BHA521" s="168"/>
      <c r="BHB521" s="168"/>
      <c r="BHC521" s="168"/>
      <c r="BHD521" s="168"/>
      <c r="BHE521" s="168"/>
      <c r="BHF521" s="168"/>
      <c r="BHG521" s="168"/>
      <c r="BHH521" s="168"/>
      <c r="BHI521" s="168"/>
      <c r="BHJ521" s="168"/>
      <c r="BHK521" s="168"/>
      <c r="BHL521" s="168"/>
      <c r="BHM521" s="168"/>
      <c r="BHN521" s="168"/>
      <c r="BHO521" s="168"/>
      <c r="BHP521" s="168"/>
      <c r="BHQ521" s="168"/>
      <c r="BHR521" s="168"/>
      <c r="BHS521" s="168"/>
      <c r="BHT521" s="168"/>
      <c r="BHU521" s="168"/>
      <c r="BHV521" s="168"/>
      <c r="BHW521" s="168"/>
      <c r="BHX521" s="168"/>
      <c r="BHY521" s="168"/>
      <c r="BHZ521" s="168"/>
      <c r="BIA521" s="168"/>
      <c r="BIB521" s="168"/>
      <c r="BIC521" s="168"/>
      <c r="BID521" s="168"/>
      <c r="BIE521" s="168"/>
      <c r="BIF521" s="168"/>
      <c r="BIG521" s="168"/>
      <c r="BIH521" s="168"/>
      <c r="BII521" s="168"/>
      <c r="BIJ521" s="168"/>
      <c r="BIK521" s="168"/>
      <c r="BIL521" s="168"/>
      <c r="BIM521" s="168"/>
      <c r="BIN521" s="168"/>
      <c r="BIO521" s="168"/>
      <c r="BIP521" s="168"/>
      <c r="BIQ521" s="168"/>
      <c r="BIR521" s="168"/>
      <c r="BIS521" s="168"/>
      <c r="BIT521" s="168"/>
      <c r="BIU521" s="168"/>
      <c r="BIV521" s="168"/>
      <c r="BIW521" s="168"/>
      <c r="BIX521" s="168"/>
      <c r="BIY521" s="168"/>
      <c r="BIZ521" s="168"/>
      <c r="BJA521" s="168"/>
      <c r="BJB521" s="168"/>
      <c r="BJC521" s="168"/>
      <c r="BJD521" s="168"/>
      <c r="BJE521" s="168"/>
      <c r="BJF521" s="168"/>
      <c r="BJG521" s="168"/>
      <c r="BJH521" s="168"/>
      <c r="BJI521" s="168"/>
      <c r="BJJ521" s="168"/>
      <c r="BJK521" s="168"/>
      <c r="BJL521" s="168"/>
      <c r="BJM521" s="168"/>
      <c r="BJN521" s="168"/>
      <c r="BJO521" s="168"/>
      <c r="BJP521" s="168"/>
      <c r="BJQ521" s="168"/>
      <c r="BJR521" s="168"/>
      <c r="BJS521" s="168"/>
      <c r="BJT521" s="168"/>
      <c r="BJU521" s="168"/>
      <c r="BJV521" s="168"/>
      <c r="BJW521" s="168"/>
      <c r="BJX521" s="168"/>
      <c r="BJY521" s="168"/>
      <c r="BJZ521" s="168"/>
      <c r="BKA521" s="168"/>
      <c r="BKB521" s="168"/>
      <c r="BKC521" s="168"/>
      <c r="BKD521" s="168"/>
      <c r="BKE521" s="168"/>
      <c r="BKF521" s="168"/>
      <c r="BKG521" s="168"/>
      <c r="BKH521" s="168"/>
      <c r="BKI521" s="168"/>
      <c r="BKJ521" s="168"/>
      <c r="BKK521" s="168"/>
      <c r="BKL521" s="168"/>
      <c r="BKM521" s="168"/>
      <c r="BKN521" s="168"/>
      <c r="BKO521" s="168"/>
      <c r="BKP521" s="168"/>
      <c r="BKQ521" s="168"/>
      <c r="BKR521" s="168"/>
      <c r="BKS521" s="168"/>
      <c r="BKT521" s="168"/>
      <c r="BKU521" s="168"/>
      <c r="BKV521" s="168"/>
      <c r="BKW521" s="168"/>
      <c r="BKX521" s="168"/>
      <c r="BKY521" s="168"/>
      <c r="BKZ521" s="168"/>
      <c r="BLA521" s="168"/>
      <c r="BLB521" s="168"/>
      <c r="BLC521" s="168"/>
      <c r="BLD521" s="168"/>
      <c r="BLE521" s="168"/>
      <c r="BLF521" s="168"/>
      <c r="BLG521" s="168"/>
      <c r="BLH521" s="168"/>
      <c r="BLI521" s="168"/>
      <c r="BLJ521" s="168"/>
      <c r="BLK521" s="168"/>
      <c r="BLL521" s="168"/>
      <c r="BLM521" s="168"/>
      <c r="BLN521" s="168"/>
      <c r="BLO521" s="168"/>
      <c r="BLP521" s="168"/>
      <c r="BLQ521" s="168"/>
      <c r="BLR521" s="168"/>
      <c r="BLS521" s="168"/>
      <c r="BLT521" s="168"/>
      <c r="BLU521" s="168"/>
      <c r="BLV521" s="168"/>
      <c r="BLW521" s="168"/>
      <c r="BLX521" s="168"/>
      <c r="BLY521" s="168"/>
      <c r="BLZ521" s="168"/>
      <c r="BMA521" s="168"/>
      <c r="BMB521" s="168"/>
      <c r="BMC521" s="168"/>
      <c r="BMD521" s="168"/>
      <c r="BME521" s="168"/>
      <c r="BMF521" s="168"/>
      <c r="BMG521" s="168"/>
      <c r="BMH521" s="168"/>
      <c r="BMI521" s="168"/>
      <c r="BMJ521" s="168"/>
      <c r="BMK521" s="168"/>
      <c r="BML521" s="168"/>
      <c r="BMM521" s="168"/>
      <c r="BMN521" s="168"/>
      <c r="BMO521" s="168"/>
      <c r="BMP521" s="168"/>
      <c r="BMQ521" s="168"/>
      <c r="BMR521" s="168"/>
      <c r="BMS521" s="168"/>
      <c r="BMT521" s="168"/>
      <c r="BMU521" s="168"/>
      <c r="BMV521" s="168"/>
      <c r="BMW521" s="168"/>
      <c r="BMX521" s="168"/>
      <c r="BMY521" s="168"/>
      <c r="BMZ521" s="168"/>
      <c r="BNA521" s="168"/>
      <c r="BNB521" s="168"/>
      <c r="BNC521" s="168"/>
      <c r="BND521" s="168"/>
      <c r="BNE521" s="168"/>
      <c r="BNF521" s="168"/>
      <c r="BNG521" s="168"/>
      <c r="BNH521" s="168"/>
      <c r="BNI521" s="168"/>
      <c r="BNJ521" s="168"/>
      <c r="BNK521" s="168"/>
      <c r="BNL521" s="168"/>
      <c r="BNM521" s="168"/>
      <c r="BNN521" s="168"/>
      <c r="BNO521" s="168"/>
      <c r="BNP521" s="168"/>
      <c r="BNQ521" s="168"/>
      <c r="BNR521" s="168"/>
      <c r="BNS521" s="168"/>
      <c r="BNT521" s="168"/>
      <c r="BNU521" s="168"/>
      <c r="BNV521" s="168"/>
      <c r="BNW521" s="168"/>
      <c r="BNX521" s="168"/>
      <c r="BNY521" s="168"/>
      <c r="BNZ521" s="168"/>
      <c r="BOA521" s="168"/>
      <c r="BOB521" s="168"/>
      <c r="BOC521" s="168"/>
      <c r="BOD521" s="168"/>
      <c r="BOE521" s="168"/>
      <c r="BOF521" s="168"/>
      <c r="BOG521" s="168"/>
      <c r="BOH521" s="168"/>
      <c r="BOI521" s="168"/>
      <c r="BOJ521" s="168"/>
      <c r="BOK521" s="168"/>
      <c r="BOL521" s="168"/>
      <c r="BOM521" s="168"/>
      <c r="BON521" s="168"/>
      <c r="BOO521" s="168"/>
      <c r="BOP521" s="168"/>
      <c r="BOQ521" s="168"/>
      <c r="BOR521" s="168"/>
      <c r="BOS521" s="168"/>
      <c r="BOT521" s="168"/>
      <c r="BOU521" s="168"/>
      <c r="BOV521" s="168"/>
      <c r="BOW521" s="168"/>
      <c r="BOX521" s="168"/>
      <c r="BOY521" s="168"/>
      <c r="BOZ521" s="168"/>
      <c r="BPA521" s="168"/>
      <c r="BPB521" s="168"/>
      <c r="BPC521" s="168"/>
      <c r="BPD521" s="168"/>
      <c r="BPE521" s="168"/>
      <c r="BPF521" s="168"/>
      <c r="BPG521" s="168"/>
      <c r="BPH521" s="168"/>
      <c r="BPI521" s="168"/>
      <c r="BPJ521" s="168"/>
      <c r="BPK521" s="168"/>
      <c r="BPL521" s="168"/>
      <c r="BPM521" s="168"/>
      <c r="BPN521" s="168"/>
      <c r="BPO521" s="168"/>
      <c r="BPP521" s="168"/>
      <c r="BPQ521" s="168"/>
      <c r="BPR521" s="168"/>
      <c r="BPS521" s="168"/>
      <c r="BPT521" s="168"/>
      <c r="BPU521" s="168"/>
      <c r="BPV521" s="168"/>
      <c r="BPW521" s="168"/>
      <c r="BPX521" s="168"/>
      <c r="BPY521" s="168"/>
      <c r="BPZ521" s="168"/>
      <c r="BQA521" s="168"/>
      <c r="BQB521" s="168"/>
      <c r="BQC521" s="168"/>
      <c r="BQD521" s="168"/>
      <c r="BQE521" s="168"/>
      <c r="BQF521" s="168"/>
      <c r="BQG521" s="168"/>
      <c r="BQH521" s="168"/>
      <c r="BQI521" s="168"/>
      <c r="BQJ521" s="168"/>
      <c r="BQK521" s="168"/>
      <c r="BQL521" s="168"/>
      <c r="BQM521" s="168"/>
      <c r="BQN521" s="168"/>
      <c r="BQO521" s="168"/>
      <c r="BQP521" s="168"/>
      <c r="BQQ521" s="168"/>
      <c r="BQR521" s="168"/>
      <c r="BQS521" s="168"/>
      <c r="BQT521" s="168"/>
      <c r="BQU521" s="168"/>
      <c r="BQV521" s="168"/>
      <c r="BQW521" s="168"/>
      <c r="BQX521" s="168"/>
      <c r="BQY521" s="168"/>
      <c r="BQZ521" s="168"/>
      <c r="BRA521" s="168"/>
      <c r="BRB521" s="168"/>
      <c r="BRC521" s="168"/>
      <c r="BRD521" s="168"/>
      <c r="BRE521" s="168"/>
      <c r="BRF521" s="168"/>
      <c r="BRG521" s="168"/>
      <c r="BRH521" s="168"/>
      <c r="BRI521" s="168"/>
      <c r="BRJ521" s="168"/>
      <c r="BRK521" s="168"/>
      <c r="BRL521" s="168"/>
      <c r="BRM521" s="168"/>
      <c r="BRN521" s="168"/>
      <c r="BRO521" s="168"/>
      <c r="BRP521" s="168"/>
      <c r="BRQ521" s="168"/>
      <c r="BRR521" s="168"/>
      <c r="BRS521" s="168"/>
      <c r="BRT521" s="168"/>
      <c r="BRU521" s="168"/>
      <c r="BRV521" s="168"/>
      <c r="BRW521" s="168"/>
      <c r="BRX521" s="168"/>
      <c r="BRY521" s="168"/>
      <c r="BRZ521" s="168"/>
      <c r="BSA521" s="168"/>
      <c r="BSB521" s="168"/>
      <c r="BSC521" s="168"/>
      <c r="BSD521" s="168"/>
      <c r="BSE521" s="168"/>
      <c r="BSF521" s="168"/>
      <c r="BSG521" s="168"/>
      <c r="BSH521" s="168"/>
      <c r="BSI521" s="168"/>
      <c r="BSJ521" s="168"/>
      <c r="BSK521" s="168"/>
      <c r="BSL521" s="168"/>
      <c r="BSM521" s="168"/>
      <c r="BSN521" s="168"/>
      <c r="BSO521" s="168"/>
      <c r="BSP521" s="168"/>
      <c r="BSQ521" s="168"/>
      <c r="BSR521" s="168"/>
      <c r="BSS521" s="168"/>
      <c r="BST521" s="168"/>
      <c r="BSU521" s="168"/>
      <c r="BSV521" s="168"/>
      <c r="BSW521" s="168"/>
      <c r="BSX521" s="168"/>
      <c r="BSY521" s="168"/>
      <c r="BSZ521" s="168"/>
      <c r="BTA521" s="168"/>
      <c r="BTB521" s="168"/>
      <c r="BTC521" s="168"/>
      <c r="BTD521" s="168"/>
      <c r="BTE521" s="168"/>
      <c r="BTF521" s="168"/>
      <c r="BTG521" s="168"/>
      <c r="BTH521" s="168"/>
      <c r="BTI521" s="168"/>
      <c r="BTJ521" s="168"/>
      <c r="BTK521" s="168"/>
      <c r="BTL521" s="168"/>
      <c r="BTM521" s="168"/>
      <c r="BTN521" s="168"/>
      <c r="BTO521" s="168"/>
      <c r="BTP521" s="168"/>
      <c r="BTQ521" s="168"/>
      <c r="BTR521" s="168"/>
      <c r="BTS521" s="168"/>
      <c r="BTT521" s="168"/>
      <c r="BTU521" s="168"/>
      <c r="BTV521" s="168"/>
      <c r="BTW521" s="168"/>
      <c r="BTX521" s="168"/>
      <c r="BTY521" s="168"/>
      <c r="BTZ521" s="168"/>
      <c r="BUA521" s="168"/>
      <c r="BUB521" s="168"/>
      <c r="BUC521" s="168"/>
      <c r="BUD521" s="168"/>
      <c r="BUE521" s="168"/>
      <c r="BUF521" s="168"/>
      <c r="BUG521" s="168"/>
      <c r="BUH521" s="168"/>
      <c r="BUI521" s="168"/>
      <c r="BUJ521" s="168"/>
      <c r="BUK521" s="168"/>
      <c r="BUL521" s="168"/>
      <c r="BUM521" s="168"/>
      <c r="BUN521" s="168"/>
      <c r="BUO521" s="168"/>
      <c r="BUP521" s="168"/>
      <c r="BUQ521" s="168"/>
      <c r="BUR521" s="168"/>
      <c r="BUS521" s="168"/>
      <c r="BUT521" s="168"/>
      <c r="BUU521" s="168"/>
      <c r="BUV521" s="168"/>
      <c r="BUW521" s="168"/>
      <c r="BUX521" s="168"/>
      <c r="BUY521" s="168"/>
      <c r="BUZ521" s="168"/>
      <c r="BVA521" s="168"/>
      <c r="BVB521" s="168"/>
      <c r="BVC521" s="168"/>
      <c r="BVD521" s="168"/>
      <c r="BVE521" s="168"/>
      <c r="BVF521" s="168"/>
      <c r="BVG521" s="168"/>
      <c r="BVH521" s="168"/>
      <c r="BVI521" s="168"/>
      <c r="BVJ521" s="168"/>
      <c r="BVK521" s="168"/>
      <c r="BVL521" s="168"/>
      <c r="BVM521" s="168"/>
      <c r="BVN521" s="168"/>
      <c r="BVO521" s="168"/>
      <c r="BVP521" s="168"/>
      <c r="BVQ521" s="168"/>
      <c r="BVR521" s="168"/>
      <c r="BVS521" s="168"/>
      <c r="BVT521" s="168"/>
      <c r="BVU521" s="168"/>
      <c r="BVV521" s="168"/>
      <c r="BVW521" s="168"/>
      <c r="BVX521" s="168"/>
      <c r="BVY521" s="168"/>
      <c r="BVZ521" s="168"/>
      <c r="BWA521" s="168"/>
      <c r="BWB521" s="168"/>
      <c r="BWC521" s="168"/>
      <c r="BWD521" s="168"/>
      <c r="BWE521" s="168"/>
      <c r="BWF521" s="168"/>
      <c r="BWG521" s="168"/>
      <c r="BWH521" s="168"/>
      <c r="BWI521" s="168"/>
      <c r="BWJ521" s="168"/>
      <c r="BWK521" s="168"/>
      <c r="BWL521" s="168"/>
      <c r="BWM521" s="168"/>
      <c r="BWN521" s="168"/>
      <c r="BWO521" s="168"/>
      <c r="BWP521" s="168"/>
      <c r="BWQ521" s="168"/>
      <c r="BWR521" s="168"/>
      <c r="BWS521" s="168"/>
      <c r="BWT521" s="168"/>
      <c r="BWU521" s="168"/>
      <c r="BWV521" s="168"/>
      <c r="BWW521" s="168"/>
      <c r="BWX521" s="168"/>
      <c r="BWY521" s="168"/>
      <c r="BWZ521" s="168"/>
      <c r="BXA521" s="168"/>
      <c r="BXB521" s="168"/>
      <c r="BXC521" s="168"/>
      <c r="BXD521" s="168"/>
      <c r="BXE521" s="168"/>
      <c r="BXF521" s="168"/>
      <c r="BXG521" s="168"/>
      <c r="BXH521" s="168"/>
      <c r="BXI521" s="168"/>
      <c r="BXJ521" s="168"/>
      <c r="BXK521" s="168"/>
      <c r="BXL521" s="168"/>
      <c r="BXM521" s="168"/>
      <c r="BXN521" s="168"/>
      <c r="BXO521" s="168"/>
      <c r="BXP521" s="168"/>
      <c r="BXQ521" s="168"/>
      <c r="BXR521" s="168"/>
      <c r="BXS521" s="168"/>
      <c r="BXT521" s="168"/>
      <c r="BXU521" s="168"/>
      <c r="BXV521" s="168"/>
      <c r="BXW521" s="168"/>
      <c r="BXX521" s="168"/>
      <c r="BXY521" s="168"/>
      <c r="BXZ521" s="168"/>
      <c r="BYA521" s="168"/>
      <c r="BYB521" s="168"/>
      <c r="BYC521" s="168"/>
      <c r="BYD521" s="168"/>
      <c r="BYE521" s="168"/>
      <c r="BYF521" s="168"/>
      <c r="BYG521" s="168"/>
      <c r="BYH521" s="168"/>
      <c r="BYI521" s="168"/>
      <c r="BYJ521" s="168"/>
      <c r="BYK521" s="168"/>
      <c r="BYL521" s="168"/>
      <c r="BYM521" s="168"/>
      <c r="BYN521" s="168"/>
      <c r="BYO521" s="168"/>
      <c r="BYP521" s="168"/>
      <c r="BYQ521" s="168"/>
      <c r="BYR521" s="168"/>
      <c r="BYS521" s="168"/>
      <c r="BYT521" s="168"/>
      <c r="BYU521" s="168"/>
      <c r="BYV521" s="168"/>
      <c r="BYW521" s="168"/>
      <c r="BYX521" s="168"/>
      <c r="BYY521" s="168"/>
      <c r="BYZ521" s="168"/>
      <c r="BZA521" s="168"/>
      <c r="BZB521" s="168"/>
      <c r="BZC521" s="168"/>
      <c r="BZD521" s="168"/>
      <c r="BZE521" s="168"/>
      <c r="BZF521" s="168"/>
      <c r="BZG521" s="168"/>
      <c r="BZH521" s="168"/>
      <c r="BZI521" s="168"/>
      <c r="BZJ521" s="168"/>
      <c r="BZK521" s="168"/>
      <c r="BZL521" s="168"/>
      <c r="BZM521" s="168"/>
      <c r="BZN521" s="168"/>
      <c r="BZO521" s="168"/>
      <c r="BZP521" s="168"/>
      <c r="BZQ521" s="168"/>
      <c r="BZR521" s="168"/>
      <c r="BZS521" s="168"/>
      <c r="BZT521" s="168"/>
      <c r="BZU521" s="168"/>
      <c r="BZV521" s="168"/>
      <c r="BZW521" s="168"/>
      <c r="BZX521" s="168"/>
      <c r="BZY521" s="168"/>
      <c r="BZZ521" s="168"/>
      <c r="CAA521" s="168"/>
      <c r="CAB521" s="168"/>
      <c r="CAC521" s="168"/>
      <c r="CAD521" s="168"/>
      <c r="CAE521" s="168"/>
      <c r="CAF521" s="168"/>
      <c r="CAG521" s="168"/>
      <c r="CAH521" s="168"/>
      <c r="CAI521" s="168"/>
      <c r="CAJ521" s="168"/>
      <c r="CAK521" s="168"/>
      <c r="CAL521" s="168"/>
      <c r="CAM521" s="168"/>
      <c r="CAN521" s="168"/>
      <c r="CAO521" s="168"/>
      <c r="CAP521" s="168"/>
      <c r="CAQ521" s="168"/>
      <c r="CAR521" s="168"/>
      <c r="CAS521" s="168"/>
      <c r="CAT521" s="168"/>
      <c r="CAU521" s="168"/>
      <c r="CAV521" s="168"/>
      <c r="CAW521" s="168"/>
      <c r="CAX521" s="168"/>
      <c r="CAY521" s="168"/>
      <c r="CAZ521" s="168"/>
      <c r="CBA521" s="168"/>
      <c r="CBB521" s="168"/>
      <c r="CBC521" s="168"/>
      <c r="CBD521" s="168"/>
      <c r="CBE521" s="168"/>
      <c r="CBF521" s="168"/>
      <c r="CBG521" s="168"/>
      <c r="CBH521" s="168"/>
      <c r="CBI521" s="168"/>
      <c r="CBJ521" s="168"/>
      <c r="CBK521" s="168"/>
      <c r="CBL521" s="168"/>
      <c r="CBM521" s="168"/>
      <c r="CBN521" s="168"/>
      <c r="CBO521" s="168"/>
      <c r="CBP521" s="168"/>
      <c r="CBQ521" s="168"/>
      <c r="CBR521" s="168"/>
      <c r="CBS521" s="168"/>
      <c r="CBT521" s="168"/>
      <c r="CBU521" s="168"/>
      <c r="CBV521" s="168"/>
      <c r="CBW521" s="168"/>
      <c r="CBX521" s="168"/>
      <c r="CBY521" s="168"/>
      <c r="CBZ521" s="168"/>
      <c r="CCA521" s="168"/>
      <c r="CCB521" s="168"/>
      <c r="CCC521" s="168"/>
      <c r="CCD521" s="168"/>
      <c r="CCE521" s="168"/>
      <c r="CCF521" s="168"/>
      <c r="CCG521" s="168"/>
      <c r="CCH521" s="168"/>
      <c r="CCI521" s="168"/>
      <c r="CCJ521" s="168"/>
      <c r="CCK521" s="168"/>
      <c r="CCL521" s="168"/>
      <c r="CCM521" s="168"/>
      <c r="CCN521" s="168"/>
      <c r="CCO521" s="168"/>
      <c r="CCP521" s="168"/>
      <c r="CCQ521" s="168"/>
      <c r="CCR521" s="168"/>
      <c r="CCS521" s="168"/>
      <c r="CCT521" s="168"/>
      <c r="CCU521" s="168"/>
      <c r="CCV521" s="168"/>
      <c r="CCW521" s="168"/>
      <c r="CCX521" s="168"/>
      <c r="CCY521" s="168"/>
      <c r="CCZ521" s="168"/>
      <c r="CDA521" s="168"/>
      <c r="CDB521" s="168"/>
      <c r="CDC521" s="168"/>
      <c r="CDD521" s="168"/>
      <c r="CDE521" s="168"/>
      <c r="CDF521" s="168"/>
      <c r="CDG521" s="168"/>
      <c r="CDH521" s="168"/>
      <c r="CDI521" s="168"/>
      <c r="CDJ521" s="168"/>
      <c r="CDK521" s="168"/>
      <c r="CDL521" s="168"/>
      <c r="CDM521" s="168"/>
      <c r="CDN521" s="168"/>
      <c r="CDO521" s="168"/>
      <c r="CDP521" s="168"/>
      <c r="CDQ521" s="168"/>
      <c r="CDR521" s="168"/>
      <c r="CDS521" s="168"/>
      <c r="CDT521" s="168"/>
      <c r="CDU521" s="168"/>
      <c r="CDV521" s="168"/>
      <c r="CDW521" s="168"/>
      <c r="CDX521" s="168"/>
      <c r="CDY521" s="168"/>
      <c r="CDZ521" s="168"/>
      <c r="CEA521" s="168"/>
      <c r="CEB521" s="168"/>
      <c r="CEC521" s="168"/>
      <c r="CED521" s="168"/>
      <c r="CEE521" s="168"/>
      <c r="CEF521" s="168"/>
      <c r="CEG521" s="168"/>
      <c r="CEH521" s="168"/>
      <c r="CEI521" s="168"/>
      <c r="CEJ521" s="168"/>
      <c r="CEK521" s="168"/>
      <c r="CEL521" s="168"/>
      <c r="CEM521" s="168"/>
      <c r="CEN521" s="168"/>
      <c r="CEO521" s="168"/>
      <c r="CEP521" s="168"/>
      <c r="CEQ521" s="168"/>
      <c r="CER521" s="168"/>
      <c r="CES521" s="168"/>
      <c r="CET521" s="168"/>
      <c r="CEU521" s="168"/>
      <c r="CEV521" s="168"/>
      <c r="CEW521" s="168"/>
      <c r="CEX521" s="168"/>
      <c r="CEY521" s="168"/>
      <c r="CEZ521" s="168"/>
      <c r="CFA521" s="168"/>
      <c r="CFB521" s="168"/>
      <c r="CFC521" s="168"/>
      <c r="CFD521" s="168"/>
      <c r="CFE521" s="168"/>
      <c r="CFF521" s="168"/>
      <c r="CFG521" s="168"/>
      <c r="CFH521" s="168"/>
      <c r="CFI521" s="168"/>
      <c r="CFJ521" s="168"/>
      <c r="CFK521" s="168"/>
      <c r="CFL521" s="168"/>
      <c r="CFM521" s="168"/>
      <c r="CFN521" s="168"/>
      <c r="CFO521" s="168"/>
      <c r="CFP521" s="168"/>
      <c r="CFQ521" s="168"/>
      <c r="CFR521" s="168"/>
      <c r="CFS521" s="168"/>
      <c r="CFT521" s="168"/>
      <c r="CFU521" s="168"/>
      <c r="CFV521" s="168"/>
      <c r="CFW521" s="168"/>
      <c r="CFX521" s="168"/>
      <c r="CFY521" s="168"/>
      <c r="CFZ521" s="168"/>
      <c r="CGA521" s="168"/>
      <c r="CGB521" s="168"/>
      <c r="CGC521" s="168"/>
      <c r="CGD521" s="168"/>
      <c r="CGE521" s="168"/>
      <c r="CGF521" s="168"/>
      <c r="CGG521" s="168"/>
      <c r="CGH521" s="168"/>
      <c r="CGI521" s="168"/>
      <c r="CGJ521" s="168"/>
      <c r="CGK521" s="168"/>
      <c r="CGL521" s="168"/>
      <c r="CGM521" s="168"/>
      <c r="CGN521" s="168"/>
      <c r="CGO521" s="168"/>
      <c r="CGP521" s="168"/>
      <c r="CGQ521" s="168"/>
      <c r="CGR521" s="168"/>
      <c r="CGS521" s="168"/>
      <c r="CGT521" s="168"/>
      <c r="CGU521" s="168"/>
      <c r="CGV521" s="168"/>
      <c r="CGW521" s="168"/>
      <c r="CGX521" s="168"/>
      <c r="CGY521" s="168"/>
      <c r="CGZ521" s="168"/>
      <c r="CHA521" s="168"/>
      <c r="CHB521" s="168"/>
      <c r="CHC521" s="168"/>
      <c r="CHD521" s="168"/>
      <c r="CHE521" s="168"/>
      <c r="CHF521" s="168"/>
      <c r="CHG521" s="168"/>
      <c r="CHH521" s="168"/>
      <c r="CHI521" s="168"/>
      <c r="CHJ521" s="168"/>
      <c r="CHK521" s="168"/>
      <c r="CHL521" s="168"/>
      <c r="CHM521" s="168"/>
      <c r="CHN521" s="168"/>
      <c r="CHO521" s="168"/>
      <c r="CHP521" s="168"/>
      <c r="CHQ521" s="168"/>
      <c r="CHR521" s="168"/>
      <c r="CHS521" s="168"/>
      <c r="CHT521" s="168"/>
      <c r="CHU521" s="168"/>
      <c r="CHV521" s="168"/>
      <c r="CHW521" s="168"/>
      <c r="CHX521" s="168"/>
      <c r="CHY521" s="168"/>
      <c r="CHZ521" s="168"/>
      <c r="CIA521" s="168"/>
      <c r="CIB521" s="168"/>
      <c r="CIC521" s="168"/>
      <c r="CID521" s="168"/>
      <c r="CIE521" s="168"/>
      <c r="CIF521" s="168"/>
      <c r="CIG521" s="168"/>
      <c r="CIH521" s="168"/>
      <c r="CII521" s="168"/>
      <c r="CIJ521" s="168"/>
      <c r="CIK521" s="168"/>
      <c r="CIL521" s="168"/>
      <c r="CIM521" s="168"/>
      <c r="CIN521" s="168"/>
      <c r="CIO521" s="168"/>
      <c r="CIP521" s="168"/>
      <c r="CIQ521" s="168"/>
      <c r="CIR521" s="168"/>
      <c r="CIS521" s="168"/>
      <c r="CIT521" s="168"/>
      <c r="CIU521" s="168"/>
      <c r="CIV521" s="168"/>
      <c r="CIW521" s="168"/>
      <c r="CIX521" s="168"/>
      <c r="CIY521" s="168"/>
      <c r="CIZ521" s="168"/>
      <c r="CJA521" s="168"/>
      <c r="CJB521" s="168"/>
      <c r="CJC521" s="168"/>
      <c r="CJD521" s="168"/>
      <c r="CJE521" s="168"/>
      <c r="CJF521" s="168"/>
      <c r="CJG521" s="168"/>
      <c r="CJH521" s="168"/>
      <c r="CJI521" s="168"/>
      <c r="CJJ521" s="168"/>
      <c r="CJK521" s="168"/>
      <c r="CJL521" s="168"/>
      <c r="CJM521" s="168"/>
      <c r="CJN521" s="168"/>
      <c r="CJO521" s="168"/>
      <c r="CJP521" s="168"/>
      <c r="CJQ521" s="168"/>
      <c r="CJR521" s="168"/>
      <c r="CJS521" s="168"/>
      <c r="CJT521" s="168"/>
      <c r="CJU521" s="168"/>
      <c r="CJV521" s="168"/>
      <c r="CJW521" s="168"/>
      <c r="CJX521" s="168"/>
      <c r="CJY521" s="168"/>
      <c r="CJZ521" s="168"/>
      <c r="CKA521" s="168"/>
      <c r="CKB521" s="168"/>
      <c r="CKC521" s="168"/>
      <c r="CKD521" s="168"/>
      <c r="CKE521" s="168"/>
      <c r="CKF521" s="168"/>
      <c r="CKG521" s="168"/>
      <c r="CKH521" s="168"/>
      <c r="CKI521" s="168"/>
      <c r="CKJ521" s="168"/>
      <c r="CKK521" s="168"/>
      <c r="CKL521" s="168"/>
      <c r="CKM521" s="168"/>
      <c r="CKN521" s="168"/>
      <c r="CKO521" s="168"/>
      <c r="CKP521" s="168"/>
      <c r="CKQ521" s="168"/>
      <c r="CKR521" s="168"/>
      <c r="CKS521" s="168"/>
      <c r="CKT521" s="168"/>
      <c r="CKU521" s="168"/>
      <c r="CKV521" s="168"/>
      <c r="CKW521" s="168"/>
      <c r="CKX521" s="168"/>
      <c r="CKY521" s="168"/>
      <c r="CKZ521" s="168"/>
      <c r="CLA521" s="168"/>
      <c r="CLB521" s="168"/>
      <c r="CLC521" s="168"/>
      <c r="CLD521" s="168"/>
      <c r="CLE521" s="168"/>
      <c r="CLF521" s="168"/>
      <c r="CLG521" s="168"/>
      <c r="CLH521" s="168"/>
      <c r="CLI521" s="168"/>
      <c r="CLJ521" s="168"/>
      <c r="CLK521" s="168"/>
      <c r="CLL521" s="168"/>
      <c r="CLM521" s="168"/>
      <c r="CLN521" s="168"/>
      <c r="CLO521" s="168"/>
      <c r="CLP521" s="168"/>
      <c r="CLQ521" s="168"/>
      <c r="CLR521" s="168"/>
      <c r="CLS521" s="168"/>
      <c r="CLT521" s="168"/>
      <c r="CLU521" s="168"/>
      <c r="CLV521" s="168"/>
      <c r="CLW521" s="168"/>
      <c r="CLX521" s="168"/>
      <c r="CLY521" s="168"/>
      <c r="CLZ521" s="168"/>
      <c r="CMA521" s="168"/>
      <c r="CMB521" s="168"/>
      <c r="CMC521" s="168"/>
      <c r="CMD521" s="168"/>
      <c r="CME521" s="168"/>
      <c r="CMF521" s="168"/>
      <c r="CMG521" s="168"/>
      <c r="CMH521" s="168"/>
      <c r="CMI521" s="168"/>
      <c r="CMJ521" s="168"/>
      <c r="CMK521" s="168"/>
      <c r="CML521" s="168"/>
      <c r="CMM521" s="168"/>
      <c r="CMN521" s="168"/>
      <c r="CMO521" s="168"/>
      <c r="CMP521" s="168"/>
      <c r="CMQ521" s="168"/>
      <c r="CMR521" s="168"/>
      <c r="CMS521" s="168"/>
      <c r="CMT521" s="168"/>
      <c r="CMU521" s="168"/>
      <c r="CMV521" s="168"/>
      <c r="CMW521" s="168"/>
      <c r="CMX521" s="168"/>
      <c r="CMY521" s="168"/>
      <c r="CMZ521" s="168"/>
      <c r="CNA521" s="168"/>
      <c r="CNB521" s="168"/>
      <c r="CNC521" s="168"/>
      <c r="CND521" s="168"/>
      <c r="CNE521" s="168"/>
      <c r="CNF521" s="168"/>
      <c r="CNG521" s="168"/>
      <c r="CNH521" s="168"/>
      <c r="CNI521" s="168"/>
      <c r="CNJ521" s="168"/>
      <c r="CNK521" s="168"/>
      <c r="CNL521" s="168"/>
      <c r="CNM521" s="168"/>
      <c r="CNN521" s="168"/>
      <c r="CNO521" s="168"/>
      <c r="CNP521" s="168"/>
      <c r="CNQ521" s="168"/>
      <c r="CNR521" s="168"/>
      <c r="CNS521" s="168"/>
      <c r="CNT521" s="168"/>
      <c r="CNU521" s="168"/>
      <c r="CNV521" s="168"/>
      <c r="CNW521" s="168"/>
      <c r="CNX521" s="168"/>
      <c r="CNY521" s="168"/>
      <c r="CNZ521" s="168"/>
      <c r="COA521" s="168"/>
      <c r="COB521" s="168"/>
      <c r="COC521" s="168"/>
      <c r="COD521" s="168"/>
      <c r="COE521" s="168"/>
      <c r="COF521" s="168"/>
      <c r="COG521" s="168"/>
      <c r="COH521" s="168"/>
      <c r="COI521" s="168"/>
      <c r="COJ521" s="168"/>
      <c r="COK521" s="168"/>
      <c r="COL521" s="168"/>
      <c r="COM521" s="168"/>
      <c r="CON521" s="168"/>
      <c r="COO521" s="168"/>
      <c r="COP521" s="168"/>
      <c r="COQ521" s="168"/>
      <c r="COR521" s="168"/>
      <c r="COS521" s="168"/>
      <c r="COT521" s="168"/>
      <c r="COU521" s="168"/>
      <c r="COV521" s="168"/>
      <c r="COW521" s="168"/>
      <c r="COX521" s="168"/>
      <c r="COY521" s="168"/>
      <c r="COZ521" s="168"/>
      <c r="CPA521" s="168"/>
      <c r="CPB521" s="168"/>
      <c r="CPC521" s="168"/>
      <c r="CPD521" s="168"/>
      <c r="CPE521" s="168"/>
      <c r="CPF521" s="168"/>
      <c r="CPG521" s="168"/>
      <c r="CPH521" s="168"/>
      <c r="CPI521" s="168"/>
      <c r="CPJ521" s="168"/>
      <c r="CPK521" s="168"/>
      <c r="CPL521" s="168"/>
      <c r="CPM521" s="168"/>
      <c r="CPN521" s="168"/>
      <c r="CPO521" s="168"/>
      <c r="CPP521" s="168"/>
      <c r="CPQ521" s="168"/>
      <c r="CPR521" s="168"/>
      <c r="CPS521" s="168"/>
      <c r="CPT521" s="168"/>
      <c r="CPU521" s="168"/>
      <c r="CPV521" s="168"/>
      <c r="CPW521" s="168"/>
      <c r="CPX521" s="168"/>
      <c r="CPY521" s="168"/>
      <c r="CPZ521" s="168"/>
      <c r="CQA521" s="168"/>
      <c r="CQB521" s="168"/>
      <c r="CQC521" s="168"/>
      <c r="CQD521" s="168"/>
      <c r="CQE521" s="168"/>
      <c r="CQF521" s="168"/>
      <c r="CQG521" s="168"/>
      <c r="CQH521" s="168"/>
      <c r="CQI521" s="168"/>
      <c r="CQJ521" s="168"/>
      <c r="CQK521" s="168"/>
      <c r="CQL521" s="168"/>
      <c r="CQM521" s="168"/>
      <c r="CQN521" s="168"/>
      <c r="CQO521" s="168"/>
      <c r="CQP521" s="168"/>
      <c r="CQQ521" s="168"/>
      <c r="CQR521" s="168"/>
      <c r="CQS521" s="168"/>
      <c r="CQT521" s="168"/>
      <c r="CQU521" s="168"/>
      <c r="CQV521" s="168"/>
      <c r="CQW521" s="168"/>
      <c r="CQX521" s="168"/>
      <c r="CQY521" s="168"/>
      <c r="CQZ521" s="168"/>
      <c r="CRA521" s="168"/>
      <c r="CRB521" s="168"/>
      <c r="CRC521" s="168"/>
      <c r="CRD521" s="168"/>
      <c r="CRE521" s="168"/>
      <c r="CRF521" s="168"/>
      <c r="CRG521" s="168"/>
      <c r="CRH521" s="168"/>
      <c r="CRI521" s="168"/>
      <c r="CRJ521" s="168"/>
      <c r="CRK521" s="168"/>
      <c r="CRL521" s="168"/>
      <c r="CRM521" s="168"/>
      <c r="CRN521" s="168"/>
      <c r="CRO521" s="168"/>
      <c r="CRP521" s="168"/>
      <c r="CRQ521" s="168"/>
      <c r="CRR521" s="168"/>
      <c r="CRS521" s="168"/>
      <c r="CRT521" s="168"/>
      <c r="CRU521" s="168"/>
      <c r="CRV521" s="168"/>
      <c r="CRW521" s="168"/>
      <c r="CRX521" s="168"/>
      <c r="CRY521" s="168"/>
      <c r="CRZ521" s="168"/>
      <c r="CSA521" s="168"/>
      <c r="CSB521" s="168"/>
      <c r="CSC521" s="168"/>
      <c r="CSD521" s="168"/>
      <c r="CSE521" s="168"/>
      <c r="CSF521" s="168"/>
      <c r="CSG521" s="168"/>
      <c r="CSH521" s="168"/>
      <c r="CSI521" s="168"/>
      <c r="CSJ521" s="168"/>
      <c r="CSK521" s="168"/>
      <c r="CSL521" s="168"/>
      <c r="CSM521" s="168"/>
      <c r="CSN521" s="168"/>
      <c r="CSO521" s="168"/>
      <c r="CSP521" s="168"/>
      <c r="CSQ521" s="168"/>
      <c r="CSR521" s="168"/>
      <c r="CSS521" s="168"/>
      <c r="CST521" s="168"/>
      <c r="CSU521" s="168"/>
      <c r="CSV521" s="168"/>
      <c r="CSW521" s="168"/>
      <c r="CSX521" s="168"/>
      <c r="CSY521" s="168"/>
      <c r="CSZ521" s="168"/>
      <c r="CTA521" s="168"/>
      <c r="CTB521" s="168"/>
      <c r="CTC521" s="168"/>
      <c r="CTD521" s="168"/>
      <c r="CTE521" s="168"/>
      <c r="CTF521" s="168"/>
      <c r="CTG521" s="168"/>
      <c r="CTH521" s="168"/>
      <c r="CTI521" s="168"/>
      <c r="CTJ521" s="168"/>
      <c r="CTK521" s="168"/>
      <c r="CTL521" s="168"/>
      <c r="CTM521" s="168"/>
      <c r="CTN521" s="168"/>
      <c r="CTO521" s="168"/>
      <c r="CTP521" s="168"/>
      <c r="CTQ521" s="168"/>
      <c r="CTR521" s="168"/>
      <c r="CTS521" s="168"/>
      <c r="CTT521" s="168"/>
      <c r="CTU521" s="168"/>
      <c r="CTV521" s="168"/>
      <c r="CTW521" s="168"/>
      <c r="CTX521" s="168"/>
      <c r="CTY521" s="168"/>
      <c r="CTZ521" s="168"/>
      <c r="CUA521" s="168"/>
      <c r="CUB521" s="168"/>
      <c r="CUC521" s="168"/>
      <c r="CUD521" s="168"/>
      <c r="CUE521" s="168"/>
      <c r="CUF521" s="168"/>
      <c r="CUG521" s="168"/>
      <c r="CUH521" s="168"/>
      <c r="CUI521" s="168"/>
      <c r="CUJ521" s="168"/>
      <c r="CUK521" s="168"/>
      <c r="CUL521" s="168"/>
      <c r="CUM521" s="168"/>
      <c r="CUN521" s="168"/>
      <c r="CUO521" s="168"/>
      <c r="CUP521" s="168"/>
      <c r="CUQ521" s="168"/>
      <c r="CUR521" s="168"/>
      <c r="CUS521" s="168"/>
      <c r="CUT521" s="168"/>
      <c r="CUU521" s="168"/>
      <c r="CUV521" s="168"/>
      <c r="CUW521" s="168"/>
      <c r="CUX521" s="168"/>
      <c r="CUY521" s="168"/>
      <c r="CUZ521" s="168"/>
      <c r="CVA521" s="168"/>
      <c r="CVB521" s="168"/>
      <c r="CVC521" s="168"/>
      <c r="CVD521" s="168"/>
      <c r="CVE521" s="168"/>
      <c r="CVF521" s="168"/>
      <c r="CVG521" s="168"/>
      <c r="CVH521" s="168"/>
      <c r="CVI521" s="168"/>
      <c r="CVJ521" s="168"/>
      <c r="CVK521" s="168"/>
      <c r="CVL521" s="168"/>
      <c r="CVM521" s="168"/>
      <c r="CVN521" s="168"/>
      <c r="CVO521" s="168"/>
      <c r="CVP521" s="168"/>
      <c r="CVQ521" s="168"/>
      <c r="CVR521" s="168"/>
      <c r="CVS521" s="168"/>
      <c r="CVT521" s="168"/>
      <c r="CVU521" s="168"/>
      <c r="CVV521" s="168"/>
      <c r="CVW521" s="168"/>
      <c r="CVX521" s="168"/>
      <c r="CVY521" s="168"/>
      <c r="CVZ521" s="168"/>
      <c r="CWA521" s="168"/>
      <c r="CWB521" s="168"/>
      <c r="CWC521" s="168"/>
      <c r="CWD521" s="168"/>
      <c r="CWE521" s="168"/>
      <c r="CWF521" s="168"/>
      <c r="CWG521" s="168"/>
      <c r="CWH521" s="168"/>
      <c r="CWI521" s="168"/>
      <c r="CWJ521" s="168"/>
      <c r="CWK521" s="168"/>
      <c r="CWL521" s="168"/>
      <c r="CWM521" s="168"/>
      <c r="CWN521" s="168"/>
      <c r="CWO521" s="168"/>
      <c r="CWP521" s="168"/>
      <c r="CWQ521" s="168"/>
      <c r="CWR521" s="168"/>
      <c r="CWS521" s="168"/>
      <c r="CWT521" s="168"/>
      <c r="CWU521" s="168"/>
      <c r="CWV521" s="168"/>
      <c r="CWW521" s="168"/>
      <c r="CWX521" s="168"/>
      <c r="CWY521" s="168"/>
      <c r="CWZ521" s="168"/>
      <c r="CXA521" s="168"/>
      <c r="CXB521" s="168"/>
      <c r="CXC521" s="168"/>
      <c r="CXD521" s="168"/>
      <c r="CXE521" s="168"/>
      <c r="CXF521" s="168"/>
      <c r="CXG521" s="168"/>
      <c r="CXH521" s="168"/>
      <c r="CXI521" s="168"/>
      <c r="CXJ521" s="168"/>
      <c r="CXK521" s="168"/>
      <c r="CXL521" s="168"/>
      <c r="CXM521" s="168"/>
      <c r="CXN521" s="168"/>
      <c r="CXO521" s="168"/>
      <c r="CXP521" s="168"/>
      <c r="CXQ521" s="168"/>
      <c r="CXR521" s="168"/>
      <c r="CXS521" s="168"/>
      <c r="CXT521" s="168"/>
      <c r="CXU521" s="168"/>
      <c r="CXV521" s="168"/>
      <c r="CXW521" s="168"/>
      <c r="CXX521" s="168"/>
      <c r="CXY521" s="168"/>
      <c r="CXZ521" s="168"/>
      <c r="CYA521" s="168"/>
      <c r="CYB521" s="168"/>
      <c r="CYC521" s="168"/>
      <c r="CYD521" s="168"/>
      <c r="CYE521" s="168"/>
      <c r="CYF521" s="168"/>
      <c r="CYG521" s="168"/>
      <c r="CYH521" s="168"/>
      <c r="CYI521" s="168"/>
      <c r="CYJ521" s="168"/>
      <c r="CYK521" s="168"/>
      <c r="CYL521" s="168"/>
      <c r="CYM521" s="168"/>
      <c r="CYN521" s="168"/>
      <c r="CYO521" s="168"/>
      <c r="CYP521" s="168"/>
      <c r="CYQ521" s="168"/>
      <c r="CYR521" s="168"/>
      <c r="CYS521" s="168"/>
      <c r="CYT521" s="168"/>
      <c r="CYU521" s="168"/>
      <c r="CYV521" s="168"/>
      <c r="CYW521" s="168"/>
      <c r="CYX521" s="168"/>
      <c r="CYY521" s="168"/>
      <c r="CYZ521" s="168"/>
      <c r="CZA521" s="168"/>
      <c r="CZB521" s="168"/>
      <c r="CZC521" s="168"/>
      <c r="CZD521" s="168"/>
      <c r="CZE521" s="168"/>
      <c r="CZF521" s="168"/>
      <c r="CZG521" s="168"/>
      <c r="CZH521" s="168"/>
      <c r="CZI521" s="168"/>
      <c r="CZJ521" s="168"/>
      <c r="CZK521" s="168"/>
      <c r="CZL521" s="168"/>
      <c r="CZM521" s="168"/>
      <c r="CZN521" s="168"/>
      <c r="CZO521" s="168"/>
      <c r="CZP521" s="168"/>
      <c r="CZQ521" s="168"/>
      <c r="CZR521" s="168"/>
      <c r="CZS521" s="168"/>
      <c r="CZT521" s="168"/>
      <c r="CZU521" s="168"/>
      <c r="CZV521" s="168"/>
      <c r="CZW521" s="168"/>
      <c r="CZX521" s="168"/>
      <c r="CZY521" s="168"/>
      <c r="CZZ521" s="168"/>
      <c r="DAA521" s="168"/>
      <c r="DAB521" s="168"/>
      <c r="DAC521" s="168"/>
      <c r="DAD521" s="168"/>
      <c r="DAE521" s="168"/>
      <c r="DAF521" s="168"/>
      <c r="DAG521" s="168"/>
      <c r="DAH521" s="168"/>
      <c r="DAI521" s="168"/>
      <c r="DAJ521" s="168"/>
      <c r="DAK521" s="168"/>
      <c r="DAL521" s="168"/>
      <c r="DAM521" s="168"/>
      <c r="DAN521" s="168"/>
      <c r="DAO521" s="168"/>
      <c r="DAP521" s="168"/>
      <c r="DAQ521" s="168"/>
      <c r="DAR521" s="168"/>
      <c r="DAS521" s="168"/>
      <c r="DAT521" s="168"/>
      <c r="DAU521" s="168"/>
      <c r="DAV521" s="168"/>
      <c r="DAW521" s="168"/>
      <c r="DAX521" s="168"/>
      <c r="DAY521" s="168"/>
      <c r="DAZ521" s="168"/>
      <c r="DBA521" s="168"/>
      <c r="DBB521" s="168"/>
      <c r="DBC521" s="168"/>
      <c r="DBD521" s="168"/>
      <c r="DBE521" s="168"/>
      <c r="DBF521" s="168"/>
      <c r="DBG521" s="168"/>
      <c r="DBH521" s="168"/>
      <c r="DBI521" s="168"/>
      <c r="DBJ521" s="168"/>
      <c r="DBK521" s="168"/>
      <c r="DBL521" s="168"/>
      <c r="DBM521" s="168"/>
      <c r="DBN521" s="168"/>
      <c r="DBO521" s="168"/>
      <c r="DBP521" s="168"/>
      <c r="DBQ521" s="168"/>
      <c r="DBR521" s="168"/>
      <c r="DBS521" s="168"/>
      <c r="DBT521" s="168"/>
      <c r="DBU521" s="168"/>
      <c r="DBV521" s="168"/>
      <c r="DBW521" s="168"/>
      <c r="DBX521" s="168"/>
      <c r="DBY521" s="168"/>
      <c r="DBZ521" s="168"/>
      <c r="DCA521" s="168"/>
      <c r="DCB521" s="168"/>
      <c r="DCC521" s="168"/>
      <c r="DCD521" s="168"/>
      <c r="DCE521" s="168"/>
      <c r="DCF521" s="168"/>
      <c r="DCG521" s="168"/>
      <c r="DCH521" s="168"/>
      <c r="DCI521" s="168"/>
      <c r="DCJ521" s="168"/>
      <c r="DCK521" s="168"/>
      <c r="DCL521" s="168"/>
      <c r="DCM521" s="168"/>
      <c r="DCN521" s="168"/>
      <c r="DCO521" s="168"/>
      <c r="DCP521" s="168"/>
      <c r="DCQ521" s="168"/>
      <c r="DCR521" s="168"/>
      <c r="DCS521" s="168"/>
      <c r="DCT521" s="168"/>
      <c r="DCU521" s="168"/>
      <c r="DCV521" s="168"/>
      <c r="DCW521" s="168"/>
      <c r="DCX521" s="168"/>
      <c r="DCY521" s="168"/>
      <c r="DCZ521" s="168"/>
      <c r="DDA521" s="168"/>
      <c r="DDB521" s="168"/>
      <c r="DDC521" s="168"/>
      <c r="DDD521" s="168"/>
      <c r="DDE521" s="168"/>
      <c r="DDF521" s="168"/>
      <c r="DDG521" s="168"/>
      <c r="DDH521" s="168"/>
      <c r="DDI521" s="168"/>
      <c r="DDJ521" s="168"/>
      <c r="DDK521" s="168"/>
      <c r="DDL521" s="168"/>
      <c r="DDM521" s="168"/>
      <c r="DDN521" s="168"/>
      <c r="DDO521" s="168"/>
      <c r="DDP521" s="168"/>
      <c r="DDQ521" s="168"/>
      <c r="DDR521" s="168"/>
      <c r="DDS521" s="168"/>
      <c r="DDT521" s="168"/>
      <c r="DDU521" s="168"/>
      <c r="DDV521" s="168"/>
      <c r="DDW521" s="168"/>
      <c r="DDX521" s="168"/>
      <c r="DDY521" s="168"/>
      <c r="DDZ521" s="168"/>
      <c r="DEA521" s="168"/>
      <c r="DEB521" s="168"/>
      <c r="DEC521" s="168"/>
      <c r="DED521" s="168"/>
      <c r="DEE521" s="168"/>
      <c r="DEF521" s="168"/>
      <c r="DEG521" s="168"/>
      <c r="DEH521" s="168"/>
      <c r="DEI521" s="168"/>
      <c r="DEJ521" s="168"/>
      <c r="DEK521" s="168"/>
      <c r="DEL521" s="168"/>
      <c r="DEM521" s="168"/>
      <c r="DEN521" s="168"/>
      <c r="DEO521" s="168"/>
      <c r="DEP521" s="168"/>
      <c r="DEQ521" s="168"/>
      <c r="DER521" s="168"/>
      <c r="DES521" s="168"/>
      <c r="DET521" s="168"/>
      <c r="DEU521" s="168"/>
      <c r="DEV521" s="168"/>
      <c r="DEW521" s="168"/>
      <c r="DEX521" s="168"/>
      <c r="DEY521" s="168"/>
      <c r="DEZ521" s="168"/>
      <c r="DFA521" s="168"/>
      <c r="DFB521" s="168"/>
      <c r="DFC521" s="168"/>
      <c r="DFD521" s="168"/>
      <c r="DFE521" s="168"/>
      <c r="DFF521" s="168"/>
      <c r="DFG521" s="168"/>
      <c r="DFH521" s="168"/>
      <c r="DFI521" s="168"/>
      <c r="DFJ521" s="168"/>
      <c r="DFK521" s="168"/>
      <c r="DFL521" s="168"/>
      <c r="DFM521" s="168"/>
      <c r="DFN521" s="168"/>
      <c r="DFO521" s="168"/>
      <c r="DFP521" s="168"/>
      <c r="DFQ521" s="168"/>
      <c r="DFR521" s="168"/>
      <c r="DFS521" s="168"/>
      <c r="DFT521" s="168"/>
      <c r="DFU521" s="168"/>
      <c r="DFV521" s="168"/>
      <c r="DFW521" s="168"/>
      <c r="DFX521" s="168"/>
      <c r="DFY521" s="168"/>
      <c r="DFZ521" s="168"/>
      <c r="DGA521" s="168"/>
      <c r="DGB521" s="168"/>
      <c r="DGC521" s="168"/>
      <c r="DGD521" s="168"/>
      <c r="DGE521" s="168"/>
      <c r="DGF521" s="168"/>
      <c r="DGG521" s="168"/>
      <c r="DGH521" s="168"/>
      <c r="DGI521" s="168"/>
      <c r="DGJ521" s="168"/>
      <c r="DGK521" s="168"/>
      <c r="DGL521" s="168"/>
      <c r="DGM521" s="168"/>
      <c r="DGN521" s="168"/>
      <c r="DGO521" s="168"/>
      <c r="DGP521" s="168"/>
      <c r="DGQ521" s="168"/>
      <c r="DGR521" s="168"/>
      <c r="DGS521" s="168"/>
      <c r="DGT521" s="168"/>
      <c r="DGU521" s="168"/>
      <c r="DGV521" s="168"/>
      <c r="DGW521" s="168"/>
      <c r="DGX521" s="168"/>
      <c r="DGY521" s="168"/>
      <c r="DGZ521" s="168"/>
      <c r="DHA521" s="168"/>
      <c r="DHB521" s="168"/>
      <c r="DHC521" s="168"/>
      <c r="DHD521" s="168"/>
      <c r="DHE521" s="168"/>
      <c r="DHF521" s="168"/>
      <c r="DHG521" s="168"/>
      <c r="DHH521" s="168"/>
      <c r="DHI521" s="168"/>
      <c r="DHJ521" s="168"/>
      <c r="DHK521" s="168"/>
      <c r="DHL521" s="168"/>
      <c r="DHM521" s="168"/>
      <c r="DHN521" s="168"/>
      <c r="DHO521" s="168"/>
      <c r="DHP521" s="168"/>
      <c r="DHQ521" s="168"/>
      <c r="DHR521" s="168"/>
      <c r="DHS521" s="168"/>
      <c r="DHT521" s="168"/>
      <c r="DHU521" s="168"/>
      <c r="DHV521" s="168"/>
      <c r="DHW521" s="168"/>
      <c r="DHX521" s="168"/>
      <c r="DHY521" s="168"/>
      <c r="DHZ521" s="168"/>
      <c r="DIA521" s="168"/>
      <c r="DIB521" s="168"/>
      <c r="DIC521" s="168"/>
      <c r="DID521" s="168"/>
      <c r="DIE521" s="168"/>
      <c r="DIF521" s="168"/>
      <c r="DIG521" s="168"/>
      <c r="DIH521" s="168"/>
      <c r="DII521" s="168"/>
      <c r="DIJ521" s="168"/>
      <c r="DIK521" s="168"/>
      <c r="DIL521" s="168"/>
      <c r="DIM521" s="168"/>
      <c r="DIN521" s="168"/>
      <c r="DIO521" s="168"/>
      <c r="DIP521" s="168"/>
      <c r="DIQ521" s="168"/>
      <c r="DIR521" s="168"/>
      <c r="DIS521" s="168"/>
      <c r="DIT521" s="168"/>
      <c r="DIU521" s="168"/>
      <c r="DIV521" s="168"/>
      <c r="DIW521" s="168"/>
      <c r="DIX521" s="168"/>
      <c r="DIY521" s="168"/>
      <c r="DIZ521" s="168"/>
      <c r="DJA521" s="168"/>
      <c r="DJB521" s="168"/>
      <c r="DJC521" s="168"/>
      <c r="DJD521" s="168"/>
      <c r="DJE521" s="168"/>
      <c r="DJF521" s="168"/>
      <c r="DJG521" s="168"/>
      <c r="DJH521" s="168"/>
      <c r="DJI521" s="168"/>
      <c r="DJJ521" s="168"/>
      <c r="DJK521" s="168"/>
      <c r="DJL521" s="168"/>
      <c r="DJM521" s="168"/>
      <c r="DJN521" s="168"/>
      <c r="DJO521" s="168"/>
      <c r="DJP521" s="168"/>
      <c r="DJQ521" s="168"/>
      <c r="DJR521" s="168"/>
      <c r="DJS521" s="168"/>
      <c r="DJT521" s="168"/>
      <c r="DJU521" s="168"/>
      <c r="DJV521" s="168"/>
      <c r="DJW521" s="168"/>
      <c r="DJX521" s="168"/>
      <c r="DJY521" s="168"/>
      <c r="DJZ521" s="168"/>
      <c r="DKA521" s="168"/>
      <c r="DKB521" s="168"/>
      <c r="DKC521" s="168"/>
      <c r="DKD521" s="168"/>
      <c r="DKE521" s="168"/>
      <c r="DKF521" s="168"/>
      <c r="DKG521" s="168"/>
      <c r="DKH521" s="168"/>
      <c r="DKI521" s="168"/>
      <c r="DKJ521" s="168"/>
      <c r="DKK521" s="168"/>
      <c r="DKL521" s="168"/>
      <c r="DKM521" s="168"/>
      <c r="DKN521" s="168"/>
      <c r="DKO521" s="168"/>
      <c r="DKP521" s="168"/>
      <c r="DKQ521" s="168"/>
      <c r="DKR521" s="168"/>
      <c r="DKS521" s="168"/>
      <c r="DKT521" s="168"/>
      <c r="DKU521" s="168"/>
      <c r="DKV521" s="168"/>
      <c r="DKW521" s="168"/>
      <c r="DKX521" s="168"/>
      <c r="DKY521" s="168"/>
      <c r="DKZ521" s="168"/>
      <c r="DLA521" s="168"/>
      <c r="DLB521" s="168"/>
      <c r="DLC521" s="168"/>
      <c r="DLD521" s="168"/>
      <c r="DLE521" s="168"/>
      <c r="DLF521" s="168"/>
      <c r="DLG521" s="168"/>
      <c r="DLH521" s="168"/>
      <c r="DLI521" s="168"/>
      <c r="DLJ521" s="168"/>
      <c r="DLK521" s="168"/>
      <c r="DLL521" s="168"/>
      <c r="DLM521" s="168"/>
      <c r="DLN521" s="168"/>
      <c r="DLO521" s="168"/>
      <c r="DLP521" s="168"/>
      <c r="DLQ521" s="168"/>
      <c r="DLR521" s="168"/>
      <c r="DLS521" s="168"/>
      <c r="DLT521" s="168"/>
      <c r="DLU521" s="168"/>
      <c r="DLV521" s="168"/>
      <c r="DLW521" s="168"/>
      <c r="DLX521" s="168"/>
      <c r="DLY521" s="168"/>
      <c r="DLZ521" s="168"/>
      <c r="DMA521" s="168"/>
      <c r="DMB521" s="168"/>
      <c r="DMC521" s="168"/>
      <c r="DMD521" s="168"/>
      <c r="DME521" s="168"/>
      <c r="DMF521" s="168"/>
      <c r="DMG521" s="168"/>
      <c r="DMH521" s="168"/>
      <c r="DMI521" s="168"/>
      <c r="DMJ521" s="168"/>
      <c r="DMK521" s="168"/>
      <c r="DML521" s="168"/>
      <c r="DMM521" s="168"/>
      <c r="DMN521" s="168"/>
      <c r="DMO521" s="168"/>
      <c r="DMP521" s="168"/>
      <c r="DMQ521" s="168"/>
      <c r="DMR521" s="168"/>
      <c r="DMS521" s="168"/>
      <c r="DMT521" s="168"/>
      <c r="DMU521" s="168"/>
      <c r="DMV521" s="168"/>
      <c r="DMW521" s="168"/>
      <c r="DMX521" s="168"/>
      <c r="DMY521" s="168"/>
      <c r="DMZ521" s="168"/>
      <c r="DNA521" s="168"/>
      <c r="DNB521" s="168"/>
      <c r="DNC521" s="168"/>
      <c r="DND521" s="168"/>
      <c r="DNE521" s="168"/>
      <c r="DNF521" s="168"/>
      <c r="DNG521" s="168"/>
      <c r="DNH521" s="168"/>
      <c r="DNI521" s="168"/>
      <c r="DNJ521" s="168"/>
      <c r="DNK521" s="168"/>
      <c r="DNL521" s="168"/>
      <c r="DNM521" s="168"/>
      <c r="DNN521" s="168"/>
      <c r="DNO521" s="168"/>
      <c r="DNP521" s="168"/>
      <c r="DNQ521" s="168"/>
      <c r="DNR521" s="168"/>
      <c r="DNS521" s="168"/>
      <c r="DNT521" s="168"/>
      <c r="DNU521" s="168"/>
      <c r="DNV521" s="168"/>
      <c r="DNW521" s="168"/>
      <c r="DNX521" s="168"/>
      <c r="DNY521" s="168"/>
      <c r="DNZ521" s="168"/>
      <c r="DOA521" s="168"/>
      <c r="DOB521" s="168"/>
      <c r="DOC521" s="168"/>
      <c r="DOD521" s="168"/>
      <c r="DOE521" s="168"/>
      <c r="DOF521" s="168"/>
      <c r="DOG521" s="168"/>
      <c r="DOH521" s="168"/>
      <c r="DOI521" s="168"/>
      <c r="DOJ521" s="168"/>
      <c r="DOK521" s="168"/>
      <c r="DOL521" s="168"/>
      <c r="DOM521" s="168"/>
      <c r="DON521" s="168"/>
      <c r="DOO521" s="168"/>
      <c r="DOP521" s="168"/>
      <c r="DOQ521" s="168"/>
      <c r="DOR521" s="168"/>
      <c r="DOS521" s="168"/>
      <c r="DOT521" s="168"/>
      <c r="DOU521" s="168"/>
      <c r="DOV521" s="168"/>
      <c r="DOW521" s="168"/>
      <c r="DOX521" s="168"/>
      <c r="DOY521" s="168"/>
      <c r="DOZ521" s="168"/>
      <c r="DPA521" s="168"/>
      <c r="DPB521" s="168"/>
      <c r="DPC521" s="168"/>
      <c r="DPD521" s="168"/>
      <c r="DPE521" s="168"/>
      <c r="DPF521" s="168"/>
      <c r="DPG521" s="168"/>
      <c r="DPH521" s="168"/>
      <c r="DPI521" s="168"/>
      <c r="DPJ521" s="168"/>
      <c r="DPK521" s="168"/>
      <c r="DPL521" s="168"/>
      <c r="DPM521" s="168"/>
      <c r="DPN521" s="168"/>
      <c r="DPO521" s="168"/>
      <c r="DPP521" s="168"/>
      <c r="DPQ521" s="168"/>
      <c r="DPR521" s="168"/>
      <c r="DPS521" s="168"/>
      <c r="DPT521" s="168"/>
      <c r="DPU521" s="168"/>
      <c r="DPV521" s="168"/>
      <c r="DPW521" s="168"/>
      <c r="DPX521" s="168"/>
      <c r="DPY521" s="168"/>
      <c r="DPZ521" s="168"/>
      <c r="DQA521" s="168"/>
      <c r="DQB521" s="168"/>
      <c r="DQC521" s="168"/>
      <c r="DQD521" s="168"/>
      <c r="DQE521" s="168"/>
      <c r="DQF521" s="168"/>
      <c r="DQG521" s="168"/>
      <c r="DQH521" s="168"/>
      <c r="DQI521" s="168"/>
      <c r="DQJ521" s="168"/>
      <c r="DQK521" s="168"/>
      <c r="DQL521" s="168"/>
      <c r="DQM521" s="168"/>
      <c r="DQN521" s="168"/>
      <c r="DQO521" s="168"/>
      <c r="DQP521" s="168"/>
      <c r="DQQ521" s="168"/>
      <c r="DQR521" s="168"/>
      <c r="DQS521" s="168"/>
      <c r="DQT521" s="168"/>
      <c r="DQU521" s="168"/>
      <c r="DQV521" s="168"/>
      <c r="DQW521" s="168"/>
      <c r="DQX521" s="168"/>
      <c r="DQY521" s="168"/>
      <c r="DQZ521" s="168"/>
      <c r="DRA521" s="168"/>
      <c r="DRB521" s="168"/>
      <c r="DRC521" s="168"/>
      <c r="DRD521" s="168"/>
      <c r="DRE521" s="168"/>
      <c r="DRF521" s="168"/>
      <c r="DRG521" s="168"/>
      <c r="DRH521" s="168"/>
      <c r="DRI521" s="168"/>
      <c r="DRJ521" s="168"/>
      <c r="DRK521" s="168"/>
      <c r="DRL521" s="168"/>
      <c r="DRM521" s="168"/>
      <c r="DRN521" s="168"/>
      <c r="DRO521" s="168"/>
      <c r="DRP521" s="168"/>
      <c r="DRQ521" s="168"/>
      <c r="DRR521" s="168"/>
      <c r="DRS521" s="168"/>
      <c r="DRT521" s="168"/>
      <c r="DRU521" s="168"/>
      <c r="DRV521" s="168"/>
      <c r="DRW521" s="168"/>
      <c r="DRX521" s="168"/>
      <c r="DRY521" s="168"/>
      <c r="DRZ521" s="168"/>
      <c r="DSA521" s="168"/>
      <c r="DSB521" s="168"/>
      <c r="DSC521" s="168"/>
      <c r="DSD521" s="168"/>
      <c r="DSE521" s="168"/>
      <c r="DSF521" s="168"/>
      <c r="DSG521" s="168"/>
      <c r="DSH521" s="168"/>
      <c r="DSI521" s="168"/>
      <c r="DSJ521" s="168"/>
      <c r="DSK521" s="168"/>
      <c r="DSL521" s="168"/>
      <c r="DSM521" s="168"/>
      <c r="DSN521" s="168"/>
      <c r="DSO521" s="168"/>
      <c r="DSP521" s="168"/>
      <c r="DSQ521" s="168"/>
      <c r="DSR521" s="168"/>
      <c r="DSS521" s="168"/>
      <c r="DST521" s="168"/>
      <c r="DSU521" s="168"/>
      <c r="DSV521" s="168"/>
      <c r="DSW521" s="168"/>
      <c r="DSX521" s="168"/>
      <c r="DSY521" s="168"/>
      <c r="DSZ521" s="168"/>
      <c r="DTA521" s="168"/>
      <c r="DTB521" s="168"/>
      <c r="DTC521" s="168"/>
      <c r="DTD521" s="168"/>
      <c r="DTE521" s="168"/>
      <c r="DTF521" s="168"/>
      <c r="DTG521" s="168"/>
      <c r="DTH521" s="168"/>
      <c r="DTI521" s="168"/>
      <c r="DTJ521" s="168"/>
      <c r="DTK521" s="168"/>
      <c r="DTL521" s="168"/>
      <c r="DTM521" s="168"/>
      <c r="DTN521" s="168"/>
      <c r="DTO521" s="168"/>
      <c r="DTP521" s="168"/>
      <c r="DTQ521" s="168"/>
      <c r="DTR521" s="168"/>
      <c r="DTS521" s="168"/>
      <c r="DTT521" s="168"/>
      <c r="DTU521" s="168"/>
      <c r="DTV521" s="168"/>
      <c r="DTW521" s="168"/>
      <c r="DTX521" s="168"/>
      <c r="DTY521" s="168"/>
      <c r="DTZ521" s="168"/>
      <c r="DUA521" s="168"/>
      <c r="DUB521" s="168"/>
      <c r="DUC521" s="168"/>
      <c r="DUD521" s="168"/>
      <c r="DUE521" s="168"/>
      <c r="DUF521" s="168"/>
      <c r="DUG521" s="168"/>
      <c r="DUH521" s="168"/>
      <c r="DUI521" s="168"/>
      <c r="DUJ521" s="168"/>
      <c r="DUK521" s="168"/>
      <c r="DUL521" s="168"/>
      <c r="DUM521" s="168"/>
      <c r="DUN521" s="168"/>
      <c r="DUO521" s="168"/>
      <c r="DUP521" s="168"/>
      <c r="DUQ521" s="168"/>
      <c r="DUR521" s="168"/>
      <c r="DUS521" s="168"/>
      <c r="DUT521" s="168"/>
      <c r="DUU521" s="168"/>
      <c r="DUV521" s="168"/>
      <c r="DUW521" s="168"/>
      <c r="DUX521" s="168"/>
      <c r="DUY521" s="168"/>
      <c r="DUZ521" s="168"/>
      <c r="DVA521" s="168"/>
      <c r="DVB521" s="168"/>
      <c r="DVC521" s="168"/>
      <c r="DVD521" s="168"/>
      <c r="DVE521" s="168"/>
      <c r="DVF521" s="168"/>
      <c r="DVG521" s="168"/>
      <c r="DVH521" s="168"/>
      <c r="DVI521" s="168"/>
      <c r="DVJ521" s="168"/>
      <c r="DVK521" s="168"/>
      <c r="DVL521" s="168"/>
      <c r="DVM521" s="168"/>
      <c r="DVN521" s="168"/>
      <c r="DVO521" s="168"/>
      <c r="DVP521" s="168"/>
      <c r="DVQ521" s="168"/>
      <c r="DVR521" s="168"/>
      <c r="DVS521" s="168"/>
      <c r="DVT521" s="168"/>
      <c r="DVU521" s="168"/>
      <c r="DVV521" s="168"/>
      <c r="DVW521" s="168"/>
      <c r="DVX521" s="168"/>
      <c r="DVY521" s="168"/>
      <c r="DVZ521" s="168"/>
      <c r="DWA521" s="168"/>
      <c r="DWB521" s="168"/>
      <c r="DWC521" s="168"/>
      <c r="DWD521" s="168"/>
      <c r="DWE521" s="168"/>
      <c r="DWF521" s="168"/>
      <c r="DWG521" s="168"/>
      <c r="DWH521" s="168"/>
      <c r="DWI521" s="168"/>
      <c r="DWJ521" s="168"/>
      <c r="DWK521" s="168"/>
      <c r="DWL521" s="168"/>
      <c r="DWM521" s="168"/>
      <c r="DWN521" s="168"/>
      <c r="DWO521" s="168"/>
      <c r="DWP521" s="168"/>
      <c r="DWQ521" s="168"/>
      <c r="DWR521" s="168"/>
      <c r="DWS521" s="168"/>
      <c r="DWT521" s="168"/>
      <c r="DWU521" s="168"/>
      <c r="DWV521" s="168"/>
      <c r="DWW521" s="168"/>
      <c r="DWX521" s="168"/>
      <c r="DWY521" s="168"/>
      <c r="DWZ521" s="168"/>
      <c r="DXA521" s="168"/>
      <c r="DXB521" s="168"/>
      <c r="DXC521" s="168"/>
      <c r="DXD521" s="168"/>
      <c r="DXE521" s="168"/>
      <c r="DXF521" s="168"/>
      <c r="DXG521" s="168"/>
      <c r="DXH521" s="168"/>
      <c r="DXI521" s="168"/>
      <c r="DXJ521" s="168"/>
      <c r="DXK521" s="168"/>
      <c r="DXL521" s="168"/>
      <c r="DXM521" s="168"/>
      <c r="DXN521" s="168"/>
      <c r="DXO521" s="168"/>
      <c r="DXP521" s="168"/>
      <c r="DXQ521" s="168"/>
      <c r="DXR521" s="168"/>
      <c r="DXS521" s="168"/>
      <c r="DXT521" s="168"/>
      <c r="DXU521" s="168"/>
      <c r="DXV521" s="168"/>
      <c r="DXW521" s="168"/>
      <c r="DXX521" s="168"/>
      <c r="DXY521" s="168"/>
      <c r="DXZ521" s="168"/>
      <c r="DYA521" s="168"/>
      <c r="DYB521" s="168"/>
      <c r="DYC521" s="168"/>
      <c r="DYD521" s="168"/>
      <c r="DYE521" s="168"/>
      <c r="DYF521" s="168"/>
      <c r="DYG521" s="168"/>
      <c r="DYH521" s="168"/>
      <c r="DYI521" s="168"/>
      <c r="DYJ521" s="168"/>
      <c r="DYK521" s="168"/>
      <c r="DYL521" s="168"/>
      <c r="DYM521" s="168"/>
      <c r="DYN521" s="168"/>
      <c r="DYO521" s="168"/>
      <c r="DYP521" s="168"/>
      <c r="DYQ521" s="168"/>
      <c r="DYR521" s="168"/>
      <c r="DYS521" s="168"/>
      <c r="DYT521" s="168"/>
      <c r="DYU521" s="168"/>
      <c r="DYV521" s="168"/>
      <c r="DYW521" s="168"/>
      <c r="DYX521" s="168"/>
      <c r="DYY521" s="168"/>
      <c r="DYZ521" s="168"/>
      <c r="DZA521" s="168"/>
      <c r="DZB521" s="168"/>
      <c r="DZC521" s="168"/>
      <c r="DZD521" s="168"/>
      <c r="DZE521" s="168"/>
      <c r="DZF521" s="168"/>
      <c r="DZG521" s="168"/>
      <c r="DZH521" s="168"/>
      <c r="DZI521" s="168"/>
      <c r="DZJ521" s="168"/>
      <c r="DZK521" s="168"/>
      <c r="DZL521" s="168"/>
      <c r="DZM521" s="168"/>
      <c r="DZN521" s="168"/>
      <c r="DZO521" s="168"/>
      <c r="DZP521" s="168"/>
      <c r="DZQ521" s="168"/>
      <c r="DZR521" s="168"/>
      <c r="DZS521" s="168"/>
      <c r="DZT521" s="168"/>
      <c r="DZU521" s="168"/>
      <c r="DZV521" s="168"/>
      <c r="DZW521" s="168"/>
      <c r="DZX521" s="168"/>
      <c r="DZY521" s="168"/>
      <c r="DZZ521" s="168"/>
      <c r="EAA521" s="168"/>
      <c r="EAB521" s="168"/>
      <c r="EAC521" s="168"/>
      <c r="EAD521" s="168"/>
      <c r="EAE521" s="168"/>
      <c r="EAF521" s="168"/>
      <c r="EAG521" s="168"/>
      <c r="EAH521" s="168"/>
      <c r="EAI521" s="168"/>
      <c r="EAJ521" s="168"/>
      <c r="EAK521" s="168"/>
      <c r="EAL521" s="168"/>
      <c r="EAM521" s="168"/>
      <c r="EAN521" s="168"/>
      <c r="EAO521" s="168"/>
      <c r="EAP521" s="168"/>
      <c r="EAQ521" s="168"/>
      <c r="EAR521" s="168"/>
      <c r="EAS521" s="168"/>
      <c r="EAT521" s="168"/>
      <c r="EAU521" s="168"/>
      <c r="EAV521" s="168"/>
      <c r="EAW521" s="168"/>
      <c r="EAX521" s="168"/>
      <c r="EAY521" s="168"/>
      <c r="EAZ521" s="168"/>
      <c r="EBA521" s="168"/>
      <c r="EBB521" s="168"/>
      <c r="EBC521" s="168"/>
      <c r="EBD521" s="168"/>
      <c r="EBE521" s="168"/>
      <c r="EBF521" s="168"/>
      <c r="EBG521" s="168"/>
      <c r="EBH521" s="168"/>
      <c r="EBI521" s="168"/>
      <c r="EBJ521" s="168"/>
      <c r="EBK521" s="168"/>
      <c r="EBL521" s="168"/>
      <c r="EBM521" s="168"/>
      <c r="EBN521" s="168"/>
      <c r="EBO521" s="168"/>
      <c r="EBP521" s="168"/>
      <c r="EBQ521" s="168"/>
      <c r="EBR521" s="168"/>
      <c r="EBS521" s="168"/>
      <c r="EBT521" s="168"/>
      <c r="EBU521" s="168"/>
      <c r="EBV521" s="168"/>
      <c r="EBW521" s="168"/>
      <c r="EBX521" s="168"/>
      <c r="EBY521" s="168"/>
      <c r="EBZ521" s="168"/>
      <c r="ECA521" s="168"/>
      <c r="ECB521" s="168"/>
      <c r="ECC521" s="168"/>
      <c r="ECD521" s="168"/>
      <c r="ECE521" s="168"/>
      <c r="ECF521" s="168"/>
      <c r="ECG521" s="168"/>
      <c r="ECH521" s="168"/>
      <c r="ECI521" s="168"/>
      <c r="ECJ521" s="168"/>
      <c r="ECK521" s="168"/>
      <c r="ECL521" s="168"/>
      <c r="ECM521" s="168"/>
      <c r="ECN521" s="168"/>
      <c r="ECO521" s="168"/>
      <c r="ECP521" s="168"/>
      <c r="ECQ521" s="168"/>
      <c r="ECR521" s="168"/>
      <c r="ECS521" s="168"/>
      <c r="ECT521" s="168"/>
      <c r="ECU521" s="168"/>
      <c r="ECV521" s="168"/>
      <c r="ECW521" s="168"/>
      <c r="ECX521" s="168"/>
      <c r="ECY521" s="168"/>
      <c r="ECZ521" s="168"/>
      <c r="EDA521" s="168"/>
      <c r="EDB521" s="168"/>
      <c r="EDC521" s="168"/>
      <c r="EDD521" s="168"/>
      <c r="EDE521" s="168"/>
      <c r="EDF521" s="168"/>
      <c r="EDG521" s="168"/>
      <c r="EDH521" s="168"/>
      <c r="EDI521" s="168"/>
      <c r="EDJ521" s="168"/>
      <c r="EDK521" s="168"/>
      <c r="EDL521" s="168"/>
      <c r="EDM521" s="168"/>
      <c r="EDN521" s="168"/>
      <c r="EDO521" s="168"/>
      <c r="EDP521" s="168"/>
      <c r="EDQ521" s="168"/>
      <c r="EDR521" s="168"/>
      <c r="EDS521" s="168"/>
      <c r="EDT521" s="168"/>
      <c r="EDU521" s="168"/>
      <c r="EDV521" s="168"/>
      <c r="EDW521" s="168"/>
      <c r="EDX521" s="168"/>
      <c r="EDY521" s="168"/>
      <c r="EDZ521" s="168"/>
      <c r="EEA521" s="168"/>
      <c r="EEB521" s="168"/>
      <c r="EEC521" s="168"/>
      <c r="EED521" s="168"/>
      <c r="EEE521" s="168"/>
      <c r="EEF521" s="168"/>
      <c r="EEG521" s="168"/>
      <c r="EEH521" s="168"/>
      <c r="EEI521" s="168"/>
      <c r="EEJ521" s="168"/>
      <c r="EEK521" s="168"/>
      <c r="EEL521" s="168"/>
      <c r="EEM521" s="168"/>
      <c r="EEN521" s="168"/>
      <c r="EEO521" s="168"/>
      <c r="EEP521" s="168"/>
      <c r="EEQ521" s="168"/>
      <c r="EER521" s="168"/>
      <c r="EES521" s="168"/>
      <c r="EET521" s="168"/>
      <c r="EEU521" s="168"/>
      <c r="EEV521" s="168"/>
      <c r="EEW521" s="168"/>
      <c r="EEX521" s="168"/>
      <c r="EEY521" s="168"/>
      <c r="EEZ521" s="168"/>
      <c r="EFA521" s="168"/>
      <c r="EFB521" s="168"/>
      <c r="EFC521" s="168"/>
      <c r="EFD521" s="168"/>
      <c r="EFE521" s="168"/>
      <c r="EFF521" s="168"/>
      <c r="EFG521" s="168"/>
      <c r="EFH521" s="168"/>
      <c r="EFI521" s="168"/>
      <c r="EFJ521" s="168"/>
      <c r="EFK521" s="168"/>
      <c r="EFL521" s="168"/>
      <c r="EFM521" s="168"/>
      <c r="EFN521" s="168"/>
      <c r="EFO521" s="168"/>
      <c r="EFP521" s="168"/>
      <c r="EFQ521" s="168"/>
      <c r="EFR521" s="168"/>
      <c r="EFS521" s="168"/>
      <c r="EFT521" s="168"/>
      <c r="EFU521" s="168"/>
      <c r="EFV521" s="168"/>
      <c r="EFW521" s="168"/>
      <c r="EFX521" s="168"/>
      <c r="EFY521" s="168"/>
      <c r="EFZ521" s="168"/>
      <c r="EGA521" s="168"/>
      <c r="EGB521" s="168"/>
      <c r="EGC521" s="168"/>
      <c r="EGD521" s="168"/>
      <c r="EGE521" s="168"/>
      <c r="EGF521" s="168"/>
      <c r="EGG521" s="168"/>
      <c r="EGH521" s="168"/>
      <c r="EGI521" s="168"/>
      <c r="EGJ521" s="168"/>
      <c r="EGK521" s="168"/>
      <c r="EGL521" s="168"/>
      <c r="EGM521" s="168"/>
      <c r="EGN521" s="168"/>
      <c r="EGO521" s="168"/>
      <c r="EGP521" s="168"/>
      <c r="EGQ521" s="168"/>
      <c r="EGR521" s="168"/>
      <c r="EGS521" s="168"/>
      <c r="EGT521" s="168"/>
      <c r="EGU521" s="168"/>
      <c r="EGV521" s="168"/>
      <c r="EGW521" s="168"/>
      <c r="EGX521" s="168"/>
      <c r="EGY521" s="168"/>
      <c r="EGZ521" s="168"/>
      <c r="EHA521" s="168"/>
      <c r="EHB521" s="168"/>
      <c r="EHC521" s="168"/>
      <c r="EHD521" s="168"/>
      <c r="EHE521" s="168"/>
      <c r="EHF521" s="168"/>
      <c r="EHG521" s="168"/>
      <c r="EHH521" s="168"/>
      <c r="EHI521" s="168"/>
      <c r="EHJ521" s="168"/>
      <c r="EHK521" s="168"/>
      <c r="EHL521" s="168"/>
      <c r="EHM521" s="168"/>
      <c r="EHN521" s="168"/>
      <c r="EHO521" s="168"/>
      <c r="EHP521" s="168"/>
      <c r="EHQ521" s="168"/>
      <c r="EHR521" s="168"/>
      <c r="EHS521" s="168"/>
      <c r="EHT521" s="168"/>
      <c r="EHU521" s="168"/>
      <c r="EHV521" s="168"/>
      <c r="EHW521" s="168"/>
      <c r="EHX521" s="168"/>
      <c r="EHY521" s="168"/>
      <c r="EHZ521" s="168"/>
      <c r="EIA521" s="168"/>
      <c r="EIB521" s="168"/>
      <c r="EIC521" s="168"/>
      <c r="EID521" s="168"/>
      <c r="EIE521" s="168"/>
      <c r="EIF521" s="168"/>
      <c r="EIG521" s="168"/>
      <c r="EIH521" s="168"/>
      <c r="EII521" s="168"/>
      <c r="EIJ521" s="168"/>
      <c r="EIK521" s="168"/>
      <c r="EIL521" s="168"/>
      <c r="EIM521" s="168"/>
      <c r="EIN521" s="168"/>
      <c r="EIO521" s="168"/>
      <c r="EIP521" s="168"/>
      <c r="EIQ521" s="168"/>
      <c r="EIR521" s="168"/>
      <c r="EIS521" s="168"/>
      <c r="EIT521" s="168"/>
      <c r="EIU521" s="168"/>
      <c r="EIV521" s="168"/>
      <c r="EIW521" s="168"/>
      <c r="EIX521" s="168"/>
      <c r="EIY521" s="168"/>
      <c r="EIZ521" s="168"/>
      <c r="EJA521" s="168"/>
      <c r="EJB521" s="168"/>
      <c r="EJC521" s="168"/>
      <c r="EJD521" s="168"/>
      <c r="EJE521" s="168"/>
      <c r="EJF521" s="168"/>
      <c r="EJG521" s="168"/>
      <c r="EJH521" s="168"/>
      <c r="EJI521" s="168"/>
      <c r="EJJ521" s="168"/>
      <c r="EJK521" s="168"/>
      <c r="EJL521" s="168"/>
      <c r="EJM521" s="168"/>
      <c r="EJN521" s="168"/>
      <c r="EJO521" s="168"/>
      <c r="EJP521" s="168"/>
      <c r="EJQ521" s="168"/>
      <c r="EJR521" s="168"/>
      <c r="EJS521" s="168"/>
      <c r="EJT521" s="168"/>
      <c r="EJU521" s="168"/>
      <c r="EJV521" s="168"/>
      <c r="EJW521" s="168"/>
      <c r="EJX521" s="168"/>
      <c r="EJY521" s="168"/>
      <c r="EJZ521" s="168"/>
      <c r="EKA521" s="168"/>
      <c r="EKB521" s="168"/>
      <c r="EKC521" s="168"/>
      <c r="EKD521" s="168"/>
      <c r="EKE521" s="168"/>
      <c r="EKF521" s="168"/>
      <c r="EKG521" s="168"/>
      <c r="EKH521" s="168"/>
      <c r="EKI521" s="168"/>
      <c r="EKJ521" s="168"/>
      <c r="EKK521" s="168"/>
      <c r="EKL521" s="168"/>
      <c r="EKM521" s="168"/>
      <c r="EKN521" s="168"/>
      <c r="EKO521" s="168"/>
      <c r="EKP521" s="168"/>
      <c r="EKQ521" s="168"/>
      <c r="EKR521" s="168"/>
      <c r="EKS521" s="168"/>
      <c r="EKT521" s="168"/>
      <c r="EKU521" s="168"/>
      <c r="EKV521" s="168"/>
      <c r="EKW521" s="168"/>
      <c r="EKX521" s="168"/>
      <c r="EKY521" s="168"/>
      <c r="EKZ521" s="168"/>
      <c r="ELA521" s="168"/>
      <c r="ELB521" s="168"/>
      <c r="ELC521" s="168"/>
      <c r="ELD521" s="168"/>
      <c r="ELE521" s="168"/>
      <c r="ELF521" s="168"/>
      <c r="ELG521" s="168"/>
      <c r="ELH521" s="168"/>
      <c r="ELI521" s="168"/>
      <c r="ELJ521" s="168"/>
      <c r="ELK521" s="168"/>
      <c r="ELL521" s="168"/>
      <c r="ELM521" s="168"/>
      <c r="ELN521" s="168"/>
      <c r="ELO521" s="168"/>
      <c r="ELP521" s="168"/>
      <c r="ELQ521" s="168"/>
      <c r="ELR521" s="168"/>
      <c r="ELS521" s="168"/>
      <c r="ELT521" s="168"/>
      <c r="ELU521" s="168"/>
      <c r="ELV521" s="168"/>
      <c r="ELW521" s="168"/>
      <c r="ELX521" s="168"/>
      <c r="ELY521" s="168"/>
      <c r="ELZ521" s="168"/>
      <c r="EMA521" s="168"/>
      <c r="EMB521" s="168"/>
      <c r="EMC521" s="168"/>
      <c r="EMD521" s="168"/>
      <c r="EME521" s="168"/>
      <c r="EMF521" s="168"/>
      <c r="EMG521" s="168"/>
      <c r="EMH521" s="168"/>
      <c r="EMI521" s="168"/>
      <c r="EMJ521" s="168"/>
      <c r="EMK521" s="168"/>
      <c r="EML521" s="168"/>
      <c r="EMM521" s="168"/>
      <c r="EMN521" s="168"/>
      <c r="EMO521" s="168"/>
      <c r="EMP521" s="168"/>
      <c r="EMQ521" s="168"/>
      <c r="EMR521" s="168"/>
      <c r="EMS521" s="168"/>
      <c r="EMT521" s="168"/>
      <c r="EMU521" s="168"/>
      <c r="EMV521" s="168"/>
      <c r="EMW521" s="168"/>
      <c r="EMX521" s="168"/>
      <c r="EMY521" s="168"/>
      <c r="EMZ521" s="168"/>
      <c r="ENA521" s="168"/>
      <c r="ENB521" s="168"/>
      <c r="ENC521" s="168"/>
      <c r="END521" s="168"/>
      <c r="ENE521" s="168"/>
      <c r="ENF521" s="168"/>
      <c r="ENG521" s="168"/>
      <c r="ENH521" s="168"/>
      <c r="ENI521" s="168"/>
      <c r="ENJ521" s="168"/>
      <c r="ENK521" s="168"/>
      <c r="ENL521" s="168"/>
      <c r="ENM521" s="168"/>
      <c r="ENN521" s="168"/>
      <c r="ENO521" s="168"/>
      <c r="ENP521" s="168"/>
      <c r="ENQ521" s="168"/>
      <c r="ENR521" s="168"/>
      <c r="ENS521" s="168"/>
      <c r="ENT521" s="168"/>
      <c r="ENU521" s="168"/>
      <c r="ENV521" s="168"/>
      <c r="ENW521" s="168"/>
      <c r="ENX521" s="168"/>
      <c r="ENY521" s="168"/>
      <c r="ENZ521" s="168"/>
      <c r="EOA521" s="168"/>
      <c r="EOB521" s="168"/>
      <c r="EOC521" s="168"/>
      <c r="EOD521" s="168"/>
      <c r="EOE521" s="168"/>
      <c r="EOF521" s="168"/>
      <c r="EOG521" s="168"/>
      <c r="EOH521" s="168"/>
      <c r="EOI521" s="168"/>
      <c r="EOJ521" s="168"/>
      <c r="EOK521" s="168"/>
      <c r="EOL521" s="168"/>
      <c r="EOM521" s="168"/>
      <c r="EON521" s="168"/>
      <c r="EOO521" s="168"/>
      <c r="EOP521" s="168"/>
      <c r="EOQ521" s="168"/>
      <c r="EOR521" s="168"/>
      <c r="EOS521" s="168"/>
      <c r="EOT521" s="168"/>
      <c r="EOU521" s="168"/>
      <c r="EOV521" s="168"/>
      <c r="EOW521" s="168"/>
      <c r="EOX521" s="168"/>
      <c r="EOY521" s="168"/>
      <c r="EOZ521" s="168"/>
      <c r="EPA521" s="168"/>
      <c r="EPB521" s="168"/>
      <c r="EPC521" s="168"/>
      <c r="EPD521" s="168"/>
      <c r="EPE521" s="168"/>
      <c r="EPF521" s="168"/>
      <c r="EPG521" s="168"/>
      <c r="EPH521" s="168"/>
      <c r="EPI521" s="168"/>
      <c r="EPJ521" s="168"/>
      <c r="EPK521" s="168"/>
      <c r="EPL521" s="168"/>
      <c r="EPM521" s="168"/>
      <c r="EPN521" s="168"/>
      <c r="EPO521" s="168"/>
      <c r="EPP521" s="168"/>
      <c r="EPQ521" s="168"/>
      <c r="EPR521" s="168"/>
      <c r="EPS521" s="168"/>
      <c r="EPT521" s="168"/>
      <c r="EPU521" s="168"/>
      <c r="EPV521" s="168"/>
      <c r="EPW521" s="168"/>
      <c r="EPX521" s="168"/>
      <c r="EPY521" s="168"/>
      <c r="EPZ521" s="168"/>
      <c r="EQA521" s="168"/>
      <c r="EQB521" s="168"/>
      <c r="EQC521" s="168"/>
      <c r="EQD521" s="168"/>
      <c r="EQE521" s="168"/>
      <c r="EQF521" s="168"/>
      <c r="EQG521" s="168"/>
      <c r="EQH521" s="168"/>
      <c r="EQI521" s="168"/>
      <c r="EQJ521" s="168"/>
      <c r="EQK521" s="168"/>
      <c r="EQL521" s="168"/>
      <c r="EQM521" s="168"/>
      <c r="EQN521" s="168"/>
      <c r="EQO521" s="168"/>
      <c r="EQP521" s="168"/>
      <c r="EQQ521" s="168"/>
      <c r="EQR521" s="168"/>
      <c r="EQS521" s="168"/>
      <c r="EQT521" s="168"/>
      <c r="EQU521" s="168"/>
      <c r="EQV521" s="168"/>
      <c r="EQW521" s="168"/>
      <c r="EQX521" s="168"/>
      <c r="EQY521" s="168"/>
      <c r="EQZ521" s="168"/>
      <c r="ERA521" s="168"/>
      <c r="ERB521" s="168"/>
      <c r="ERC521" s="168"/>
      <c r="ERD521" s="168"/>
      <c r="ERE521" s="168"/>
      <c r="ERF521" s="168"/>
      <c r="ERG521" s="168"/>
      <c r="ERH521" s="168"/>
      <c r="ERI521" s="168"/>
      <c r="ERJ521" s="168"/>
      <c r="ERK521" s="168"/>
      <c r="ERL521" s="168"/>
      <c r="ERM521" s="168"/>
      <c r="ERN521" s="168"/>
      <c r="ERO521" s="168"/>
      <c r="ERP521" s="168"/>
      <c r="ERQ521" s="168"/>
      <c r="ERR521" s="168"/>
      <c r="ERS521" s="168"/>
      <c r="ERT521" s="168"/>
      <c r="ERU521" s="168"/>
      <c r="ERV521" s="168"/>
      <c r="ERW521" s="168"/>
      <c r="ERX521" s="168"/>
      <c r="ERY521" s="168"/>
      <c r="ERZ521" s="168"/>
      <c r="ESA521" s="168"/>
      <c r="ESB521" s="168"/>
      <c r="ESC521" s="168"/>
      <c r="ESD521" s="168"/>
      <c r="ESE521" s="168"/>
      <c r="ESF521" s="168"/>
      <c r="ESG521" s="168"/>
      <c r="ESH521" s="168"/>
      <c r="ESI521" s="168"/>
      <c r="ESJ521" s="168"/>
      <c r="ESK521" s="168"/>
      <c r="ESL521" s="168"/>
      <c r="ESM521" s="168"/>
      <c r="ESN521" s="168"/>
      <c r="ESO521" s="168"/>
      <c r="ESP521" s="168"/>
      <c r="ESQ521" s="168"/>
      <c r="ESR521" s="168"/>
      <c r="ESS521" s="168"/>
      <c r="EST521" s="168"/>
      <c r="ESU521" s="168"/>
      <c r="ESV521" s="168"/>
      <c r="ESW521" s="168"/>
      <c r="ESX521" s="168"/>
      <c r="ESY521" s="168"/>
      <c r="ESZ521" s="168"/>
      <c r="ETA521" s="168"/>
      <c r="ETB521" s="168"/>
      <c r="ETC521" s="168"/>
      <c r="ETD521" s="168"/>
      <c r="ETE521" s="168"/>
      <c r="ETF521" s="168"/>
      <c r="ETG521" s="168"/>
      <c r="ETH521" s="168"/>
      <c r="ETI521" s="168"/>
      <c r="ETJ521" s="168"/>
      <c r="ETK521" s="168"/>
      <c r="ETL521" s="168"/>
      <c r="ETM521" s="168"/>
      <c r="ETN521" s="168"/>
      <c r="ETO521" s="168"/>
      <c r="ETP521" s="168"/>
      <c r="ETQ521" s="168"/>
      <c r="ETR521" s="168"/>
      <c r="ETS521" s="168"/>
      <c r="ETT521" s="168"/>
      <c r="ETU521" s="168"/>
      <c r="ETV521" s="168"/>
      <c r="ETW521" s="168"/>
      <c r="ETX521" s="168"/>
      <c r="ETY521" s="168"/>
      <c r="ETZ521" s="168"/>
      <c r="EUA521" s="168"/>
      <c r="EUB521" s="168"/>
      <c r="EUC521" s="168"/>
      <c r="EUD521" s="168"/>
      <c r="EUE521" s="168"/>
      <c r="EUF521" s="168"/>
      <c r="EUG521" s="168"/>
      <c r="EUH521" s="168"/>
      <c r="EUI521" s="168"/>
      <c r="EUJ521" s="168"/>
      <c r="EUK521" s="168"/>
      <c r="EUL521" s="168"/>
      <c r="EUM521" s="168"/>
      <c r="EUN521" s="168"/>
      <c r="EUO521" s="168"/>
      <c r="EUP521" s="168"/>
      <c r="EUQ521" s="168"/>
      <c r="EUR521" s="168"/>
      <c r="EUS521" s="168"/>
      <c r="EUT521" s="168"/>
      <c r="EUU521" s="168"/>
      <c r="EUV521" s="168"/>
      <c r="EUW521" s="168"/>
      <c r="EUX521" s="168"/>
      <c r="EUY521" s="168"/>
      <c r="EUZ521" s="168"/>
      <c r="EVA521" s="168"/>
      <c r="EVB521" s="168"/>
      <c r="EVC521" s="168"/>
      <c r="EVD521" s="168"/>
      <c r="EVE521" s="168"/>
      <c r="EVF521" s="168"/>
      <c r="EVG521" s="168"/>
      <c r="EVH521" s="168"/>
      <c r="EVI521" s="168"/>
      <c r="EVJ521" s="168"/>
      <c r="EVK521" s="168"/>
      <c r="EVL521" s="168"/>
      <c r="EVM521" s="168"/>
      <c r="EVN521" s="168"/>
      <c r="EVO521" s="168"/>
      <c r="EVP521" s="168"/>
      <c r="EVQ521" s="168"/>
      <c r="EVR521" s="168"/>
      <c r="EVS521" s="168"/>
      <c r="EVT521" s="168"/>
      <c r="EVU521" s="168"/>
      <c r="EVV521" s="168"/>
      <c r="EVW521" s="168"/>
      <c r="EVX521" s="168"/>
      <c r="EVY521" s="168"/>
      <c r="EVZ521" s="168"/>
      <c r="EWA521" s="168"/>
      <c r="EWB521" s="168"/>
      <c r="EWC521" s="168"/>
      <c r="EWD521" s="168"/>
      <c r="EWE521" s="168"/>
      <c r="EWF521" s="168"/>
      <c r="EWG521" s="168"/>
      <c r="EWH521" s="168"/>
      <c r="EWI521" s="168"/>
      <c r="EWJ521" s="168"/>
      <c r="EWK521" s="168"/>
      <c r="EWL521" s="168"/>
      <c r="EWM521" s="168"/>
      <c r="EWN521" s="168"/>
      <c r="EWO521" s="168"/>
      <c r="EWP521" s="168"/>
      <c r="EWQ521" s="168"/>
      <c r="EWR521" s="168"/>
      <c r="EWS521" s="168"/>
      <c r="EWT521" s="168"/>
      <c r="EWU521" s="168"/>
      <c r="EWV521" s="168"/>
      <c r="EWW521" s="168"/>
      <c r="EWX521" s="168"/>
      <c r="EWY521" s="168"/>
      <c r="EWZ521" s="168"/>
      <c r="EXA521" s="168"/>
      <c r="EXB521" s="168"/>
      <c r="EXC521" s="168"/>
      <c r="EXD521" s="168"/>
      <c r="EXE521" s="168"/>
      <c r="EXF521" s="168"/>
      <c r="EXG521" s="168"/>
      <c r="EXH521" s="168"/>
      <c r="EXI521" s="168"/>
      <c r="EXJ521" s="168"/>
      <c r="EXK521" s="168"/>
      <c r="EXL521" s="168"/>
      <c r="EXM521" s="168"/>
      <c r="EXN521" s="168"/>
      <c r="EXO521" s="168"/>
      <c r="EXP521" s="168"/>
      <c r="EXQ521" s="168"/>
      <c r="EXR521" s="168"/>
      <c r="EXS521" s="168"/>
      <c r="EXT521" s="168"/>
      <c r="EXU521" s="168"/>
      <c r="EXV521" s="168"/>
      <c r="EXW521" s="168"/>
      <c r="EXX521" s="168"/>
      <c r="EXY521" s="168"/>
      <c r="EXZ521" s="168"/>
      <c r="EYA521" s="168"/>
      <c r="EYB521" s="168"/>
      <c r="EYC521" s="168"/>
      <c r="EYD521" s="168"/>
      <c r="EYE521" s="168"/>
      <c r="EYF521" s="168"/>
      <c r="EYG521" s="168"/>
      <c r="EYH521" s="168"/>
      <c r="EYI521" s="168"/>
      <c r="EYJ521" s="168"/>
      <c r="EYK521" s="168"/>
      <c r="EYL521" s="168"/>
      <c r="EYM521" s="168"/>
      <c r="EYN521" s="168"/>
      <c r="EYO521" s="168"/>
      <c r="EYP521" s="168"/>
      <c r="EYQ521" s="168"/>
      <c r="EYR521" s="168"/>
      <c r="EYS521" s="168"/>
      <c r="EYT521" s="168"/>
      <c r="EYU521" s="168"/>
      <c r="EYV521" s="168"/>
      <c r="EYW521" s="168"/>
      <c r="EYX521" s="168"/>
      <c r="EYY521" s="168"/>
      <c r="EYZ521" s="168"/>
      <c r="EZA521" s="168"/>
      <c r="EZB521" s="168"/>
      <c r="EZC521" s="168"/>
      <c r="EZD521" s="168"/>
      <c r="EZE521" s="168"/>
      <c r="EZF521" s="168"/>
      <c r="EZG521" s="168"/>
      <c r="EZH521" s="168"/>
      <c r="EZI521" s="168"/>
      <c r="EZJ521" s="168"/>
      <c r="EZK521" s="168"/>
      <c r="EZL521" s="168"/>
      <c r="EZM521" s="168"/>
      <c r="EZN521" s="168"/>
      <c r="EZO521" s="168"/>
      <c r="EZP521" s="168"/>
      <c r="EZQ521" s="168"/>
      <c r="EZR521" s="168"/>
      <c r="EZS521" s="168"/>
      <c r="EZT521" s="168"/>
      <c r="EZU521" s="168"/>
      <c r="EZV521" s="168"/>
      <c r="EZW521" s="168"/>
      <c r="EZX521" s="168"/>
      <c r="EZY521" s="168"/>
      <c r="EZZ521" s="168"/>
      <c r="FAA521" s="168"/>
      <c r="FAB521" s="168"/>
      <c r="FAC521" s="168"/>
      <c r="FAD521" s="168"/>
      <c r="FAE521" s="168"/>
      <c r="FAF521" s="168"/>
      <c r="FAG521" s="168"/>
      <c r="FAH521" s="168"/>
      <c r="FAI521" s="168"/>
      <c r="FAJ521" s="168"/>
      <c r="FAK521" s="168"/>
      <c r="FAL521" s="168"/>
      <c r="FAM521" s="168"/>
      <c r="FAN521" s="168"/>
      <c r="FAO521" s="168"/>
      <c r="FAP521" s="168"/>
      <c r="FAQ521" s="168"/>
      <c r="FAR521" s="168"/>
      <c r="FAS521" s="168"/>
      <c r="FAT521" s="168"/>
      <c r="FAU521" s="168"/>
      <c r="FAV521" s="168"/>
      <c r="FAW521" s="168"/>
      <c r="FAX521" s="168"/>
      <c r="FAY521" s="168"/>
      <c r="FAZ521" s="168"/>
      <c r="FBA521" s="168"/>
      <c r="FBB521" s="168"/>
      <c r="FBC521" s="168"/>
      <c r="FBD521" s="168"/>
      <c r="FBE521" s="168"/>
      <c r="FBF521" s="168"/>
      <c r="FBG521" s="168"/>
      <c r="FBH521" s="168"/>
      <c r="FBI521" s="168"/>
      <c r="FBJ521" s="168"/>
      <c r="FBK521" s="168"/>
      <c r="FBL521" s="168"/>
      <c r="FBM521" s="168"/>
      <c r="FBN521" s="168"/>
      <c r="FBO521" s="168"/>
      <c r="FBP521" s="168"/>
      <c r="FBQ521" s="168"/>
      <c r="FBR521" s="168"/>
      <c r="FBS521" s="168"/>
      <c r="FBT521" s="168"/>
      <c r="FBU521" s="168"/>
      <c r="FBV521" s="168"/>
      <c r="FBW521" s="168"/>
      <c r="FBX521" s="168"/>
      <c r="FBY521" s="168"/>
      <c r="FBZ521" s="168"/>
      <c r="FCA521" s="168"/>
      <c r="FCB521" s="168"/>
      <c r="FCC521" s="168"/>
      <c r="FCD521" s="168"/>
      <c r="FCE521" s="168"/>
      <c r="FCF521" s="168"/>
      <c r="FCG521" s="168"/>
      <c r="FCH521" s="168"/>
      <c r="FCI521" s="168"/>
      <c r="FCJ521" s="168"/>
      <c r="FCK521" s="168"/>
      <c r="FCL521" s="168"/>
      <c r="FCM521" s="168"/>
      <c r="FCN521" s="168"/>
      <c r="FCO521" s="168"/>
      <c r="FCP521" s="168"/>
      <c r="FCQ521" s="168"/>
      <c r="FCR521" s="168"/>
      <c r="FCS521" s="168"/>
      <c r="FCT521" s="168"/>
      <c r="FCU521" s="168"/>
      <c r="FCV521" s="168"/>
      <c r="FCW521" s="168"/>
      <c r="FCX521" s="168"/>
      <c r="FCY521" s="168"/>
      <c r="FCZ521" s="168"/>
      <c r="FDA521" s="168"/>
      <c r="FDB521" s="168"/>
      <c r="FDC521" s="168"/>
      <c r="FDD521" s="168"/>
      <c r="FDE521" s="168"/>
      <c r="FDF521" s="168"/>
      <c r="FDG521" s="168"/>
      <c r="FDH521" s="168"/>
      <c r="FDI521" s="168"/>
      <c r="FDJ521" s="168"/>
      <c r="FDK521" s="168"/>
      <c r="FDL521" s="168"/>
      <c r="FDM521" s="168"/>
      <c r="FDN521" s="168"/>
      <c r="FDO521" s="168"/>
      <c r="FDP521" s="168"/>
      <c r="FDQ521" s="168"/>
      <c r="FDR521" s="168"/>
      <c r="FDS521" s="168"/>
      <c r="FDT521" s="168"/>
      <c r="FDU521" s="168"/>
      <c r="FDV521" s="168"/>
      <c r="FDW521" s="168"/>
      <c r="FDX521" s="168"/>
      <c r="FDY521" s="168"/>
      <c r="FDZ521" s="168"/>
      <c r="FEA521" s="168"/>
      <c r="FEB521" s="168"/>
      <c r="FEC521" s="168"/>
      <c r="FED521" s="168"/>
      <c r="FEE521" s="168"/>
      <c r="FEF521" s="168"/>
      <c r="FEG521" s="168"/>
      <c r="FEH521" s="168"/>
      <c r="FEI521" s="168"/>
      <c r="FEJ521" s="168"/>
      <c r="FEK521" s="168"/>
      <c r="FEL521" s="168"/>
      <c r="FEM521" s="168"/>
      <c r="FEN521" s="168"/>
      <c r="FEO521" s="168"/>
      <c r="FEP521" s="168"/>
      <c r="FEQ521" s="168"/>
      <c r="FER521" s="168"/>
      <c r="FES521" s="168"/>
      <c r="FET521" s="168"/>
      <c r="FEU521" s="168"/>
      <c r="FEV521" s="168"/>
      <c r="FEW521" s="168"/>
      <c r="FEX521" s="168"/>
      <c r="FEY521" s="168"/>
      <c r="FEZ521" s="168"/>
      <c r="FFA521" s="168"/>
      <c r="FFB521" s="168"/>
      <c r="FFC521" s="168"/>
      <c r="FFD521" s="168"/>
      <c r="FFE521" s="168"/>
      <c r="FFF521" s="168"/>
      <c r="FFG521" s="168"/>
      <c r="FFH521" s="168"/>
      <c r="FFI521" s="168"/>
      <c r="FFJ521" s="168"/>
      <c r="FFK521" s="168"/>
      <c r="FFL521" s="168"/>
      <c r="FFM521" s="168"/>
      <c r="FFN521" s="168"/>
      <c r="FFO521" s="168"/>
      <c r="FFP521" s="168"/>
      <c r="FFQ521" s="168"/>
      <c r="FFR521" s="168"/>
      <c r="FFS521" s="168"/>
      <c r="FFT521" s="168"/>
      <c r="FFU521" s="168"/>
      <c r="FFV521" s="168"/>
      <c r="FFW521" s="168"/>
      <c r="FFX521" s="168"/>
      <c r="FFY521" s="168"/>
      <c r="FFZ521" s="168"/>
      <c r="FGA521" s="168"/>
      <c r="FGB521" s="168"/>
      <c r="FGC521" s="168"/>
      <c r="FGD521" s="168"/>
      <c r="FGE521" s="168"/>
      <c r="FGF521" s="168"/>
      <c r="FGG521" s="168"/>
      <c r="FGH521" s="168"/>
      <c r="FGI521" s="168"/>
      <c r="FGJ521" s="168"/>
      <c r="FGK521" s="168"/>
      <c r="FGL521" s="168"/>
      <c r="FGM521" s="168"/>
      <c r="FGN521" s="168"/>
      <c r="FGO521" s="168"/>
      <c r="FGP521" s="168"/>
      <c r="FGQ521" s="168"/>
      <c r="FGR521" s="168"/>
      <c r="FGS521" s="168"/>
      <c r="FGT521" s="168"/>
      <c r="FGU521" s="168"/>
      <c r="FGV521" s="168"/>
      <c r="FGW521" s="168"/>
      <c r="FGX521" s="168"/>
      <c r="FGY521" s="168"/>
      <c r="FGZ521" s="168"/>
      <c r="FHA521" s="168"/>
      <c r="FHB521" s="168"/>
      <c r="FHC521" s="168"/>
      <c r="FHD521" s="168"/>
      <c r="FHE521" s="168"/>
      <c r="FHF521" s="168"/>
      <c r="FHG521" s="168"/>
      <c r="FHH521" s="168"/>
      <c r="FHI521" s="168"/>
      <c r="FHJ521" s="168"/>
      <c r="FHK521" s="168"/>
      <c r="FHL521" s="168"/>
      <c r="FHM521" s="168"/>
      <c r="FHN521" s="168"/>
      <c r="FHO521" s="168"/>
      <c r="FHP521" s="168"/>
      <c r="FHQ521" s="168"/>
      <c r="FHR521" s="168"/>
      <c r="FHS521" s="168"/>
      <c r="FHT521" s="168"/>
      <c r="FHU521" s="168"/>
      <c r="FHV521" s="168"/>
      <c r="FHW521" s="168"/>
      <c r="FHX521" s="168"/>
      <c r="FHY521" s="168"/>
      <c r="FHZ521" s="168"/>
      <c r="FIA521" s="168"/>
      <c r="FIB521" s="168"/>
      <c r="FIC521" s="168"/>
      <c r="FID521" s="168"/>
      <c r="FIE521" s="168"/>
      <c r="FIF521" s="168"/>
      <c r="FIG521" s="168"/>
      <c r="FIH521" s="168"/>
      <c r="FII521" s="168"/>
      <c r="FIJ521" s="168"/>
      <c r="FIK521" s="168"/>
      <c r="FIL521" s="168"/>
      <c r="FIM521" s="168"/>
      <c r="FIN521" s="168"/>
      <c r="FIO521" s="168"/>
      <c r="FIP521" s="168"/>
      <c r="FIQ521" s="168"/>
      <c r="FIR521" s="168"/>
      <c r="FIS521" s="168"/>
      <c r="FIT521" s="168"/>
      <c r="FIU521" s="168"/>
      <c r="FIV521" s="168"/>
      <c r="FIW521" s="168"/>
      <c r="FIX521" s="168"/>
      <c r="FIY521" s="168"/>
      <c r="FIZ521" s="168"/>
      <c r="FJA521" s="168"/>
      <c r="FJB521" s="168"/>
      <c r="FJC521" s="168"/>
      <c r="FJD521" s="168"/>
      <c r="FJE521" s="168"/>
      <c r="FJF521" s="168"/>
      <c r="FJG521" s="168"/>
      <c r="FJH521" s="168"/>
      <c r="FJI521" s="168"/>
      <c r="FJJ521" s="168"/>
      <c r="FJK521" s="168"/>
      <c r="FJL521" s="168"/>
      <c r="FJM521" s="168"/>
      <c r="FJN521" s="168"/>
      <c r="FJO521" s="168"/>
      <c r="FJP521" s="168"/>
      <c r="FJQ521" s="168"/>
      <c r="FJR521" s="168"/>
      <c r="FJS521" s="168"/>
      <c r="FJT521" s="168"/>
      <c r="FJU521" s="168"/>
      <c r="FJV521" s="168"/>
      <c r="FJW521" s="168"/>
      <c r="FJX521" s="168"/>
      <c r="FJY521" s="168"/>
      <c r="FJZ521" s="168"/>
      <c r="FKA521" s="168"/>
      <c r="FKB521" s="168"/>
      <c r="FKC521" s="168"/>
      <c r="FKD521" s="168"/>
      <c r="FKE521" s="168"/>
      <c r="FKF521" s="168"/>
      <c r="FKG521" s="168"/>
      <c r="FKH521" s="168"/>
      <c r="FKI521" s="168"/>
      <c r="FKJ521" s="168"/>
      <c r="FKK521" s="168"/>
      <c r="FKL521" s="168"/>
      <c r="FKM521" s="168"/>
      <c r="FKN521" s="168"/>
      <c r="FKO521" s="168"/>
      <c r="FKP521" s="168"/>
      <c r="FKQ521" s="168"/>
      <c r="FKR521" s="168"/>
      <c r="FKS521" s="168"/>
      <c r="FKT521" s="168"/>
      <c r="FKU521" s="168"/>
      <c r="FKV521" s="168"/>
      <c r="FKW521" s="168"/>
      <c r="FKX521" s="168"/>
      <c r="FKY521" s="168"/>
      <c r="FKZ521" s="168"/>
      <c r="FLA521" s="168"/>
      <c r="FLB521" s="168"/>
      <c r="FLC521" s="168"/>
      <c r="FLD521" s="168"/>
      <c r="FLE521" s="168"/>
      <c r="FLF521" s="168"/>
      <c r="FLG521" s="168"/>
      <c r="FLH521" s="168"/>
      <c r="FLI521" s="168"/>
      <c r="FLJ521" s="168"/>
      <c r="FLK521" s="168"/>
      <c r="FLL521" s="168"/>
      <c r="FLM521" s="168"/>
      <c r="FLN521" s="168"/>
      <c r="FLO521" s="168"/>
      <c r="FLP521" s="168"/>
      <c r="FLQ521" s="168"/>
      <c r="FLR521" s="168"/>
      <c r="FLS521" s="168"/>
      <c r="FLT521" s="168"/>
      <c r="FLU521" s="168"/>
      <c r="FLV521" s="168"/>
      <c r="FLW521" s="168"/>
      <c r="FLX521" s="168"/>
      <c r="FLY521" s="168"/>
      <c r="FLZ521" s="168"/>
      <c r="FMA521" s="168"/>
      <c r="FMB521" s="168"/>
      <c r="FMC521" s="168"/>
      <c r="FMD521" s="168"/>
      <c r="FME521" s="168"/>
      <c r="FMF521" s="168"/>
      <c r="FMG521" s="168"/>
      <c r="FMH521" s="168"/>
      <c r="FMI521" s="168"/>
      <c r="FMJ521" s="168"/>
      <c r="FMK521" s="168"/>
      <c r="FML521" s="168"/>
      <c r="FMM521" s="168"/>
      <c r="FMN521" s="168"/>
      <c r="FMO521" s="168"/>
      <c r="FMP521" s="168"/>
      <c r="FMQ521" s="168"/>
      <c r="FMR521" s="168"/>
      <c r="FMS521" s="168"/>
      <c r="FMT521" s="168"/>
      <c r="FMU521" s="168"/>
      <c r="FMV521" s="168"/>
      <c r="FMW521" s="168"/>
      <c r="FMX521" s="168"/>
      <c r="FMY521" s="168"/>
      <c r="FMZ521" s="168"/>
      <c r="FNA521" s="168"/>
      <c r="FNB521" s="168"/>
      <c r="FNC521" s="168"/>
      <c r="FND521" s="168"/>
      <c r="FNE521" s="168"/>
      <c r="FNF521" s="168"/>
      <c r="FNG521" s="168"/>
      <c r="FNH521" s="168"/>
      <c r="FNI521" s="168"/>
      <c r="FNJ521" s="168"/>
      <c r="FNK521" s="168"/>
      <c r="FNL521" s="168"/>
      <c r="FNM521" s="168"/>
      <c r="FNN521" s="168"/>
      <c r="FNO521" s="168"/>
      <c r="FNP521" s="168"/>
      <c r="FNQ521" s="168"/>
      <c r="FNR521" s="168"/>
      <c r="FNS521" s="168"/>
      <c r="FNT521" s="168"/>
      <c r="FNU521" s="168"/>
      <c r="FNV521" s="168"/>
      <c r="FNW521" s="168"/>
      <c r="FNX521" s="168"/>
      <c r="FNY521" s="168"/>
      <c r="FNZ521" s="168"/>
      <c r="FOA521" s="168"/>
      <c r="FOB521" s="168"/>
      <c r="FOC521" s="168"/>
      <c r="FOD521" s="168"/>
      <c r="FOE521" s="168"/>
      <c r="FOF521" s="168"/>
      <c r="FOG521" s="168"/>
      <c r="FOH521" s="168"/>
      <c r="FOI521" s="168"/>
      <c r="FOJ521" s="168"/>
      <c r="FOK521" s="168"/>
      <c r="FOL521" s="168"/>
      <c r="FOM521" s="168"/>
      <c r="FON521" s="168"/>
      <c r="FOO521" s="168"/>
      <c r="FOP521" s="168"/>
      <c r="FOQ521" s="168"/>
      <c r="FOR521" s="168"/>
      <c r="FOS521" s="168"/>
      <c r="FOT521" s="168"/>
      <c r="FOU521" s="168"/>
      <c r="FOV521" s="168"/>
      <c r="FOW521" s="168"/>
      <c r="FOX521" s="168"/>
      <c r="FOY521" s="168"/>
      <c r="FOZ521" s="168"/>
      <c r="FPA521" s="168"/>
      <c r="FPB521" s="168"/>
      <c r="FPC521" s="168"/>
      <c r="FPD521" s="168"/>
      <c r="FPE521" s="168"/>
      <c r="FPF521" s="168"/>
      <c r="FPG521" s="168"/>
      <c r="FPH521" s="168"/>
      <c r="FPI521" s="168"/>
      <c r="FPJ521" s="168"/>
      <c r="FPK521" s="168"/>
      <c r="FPL521" s="168"/>
      <c r="FPM521" s="168"/>
      <c r="FPN521" s="168"/>
      <c r="FPO521" s="168"/>
      <c r="FPP521" s="168"/>
      <c r="FPQ521" s="168"/>
      <c r="FPR521" s="168"/>
      <c r="FPS521" s="168"/>
      <c r="FPT521" s="168"/>
      <c r="FPU521" s="168"/>
      <c r="FPV521" s="168"/>
      <c r="FPW521" s="168"/>
      <c r="FPX521" s="168"/>
      <c r="FPY521" s="168"/>
      <c r="FPZ521" s="168"/>
      <c r="FQA521" s="168"/>
      <c r="FQB521" s="168"/>
      <c r="FQC521" s="168"/>
      <c r="FQD521" s="168"/>
      <c r="FQE521" s="168"/>
      <c r="FQF521" s="168"/>
      <c r="FQG521" s="168"/>
      <c r="FQH521" s="168"/>
      <c r="FQI521" s="168"/>
      <c r="FQJ521" s="168"/>
      <c r="FQK521" s="168"/>
      <c r="FQL521" s="168"/>
      <c r="FQM521" s="168"/>
      <c r="FQN521" s="168"/>
      <c r="FQO521" s="168"/>
      <c r="FQP521" s="168"/>
      <c r="FQQ521" s="168"/>
      <c r="FQR521" s="168"/>
      <c r="FQS521" s="168"/>
      <c r="FQT521" s="168"/>
      <c r="FQU521" s="168"/>
      <c r="FQV521" s="168"/>
      <c r="FQW521" s="168"/>
      <c r="FQX521" s="168"/>
      <c r="FQY521" s="168"/>
      <c r="FQZ521" s="168"/>
      <c r="FRA521" s="168"/>
      <c r="FRB521" s="168"/>
      <c r="FRC521" s="168"/>
      <c r="FRD521" s="168"/>
      <c r="FRE521" s="168"/>
      <c r="FRF521" s="168"/>
      <c r="FRG521" s="168"/>
      <c r="FRH521" s="168"/>
      <c r="FRI521" s="168"/>
      <c r="FRJ521" s="168"/>
      <c r="FRK521" s="168"/>
      <c r="FRL521" s="168"/>
      <c r="FRM521" s="168"/>
      <c r="FRN521" s="168"/>
      <c r="FRO521" s="168"/>
      <c r="FRP521" s="168"/>
      <c r="FRQ521" s="168"/>
      <c r="FRR521" s="168"/>
      <c r="FRS521" s="168"/>
      <c r="FRT521" s="168"/>
      <c r="FRU521" s="168"/>
      <c r="FRV521" s="168"/>
      <c r="FRW521" s="168"/>
      <c r="FRX521" s="168"/>
      <c r="FRY521" s="168"/>
      <c r="FRZ521" s="168"/>
      <c r="FSA521" s="168"/>
      <c r="FSB521" s="168"/>
      <c r="FSC521" s="168"/>
      <c r="FSD521" s="168"/>
      <c r="FSE521" s="168"/>
      <c r="FSF521" s="168"/>
      <c r="FSG521" s="168"/>
      <c r="FSH521" s="168"/>
      <c r="FSI521" s="168"/>
      <c r="FSJ521" s="168"/>
      <c r="FSK521" s="168"/>
      <c r="FSL521" s="168"/>
      <c r="FSM521" s="168"/>
      <c r="FSN521" s="168"/>
      <c r="FSO521" s="168"/>
      <c r="FSP521" s="168"/>
      <c r="FSQ521" s="168"/>
      <c r="FSR521" s="168"/>
      <c r="FSS521" s="168"/>
      <c r="FST521" s="168"/>
      <c r="FSU521" s="168"/>
      <c r="FSV521" s="168"/>
      <c r="FSW521" s="168"/>
      <c r="FSX521" s="168"/>
      <c r="FSY521" s="168"/>
      <c r="FSZ521" s="168"/>
      <c r="FTA521" s="168"/>
      <c r="FTB521" s="168"/>
      <c r="FTC521" s="168"/>
      <c r="FTD521" s="168"/>
      <c r="FTE521" s="168"/>
      <c r="FTF521" s="168"/>
      <c r="FTG521" s="168"/>
      <c r="FTH521" s="168"/>
      <c r="FTI521" s="168"/>
      <c r="FTJ521" s="168"/>
      <c r="FTK521" s="168"/>
      <c r="FTL521" s="168"/>
      <c r="FTM521" s="168"/>
      <c r="FTN521" s="168"/>
      <c r="FTO521" s="168"/>
      <c r="FTP521" s="168"/>
      <c r="FTQ521" s="168"/>
      <c r="FTR521" s="168"/>
      <c r="FTS521" s="168"/>
      <c r="FTT521" s="168"/>
      <c r="FTU521" s="168"/>
      <c r="FTV521" s="168"/>
      <c r="FTW521" s="168"/>
      <c r="FTX521" s="168"/>
      <c r="FTY521" s="168"/>
      <c r="FTZ521" s="168"/>
      <c r="FUA521" s="168"/>
      <c r="FUB521" s="168"/>
      <c r="FUC521" s="168"/>
      <c r="FUD521" s="168"/>
      <c r="FUE521" s="168"/>
      <c r="FUF521" s="168"/>
      <c r="FUG521" s="168"/>
      <c r="FUH521" s="168"/>
      <c r="FUI521" s="168"/>
      <c r="FUJ521" s="168"/>
      <c r="FUK521" s="168"/>
      <c r="FUL521" s="168"/>
      <c r="FUM521" s="168"/>
      <c r="FUN521" s="168"/>
      <c r="FUO521" s="168"/>
      <c r="FUP521" s="168"/>
      <c r="FUQ521" s="168"/>
      <c r="FUR521" s="168"/>
      <c r="FUS521" s="168"/>
      <c r="FUT521" s="168"/>
      <c r="FUU521" s="168"/>
      <c r="FUV521" s="168"/>
      <c r="FUW521" s="168"/>
      <c r="FUX521" s="168"/>
      <c r="FUY521" s="168"/>
      <c r="FUZ521" s="168"/>
      <c r="FVA521" s="168"/>
      <c r="FVB521" s="168"/>
      <c r="FVC521" s="168"/>
      <c r="FVD521" s="168"/>
      <c r="FVE521" s="168"/>
      <c r="FVF521" s="168"/>
      <c r="FVG521" s="168"/>
      <c r="FVH521" s="168"/>
      <c r="FVI521" s="168"/>
      <c r="FVJ521" s="168"/>
      <c r="FVK521" s="168"/>
      <c r="FVL521" s="168"/>
      <c r="FVM521" s="168"/>
      <c r="FVN521" s="168"/>
      <c r="FVO521" s="168"/>
      <c r="FVP521" s="168"/>
      <c r="FVQ521" s="168"/>
      <c r="FVR521" s="168"/>
      <c r="FVS521" s="168"/>
      <c r="FVT521" s="168"/>
      <c r="FVU521" s="168"/>
      <c r="FVV521" s="168"/>
      <c r="FVW521" s="168"/>
      <c r="FVX521" s="168"/>
      <c r="FVY521" s="168"/>
      <c r="FVZ521" s="168"/>
      <c r="FWA521" s="168"/>
      <c r="FWB521" s="168"/>
      <c r="FWC521" s="168"/>
      <c r="FWD521" s="168"/>
      <c r="FWE521" s="168"/>
      <c r="FWF521" s="168"/>
      <c r="FWG521" s="168"/>
      <c r="FWH521" s="168"/>
      <c r="FWI521" s="168"/>
      <c r="FWJ521" s="168"/>
      <c r="FWK521" s="168"/>
      <c r="FWL521" s="168"/>
      <c r="FWM521" s="168"/>
      <c r="FWN521" s="168"/>
      <c r="FWO521" s="168"/>
      <c r="FWP521" s="168"/>
      <c r="FWQ521" s="168"/>
      <c r="FWR521" s="168"/>
      <c r="FWS521" s="168"/>
      <c r="FWT521" s="168"/>
      <c r="FWU521" s="168"/>
      <c r="FWV521" s="168"/>
      <c r="FWW521" s="168"/>
      <c r="FWX521" s="168"/>
      <c r="FWY521" s="168"/>
      <c r="FWZ521" s="168"/>
      <c r="FXA521" s="168"/>
      <c r="FXB521" s="168"/>
      <c r="FXC521" s="168"/>
      <c r="FXD521" s="168"/>
      <c r="FXE521" s="168"/>
      <c r="FXF521" s="168"/>
      <c r="FXG521" s="168"/>
      <c r="FXH521" s="168"/>
      <c r="FXI521" s="168"/>
      <c r="FXJ521" s="168"/>
      <c r="FXK521" s="168"/>
      <c r="FXL521" s="168"/>
      <c r="FXM521" s="168"/>
      <c r="FXN521" s="168"/>
      <c r="FXO521" s="168"/>
      <c r="FXP521" s="168"/>
      <c r="FXQ521" s="168"/>
      <c r="FXR521" s="168"/>
      <c r="FXS521" s="168"/>
      <c r="FXT521" s="168"/>
      <c r="FXU521" s="168"/>
      <c r="FXV521" s="168"/>
      <c r="FXW521" s="168"/>
      <c r="FXX521" s="168"/>
      <c r="FXY521" s="168"/>
      <c r="FXZ521" s="168"/>
      <c r="FYA521" s="168"/>
      <c r="FYB521" s="168"/>
      <c r="FYC521" s="168"/>
      <c r="FYD521" s="168"/>
      <c r="FYE521" s="168"/>
      <c r="FYF521" s="168"/>
      <c r="FYG521" s="168"/>
      <c r="FYH521" s="168"/>
      <c r="FYI521" s="168"/>
      <c r="FYJ521" s="168"/>
      <c r="FYK521" s="168"/>
      <c r="FYL521" s="168"/>
      <c r="FYM521" s="168"/>
      <c r="FYN521" s="168"/>
      <c r="FYO521" s="168"/>
      <c r="FYP521" s="168"/>
      <c r="FYQ521" s="168"/>
      <c r="FYR521" s="168"/>
      <c r="FYS521" s="168"/>
      <c r="FYT521" s="168"/>
      <c r="FYU521" s="168"/>
      <c r="FYV521" s="168"/>
      <c r="FYW521" s="168"/>
      <c r="FYX521" s="168"/>
      <c r="FYY521" s="168"/>
      <c r="FYZ521" s="168"/>
      <c r="FZA521" s="168"/>
      <c r="FZB521" s="168"/>
      <c r="FZC521" s="168"/>
      <c r="FZD521" s="168"/>
      <c r="FZE521" s="168"/>
      <c r="FZF521" s="168"/>
      <c r="FZG521" s="168"/>
      <c r="FZH521" s="168"/>
      <c r="FZI521" s="168"/>
      <c r="FZJ521" s="168"/>
      <c r="FZK521" s="168"/>
      <c r="FZL521" s="168"/>
      <c r="FZM521" s="168"/>
      <c r="FZN521" s="168"/>
      <c r="FZO521" s="168"/>
      <c r="FZP521" s="168"/>
      <c r="FZQ521" s="168"/>
      <c r="FZR521" s="168"/>
      <c r="FZS521" s="168"/>
      <c r="FZT521" s="168"/>
      <c r="FZU521" s="168"/>
      <c r="FZV521" s="168"/>
      <c r="FZW521" s="168"/>
      <c r="FZX521" s="168"/>
      <c r="FZY521" s="168"/>
      <c r="FZZ521" s="168"/>
      <c r="GAA521" s="168"/>
      <c r="GAB521" s="168"/>
      <c r="GAC521" s="168"/>
      <c r="GAD521" s="168"/>
      <c r="GAE521" s="168"/>
      <c r="GAF521" s="168"/>
      <c r="GAG521" s="168"/>
      <c r="GAH521" s="168"/>
      <c r="GAI521" s="168"/>
      <c r="GAJ521" s="168"/>
      <c r="GAK521" s="168"/>
      <c r="GAL521" s="168"/>
      <c r="GAM521" s="168"/>
      <c r="GAN521" s="168"/>
      <c r="GAO521" s="168"/>
      <c r="GAP521" s="168"/>
      <c r="GAQ521" s="168"/>
      <c r="GAR521" s="168"/>
      <c r="GAS521" s="168"/>
      <c r="GAT521" s="168"/>
      <c r="GAU521" s="168"/>
      <c r="GAV521" s="168"/>
      <c r="GAW521" s="168"/>
      <c r="GAX521" s="168"/>
      <c r="GAY521" s="168"/>
      <c r="GAZ521" s="168"/>
      <c r="GBA521" s="168"/>
      <c r="GBB521" s="168"/>
      <c r="GBC521" s="168"/>
      <c r="GBD521" s="168"/>
      <c r="GBE521" s="168"/>
      <c r="GBF521" s="168"/>
      <c r="GBG521" s="168"/>
      <c r="GBH521" s="168"/>
      <c r="GBI521" s="168"/>
      <c r="GBJ521" s="168"/>
      <c r="GBK521" s="168"/>
      <c r="GBL521" s="168"/>
      <c r="GBM521" s="168"/>
      <c r="GBN521" s="168"/>
      <c r="GBO521" s="168"/>
      <c r="GBP521" s="168"/>
      <c r="GBQ521" s="168"/>
      <c r="GBR521" s="168"/>
      <c r="GBS521" s="168"/>
      <c r="GBT521" s="168"/>
      <c r="GBU521" s="168"/>
      <c r="GBV521" s="168"/>
      <c r="GBW521" s="168"/>
      <c r="GBX521" s="168"/>
      <c r="GBY521" s="168"/>
      <c r="GBZ521" s="168"/>
      <c r="GCA521" s="168"/>
      <c r="GCB521" s="168"/>
      <c r="GCC521" s="168"/>
      <c r="GCD521" s="168"/>
      <c r="GCE521" s="168"/>
      <c r="GCF521" s="168"/>
      <c r="GCG521" s="168"/>
      <c r="GCH521" s="168"/>
      <c r="GCI521" s="168"/>
      <c r="GCJ521" s="168"/>
      <c r="GCK521" s="168"/>
      <c r="GCL521" s="168"/>
      <c r="GCM521" s="168"/>
      <c r="GCN521" s="168"/>
      <c r="GCO521" s="168"/>
      <c r="GCP521" s="168"/>
      <c r="GCQ521" s="168"/>
      <c r="GCR521" s="168"/>
      <c r="GCS521" s="168"/>
      <c r="GCT521" s="168"/>
      <c r="GCU521" s="168"/>
      <c r="GCV521" s="168"/>
      <c r="GCW521" s="168"/>
      <c r="GCX521" s="168"/>
      <c r="GCY521" s="168"/>
      <c r="GCZ521" s="168"/>
      <c r="GDA521" s="168"/>
      <c r="GDB521" s="168"/>
      <c r="GDC521" s="168"/>
      <c r="GDD521" s="168"/>
      <c r="GDE521" s="168"/>
      <c r="GDF521" s="168"/>
      <c r="GDG521" s="168"/>
      <c r="GDH521" s="168"/>
      <c r="GDI521" s="168"/>
      <c r="GDJ521" s="168"/>
      <c r="GDK521" s="168"/>
      <c r="GDL521" s="168"/>
      <c r="GDM521" s="168"/>
      <c r="GDN521" s="168"/>
      <c r="GDO521" s="168"/>
      <c r="GDP521" s="168"/>
      <c r="GDQ521" s="168"/>
      <c r="GDR521" s="168"/>
      <c r="GDS521" s="168"/>
      <c r="GDT521" s="168"/>
      <c r="GDU521" s="168"/>
      <c r="GDV521" s="168"/>
      <c r="GDW521" s="168"/>
      <c r="GDX521" s="168"/>
      <c r="GDY521" s="168"/>
      <c r="GDZ521" s="168"/>
      <c r="GEA521" s="168"/>
      <c r="GEB521" s="168"/>
      <c r="GEC521" s="168"/>
      <c r="GED521" s="168"/>
      <c r="GEE521" s="168"/>
      <c r="GEF521" s="168"/>
      <c r="GEG521" s="168"/>
      <c r="GEH521" s="168"/>
      <c r="GEI521" s="168"/>
      <c r="GEJ521" s="168"/>
      <c r="GEK521" s="168"/>
      <c r="GEL521" s="168"/>
      <c r="GEM521" s="168"/>
      <c r="GEN521" s="168"/>
      <c r="GEO521" s="168"/>
      <c r="GEP521" s="168"/>
      <c r="GEQ521" s="168"/>
      <c r="GER521" s="168"/>
      <c r="GES521" s="168"/>
      <c r="GET521" s="168"/>
      <c r="GEU521" s="168"/>
      <c r="GEV521" s="168"/>
      <c r="GEW521" s="168"/>
      <c r="GEX521" s="168"/>
      <c r="GEY521" s="168"/>
      <c r="GEZ521" s="168"/>
      <c r="GFA521" s="168"/>
      <c r="GFB521" s="168"/>
      <c r="GFC521" s="168"/>
      <c r="GFD521" s="168"/>
      <c r="GFE521" s="168"/>
      <c r="GFF521" s="168"/>
      <c r="GFG521" s="168"/>
      <c r="GFH521" s="168"/>
      <c r="GFI521" s="168"/>
      <c r="GFJ521" s="168"/>
      <c r="GFK521" s="168"/>
      <c r="GFL521" s="168"/>
      <c r="GFM521" s="168"/>
      <c r="GFN521" s="168"/>
      <c r="GFO521" s="168"/>
      <c r="GFP521" s="168"/>
      <c r="GFQ521" s="168"/>
      <c r="GFR521" s="168"/>
      <c r="GFS521" s="168"/>
      <c r="GFT521" s="168"/>
      <c r="GFU521" s="168"/>
      <c r="GFV521" s="168"/>
      <c r="GFW521" s="168"/>
      <c r="GFX521" s="168"/>
      <c r="GFY521" s="168"/>
      <c r="GFZ521" s="168"/>
      <c r="GGA521" s="168"/>
      <c r="GGB521" s="168"/>
      <c r="GGC521" s="168"/>
      <c r="GGD521" s="168"/>
      <c r="GGE521" s="168"/>
      <c r="GGF521" s="168"/>
      <c r="GGG521" s="168"/>
      <c r="GGH521" s="168"/>
      <c r="GGI521" s="168"/>
      <c r="GGJ521" s="168"/>
      <c r="GGK521" s="168"/>
      <c r="GGL521" s="168"/>
      <c r="GGM521" s="168"/>
      <c r="GGN521" s="168"/>
      <c r="GGO521" s="168"/>
      <c r="GGP521" s="168"/>
      <c r="GGQ521" s="168"/>
      <c r="GGR521" s="168"/>
      <c r="GGS521" s="168"/>
      <c r="GGT521" s="168"/>
      <c r="GGU521" s="168"/>
      <c r="GGV521" s="168"/>
      <c r="GGW521" s="168"/>
      <c r="GGX521" s="168"/>
      <c r="GGY521" s="168"/>
      <c r="GGZ521" s="168"/>
      <c r="GHA521" s="168"/>
      <c r="GHB521" s="168"/>
      <c r="GHC521" s="168"/>
      <c r="GHD521" s="168"/>
      <c r="GHE521" s="168"/>
      <c r="GHF521" s="168"/>
      <c r="GHG521" s="168"/>
      <c r="GHH521" s="168"/>
      <c r="GHI521" s="168"/>
      <c r="GHJ521" s="168"/>
      <c r="GHK521" s="168"/>
      <c r="GHL521" s="168"/>
      <c r="GHM521" s="168"/>
      <c r="GHN521" s="168"/>
      <c r="GHO521" s="168"/>
      <c r="GHP521" s="168"/>
      <c r="GHQ521" s="168"/>
      <c r="GHR521" s="168"/>
      <c r="GHS521" s="168"/>
      <c r="GHT521" s="168"/>
      <c r="GHU521" s="168"/>
      <c r="GHV521" s="168"/>
      <c r="GHW521" s="168"/>
      <c r="GHX521" s="168"/>
      <c r="GHY521" s="168"/>
      <c r="GHZ521" s="168"/>
      <c r="GIA521" s="168"/>
      <c r="GIB521" s="168"/>
      <c r="GIC521" s="168"/>
      <c r="GID521" s="168"/>
      <c r="GIE521" s="168"/>
      <c r="GIF521" s="168"/>
      <c r="GIG521" s="168"/>
      <c r="GIH521" s="168"/>
      <c r="GII521" s="168"/>
      <c r="GIJ521" s="168"/>
      <c r="GIK521" s="168"/>
      <c r="GIL521" s="168"/>
      <c r="GIM521" s="168"/>
      <c r="GIN521" s="168"/>
      <c r="GIO521" s="168"/>
      <c r="GIP521" s="168"/>
      <c r="GIQ521" s="168"/>
      <c r="GIR521" s="168"/>
      <c r="GIS521" s="168"/>
      <c r="GIT521" s="168"/>
      <c r="GIU521" s="168"/>
      <c r="GIV521" s="168"/>
      <c r="GIW521" s="168"/>
      <c r="GIX521" s="168"/>
      <c r="GIY521" s="168"/>
      <c r="GIZ521" s="168"/>
      <c r="GJA521" s="168"/>
      <c r="GJB521" s="168"/>
      <c r="GJC521" s="168"/>
      <c r="GJD521" s="168"/>
      <c r="GJE521" s="168"/>
      <c r="GJF521" s="168"/>
      <c r="GJG521" s="168"/>
      <c r="GJH521" s="168"/>
      <c r="GJI521" s="168"/>
      <c r="GJJ521" s="168"/>
      <c r="GJK521" s="168"/>
      <c r="GJL521" s="168"/>
      <c r="GJM521" s="168"/>
      <c r="GJN521" s="168"/>
      <c r="GJO521" s="168"/>
      <c r="GJP521" s="168"/>
      <c r="GJQ521" s="168"/>
      <c r="GJR521" s="168"/>
      <c r="GJS521" s="168"/>
      <c r="GJT521" s="168"/>
      <c r="GJU521" s="168"/>
      <c r="GJV521" s="168"/>
      <c r="GJW521" s="168"/>
      <c r="GJX521" s="168"/>
      <c r="GJY521" s="168"/>
      <c r="GJZ521" s="168"/>
      <c r="GKA521" s="168"/>
      <c r="GKB521" s="168"/>
      <c r="GKC521" s="168"/>
      <c r="GKD521" s="168"/>
      <c r="GKE521" s="168"/>
      <c r="GKF521" s="168"/>
      <c r="GKG521" s="168"/>
      <c r="GKH521" s="168"/>
      <c r="GKI521" s="168"/>
      <c r="GKJ521" s="168"/>
      <c r="GKK521" s="168"/>
      <c r="GKL521" s="168"/>
      <c r="GKM521" s="168"/>
      <c r="GKN521" s="168"/>
      <c r="GKO521" s="168"/>
      <c r="GKP521" s="168"/>
      <c r="GKQ521" s="168"/>
      <c r="GKR521" s="168"/>
      <c r="GKS521" s="168"/>
      <c r="GKT521" s="168"/>
      <c r="GKU521" s="168"/>
      <c r="GKV521" s="168"/>
      <c r="GKW521" s="168"/>
      <c r="GKX521" s="168"/>
      <c r="GKY521" s="168"/>
      <c r="GKZ521" s="168"/>
      <c r="GLA521" s="168"/>
      <c r="GLB521" s="168"/>
      <c r="GLC521" s="168"/>
      <c r="GLD521" s="168"/>
      <c r="GLE521" s="168"/>
      <c r="GLF521" s="168"/>
      <c r="GLG521" s="168"/>
      <c r="GLH521" s="168"/>
      <c r="GLI521" s="168"/>
      <c r="GLJ521" s="168"/>
      <c r="GLK521" s="168"/>
      <c r="GLL521" s="168"/>
      <c r="GLM521" s="168"/>
      <c r="GLN521" s="168"/>
      <c r="GLO521" s="168"/>
      <c r="GLP521" s="168"/>
      <c r="GLQ521" s="168"/>
      <c r="GLR521" s="168"/>
      <c r="GLS521" s="168"/>
      <c r="GLT521" s="168"/>
      <c r="GLU521" s="168"/>
      <c r="GLV521" s="168"/>
      <c r="GLW521" s="168"/>
      <c r="GLX521" s="168"/>
      <c r="GLY521" s="168"/>
      <c r="GLZ521" s="168"/>
      <c r="GMA521" s="168"/>
      <c r="GMB521" s="168"/>
      <c r="GMC521" s="168"/>
      <c r="GMD521" s="168"/>
      <c r="GME521" s="168"/>
      <c r="GMF521" s="168"/>
      <c r="GMG521" s="168"/>
      <c r="GMH521" s="168"/>
      <c r="GMI521" s="168"/>
      <c r="GMJ521" s="168"/>
      <c r="GMK521" s="168"/>
      <c r="GML521" s="168"/>
      <c r="GMM521" s="168"/>
      <c r="GMN521" s="168"/>
      <c r="GMO521" s="168"/>
      <c r="GMP521" s="168"/>
      <c r="GMQ521" s="168"/>
      <c r="GMR521" s="168"/>
      <c r="GMS521" s="168"/>
      <c r="GMT521" s="168"/>
      <c r="GMU521" s="168"/>
      <c r="GMV521" s="168"/>
      <c r="GMW521" s="168"/>
      <c r="GMX521" s="168"/>
      <c r="GMY521" s="168"/>
      <c r="GMZ521" s="168"/>
      <c r="GNA521" s="168"/>
      <c r="GNB521" s="168"/>
      <c r="GNC521" s="168"/>
      <c r="GND521" s="168"/>
      <c r="GNE521" s="168"/>
      <c r="GNF521" s="168"/>
      <c r="GNG521" s="168"/>
      <c r="GNH521" s="168"/>
      <c r="GNI521" s="168"/>
      <c r="GNJ521" s="168"/>
      <c r="GNK521" s="168"/>
      <c r="GNL521" s="168"/>
      <c r="GNM521" s="168"/>
      <c r="GNN521" s="168"/>
      <c r="GNO521" s="168"/>
      <c r="GNP521" s="168"/>
      <c r="GNQ521" s="168"/>
      <c r="GNR521" s="168"/>
      <c r="GNS521" s="168"/>
      <c r="GNT521" s="168"/>
      <c r="GNU521" s="168"/>
      <c r="GNV521" s="168"/>
      <c r="GNW521" s="168"/>
      <c r="GNX521" s="168"/>
      <c r="GNY521" s="168"/>
      <c r="GNZ521" s="168"/>
      <c r="GOA521" s="168"/>
      <c r="GOB521" s="168"/>
      <c r="GOC521" s="168"/>
      <c r="GOD521" s="168"/>
      <c r="GOE521" s="168"/>
      <c r="GOF521" s="168"/>
      <c r="GOG521" s="168"/>
      <c r="GOH521" s="168"/>
      <c r="GOI521" s="168"/>
      <c r="GOJ521" s="168"/>
      <c r="GOK521" s="168"/>
      <c r="GOL521" s="168"/>
      <c r="GOM521" s="168"/>
      <c r="GON521" s="168"/>
      <c r="GOO521" s="168"/>
      <c r="GOP521" s="168"/>
      <c r="GOQ521" s="168"/>
      <c r="GOR521" s="168"/>
      <c r="GOS521" s="168"/>
      <c r="GOT521" s="168"/>
      <c r="GOU521" s="168"/>
      <c r="GOV521" s="168"/>
      <c r="GOW521" s="168"/>
      <c r="GOX521" s="168"/>
      <c r="GOY521" s="168"/>
      <c r="GOZ521" s="168"/>
      <c r="GPA521" s="168"/>
      <c r="GPB521" s="168"/>
      <c r="GPC521" s="168"/>
      <c r="GPD521" s="168"/>
      <c r="GPE521" s="168"/>
      <c r="GPF521" s="168"/>
      <c r="GPG521" s="168"/>
      <c r="GPH521" s="168"/>
      <c r="GPI521" s="168"/>
      <c r="GPJ521" s="168"/>
      <c r="GPK521" s="168"/>
      <c r="GPL521" s="168"/>
      <c r="GPM521" s="168"/>
      <c r="GPN521" s="168"/>
      <c r="GPO521" s="168"/>
      <c r="GPP521" s="168"/>
      <c r="GPQ521" s="168"/>
      <c r="GPR521" s="168"/>
      <c r="GPS521" s="168"/>
      <c r="GPT521" s="168"/>
      <c r="GPU521" s="168"/>
      <c r="GPV521" s="168"/>
      <c r="GPW521" s="168"/>
      <c r="GPX521" s="168"/>
      <c r="GPY521" s="168"/>
      <c r="GPZ521" s="168"/>
      <c r="GQA521" s="168"/>
      <c r="GQB521" s="168"/>
      <c r="GQC521" s="168"/>
      <c r="GQD521" s="168"/>
      <c r="GQE521" s="168"/>
      <c r="GQF521" s="168"/>
      <c r="GQG521" s="168"/>
      <c r="GQH521" s="168"/>
      <c r="GQI521" s="168"/>
      <c r="GQJ521" s="168"/>
      <c r="GQK521" s="168"/>
      <c r="GQL521" s="168"/>
      <c r="GQM521" s="168"/>
      <c r="GQN521" s="168"/>
      <c r="GQO521" s="168"/>
      <c r="GQP521" s="168"/>
      <c r="GQQ521" s="168"/>
      <c r="GQR521" s="168"/>
      <c r="GQS521" s="168"/>
      <c r="GQT521" s="168"/>
      <c r="GQU521" s="168"/>
      <c r="GQV521" s="168"/>
      <c r="GQW521" s="168"/>
      <c r="GQX521" s="168"/>
      <c r="GQY521" s="168"/>
      <c r="GQZ521" s="168"/>
      <c r="GRA521" s="168"/>
      <c r="GRB521" s="168"/>
      <c r="GRC521" s="168"/>
      <c r="GRD521" s="168"/>
      <c r="GRE521" s="168"/>
      <c r="GRF521" s="168"/>
      <c r="GRG521" s="168"/>
      <c r="GRH521" s="168"/>
      <c r="GRI521" s="168"/>
      <c r="GRJ521" s="168"/>
      <c r="GRK521" s="168"/>
      <c r="GRL521" s="168"/>
      <c r="GRM521" s="168"/>
      <c r="GRN521" s="168"/>
      <c r="GRO521" s="168"/>
      <c r="GRP521" s="168"/>
      <c r="GRQ521" s="168"/>
      <c r="GRR521" s="168"/>
      <c r="GRS521" s="168"/>
      <c r="GRT521" s="168"/>
      <c r="GRU521" s="168"/>
      <c r="GRV521" s="168"/>
      <c r="GRW521" s="168"/>
      <c r="GRX521" s="168"/>
      <c r="GRY521" s="168"/>
      <c r="GRZ521" s="168"/>
      <c r="GSA521" s="168"/>
      <c r="GSB521" s="168"/>
      <c r="GSC521" s="168"/>
      <c r="GSD521" s="168"/>
      <c r="GSE521" s="168"/>
      <c r="GSF521" s="168"/>
      <c r="GSG521" s="168"/>
      <c r="GSH521" s="168"/>
      <c r="GSI521" s="168"/>
      <c r="GSJ521" s="168"/>
      <c r="GSK521" s="168"/>
      <c r="GSL521" s="168"/>
      <c r="GSM521" s="168"/>
      <c r="GSN521" s="168"/>
      <c r="GSO521" s="168"/>
      <c r="GSP521" s="168"/>
      <c r="GSQ521" s="168"/>
      <c r="GSR521" s="168"/>
      <c r="GSS521" s="168"/>
      <c r="GST521" s="168"/>
      <c r="GSU521" s="168"/>
      <c r="GSV521" s="168"/>
      <c r="GSW521" s="168"/>
      <c r="GSX521" s="168"/>
      <c r="GSY521" s="168"/>
      <c r="GSZ521" s="168"/>
      <c r="GTA521" s="168"/>
      <c r="GTB521" s="168"/>
      <c r="GTC521" s="168"/>
      <c r="GTD521" s="168"/>
      <c r="GTE521" s="168"/>
      <c r="GTF521" s="168"/>
      <c r="GTG521" s="168"/>
      <c r="GTH521" s="168"/>
      <c r="GTI521" s="168"/>
      <c r="GTJ521" s="168"/>
      <c r="GTK521" s="168"/>
      <c r="GTL521" s="168"/>
      <c r="GTM521" s="168"/>
      <c r="GTN521" s="168"/>
      <c r="GTO521" s="168"/>
      <c r="GTP521" s="168"/>
      <c r="GTQ521" s="168"/>
      <c r="GTR521" s="168"/>
      <c r="GTS521" s="168"/>
      <c r="GTT521" s="168"/>
      <c r="GTU521" s="168"/>
      <c r="GTV521" s="168"/>
      <c r="GTW521" s="168"/>
      <c r="GTX521" s="168"/>
      <c r="GTY521" s="168"/>
      <c r="GTZ521" s="168"/>
      <c r="GUA521" s="168"/>
      <c r="GUB521" s="168"/>
      <c r="GUC521" s="168"/>
      <c r="GUD521" s="168"/>
      <c r="GUE521" s="168"/>
      <c r="GUF521" s="168"/>
      <c r="GUG521" s="168"/>
      <c r="GUH521" s="168"/>
      <c r="GUI521" s="168"/>
      <c r="GUJ521" s="168"/>
      <c r="GUK521" s="168"/>
      <c r="GUL521" s="168"/>
      <c r="GUM521" s="168"/>
      <c r="GUN521" s="168"/>
      <c r="GUO521" s="168"/>
      <c r="GUP521" s="168"/>
      <c r="GUQ521" s="168"/>
      <c r="GUR521" s="168"/>
      <c r="GUS521" s="168"/>
      <c r="GUT521" s="168"/>
      <c r="GUU521" s="168"/>
      <c r="GUV521" s="168"/>
      <c r="GUW521" s="168"/>
      <c r="GUX521" s="168"/>
      <c r="GUY521" s="168"/>
      <c r="GUZ521" s="168"/>
      <c r="GVA521" s="168"/>
      <c r="GVB521" s="168"/>
      <c r="GVC521" s="168"/>
      <c r="GVD521" s="168"/>
      <c r="GVE521" s="168"/>
      <c r="GVF521" s="168"/>
      <c r="GVG521" s="168"/>
      <c r="GVH521" s="168"/>
      <c r="GVI521" s="168"/>
      <c r="GVJ521" s="168"/>
      <c r="GVK521" s="168"/>
      <c r="GVL521" s="168"/>
      <c r="GVM521" s="168"/>
      <c r="GVN521" s="168"/>
      <c r="GVO521" s="168"/>
      <c r="GVP521" s="168"/>
      <c r="GVQ521" s="168"/>
      <c r="GVR521" s="168"/>
      <c r="GVS521" s="168"/>
      <c r="GVT521" s="168"/>
      <c r="GVU521" s="168"/>
      <c r="GVV521" s="168"/>
      <c r="GVW521" s="168"/>
      <c r="GVX521" s="168"/>
      <c r="GVY521" s="168"/>
      <c r="GVZ521" s="168"/>
      <c r="GWA521" s="168"/>
      <c r="GWB521" s="168"/>
      <c r="GWC521" s="168"/>
      <c r="GWD521" s="168"/>
      <c r="GWE521" s="168"/>
      <c r="GWF521" s="168"/>
      <c r="GWG521" s="168"/>
      <c r="GWH521" s="168"/>
      <c r="GWI521" s="168"/>
      <c r="GWJ521" s="168"/>
      <c r="GWK521" s="168"/>
      <c r="GWL521" s="168"/>
      <c r="GWM521" s="168"/>
      <c r="GWN521" s="168"/>
      <c r="GWO521" s="168"/>
      <c r="GWP521" s="168"/>
      <c r="GWQ521" s="168"/>
      <c r="GWR521" s="168"/>
      <c r="GWS521" s="168"/>
      <c r="GWT521" s="168"/>
      <c r="GWU521" s="168"/>
      <c r="GWV521" s="168"/>
      <c r="GWW521" s="168"/>
      <c r="GWX521" s="168"/>
      <c r="GWY521" s="168"/>
      <c r="GWZ521" s="168"/>
      <c r="GXA521" s="168"/>
      <c r="GXB521" s="168"/>
      <c r="GXC521" s="168"/>
      <c r="GXD521" s="168"/>
      <c r="GXE521" s="168"/>
      <c r="GXF521" s="168"/>
      <c r="GXG521" s="168"/>
      <c r="GXH521" s="168"/>
      <c r="GXI521" s="168"/>
      <c r="GXJ521" s="168"/>
      <c r="GXK521" s="168"/>
      <c r="GXL521" s="168"/>
      <c r="GXM521" s="168"/>
      <c r="GXN521" s="168"/>
      <c r="GXO521" s="168"/>
      <c r="GXP521" s="168"/>
      <c r="GXQ521" s="168"/>
      <c r="GXR521" s="168"/>
      <c r="GXS521" s="168"/>
      <c r="GXT521" s="168"/>
      <c r="GXU521" s="168"/>
      <c r="GXV521" s="168"/>
      <c r="GXW521" s="168"/>
      <c r="GXX521" s="168"/>
      <c r="GXY521" s="168"/>
      <c r="GXZ521" s="168"/>
      <c r="GYA521" s="168"/>
      <c r="GYB521" s="168"/>
      <c r="GYC521" s="168"/>
      <c r="GYD521" s="168"/>
      <c r="GYE521" s="168"/>
      <c r="GYF521" s="168"/>
      <c r="GYG521" s="168"/>
      <c r="GYH521" s="168"/>
      <c r="GYI521" s="168"/>
      <c r="GYJ521" s="168"/>
      <c r="GYK521" s="168"/>
      <c r="GYL521" s="168"/>
      <c r="GYM521" s="168"/>
      <c r="GYN521" s="168"/>
      <c r="GYO521" s="168"/>
      <c r="GYP521" s="168"/>
      <c r="GYQ521" s="168"/>
      <c r="GYR521" s="168"/>
      <c r="GYS521" s="168"/>
      <c r="GYT521" s="168"/>
      <c r="GYU521" s="168"/>
      <c r="GYV521" s="168"/>
      <c r="GYW521" s="168"/>
      <c r="GYX521" s="168"/>
      <c r="GYY521" s="168"/>
      <c r="GYZ521" s="168"/>
      <c r="GZA521" s="168"/>
      <c r="GZB521" s="168"/>
      <c r="GZC521" s="168"/>
      <c r="GZD521" s="168"/>
      <c r="GZE521" s="168"/>
      <c r="GZF521" s="168"/>
      <c r="GZG521" s="168"/>
      <c r="GZH521" s="168"/>
      <c r="GZI521" s="168"/>
      <c r="GZJ521" s="168"/>
      <c r="GZK521" s="168"/>
      <c r="GZL521" s="168"/>
      <c r="GZM521" s="168"/>
      <c r="GZN521" s="168"/>
      <c r="GZO521" s="168"/>
      <c r="GZP521" s="168"/>
      <c r="GZQ521" s="168"/>
      <c r="GZR521" s="168"/>
      <c r="GZS521" s="168"/>
      <c r="GZT521" s="168"/>
      <c r="GZU521" s="168"/>
      <c r="GZV521" s="168"/>
      <c r="GZW521" s="168"/>
      <c r="GZX521" s="168"/>
      <c r="GZY521" s="168"/>
      <c r="GZZ521" s="168"/>
      <c r="HAA521" s="168"/>
      <c r="HAB521" s="168"/>
      <c r="HAC521" s="168"/>
      <c r="HAD521" s="168"/>
      <c r="HAE521" s="168"/>
      <c r="HAF521" s="168"/>
      <c r="HAG521" s="168"/>
      <c r="HAH521" s="168"/>
      <c r="HAI521" s="168"/>
      <c r="HAJ521" s="168"/>
      <c r="HAK521" s="168"/>
      <c r="HAL521" s="168"/>
      <c r="HAM521" s="168"/>
      <c r="HAN521" s="168"/>
      <c r="HAO521" s="168"/>
      <c r="HAP521" s="168"/>
      <c r="HAQ521" s="168"/>
      <c r="HAR521" s="168"/>
      <c r="HAS521" s="168"/>
      <c r="HAT521" s="168"/>
      <c r="HAU521" s="168"/>
      <c r="HAV521" s="168"/>
      <c r="HAW521" s="168"/>
      <c r="HAX521" s="168"/>
      <c r="HAY521" s="168"/>
      <c r="HAZ521" s="168"/>
      <c r="HBA521" s="168"/>
      <c r="HBB521" s="168"/>
      <c r="HBC521" s="168"/>
      <c r="HBD521" s="168"/>
      <c r="HBE521" s="168"/>
      <c r="HBF521" s="168"/>
      <c r="HBG521" s="168"/>
      <c r="HBH521" s="168"/>
      <c r="HBI521" s="168"/>
      <c r="HBJ521" s="168"/>
      <c r="HBK521" s="168"/>
      <c r="HBL521" s="168"/>
      <c r="HBM521" s="168"/>
      <c r="HBN521" s="168"/>
      <c r="HBO521" s="168"/>
      <c r="HBP521" s="168"/>
      <c r="HBQ521" s="168"/>
      <c r="HBR521" s="168"/>
      <c r="HBS521" s="168"/>
      <c r="HBT521" s="168"/>
      <c r="HBU521" s="168"/>
      <c r="HBV521" s="168"/>
      <c r="HBW521" s="168"/>
      <c r="HBX521" s="168"/>
      <c r="HBY521" s="168"/>
      <c r="HBZ521" s="168"/>
      <c r="HCA521" s="168"/>
      <c r="HCB521" s="168"/>
      <c r="HCC521" s="168"/>
      <c r="HCD521" s="168"/>
      <c r="HCE521" s="168"/>
      <c r="HCF521" s="168"/>
      <c r="HCG521" s="168"/>
      <c r="HCH521" s="168"/>
      <c r="HCI521" s="168"/>
      <c r="HCJ521" s="168"/>
      <c r="HCK521" s="168"/>
      <c r="HCL521" s="168"/>
      <c r="HCM521" s="168"/>
      <c r="HCN521" s="168"/>
      <c r="HCO521" s="168"/>
      <c r="HCP521" s="168"/>
      <c r="HCQ521" s="168"/>
      <c r="HCR521" s="168"/>
      <c r="HCS521" s="168"/>
      <c r="HCT521" s="168"/>
      <c r="HCU521" s="168"/>
      <c r="HCV521" s="168"/>
      <c r="HCW521" s="168"/>
      <c r="HCX521" s="168"/>
      <c r="HCY521" s="168"/>
      <c r="HCZ521" s="168"/>
      <c r="HDA521" s="168"/>
      <c r="HDB521" s="168"/>
      <c r="HDC521" s="168"/>
      <c r="HDD521" s="168"/>
      <c r="HDE521" s="168"/>
      <c r="HDF521" s="168"/>
      <c r="HDG521" s="168"/>
      <c r="HDH521" s="168"/>
      <c r="HDI521" s="168"/>
      <c r="HDJ521" s="168"/>
      <c r="HDK521" s="168"/>
      <c r="HDL521" s="168"/>
      <c r="HDM521" s="168"/>
      <c r="HDN521" s="168"/>
      <c r="HDO521" s="168"/>
      <c r="HDP521" s="168"/>
      <c r="HDQ521" s="168"/>
      <c r="HDR521" s="168"/>
      <c r="HDS521" s="168"/>
      <c r="HDT521" s="168"/>
      <c r="HDU521" s="168"/>
      <c r="HDV521" s="168"/>
      <c r="HDW521" s="168"/>
      <c r="HDX521" s="168"/>
      <c r="HDY521" s="168"/>
      <c r="HDZ521" s="168"/>
      <c r="HEA521" s="168"/>
      <c r="HEB521" s="168"/>
      <c r="HEC521" s="168"/>
      <c r="HED521" s="168"/>
      <c r="HEE521" s="168"/>
      <c r="HEF521" s="168"/>
      <c r="HEG521" s="168"/>
      <c r="HEH521" s="168"/>
      <c r="HEI521" s="168"/>
      <c r="HEJ521" s="168"/>
      <c r="HEK521" s="168"/>
      <c r="HEL521" s="168"/>
      <c r="HEM521" s="168"/>
      <c r="HEN521" s="168"/>
      <c r="HEO521" s="168"/>
      <c r="HEP521" s="168"/>
      <c r="HEQ521" s="168"/>
      <c r="HER521" s="168"/>
      <c r="HES521" s="168"/>
      <c r="HET521" s="168"/>
      <c r="HEU521" s="168"/>
      <c r="HEV521" s="168"/>
      <c r="HEW521" s="168"/>
      <c r="HEX521" s="168"/>
      <c r="HEY521" s="168"/>
      <c r="HEZ521" s="168"/>
      <c r="HFA521" s="168"/>
      <c r="HFB521" s="168"/>
      <c r="HFC521" s="168"/>
      <c r="HFD521" s="168"/>
      <c r="HFE521" s="168"/>
      <c r="HFF521" s="168"/>
      <c r="HFG521" s="168"/>
      <c r="HFH521" s="168"/>
      <c r="HFI521" s="168"/>
      <c r="HFJ521" s="168"/>
      <c r="HFK521" s="168"/>
      <c r="HFL521" s="168"/>
      <c r="HFM521" s="168"/>
      <c r="HFN521" s="168"/>
      <c r="HFO521" s="168"/>
      <c r="HFP521" s="168"/>
      <c r="HFQ521" s="168"/>
      <c r="HFR521" s="168"/>
      <c r="HFS521" s="168"/>
      <c r="HFT521" s="168"/>
      <c r="HFU521" s="168"/>
      <c r="HFV521" s="168"/>
      <c r="HFW521" s="168"/>
      <c r="HFX521" s="168"/>
      <c r="HFY521" s="168"/>
      <c r="HFZ521" s="168"/>
      <c r="HGA521" s="168"/>
      <c r="HGB521" s="168"/>
      <c r="HGC521" s="168"/>
      <c r="HGD521" s="168"/>
      <c r="HGE521" s="168"/>
      <c r="HGF521" s="168"/>
      <c r="HGG521" s="168"/>
      <c r="HGH521" s="168"/>
      <c r="HGI521" s="168"/>
      <c r="HGJ521" s="168"/>
      <c r="HGK521" s="168"/>
      <c r="HGL521" s="168"/>
      <c r="HGM521" s="168"/>
      <c r="HGN521" s="168"/>
      <c r="HGO521" s="168"/>
      <c r="HGP521" s="168"/>
      <c r="HGQ521" s="168"/>
      <c r="HGR521" s="168"/>
      <c r="HGS521" s="168"/>
      <c r="HGT521" s="168"/>
      <c r="HGU521" s="168"/>
      <c r="HGV521" s="168"/>
      <c r="HGW521" s="168"/>
      <c r="HGX521" s="168"/>
      <c r="HGY521" s="168"/>
      <c r="HGZ521" s="168"/>
      <c r="HHA521" s="168"/>
      <c r="HHB521" s="168"/>
      <c r="HHC521" s="168"/>
      <c r="HHD521" s="168"/>
      <c r="HHE521" s="168"/>
      <c r="HHF521" s="168"/>
      <c r="HHG521" s="168"/>
      <c r="HHH521" s="168"/>
      <c r="HHI521" s="168"/>
      <c r="HHJ521" s="168"/>
      <c r="HHK521" s="168"/>
      <c r="HHL521" s="168"/>
      <c r="HHM521" s="168"/>
      <c r="HHN521" s="168"/>
      <c r="HHO521" s="168"/>
      <c r="HHP521" s="168"/>
      <c r="HHQ521" s="168"/>
      <c r="HHR521" s="168"/>
      <c r="HHS521" s="168"/>
      <c r="HHT521" s="168"/>
      <c r="HHU521" s="168"/>
      <c r="HHV521" s="168"/>
      <c r="HHW521" s="168"/>
      <c r="HHX521" s="168"/>
      <c r="HHY521" s="168"/>
      <c r="HHZ521" s="168"/>
      <c r="HIA521" s="168"/>
      <c r="HIB521" s="168"/>
      <c r="HIC521" s="168"/>
      <c r="HID521" s="168"/>
      <c r="HIE521" s="168"/>
      <c r="HIF521" s="168"/>
      <c r="HIG521" s="168"/>
      <c r="HIH521" s="168"/>
      <c r="HII521" s="168"/>
      <c r="HIJ521" s="168"/>
      <c r="HIK521" s="168"/>
      <c r="HIL521" s="168"/>
      <c r="HIM521" s="168"/>
      <c r="HIN521" s="168"/>
      <c r="HIO521" s="168"/>
      <c r="HIP521" s="168"/>
      <c r="HIQ521" s="168"/>
      <c r="HIR521" s="168"/>
      <c r="HIS521" s="168"/>
      <c r="HIT521" s="168"/>
      <c r="HIU521" s="168"/>
      <c r="HIV521" s="168"/>
      <c r="HIW521" s="168"/>
      <c r="HIX521" s="168"/>
      <c r="HIY521" s="168"/>
      <c r="HIZ521" s="168"/>
      <c r="HJA521" s="168"/>
      <c r="HJB521" s="168"/>
      <c r="HJC521" s="168"/>
      <c r="HJD521" s="168"/>
      <c r="HJE521" s="168"/>
      <c r="HJF521" s="168"/>
      <c r="HJG521" s="168"/>
      <c r="HJH521" s="168"/>
      <c r="HJI521" s="168"/>
      <c r="HJJ521" s="168"/>
      <c r="HJK521" s="168"/>
      <c r="HJL521" s="168"/>
      <c r="HJM521" s="168"/>
      <c r="HJN521" s="168"/>
      <c r="HJO521" s="168"/>
      <c r="HJP521" s="168"/>
      <c r="HJQ521" s="168"/>
      <c r="HJR521" s="168"/>
      <c r="HJS521" s="168"/>
      <c r="HJT521" s="168"/>
      <c r="HJU521" s="168"/>
      <c r="HJV521" s="168"/>
      <c r="HJW521" s="168"/>
      <c r="HJX521" s="168"/>
      <c r="HJY521" s="168"/>
      <c r="HJZ521" s="168"/>
      <c r="HKA521" s="168"/>
      <c r="HKB521" s="168"/>
      <c r="HKC521" s="168"/>
      <c r="HKD521" s="168"/>
      <c r="HKE521" s="168"/>
      <c r="HKF521" s="168"/>
      <c r="HKG521" s="168"/>
      <c r="HKH521" s="168"/>
      <c r="HKI521" s="168"/>
      <c r="HKJ521" s="168"/>
      <c r="HKK521" s="168"/>
      <c r="HKL521" s="168"/>
      <c r="HKM521" s="168"/>
      <c r="HKN521" s="168"/>
      <c r="HKO521" s="168"/>
      <c r="HKP521" s="168"/>
      <c r="HKQ521" s="168"/>
      <c r="HKR521" s="168"/>
      <c r="HKS521" s="168"/>
      <c r="HKT521" s="168"/>
      <c r="HKU521" s="168"/>
      <c r="HKV521" s="168"/>
      <c r="HKW521" s="168"/>
      <c r="HKX521" s="168"/>
      <c r="HKY521" s="168"/>
      <c r="HKZ521" s="168"/>
      <c r="HLA521" s="168"/>
      <c r="HLB521" s="168"/>
      <c r="HLC521" s="168"/>
      <c r="HLD521" s="168"/>
      <c r="HLE521" s="168"/>
      <c r="HLF521" s="168"/>
      <c r="HLG521" s="168"/>
      <c r="HLH521" s="168"/>
      <c r="HLI521" s="168"/>
      <c r="HLJ521" s="168"/>
      <c r="HLK521" s="168"/>
      <c r="HLL521" s="168"/>
      <c r="HLM521" s="168"/>
      <c r="HLN521" s="168"/>
      <c r="HLO521" s="168"/>
      <c r="HLP521" s="168"/>
      <c r="HLQ521" s="168"/>
      <c r="HLR521" s="168"/>
      <c r="HLS521" s="168"/>
      <c r="HLT521" s="168"/>
      <c r="HLU521" s="168"/>
      <c r="HLV521" s="168"/>
      <c r="HLW521" s="168"/>
      <c r="HLX521" s="168"/>
      <c r="HLY521" s="168"/>
      <c r="HLZ521" s="168"/>
      <c r="HMA521" s="168"/>
      <c r="HMB521" s="168"/>
      <c r="HMC521" s="168"/>
      <c r="HMD521" s="168"/>
      <c r="HME521" s="168"/>
      <c r="HMF521" s="168"/>
      <c r="HMG521" s="168"/>
      <c r="HMH521" s="168"/>
      <c r="HMI521" s="168"/>
      <c r="HMJ521" s="168"/>
      <c r="HMK521" s="168"/>
      <c r="HML521" s="168"/>
      <c r="HMM521" s="168"/>
      <c r="HMN521" s="168"/>
      <c r="HMO521" s="168"/>
      <c r="HMP521" s="168"/>
      <c r="HMQ521" s="168"/>
      <c r="HMR521" s="168"/>
      <c r="HMS521" s="168"/>
      <c r="HMT521" s="168"/>
      <c r="HMU521" s="168"/>
      <c r="HMV521" s="168"/>
      <c r="HMW521" s="168"/>
      <c r="HMX521" s="168"/>
      <c r="HMY521" s="168"/>
      <c r="HMZ521" s="168"/>
      <c r="HNA521" s="168"/>
      <c r="HNB521" s="168"/>
      <c r="HNC521" s="168"/>
      <c r="HND521" s="168"/>
      <c r="HNE521" s="168"/>
      <c r="HNF521" s="168"/>
      <c r="HNG521" s="168"/>
      <c r="HNH521" s="168"/>
      <c r="HNI521" s="168"/>
      <c r="HNJ521" s="168"/>
      <c r="HNK521" s="168"/>
      <c r="HNL521" s="168"/>
      <c r="HNM521" s="168"/>
      <c r="HNN521" s="168"/>
      <c r="HNO521" s="168"/>
      <c r="HNP521" s="168"/>
      <c r="HNQ521" s="168"/>
      <c r="HNR521" s="168"/>
      <c r="HNS521" s="168"/>
      <c r="HNT521" s="168"/>
      <c r="HNU521" s="168"/>
      <c r="HNV521" s="168"/>
      <c r="HNW521" s="168"/>
      <c r="HNX521" s="168"/>
      <c r="HNY521" s="168"/>
      <c r="HNZ521" s="168"/>
      <c r="HOA521" s="168"/>
      <c r="HOB521" s="168"/>
      <c r="HOC521" s="168"/>
      <c r="HOD521" s="168"/>
      <c r="HOE521" s="168"/>
      <c r="HOF521" s="168"/>
      <c r="HOG521" s="168"/>
      <c r="HOH521" s="168"/>
      <c r="HOI521" s="168"/>
      <c r="HOJ521" s="168"/>
      <c r="HOK521" s="168"/>
      <c r="HOL521" s="168"/>
      <c r="HOM521" s="168"/>
      <c r="HON521" s="168"/>
      <c r="HOO521" s="168"/>
      <c r="HOP521" s="168"/>
      <c r="HOQ521" s="168"/>
      <c r="HOR521" s="168"/>
      <c r="HOS521" s="168"/>
      <c r="HOT521" s="168"/>
      <c r="HOU521" s="168"/>
      <c r="HOV521" s="168"/>
      <c r="HOW521" s="168"/>
      <c r="HOX521" s="168"/>
      <c r="HOY521" s="168"/>
      <c r="HOZ521" s="168"/>
      <c r="HPA521" s="168"/>
      <c r="HPB521" s="168"/>
      <c r="HPC521" s="168"/>
      <c r="HPD521" s="168"/>
      <c r="HPE521" s="168"/>
      <c r="HPF521" s="168"/>
      <c r="HPG521" s="168"/>
      <c r="HPH521" s="168"/>
      <c r="HPI521" s="168"/>
      <c r="HPJ521" s="168"/>
      <c r="HPK521" s="168"/>
      <c r="HPL521" s="168"/>
      <c r="HPM521" s="168"/>
      <c r="HPN521" s="168"/>
      <c r="HPO521" s="168"/>
      <c r="HPP521" s="168"/>
      <c r="HPQ521" s="168"/>
      <c r="HPR521" s="168"/>
      <c r="HPS521" s="168"/>
      <c r="HPT521" s="168"/>
      <c r="HPU521" s="168"/>
      <c r="HPV521" s="168"/>
      <c r="HPW521" s="168"/>
      <c r="HPX521" s="168"/>
      <c r="HPY521" s="168"/>
      <c r="HPZ521" s="168"/>
      <c r="HQA521" s="168"/>
      <c r="HQB521" s="168"/>
      <c r="HQC521" s="168"/>
      <c r="HQD521" s="168"/>
      <c r="HQE521" s="168"/>
      <c r="HQF521" s="168"/>
      <c r="HQG521" s="168"/>
      <c r="HQH521" s="168"/>
      <c r="HQI521" s="168"/>
      <c r="HQJ521" s="168"/>
      <c r="HQK521" s="168"/>
      <c r="HQL521" s="168"/>
      <c r="HQM521" s="168"/>
      <c r="HQN521" s="168"/>
      <c r="HQO521" s="168"/>
      <c r="HQP521" s="168"/>
      <c r="HQQ521" s="168"/>
      <c r="HQR521" s="168"/>
      <c r="HQS521" s="168"/>
      <c r="HQT521" s="168"/>
      <c r="HQU521" s="168"/>
      <c r="HQV521" s="168"/>
      <c r="HQW521" s="168"/>
      <c r="HQX521" s="168"/>
      <c r="HQY521" s="168"/>
      <c r="HQZ521" s="168"/>
      <c r="HRA521" s="168"/>
      <c r="HRB521" s="168"/>
      <c r="HRC521" s="168"/>
      <c r="HRD521" s="168"/>
      <c r="HRE521" s="168"/>
      <c r="HRF521" s="168"/>
      <c r="HRG521" s="168"/>
      <c r="HRH521" s="168"/>
      <c r="HRI521" s="168"/>
      <c r="HRJ521" s="168"/>
      <c r="HRK521" s="168"/>
      <c r="HRL521" s="168"/>
      <c r="HRM521" s="168"/>
      <c r="HRN521" s="168"/>
      <c r="HRO521" s="168"/>
      <c r="HRP521" s="168"/>
      <c r="HRQ521" s="168"/>
      <c r="HRR521" s="168"/>
      <c r="HRS521" s="168"/>
      <c r="HRT521" s="168"/>
      <c r="HRU521" s="168"/>
      <c r="HRV521" s="168"/>
      <c r="HRW521" s="168"/>
      <c r="HRX521" s="168"/>
      <c r="HRY521" s="168"/>
      <c r="HRZ521" s="168"/>
      <c r="HSA521" s="168"/>
      <c r="HSB521" s="168"/>
      <c r="HSC521" s="168"/>
      <c r="HSD521" s="168"/>
      <c r="HSE521" s="168"/>
      <c r="HSF521" s="168"/>
      <c r="HSG521" s="168"/>
      <c r="HSH521" s="168"/>
      <c r="HSI521" s="168"/>
      <c r="HSJ521" s="168"/>
      <c r="HSK521" s="168"/>
      <c r="HSL521" s="168"/>
      <c r="HSM521" s="168"/>
      <c r="HSN521" s="168"/>
      <c r="HSO521" s="168"/>
      <c r="HSP521" s="168"/>
      <c r="HSQ521" s="168"/>
      <c r="HSR521" s="168"/>
      <c r="HSS521" s="168"/>
      <c r="HST521" s="168"/>
      <c r="HSU521" s="168"/>
      <c r="HSV521" s="168"/>
      <c r="HSW521" s="168"/>
      <c r="HSX521" s="168"/>
      <c r="HSY521" s="168"/>
      <c r="HSZ521" s="168"/>
      <c r="HTA521" s="168"/>
      <c r="HTB521" s="168"/>
      <c r="HTC521" s="168"/>
      <c r="HTD521" s="168"/>
      <c r="HTE521" s="168"/>
      <c r="HTF521" s="168"/>
      <c r="HTG521" s="168"/>
      <c r="HTH521" s="168"/>
      <c r="HTI521" s="168"/>
      <c r="HTJ521" s="168"/>
      <c r="HTK521" s="168"/>
      <c r="HTL521" s="168"/>
      <c r="HTM521" s="168"/>
      <c r="HTN521" s="168"/>
      <c r="HTO521" s="168"/>
      <c r="HTP521" s="168"/>
      <c r="HTQ521" s="168"/>
      <c r="HTR521" s="168"/>
      <c r="HTS521" s="168"/>
      <c r="HTT521" s="168"/>
      <c r="HTU521" s="168"/>
      <c r="HTV521" s="168"/>
      <c r="HTW521" s="168"/>
      <c r="HTX521" s="168"/>
      <c r="HTY521" s="168"/>
      <c r="HTZ521" s="168"/>
      <c r="HUA521" s="168"/>
      <c r="HUB521" s="168"/>
      <c r="HUC521" s="168"/>
      <c r="HUD521" s="168"/>
      <c r="HUE521" s="168"/>
      <c r="HUF521" s="168"/>
      <c r="HUG521" s="168"/>
      <c r="HUH521" s="168"/>
      <c r="HUI521" s="168"/>
      <c r="HUJ521" s="168"/>
      <c r="HUK521" s="168"/>
      <c r="HUL521" s="168"/>
      <c r="HUM521" s="168"/>
      <c r="HUN521" s="168"/>
      <c r="HUO521" s="168"/>
      <c r="HUP521" s="168"/>
      <c r="HUQ521" s="168"/>
      <c r="HUR521" s="168"/>
      <c r="HUS521" s="168"/>
      <c r="HUT521" s="168"/>
      <c r="HUU521" s="168"/>
      <c r="HUV521" s="168"/>
      <c r="HUW521" s="168"/>
      <c r="HUX521" s="168"/>
      <c r="HUY521" s="168"/>
      <c r="HUZ521" s="168"/>
      <c r="HVA521" s="168"/>
      <c r="HVB521" s="168"/>
      <c r="HVC521" s="168"/>
      <c r="HVD521" s="168"/>
      <c r="HVE521" s="168"/>
      <c r="HVF521" s="168"/>
      <c r="HVG521" s="168"/>
      <c r="HVH521" s="168"/>
      <c r="HVI521" s="168"/>
      <c r="HVJ521" s="168"/>
      <c r="HVK521" s="168"/>
      <c r="HVL521" s="168"/>
      <c r="HVM521" s="168"/>
      <c r="HVN521" s="168"/>
      <c r="HVO521" s="168"/>
      <c r="HVP521" s="168"/>
      <c r="HVQ521" s="168"/>
      <c r="HVR521" s="168"/>
      <c r="HVS521" s="168"/>
      <c r="HVT521" s="168"/>
      <c r="HVU521" s="168"/>
      <c r="HVV521" s="168"/>
      <c r="HVW521" s="168"/>
      <c r="HVX521" s="168"/>
      <c r="HVY521" s="168"/>
      <c r="HVZ521" s="168"/>
      <c r="HWA521" s="168"/>
      <c r="HWB521" s="168"/>
      <c r="HWC521" s="168"/>
      <c r="HWD521" s="168"/>
      <c r="HWE521" s="168"/>
      <c r="HWF521" s="168"/>
      <c r="HWG521" s="168"/>
      <c r="HWH521" s="168"/>
      <c r="HWI521" s="168"/>
      <c r="HWJ521" s="168"/>
      <c r="HWK521" s="168"/>
      <c r="HWL521" s="168"/>
      <c r="HWM521" s="168"/>
      <c r="HWN521" s="168"/>
      <c r="HWO521" s="168"/>
      <c r="HWP521" s="168"/>
      <c r="HWQ521" s="168"/>
      <c r="HWR521" s="168"/>
      <c r="HWS521" s="168"/>
      <c r="HWT521" s="168"/>
      <c r="HWU521" s="168"/>
      <c r="HWV521" s="168"/>
      <c r="HWW521" s="168"/>
      <c r="HWX521" s="168"/>
      <c r="HWY521" s="168"/>
      <c r="HWZ521" s="168"/>
      <c r="HXA521" s="168"/>
      <c r="HXB521" s="168"/>
      <c r="HXC521" s="168"/>
      <c r="HXD521" s="168"/>
      <c r="HXE521" s="168"/>
      <c r="HXF521" s="168"/>
      <c r="HXG521" s="168"/>
      <c r="HXH521" s="168"/>
      <c r="HXI521" s="168"/>
      <c r="HXJ521" s="168"/>
      <c r="HXK521" s="168"/>
      <c r="HXL521" s="168"/>
      <c r="HXM521" s="168"/>
      <c r="HXN521" s="168"/>
      <c r="HXO521" s="168"/>
      <c r="HXP521" s="168"/>
      <c r="HXQ521" s="168"/>
      <c r="HXR521" s="168"/>
      <c r="HXS521" s="168"/>
      <c r="HXT521" s="168"/>
      <c r="HXU521" s="168"/>
      <c r="HXV521" s="168"/>
      <c r="HXW521" s="168"/>
      <c r="HXX521" s="168"/>
      <c r="HXY521" s="168"/>
      <c r="HXZ521" s="168"/>
      <c r="HYA521" s="168"/>
      <c r="HYB521" s="168"/>
      <c r="HYC521" s="168"/>
      <c r="HYD521" s="168"/>
      <c r="HYE521" s="168"/>
      <c r="HYF521" s="168"/>
      <c r="HYG521" s="168"/>
      <c r="HYH521" s="168"/>
      <c r="HYI521" s="168"/>
      <c r="HYJ521" s="168"/>
      <c r="HYK521" s="168"/>
      <c r="HYL521" s="168"/>
      <c r="HYM521" s="168"/>
      <c r="HYN521" s="168"/>
      <c r="HYO521" s="168"/>
      <c r="HYP521" s="168"/>
      <c r="HYQ521" s="168"/>
      <c r="HYR521" s="168"/>
      <c r="HYS521" s="168"/>
      <c r="HYT521" s="168"/>
      <c r="HYU521" s="168"/>
      <c r="HYV521" s="168"/>
      <c r="HYW521" s="168"/>
      <c r="HYX521" s="168"/>
      <c r="HYY521" s="168"/>
      <c r="HYZ521" s="168"/>
      <c r="HZA521" s="168"/>
      <c r="HZB521" s="168"/>
      <c r="HZC521" s="168"/>
      <c r="HZD521" s="168"/>
      <c r="HZE521" s="168"/>
      <c r="HZF521" s="168"/>
      <c r="HZG521" s="168"/>
      <c r="HZH521" s="168"/>
      <c r="HZI521" s="168"/>
      <c r="HZJ521" s="168"/>
      <c r="HZK521" s="168"/>
      <c r="HZL521" s="168"/>
      <c r="HZM521" s="168"/>
      <c r="HZN521" s="168"/>
      <c r="HZO521" s="168"/>
      <c r="HZP521" s="168"/>
      <c r="HZQ521" s="168"/>
      <c r="HZR521" s="168"/>
      <c r="HZS521" s="168"/>
      <c r="HZT521" s="168"/>
      <c r="HZU521" s="168"/>
      <c r="HZV521" s="168"/>
      <c r="HZW521" s="168"/>
      <c r="HZX521" s="168"/>
      <c r="HZY521" s="168"/>
      <c r="HZZ521" s="168"/>
      <c r="IAA521" s="168"/>
      <c r="IAB521" s="168"/>
      <c r="IAC521" s="168"/>
      <c r="IAD521" s="168"/>
      <c r="IAE521" s="168"/>
      <c r="IAF521" s="168"/>
      <c r="IAG521" s="168"/>
      <c r="IAH521" s="168"/>
      <c r="IAI521" s="168"/>
      <c r="IAJ521" s="168"/>
      <c r="IAK521" s="168"/>
      <c r="IAL521" s="168"/>
      <c r="IAM521" s="168"/>
      <c r="IAN521" s="168"/>
      <c r="IAO521" s="168"/>
      <c r="IAP521" s="168"/>
      <c r="IAQ521" s="168"/>
      <c r="IAR521" s="168"/>
      <c r="IAS521" s="168"/>
      <c r="IAT521" s="168"/>
      <c r="IAU521" s="168"/>
      <c r="IAV521" s="168"/>
      <c r="IAW521" s="168"/>
      <c r="IAX521" s="168"/>
      <c r="IAY521" s="168"/>
      <c r="IAZ521" s="168"/>
      <c r="IBA521" s="168"/>
      <c r="IBB521" s="168"/>
      <c r="IBC521" s="168"/>
      <c r="IBD521" s="168"/>
      <c r="IBE521" s="168"/>
      <c r="IBF521" s="168"/>
      <c r="IBG521" s="168"/>
      <c r="IBH521" s="168"/>
      <c r="IBI521" s="168"/>
      <c r="IBJ521" s="168"/>
      <c r="IBK521" s="168"/>
      <c r="IBL521" s="168"/>
      <c r="IBM521" s="168"/>
      <c r="IBN521" s="168"/>
      <c r="IBO521" s="168"/>
      <c r="IBP521" s="168"/>
      <c r="IBQ521" s="168"/>
      <c r="IBR521" s="168"/>
      <c r="IBS521" s="168"/>
      <c r="IBT521" s="168"/>
      <c r="IBU521" s="168"/>
      <c r="IBV521" s="168"/>
      <c r="IBW521" s="168"/>
      <c r="IBX521" s="168"/>
      <c r="IBY521" s="168"/>
      <c r="IBZ521" s="168"/>
      <c r="ICA521" s="168"/>
      <c r="ICB521" s="168"/>
      <c r="ICC521" s="168"/>
      <c r="ICD521" s="168"/>
      <c r="ICE521" s="168"/>
      <c r="ICF521" s="168"/>
      <c r="ICG521" s="168"/>
      <c r="ICH521" s="168"/>
      <c r="ICI521" s="168"/>
      <c r="ICJ521" s="168"/>
      <c r="ICK521" s="168"/>
      <c r="ICL521" s="168"/>
      <c r="ICM521" s="168"/>
      <c r="ICN521" s="168"/>
      <c r="ICO521" s="168"/>
      <c r="ICP521" s="168"/>
      <c r="ICQ521" s="168"/>
      <c r="ICR521" s="168"/>
      <c r="ICS521" s="168"/>
      <c r="ICT521" s="168"/>
      <c r="ICU521" s="168"/>
      <c r="ICV521" s="168"/>
      <c r="ICW521" s="168"/>
      <c r="ICX521" s="168"/>
      <c r="ICY521" s="168"/>
      <c r="ICZ521" s="168"/>
      <c r="IDA521" s="168"/>
      <c r="IDB521" s="168"/>
      <c r="IDC521" s="168"/>
      <c r="IDD521" s="168"/>
      <c r="IDE521" s="168"/>
      <c r="IDF521" s="168"/>
      <c r="IDG521" s="168"/>
      <c r="IDH521" s="168"/>
      <c r="IDI521" s="168"/>
      <c r="IDJ521" s="168"/>
      <c r="IDK521" s="168"/>
      <c r="IDL521" s="168"/>
      <c r="IDM521" s="168"/>
      <c r="IDN521" s="168"/>
      <c r="IDO521" s="168"/>
      <c r="IDP521" s="168"/>
      <c r="IDQ521" s="168"/>
      <c r="IDR521" s="168"/>
      <c r="IDS521" s="168"/>
      <c r="IDT521" s="168"/>
      <c r="IDU521" s="168"/>
      <c r="IDV521" s="168"/>
      <c r="IDW521" s="168"/>
      <c r="IDX521" s="168"/>
      <c r="IDY521" s="168"/>
      <c r="IDZ521" s="168"/>
      <c r="IEA521" s="168"/>
      <c r="IEB521" s="168"/>
      <c r="IEC521" s="168"/>
      <c r="IED521" s="168"/>
      <c r="IEE521" s="168"/>
      <c r="IEF521" s="168"/>
      <c r="IEG521" s="168"/>
      <c r="IEH521" s="168"/>
      <c r="IEI521" s="168"/>
      <c r="IEJ521" s="168"/>
      <c r="IEK521" s="168"/>
      <c r="IEL521" s="168"/>
      <c r="IEM521" s="168"/>
      <c r="IEN521" s="168"/>
      <c r="IEO521" s="168"/>
      <c r="IEP521" s="168"/>
      <c r="IEQ521" s="168"/>
      <c r="IER521" s="168"/>
      <c r="IES521" s="168"/>
      <c r="IET521" s="168"/>
      <c r="IEU521" s="168"/>
      <c r="IEV521" s="168"/>
      <c r="IEW521" s="168"/>
      <c r="IEX521" s="168"/>
      <c r="IEY521" s="168"/>
      <c r="IEZ521" s="168"/>
      <c r="IFA521" s="168"/>
      <c r="IFB521" s="168"/>
      <c r="IFC521" s="168"/>
      <c r="IFD521" s="168"/>
      <c r="IFE521" s="168"/>
      <c r="IFF521" s="168"/>
      <c r="IFG521" s="168"/>
      <c r="IFH521" s="168"/>
      <c r="IFI521" s="168"/>
      <c r="IFJ521" s="168"/>
      <c r="IFK521" s="168"/>
      <c r="IFL521" s="168"/>
      <c r="IFM521" s="168"/>
      <c r="IFN521" s="168"/>
      <c r="IFO521" s="168"/>
      <c r="IFP521" s="168"/>
      <c r="IFQ521" s="168"/>
      <c r="IFR521" s="168"/>
      <c r="IFS521" s="168"/>
      <c r="IFT521" s="168"/>
      <c r="IFU521" s="168"/>
      <c r="IFV521" s="168"/>
      <c r="IFW521" s="168"/>
      <c r="IFX521" s="168"/>
      <c r="IFY521" s="168"/>
      <c r="IFZ521" s="168"/>
      <c r="IGA521" s="168"/>
      <c r="IGB521" s="168"/>
      <c r="IGC521" s="168"/>
      <c r="IGD521" s="168"/>
      <c r="IGE521" s="168"/>
      <c r="IGF521" s="168"/>
      <c r="IGG521" s="168"/>
      <c r="IGH521" s="168"/>
      <c r="IGI521" s="168"/>
      <c r="IGJ521" s="168"/>
      <c r="IGK521" s="168"/>
      <c r="IGL521" s="168"/>
      <c r="IGM521" s="168"/>
      <c r="IGN521" s="168"/>
      <c r="IGO521" s="168"/>
      <c r="IGP521" s="168"/>
      <c r="IGQ521" s="168"/>
      <c r="IGR521" s="168"/>
      <c r="IGS521" s="168"/>
      <c r="IGT521" s="168"/>
      <c r="IGU521" s="168"/>
      <c r="IGV521" s="168"/>
      <c r="IGW521" s="168"/>
      <c r="IGX521" s="168"/>
      <c r="IGY521" s="168"/>
      <c r="IGZ521" s="168"/>
      <c r="IHA521" s="168"/>
      <c r="IHB521" s="168"/>
      <c r="IHC521" s="168"/>
      <c r="IHD521" s="168"/>
      <c r="IHE521" s="168"/>
      <c r="IHF521" s="168"/>
      <c r="IHG521" s="168"/>
      <c r="IHH521" s="168"/>
      <c r="IHI521" s="168"/>
      <c r="IHJ521" s="168"/>
      <c r="IHK521" s="168"/>
      <c r="IHL521" s="168"/>
      <c r="IHM521" s="168"/>
      <c r="IHN521" s="168"/>
      <c r="IHO521" s="168"/>
      <c r="IHP521" s="168"/>
      <c r="IHQ521" s="168"/>
      <c r="IHR521" s="168"/>
      <c r="IHS521" s="168"/>
      <c r="IHT521" s="168"/>
      <c r="IHU521" s="168"/>
      <c r="IHV521" s="168"/>
      <c r="IHW521" s="168"/>
      <c r="IHX521" s="168"/>
      <c r="IHY521" s="168"/>
      <c r="IHZ521" s="168"/>
      <c r="IIA521" s="168"/>
      <c r="IIB521" s="168"/>
      <c r="IIC521" s="168"/>
      <c r="IID521" s="168"/>
      <c r="IIE521" s="168"/>
      <c r="IIF521" s="168"/>
      <c r="IIG521" s="168"/>
      <c r="IIH521" s="168"/>
      <c r="III521" s="168"/>
      <c r="IIJ521" s="168"/>
      <c r="IIK521" s="168"/>
      <c r="IIL521" s="168"/>
      <c r="IIM521" s="168"/>
      <c r="IIN521" s="168"/>
      <c r="IIO521" s="168"/>
      <c r="IIP521" s="168"/>
      <c r="IIQ521" s="168"/>
      <c r="IIR521" s="168"/>
      <c r="IIS521" s="168"/>
      <c r="IIT521" s="168"/>
      <c r="IIU521" s="168"/>
      <c r="IIV521" s="168"/>
      <c r="IIW521" s="168"/>
      <c r="IIX521" s="168"/>
      <c r="IIY521" s="168"/>
      <c r="IIZ521" s="168"/>
      <c r="IJA521" s="168"/>
      <c r="IJB521" s="168"/>
      <c r="IJC521" s="168"/>
      <c r="IJD521" s="168"/>
      <c r="IJE521" s="168"/>
      <c r="IJF521" s="168"/>
      <c r="IJG521" s="168"/>
      <c r="IJH521" s="168"/>
      <c r="IJI521" s="168"/>
      <c r="IJJ521" s="168"/>
      <c r="IJK521" s="168"/>
      <c r="IJL521" s="168"/>
      <c r="IJM521" s="168"/>
      <c r="IJN521" s="168"/>
      <c r="IJO521" s="168"/>
      <c r="IJP521" s="168"/>
      <c r="IJQ521" s="168"/>
      <c r="IJR521" s="168"/>
      <c r="IJS521" s="168"/>
      <c r="IJT521" s="168"/>
      <c r="IJU521" s="168"/>
      <c r="IJV521" s="168"/>
      <c r="IJW521" s="168"/>
      <c r="IJX521" s="168"/>
      <c r="IJY521" s="168"/>
      <c r="IJZ521" s="168"/>
      <c r="IKA521" s="168"/>
      <c r="IKB521" s="168"/>
      <c r="IKC521" s="168"/>
      <c r="IKD521" s="168"/>
      <c r="IKE521" s="168"/>
      <c r="IKF521" s="168"/>
      <c r="IKG521" s="168"/>
      <c r="IKH521" s="168"/>
      <c r="IKI521" s="168"/>
      <c r="IKJ521" s="168"/>
      <c r="IKK521" s="168"/>
      <c r="IKL521" s="168"/>
      <c r="IKM521" s="168"/>
      <c r="IKN521" s="168"/>
      <c r="IKO521" s="168"/>
      <c r="IKP521" s="168"/>
      <c r="IKQ521" s="168"/>
      <c r="IKR521" s="168"/>
      <c r="IKS521" s="168"/>
      <c r="IKT521" s="168"/>
      <c r="IKU521" s="168"/>
      <c r="IKV521" s="168"/>
      <c r="IKW521" s="168"/>
      <c r="IKX521" s="168"/>
      <c r="IKY521" s="168"/>
      <c r="IKZ521" s="168"/>
      <c r="ILA521" s="168"/>
      <c r="ILB521" s="168"/>
      <c r="ILC521" s="168"/>
      <c r="ILD521" s="168"/>
      <c r="ILE521" s="168"/>
      <c r="ILF521" s="168"/>
      <c r="ILG521" s="168"/>
      <c r="ILH521" s="168"/>
      <c r="ILI521" s="168"/>
      <c r="ILJ521" s="168"/>
      <c r="ILK521" s="168"/>
      <c r="ILL521" s="168"/>
      <c r="ILM521" s="168"/>
      <c r="ILN521" s="168"/>
      <c r="ILO521" s="168"/>
      <c r="ILP521" s="168"/>
      <c r="ILQ521" s="168"/>
      <c r="ILR521" s="168"/>
      <c r="ILS521" s="168"/>
      <c r="ILT521" s="168"/>
      <c r="ILU521" s="168"/>
      <c r="ILV521" s="168"/>
      <c r="ILW521" s="168"/>
      <c r="ILX521" s="168"/>
      <c r="ILY521" s="168"/>
      <c r="ILZ521" s="168"/>
      <c r="IMA521" s="168"/>
      <c r="IMB521" s="168"/>
      <c r="IMC521" s="168"/>
      <c r="IMD521" s="168"/>
      <c r="IME521" s="168"/>
      <c r="IMF521" s="168"/>
      <c r="IMG521" s="168"/>
      <c r="IMH521" s="168"/>
      <c r="IMI521" s="168"/>
      <c r="IMJ521" s="168"/>
      <c r="IMK521" s="168"/>
      <c r="IML521" s="168"/>
      <c r="IMM521" s="168"/>
      <c r="IMN521" s="168"/>
      <c r="IMO521" s="168"/>
      <c r="IMP521" s="168"/>
      <c r="IMQ521" s="168"/>
      <c r="IMR521" s="168"/>
      <c r="IMS521" s="168"/>
      <c r="IMT521" s="168"/>
      <c r="IMU521" s="168"/>
      <c r="IMV521" s="168"/>
      <c r="IMW521" s="168"/>
      <c r="IMX521" s="168"/>
      <c r="IMY521" s="168"/>
      <c r="IMZ521" s="168"/>
      <c r="INA521" s="168"/>
      <c r="INB521" s="168"/>
      <c r="INC521" s="168"/>
      <c r="IND521" s="168"/>
      <c r="INE521" s="168"/>
      <c r="INF521" s="168"/>
      <c r="ING521" s="168"/>
      <c r="INH521" s="168"/>
      <c r="INI521" s="168"/>
      <c r="INJ521" s="168"/>
      <c r="INK521" s="168"/>
      <c r="INL521" s="168"/>
      <c r="INM521" s="168"/>
      <c r="INN521" s="168"/>
      <c r="INO521" s="168"/>
      <c r="INP521" s="168"/>
      <c r="INQ521" s="168"/>
      <c r="INR521" s="168"/>
      <c r="INS521" s="168"/>
      <c r="INT521" s="168"/>
      <c r="INU521" s="168"/>
      <c r="INV521" s="168"/>
      <c r="INW521" s="168"/>
      <c r="INX521" s="168"/>
      <c r="INY521" s="168"/>
      <c r="INZ521" s="168"/>
      <c r="IOA521" s="168"/>
      <c r="IOB521" s="168"/>
      <c r="IOC521" s="168"/>
      <c r="IOD521" s="168"/>
      <c r="IOE521" s="168"/>
      <c r="IOF521" s="168"/>
      <c r="IOG521" s="168"/>
      <c r="IOH521" s="168"/>
      <c r="IOI521" s="168"/>
      <c r="IOJ521" s="168"/>
      <c r="IOK521" s="168"/>
      <c r="IOL521" s="168"/>
      <c r="IOM521" s="168"/>
      <c r="ION521" s="168"/>
      <c r="IOO521" s="168"/>
      <c r="IOP521" s="168"/>
      <c r="IOQ521" s="168"/>
      <c r="IOR521" s="168"/>
      <c r="IOS521" s="168"/>
      <c r="IOT521" s="168"/>
      <c r="IOU521" s="168"/>
      <c r="IOV521" s="168"/>
      <c r="IOW521" s="168"/>
      <c r="IOX521" s="168"/>
      <c r="IOY521" s="168"/>
      <c r="IOZ521" s="168"/>
      <c r="IPA521" s="168"/>
      <c r="IPB521" s="168"/>
      <c r="IPC521" s="168"/>
      <c r="IPD521" s="168"/>
      <c r="IPE521" s="168"/>
      <c r="IPF521" s="168"/>
      <c r="IPG521" s="168"/>
      <c r="IPH521" s="168"/>
      <c r="IPI521" s="168"/>
      <c r="IPJ521" s="168"/>
      <c r="IPK521" s="168"/>
      <c r="IPL521" s="168"/>
      <c r="IPM521" s="168"/>
      <c r="IPN521" s="168"/>
      <c r="IPO521" s="168"/>
      <c r="IPP521" s="168"/>
      <c r="IPQ521" s="168"/>
      <c r="IPR521" s="168"/>
      <c r="IPS521" s="168"/>
      <c r="IPT521" s="168"/>
      <c r="IPU521" s="168"/>
      <c r="IPV521" s="168"/>
      <c r="IPW521" s="168"/>
      <c r="IPX521" s="168"/>
      <c r="IPY521" s="168"/>
      <c r="IPZ521" s="168"/>
      <c r="IQA521" s="168"/>
      <c r="IQB521" s="168"/>
      <c r="IQC521" s="168"/>
      <c r="IQD521" s="168"/>
      <c r="IQE521" s="168"/>
      <c r="IQF521" s="168"/>
      <c r="IQG521" s="168"/>
      <c r="IQH521" s="168"/>
      <c r="IQI521" s="168"/>
      <c r="IQJ521" s="168"/>
      <c r="IQK521" s="168"/>
      <c r="IQL521" s="168"/>
      <c r="IQM521" s="168"/>
      <c r="IQN521" s="168"/>
      <c r="IQO521" s="168"/>
      <c r="IQP521" s="168"/>
      <c r="IQQ521" s="168"/>
      <c r="IQR521" s="168"/>
      <c r="IQS521" s="168"/>
      <c r="IQT521" s="168"/>
      <c r="IQU521" s="168"/>
      <c r="IQV521" s="168"/>
      <c r="IQW521" s="168"/>
      <c r="IQX521" s="168"/>
      <c r="IQY521" s="168"/>
      <c r="IQZ521" s="168"/>
      <c r="IRA521" s="168"/>
      <c r="IRB521" s="168"/>
      <c r="IRC521" s="168"/>
      <c r="IRD521" s="168"/>
      <c r="IRE521" s="168"/>
      <c r="IRF521" s="168"/>
      <c r="IRG521" s="168"/>
      <c r="IRH521" s="168"/>
      <c r="IRI521" s="168"/>
      <c r="IRJ521" s="168"/>
      <c r="IRK521" s="168"/>
      <c r="IRL521" s="168"/>
      <c r="IRM521" s="168"/>
      <c r="IRN521" s="168"/>
      <c r="IRO521" s="168"/>
      <c r="IRP521" s="168"/>
      <c r="IRQ521" s="168"/>
      <c r="IRR521" s="168"/>
      <c r="IRS521" s="168"/>
      <c r="IRT521" s="168"/>
      <c r="IRU521" s="168"/>
      <c r="IRV521" s="168"/>
      <c r="IRW521" s="168"/>
      <c r="IRX521" s="168"/>
      <c r="IRY521" s="168"/>
      <c r="IRZ521" s="168"/>
      <c r="ISA521" s="168"/>
      <c r="ISB521" s="168"/>
      <c r="ISC521" s="168"/>
      <c r="ISD521" s="168"/>
      <c r="ISE521" s="168"/>
      <c r="ISF521" s="168"/>
      <c r="ISG521" s="168"/>
      <c r="ISH521" s="168"/>
      <c r="ISI521" s="168"/>
      <c r="ISJ521" s="168"/>
      <c r="ISK521" s="168"/>
      <c r="ISL521" s="168"/>
      <c r="ISM521" s="168"/>
      <c r="ISN521" s="168"/>
      <c r="ISO521" s="168"/>
      <c r="ISP521" s="168"/>
      <c r="ISQ521" s="168"/>
      <c r="ISR521" s="168"/>
      <c r="ISS521" s="168"/>
      <c r="IST521" s="168"/>
      <c r="ISU521" s="168"/>
      <c r="ISV521" s="168"/>
      <c r="ISW521" s="168"/>
      <c r="ISX521" s="168"/>
      <c r="ISY521" s="168"/>
      <c r="ISZ521" s="168"/>
      <c r="ITA521" s="168"/>
      <c r="ITB521" s="168"/>
      <c r="ITC521" s="168"/>
      <c r="ITD521" s="168"/>
      <c r="ITE521" s="168"/>
      <c r="ITF521" s="168"/>
      <c r="ITG521" s="168"/>
      <c r="ITH521" s="168"/>
      <c r="ITI521" s="168"/>
      <c r="ITJ521" s="168"/>
      <c r="ITK521" s="168"/>
      <c r="ITL521" s="168"/>
      <c r="ITM521" s="168"/>
      <c r="ITN521" s="168"/>
      <c r="ITO521" s="168"/>
      <c r="ITP521" s="168"/>
      <c r="ITQ521" s="168"/>
      <c r="ITR521" s="168"/>
      <c r="ITS521" s="168"/>
      <c r="ITT521" s="168"/>
      <c r="ITU521" s="168"/>
      <c r="ITV521" s="168"/>
      <c r="ITW521" s="168"/>
      <c r="ITX521" s="168"/>
      <c r="ITY521" s="168"/>
      <c r="ITZ521" s="168"/>
      <c r="IUA521" s="168"/>
      <c r="IUB521" s="168"/>
      <c r="IUC521" s="168"/>
      <c r="IUD521" s="168"/>
      <c r="IUE521" s="168"/>
      <c r="IUF521" s="168"/>
      <c r="IUG521" s="168"/>
      <c r="IUH521" s="168"/>
      <c r="IUI521" s="168"/>
      <c r="IUJ521" s="168"/>
      <c r="IUK521" s="168"/>
      <c r="IUL521" s="168"/>
      <c r="IUM521" s="168"/>
      <c r="IUN521" s="168"/>
      <c r="IUO521" s="168"/>
      <c r="IUP521" s="168"/>
      <c r="IUQ521" s="168"/>
      <c r="IUR521" s="168"/>
      <c r="IUS521" s="168"/>
      <c r="IUT521" s="168"/>
      <c r="IUU521" s="168"/>
      <c r="IUV521" s="168"/>
      <c r="IUW521" s="168"/>
      <c r="IUX521" s="168"/>
      <c r="IUY521" s="168"/>
      <c r="IUZ521" s="168"/>
      <c r="IVA521" s="168"/>
      <c r="IVB521" s="168"/>
      <c r="IVC521" s="168"/>
      <c r="IVD521" s="168"/>
      <c r="IVE521" s="168"/>
      <c r="IVF521" s="168"/>
      <c r="IVG521" s="168"/>
      <c r="IVH521" s="168"/>
      <c r="IVI521" s="168"/>
      <c r="IVJ521" s="168"/>
      <c r="IVK521" s="168"/>
      <c r="IVL521" s="168"/>
      <c r="IVM521" s="168"/>
      <c r="IVN521" s="168"/>
      <c r="IVO521" s="168"/>
      <c r="IVP521" s="168"/>
      <c r="IVQ521" s="168"/>
      <c r="IVR521" s="168"/>
      <c r="IVS521" s="168"/>
      <c r="IVT521" s="168"/>
      <c r="IVU521" s="168"/>
      <c r="IVV521" s="168"/>
      <c r="IVW521" s="168"/>
      <c r="IVX521" s="168"/>
      <c r="IVY521" s="168"/>
      <c r="IVZ521" s="168"/>
      <c r="IWA521" s="168"/>
      <c r="IWB521" s="168"/>
      <c r="IWC521" s="168"/>
      <c r="IWD521" s="168"/>
      <c r="IWE521" s="168"/>
      <c r="IWF521" s="168"/>
      <c r="IWG521" s="168"/>
      <c r="IWH521" s="168"/>
      <c r="IWI521" s="168"/>
      <c r="IWJ521" s="168"/>
      <c r="IWK521" s="168"/>
      <c r="IWL521" s="168"/>
      <c r="IWM521" s="168"/>
      <c r="IWN521" s="168"/>
      <c r="IWO521" s="168"/>
      <c r="IWP521" s="168"/>
      <c r="IWQ521" s="168"/>
      <c r="IWR521" s="168"/>
      <c r="IWS521" s="168"/>
      <c r="IWT521" s="168"/>
      <c r="IWU521" s="168"/>
      <c r="IWV521" s="168"/>
      <c r="IWW521" s="168"/>
      <c r="IWX521" s="168"/>
      <c r="IWY521" s="168"/>
      <c r="IWZ521" s="168"/>
      <c r="IXA521" s="168"/>
      <c r="IXB521" s="168"/>
      <c r="IXC521" s="168"/>
      <c r="IXD521" s="168"/>
      <c r="IXE521" s="168"/>
      <c r="IXF521" s="168"/>
      <c r="IXG521" s="168"/>
      <c r="IXH521" s="168"/>
      <c r="IXI521" s="168"/>
      <c r="IXJ521" s="168"/>
      <c r="IXK521" s="168"/>
      <c r="IXL521" s="168"/>
      <c r="IXM521" s="168"/>
      <c r="IXN521" s="168"/>
      <c r="IXO521" s="168"/>
      <c r="IXP521" s="168"/>
      <c r="IXQ521" s="168"/>
      <c r="IXR521" s="168"/>
      <c r="IXS521" s="168"/>
      <c r="IXT521" s="168"/>
      <c r="IXU521" s="168"/>
      <c r="IXV521" s="168"/>
      <c r="IXW521" s="168"/>
      <c r="IXX521" s="168"/>
      <c r="IXY521" s="168"/>
      <c r="IXZ521" s="168"/>
      <c r="IYA521" s="168"/>
      <c r="IYB521" s="168"/>
      <c r="IYC521" s="168"/>
      <c r="IYD521" s="168"/>
      <c r="IYE521" s="168"/>
      <c r="IYF521" s="168"/>
      <c r="IYG521" s="168"/>
      <c r="IYH521" s="168"/>
      <c r="IYI521" s="168"/>
      <c r="IYJ521" s="168"/>
      <c r="IYK521" s="168"/>
      <c r="IYL521" s="168"/>
      <c r="IYM521" s="168"/>
      <c r="IYN521" s="168"/>
      <c r="IYO521" s="168"/>
      <c r="IYP521" s="168"/>
      <c r="IYQ521" s="168"/>
      <c r="IYR521" s="168"/>
      <c r="IYS521" s="168"/>
      <c r="IYT521" s="168"/>
      <c r="IYU521" s="168"/>
      <c r="IYV521" s="168"/>
      <c r="IYW521" s="168"/>
      <c r="IYX521" s="168"/>
      <c r="IYY521" s="168"/>
      <c r="IYZ521" s="168"/>
      <c r="IZA521" s="168"/>
      <c r="IZB521" s="168"/>
      <c r="IZC521" s="168"/>
      <c r="IZD521" s="168"/>
      <c r="IZE521" s="168"/>
      <c r="IZF521" s="168"/>
      <c r="IZG521" s="168"/>
      <c r="IZH521" s="168"/>
      <c r="IZI521" s="168"/>
      <c r="IZJ521" s="168"/>
      <c r="IZK521" s="168"/>
      <c r="IZL521" s="168"/>
      <c r="IZM521" s="168"/>
      <c r="IZN521" s="168"/>
      <c r="IZO521" s="168"/>
      <c r="IZP521" s="168"/>
      <c r="IZQ521" s="168"/>
      <c r="IZR521" s="168"/>
      <c r="IZS521" s="168"/>
      <c r="IZT521" s="168"/>
      <c r="IZU521" s="168"/>
      <c r="IZV521" s="168"/>
      <c r="IZW521" s="168"/>
      <c r="IZX521" s="168"/>
      <c r="IZY521" s="168"/>
      <c r="IZZ521" s="168"/>
      <c r="JAA521" s="168"/>
      <c r="JAB521" s="168"/>
      <c r="JAC521" s="168"/>
      <c r="JAD521" s="168"/>
      <c r="JAE521" s="168"/>
      <c r="JAF521" s="168"/>
      <c r="JAG521" s="168"/>
      <c r="JAH521" s="168"/>
      <c r="JAI521" s="168"/>
      <c r="JAJ521" s="168"/>
      <c r="JAK521" s="168"/>
      <c r="JAL521" s="168"/>
      <c r="JAM521" s="168"/>
      <c r="JAN521" s="168"/>
      <c r="JAO521" s="168"/>
      <c r="JAP521" s="168"/>
      <c r="JAQ521" s="168"/>
      <c r="JAR521" s="168"/>
      <c r="JAS521" s="168"/>
      <c r="JAT521" s="168"/>
      <c r="JAU521" s="168"/>
      <c r="JAV521" s="168"/>
      <c r="JAW521" s="168"/>
      <c r="JAX521" s="168"/>
      <c r="JAY521" s="168"/>
      <c r="JAZ521" s="168"/>
      <c r="JBA521" s="168"/>
      <c r="JBB521" s="168"/>
      <c r="JBC521" s="168"/>
      <c r="JBD521" s="168"/>
      <c r="JBE521" s="168"/>
      <c r="JBF521" s="168"/>
      <c r="JBG521" s="168"/>
      <c r="JBH521" s="168"/>
      <c r="JBI521" s="168"/>
      <c r="JBJ521" s="168"/>
      <c r="JBK521" s="168"/>
      <c r="JBL521" s="168"/>
      <c r="JBM521" s="168"/>
      <c r="JBN521" s="168"/>
      <c r="JBO521" s="168"/>
      <c r="JBP521" s="168"/>
      <c r="JBQ521" s="168"/>
      <c r="JBR521" s="168"/>
      <c r="JBS521" s="168"/>
      <c r="JBT521" s="168"/>
      <c r="JBU521" s="168"/>
      <c r="JBV521" s="168"/>
      <c r="JBW521" s="168"/>
      <c r="JBX521" s="168"/>
      <c r="JBY521" s="168"/>
      <c r="JBZ521" s="168"/>
      <c r="JCA521" s="168"/>
      <c r="JCB521" s="168"/>
      <c r="JCC521" s="168"/>
      <c r="JCD521" s="168"/>
      <c r="JCE521" s="168"/>
      <c r="JCF521" s="168"/>
      <c r="JCG521" s="168"/>
      <c r="JCH521" s="168"/>
      <c r="JCI521" s="168"/>
      <c r="JCJ521" s="168"/>
      <c r="JCK521" s="168"/>
      <c r="JCL521" s="168"/>
      <c r="JCM521" s="168"/>
      <c r="JCN521" s="168"/>
      <c r="JCO521" s="168"/>
      <c r="JCP521" s="168"/>
      <c r="JCQ521" s="168"/>
      <c r="JCR521" s="168"/>
      <c r="JCS521" s="168"/>
      <c r="JCT521" s="168"/>
      <c r="JCU521" s="168"/>
      <c r="JCV521" s="168"/>
      <c r="JCW521" s="168"/>
      <c r="JCX521" s="168"/>
      <c r="JCY521" s="168"/>
      <c r="JCZ521" s="168"/>
      <c r="JDA521" s="168"/>
      <c r="JDB521" s="168"/>
      <c r="JDC521" s="168"/>
      <c r="JDD521" s="168"/>
      <c r="JDE521" s="168"/>
      <c r="JDF521" s="168"/>
      <c r="JDG521" s="168"/>
      <c r="JDH521" s="168"/>
      <c r="JDI521" s="168"/>
      <c r="JDJ521" s="168"/>
      <c r="JDK521" s="168"/>
      <c r="JDL521" s="168"/>
      <c r="JDM521" s="168"/>
      <c r="JDN521" s="168"/>
      <c r="JDO521" s="168"/>
      <c r="JDP521" s="168"/>
      <c r="JDQ521" s="168"/>
      <c r="JDR521" s="168"/>
      <c r="JDS521" s="168"/>
      <c r="JDT521" s="168"/>
      <c r="JDU521" s="168"/>
      <c r="JDV521" s="168"/>
      <c r="JDW521" s="168"/>
      <c r="JDX521" s="168"/>
      <c r="JDY521" s="168"/>
      <c r="JDZ521" s="168"/>
      <c r="JEA521" s="168"/>
      <c r="JEB521" s="168"/>
      <c r="JEC521" s="168"/>
      <c r="JED521" s="168"/>
      <c r="JEE521" s="168"/>
      <c r="JEF521" s="168"/>
      <c r="JEG521" s="168"/>
      <c r="JEH521" s="168"/>
      <c r="JEI521" s="168"/>
      <c r="JEJ521" s="168"/>
      <c r="JEK521" s="168"/>
      <c r="JEL521" s="168"/>
      <c r="JEM521" s="168"/>
      <c r="JEN521" s="168"/>
      <c r="JEO521" s="168"/>
      <c r="JEP521" s="168"/>
      <c r="JEQ521" s="168"/>
      <c r="JER521" s="168"/>
      <c r="JES521" s="168"/>
      <c r="JET521" s="168"/>
      <c r="JEU521" s="168"/>
      <c r="JEV521" s="168"/>
      <c r="JEW521" s="168"/>
      <c r="JEX521" s="168"/>
      <c r="JEY521" s="168"/>
      <c r="JEZ521" s="168"/>
      <c r="JFA521" s="168"/>
      <c r="JFB521" s="168"/>
      <c r="JFC521" s="168"/>
      <c r="JFD521" s="168"/>
      <c r="JFE521" s="168"/>
      <c r="JFF521" s="168"/>
      <c r="JFG521" s="168"/>
      <c r="JFH521" s="168"/>
      <c r="JFI521" s="168"/>
      <c r="JFJ521" s="168"/>
      <c r="JFK521" s="168"/>
      <c r="JFL521" s="168"/>
      <c r="JFM521" s="168"/>
      <c r="JFN521" s="168"/>
      <c r="JFO521" s="168"/>
      <c r="JFP521" s="168"/>
      <c r="JFQ521" s="168"/>
      <c r="JFR521" s="168"/>
      <c r="JFS521" s="168"/>
      <c r="JFT521" s="168"/>
      <c r="JFU521" s="168"/>
      <c r="JFV521" s="168"/>
      <c r="JFW521" s="168"/>
      <c r="JFX521" s="168"/>
      <c r="JFY521" s="168"/>
      <c r="JFZ521" s="168"/>
      <c r="JGA521" s="168"/>
      <c r="JGB521" s="168"/>
      <c r="JGC521" s="168"/>
      <c r="JGD521" s="168"/>
      <c r="JGE521" s="168"/>
      <c r="JGF521" s="168"/>
      <c r="JGG521" s="168"/>
      <c r="JGH521" s="168"/>
      <c r="JGI521" s="168"/>
      <c r="JGJ521" s="168"/>
      <c r="JGK521" s="168"/>
      <c r="JGL521" s="168"/>
      <c r="JGM521" s="168"/>
      <c r="JGN521" s="168"/>
      <c r="JGO521" s="168"/>
      <c r="JGP521" s="168"/>
      <c r="JGQ521" s="168"/>
      <c r="JGR521" s="168"/>
      <c r="JGS521" s="168"/>
      <c r="JGT521" s="168"/>
      <c r="JGU521" s="168"/>
      <c r="JGV521" s="168"/>
      <c r="JGW521" s="168"/>
      <c r="JGX521" s="168"/>
      <c r="JGY521" s="168"/>
      <c r="JGZ521" s="168"/>
      <c r="JHA521" s="168"/>
      <c r="JHB521" s="168"/>
      <c r="JHC521" s="168"/>
      <c r="JHD521" s="168"/>
      <c r="JHE521" s="168"/>
      <c r="JHF521" s="168"/>
      <c r="JHG521" s="168"/>
      <c r="JHH521" s="168"/>
      <c r="JHI521" s="168"/>
      <c r="JHJ521" s="168"/>
      <c r="JHK521" s="168"/>
      <c r="JHL521" s="168"/>
      <c r="JHM521" s="168"/>
      <c r="JHN521" s="168"/>
      <c r="JHO521" s="168"/>
      <c r="JHP521" s="168"/>
      <c r="JHQ521" s="168"/>
      <c r="JHR521" s="168"/>
      <c r="JHS521" s="168"/>
      <c r="JHT521" s="168"/>
      <c r="JHU521" s="168"/>
      <c r="JHV521" s="168"/>
      <c r="JHW521" s="168"/>
      <c r="JHX521" s="168"/>
      <c r="JHY521" s="168"/>
      <c r="JHZ521" s="168"/>
      <c r="JIA521" s="168"/>
      <c r="JIB521" s="168"/>
      <c r="JIC521" s="168"/>
      <c r="JID521" s="168"/>
      <c r="JIE521" s="168"/>
      <c r="JIF521" s="168"/>
      <c r="JIG521" s="168"/>
      <c r="JIH521" s="168"/>
      <c r="JII521" s="168"/>
      <c r="JIJ521" s="168"/>
      <c r="JIK521" s="168"/>
      <c r="JIL521" s="168"/>
      <c r="JIM521" s="168"/>
      <c r="JIN521" s="168"/>
      <c r="JIO521" s="168"/>
      <c r="JIP521" s="168"/>
      <c r="JIQ521" s="168"/>
      <c r="JIR521" s="168"/>
      <c r="JIS521" s="168"/>
      <c r="JIT521" s="168"/>
      <c r="JIU521" s="168"/>
      <c r="JIV521" s="168"/>
      <c r="JIW521" s="168"/>
      <c r="JIX521" s="168"/>
      <c r="JIY521" s="168"/>
      <c r="JIZ521" s="168"/>
      <c r="JJA521" s="168"/>
      <c r="JJB521" s="168"/>
      <c r="JJC521" s="168"/>
      <c r="JJD521" s="168"/>
      <c r="JJE521" s="168"/>
      <c r="JJF521" s="168"/>
      <c r="JJG521" s="168"/>
      <c r="JJH521" s="168"/>
      <c r="JJI521" s="168"/>
      <c r="JJJ521" s="168"/>
      <c r="JJK521" s="168"/>
      <c r="JJL521" s="168"/>
      <c r="JJM521" s="168"/>
      <c r="JJN521" s="168"/>
      <c r="JJO521" s="168"/>
      <c r="JJP521" s="168"/>
      <c r="JJQ521" s="168"/>
      <c r="JJR521" s="168"/>
      <c r="JJS521" s="168"/>
      <c r="JJT521" s="168"/>
      <c r="JJU521" s="168"/>
      <c r="JJV521" s="168"/>
      <c r="JJW521" s="168"/>
      <c r="JJX521" s="168"/>
      <c r="JJY521" s="168"/>
      <c r="JJZ521" s="168"/>
      <c r="JKA521" s="168"/>
      <c r="JKB521" s="168"/>
      <c r="JKC521" s="168"/>
      <c r="JKD521" s="168"/>
      <c r="JKE521" s="168"/>
      <c r="JKF521" s="168"/>
      <c r="JKG521" s="168"/>
      <c r="JKH521" s="168"/>
      <c r="JKI521" s="168"/>
      <c r="JKJ521" s="168"/>
      <c r="JKK521" s="168"/>
      <c r="JKL521" s="168"/>
      <c r="JKM521" s="168"/>
      <c r="JKN521" s="168"/>
      <c r="JKO521" s="168"/>
      <c r="JKP521" s="168"/>
      <c r="JKQ521" s="168"/>
      <c r="JKR521" s="168"/>
      <c r="JKS521" s="168"/>
      <c r="JKT521" s="168"/>
      <c r="JKU521" s="168"/>
      <c r="JKV521" s="168"/>
      <c r="JKW521" s="168"/>
      <c r="JKX521" s="168"/>
      <c r="JKY521" s="168"/>
      <c r="JKZ521" s="168"/>
      <c r="JLA521" s="168"/>
      <c r="JLB521" s="168"/>
      <c r="JLC521" s="168"/>
      <c r="JLD521" s="168"/>
      <c r="JLE521" s="168"/>
      <c r="JLF521" s="168"/>
      <c r="JLG521" s="168"/>
      <c r="JLH521" s="168"/>
      <c r="JLI521" s="168"/>
      <c r="JLJ521" s="168"/>
      <c r="JLK521" s="168"/>
      <c r="JLL521" s="168"/>
      <c r="JLM521" s="168"/>
      <c r="JLN521" s="168"/>
      <c r="JLO521" s="168"/>
      <c r="JLP521" s="168"/>
      <c r="JLQ521" s="168"/>
      <c r="JLR521" s="168"/>
      <c r="JLS521" s="168"/>
      <c r="JLT521" s="168"/>
      <c r="JLU521" s="168"/>
      <c r="JLV521" s="168"/>
      <c r="JLW521" s="168"/>
      <c r="JLX521" s="168"/>
      <c r="JLY521" s="168"/>
      <c r="JLZ521" s="168"/>
      <c r="JMA521" s="168"/>
      <c r="JMB521" s="168"/>
      <c r="JMC521" s="168"/>
      <c r="JMD521" s="168"/>
      <c r="JME521" s="168"/>
      <c r="JMF521" s="168"/>
      <c r="JMG521" s="168"/>
      <c r="JMH521" s="168"/>
      <c r="JMI521" s="168"/>
      <c r="JMJ521" s="168"/>
      <c r="JMK521" s="168"/>
      <c r="JML521" s="168"/>
      <c r="JMM521" s="168"/>
      <c r="JMN521" s="168"/>
      <c r="JMO521" s="168"/>
      <c r="JMP521" s="168"/>
      <c r="JMQ521" s="168"/>
      <c r="JMR521" s="168"/>
      <c r="JMS521" s="168"/>
      <c r="JMT521" s="168"/>
      <c r="JMU521" s="168"/>
      <c r="JMV521" s="168"/>
      <c r="JMW521" s="168"/>
      <c r="JMX521" s="168"/>
      <c r="JMY521" s="168"/>
      <c r="JMZ521" s="168"/>
      <c r="JNA521" s="168"/>
      <c r="JNB521" s="168"/>
      <c r="JNC521" s="168"/>
      <c r="JND521" s="168"/>
      <c r="JNE521" s="168"/>
      <c r="JNF521" s="168"/>
      <c r="JNG521" s="168"/>
      <c r="JNH521" s="168"/>
      <c r="JNI521" s="168"/>
      <c r="JNJ521" s="168"/>
      <c r="JNK521" s="168"/>
      <c r="JNL521" s="168"/>
      <c r="JNM521" s="168"/>
      <c r="JNN521" s="168"/>
      <c r="JNO521" s="168"/>
      <c r="JNP521" s="168"/>
      <c r="JNQ521" s="168"/>
      <c r="JNR521" s="168"/>
      <c r="JNS521" s="168"/>
      <c r="JNT521" s="168"/>
      <c r="JNU521" s="168"/>
      <c r="JNV521" s="168"/>
      <c r="JNW521" s="168"/>
      <c r="JNX521" s="168"/>
      <c r="JNY521" s="168"/>
      <c r="JNZ521" s="168"/>
      <c r="JOA521" s="168"/>
      <c r="JOB521" s="168"/>
      <c r="JOC521" s="168"/>
      <c r="JOD521" s="168"/>
      <c r="JOE521" s="168"/>
      <c r="JOF521" s="168"/>
      <c r="JOG521" s="168"/>
      <c r="JOH521" s="168"/>
      <c r="JOI521" s="168"/>
      <c r="JOJ521" s="168"/>
      <c r="JOK521" s="168"/>
      <c r="JOL521" s="168"/>
      <c r="JOM521" s="168"/>
      <c r="JON521" s="168"/>
      <c r="JOO521" s="168"/>
      <c r="JOP521" s="168"/>
      <c r="JOQ521" s="168"/>
      <c r="JOR521" s="168"/>
      <c r="JOS521" s="168"/>
      <c r="JOT521" s="168"/>
      <c r="JOU521" s="168"/>
      <c r="JOV521" s="168"/>
      <c r="JOW521" s="168"/>
      <c r="JOX521" s="168"/>
      <c r="JOY521" s="168"/>
      <c r="JOZ521" s="168"/>
      <c r="JPA521" s="168"/>
      <c r="JPB521" s="168"/>
      <c r="JPC521" s="168"/>
      <c r="JPD521" s="168"/>
      <c r="JPE521" s="168"/>
      <c r="JPF521" s="168"/>
      <c r="JPG521" s="168"/>
      <c r="JPH521" s="168"/>
      <c r="JPI521" s="168"/>
      <c r="JPJ521" s="168"/>
      <c r="JPK521" s="168"/>
      <c r="JPL521" s="168"/>
      <c r="JPM521" s="168"/>
      <c r="JPN521" s="168"/>
      <c r="JPO521" s="168"/>
      <c r="JPP521" s="168"/>
      <c r="JPQ521" s="168"/>
      <c r="JPR521" s="168"/>
      <c r="JPS521" s="168"/>
      <c r="JPT521" s="168"/>
      <c r="JPU521" s="168"/>
      <c r="JPV521" s="168"/>
      <c r="JPW521" s="168"/>
      <c r="JPX521" s="168"/>
      <c r="JPY521" s="168"/>
      <c r="JPZ521" s="168"/>
      <c r="JQA521" s="168"/>
      <c r="JQB521" s="168"/>
      <c r="JQC521" s="168"/>
      <c r="JQD521" s="168"/>
      <c r="JQE521" s="168"/>
      <c r="JQF521" s="168"/>
      <c r="JQG521" s="168"/>
      <c r="JQH521" s="168"/>
      <c r="JQI521" s="168"/>
      <c r="JQJ521" s="168"/>
      <c r="JQK521" s="168"/>
      <c r="JQL521" s="168"/>
      <c r="JQM521" s="168"/>
      <c r="JQN521" s="168"/>
      <c r="JQO521" s="168"/>
      <c r="JQP521" s="168"/>
      <c r="JQQ521" s="168"/>
      <c r="JQR521" s="168"/>
      <c r="JQS521" s="168"/>
      <c r="JQT521" s="168"/>
      <c r="JQU521" s="168"/>
      <c r="JQV521" s="168"/>
      <c r="JQW521" s="168"/>
      <c r="JQX521" s="168"/>
      <c r="JQY521" s="168"/>
      <c r="JQZ521" s="168"/>
      <c r="JRA521" s="168"/>
      <c r="JRB521" s="168"/>
      <c r="JRC521" s="168"/>
      <c r="JRD521" s="168"/>
      <c r="JRE521" s="168"/>
      <c r="JRF521" s="168"/>
      <c r="JRG521" s="168"/>
      <c r="JRH521" s="168"/>
      <c r="JRI521" s="168"/>
      <c r="JRJ521" s="168"/>
      <c r="JRK521" s="168"/>
      <c r="JRL521" s="168"/>
      <c r="JRM521" s="168"/>
      <c r="JRN521" s="168"/>
      <c r="JRO521" s="168"/>
      <c r="JRP521" s="168"/>
      <c r="JRQ521" s="168"/>
      <c r="JRR521" s="168"/>
      <c r="JRS521" s="168"/>
      <c r="JRT521" s="168"/>
      <c r="JRU521" s="168"/>
      <c r="JRV521" s="168"/>
      <c r="JRW521" s="168"/>
      <c r="JRX521" s="168"/>
      <c r="JRY521" s="168"/>
      <c r="JRZ521" s="168"/>
      <c r="JSA521" s="168"/>
      <c r="JSB521" s="168"/>
      <c r="JSC521" s="168"/>
      <c r="JSD521" s="168"/>
      <c r="JSE521" s="168"/>
      <c r="JSF521" s="168"/>
      <c r="JSG521" s="168"/>
      <c r="JSH521" s="168"/>
      <c r="JSI521" s="168"/>
      <c r="JSJ521" s="168"/>
      <c r="JSK521" s="168"/>
      <c r="JSL521" s="168"/>
      <c r="JSM521" s="168"/>
      <c r="JSN521" s="168"/>
      <c r="JSO521" s="168"/>
      <c r="JSP521" s="168"/>
      <c r="JSQ521" s="168"/>
      <c r="JSR521" s="168"/>
      <c r="JSS521" s="168"/>
      <c r="JST521" s="168"/>
      <c r="JSU521" s="168"/>
      <c r="JSV521" s="168"/>
      <c r="JSW521" s="168"/>
      <c r="JSX521" s="168"/>
      <c r="JSY521" s="168"/>
      <c r="JSZ521" s="168"/>
      <c r="JTA521" s="168"/>
      <c r="JTB521" s="168"/>
      <c r="JTC521" s="168"/>
      <c r="JTD521" s="168"/>
      <c r="JTE521" s="168"/>
      <c r="JTF521" s="168"/>
      <c r="JTG521" s="168"/>
      <c r="JTH521" s="168"/>
      <c r="JTI521" s="168"/>
      <c r="JTJ521" s="168"/>
      <c r="JTK521" s="168"/>
      <c r="JTL521" s="168"/>
      <c r="JTM521" s="168"/>
      <c r="JTN521" s="168"/>
      <c r="JTO521" s="168"/>
      <c r="JTP521" s="168"/>
      <c r="JTQ521" s="168"/>
      <c r="JTR521" s="168"/>
      <c r="JTS521" s="168"/>
      <c r="JTT521" s="168"/>
      <c r="JTU521" s="168"/>
      <c r="JTV521" s="168"/>
      <c r="JTW521" s="168"/>
      <c r="JTX521" s="168"/>
      <c r="JTY521" s="168"/>
      <c r="JTZ521" s="168"/>
      <c r="JUA521" s="168"/>
      <c r="JUB521" s="168"/>
      <c r="JUC521" s="168"/>
      <c r="JUD521" s="168"/>
      <c r="JUE521" s="168"/>
      <c r="JUF521" s="168"/>
      <c r="JUG521" s="168"/>
      <c r="JUH521" s="168"/>
      <c r="JUI521" s="168"/>
      <c r="JUJ521" s="168"/>
      <c r="JUK521" s="168"/>
      <c r="JUL521" s="168"/>
      <c r="JUM521" s="168"/>
      <c r="JUN521" s="168"/>
      <c r="JUO521" s="168"/>
      <c r="JUP521" s="168"/>
      <c r="JUQ521" s="168"/>
      <c r="JUR521" s="168"/>
      <c r="JUS521" s="168"/>
      <c r="JUT521" s="168"/>
      <c r="JUU521" s="168"/>
      <c r="JUV521" s="168"/>
      <c r="JUW521" s="168"/>
      <c r="JUX521" s="168"/>
      <c r="JUY521" s="168"/>
      <c r="JUZ521" s="168"/>
      <c r="JVA521" s="168"/>
      <c r="JVB521" s="168"/>
      <c r="JVC521" s="168"/>
      <c r="JVD521" s="168"/>
      <c r="JVE521" s="168"/>
      <c r="JVF521" s="168"/>
      <c r="JVG521" s="168"/>
      <c r="JVH521" s="168"/>
      <c r="JVI521" s="168"/>
      <c r="JVJ521" s="168"/>
      <c r="JVK521" s="168"/>
      <c r="JVL521" s="168"/>
      <c r="JVM521" s="168"/>
      <c r="JVN521" s="168"/>
      <c r="JVO521" s="168"/>
      <c r="JVP521" s="168"/>
      <c r="JVQ521" s="168"/>
      <c r="JVR521" s="168"/>
      <c r="JVS521" s="168"/>
      <c r="JVT521" s="168"/>
      <c r="JVU521" s="168"/>
      <c r="JVV521" s="168"/>
      <c r="JVW521" s="168"/>
      <c r="JVX521" s="168"/>
      <c r="JVY521" s="168"/>
      <c r="JVZ521" s="168"/>
      <c r="JWA521" s="168"/>
      <c r="JWB521" s="168"/>
      <c r="JWC521" s="168"/>
      <c r="JWD521" s="168"/>
      <c r="JWE521" s="168"/>
      <c r="JWF521" s="168"/>
      <c r="JWG521" s="168"/>
      <c r="JWH521" s="168"/>
      <c r="JWI521" s="168"/>
      <c r="JWJ521" s="168"/>
      <c r="JWK521" s="168"/>
      <c r="JWL521" s="168"/>
      <c r="JWM521" s="168"/>
      <c r="JWN521" s="168"/>
      <c r="JWO521" s="168"/>
      <c r="JWP521" s="168"/>
      <c r="JWQ521" s="168"/>
      <c r="JWR521" s="168"/>
      <c r="JWS521" s="168"/>
      <c r="JWT521" s="168"/>
      <c r="JWU521" s="168"/>
      <c r="JWV521" s="168"/>
      <c r="JWW521" s="168"/>
      <c r="JWX521" s="168"/>
      <c r="JWY521" s="168"/>
      <c r="JWZ521" s="168"/>
      <c r="JXA521" s="168"/>
      <c r="JXB521" s="168"/>
      <c r="JXC521" s="168"/>
      <c r="JXD521" s="168"/>
      <c r="JXE521" s="168"/>
      <c r="JXF521" s="168"/>
      <c r="JXG521" s="168"/>
      <c r="JXH521" s="168"/>
      <c r="JXI521" s="168"/>
      <c r="JXJ521" s="168"/>
      <c r="JXK521" s="168"/>
      <c r="JXL521" s="168"/>
      <c r="JXM521" s="168"/>
      <c r="JXN521" s="168"/>
      <c r="JXO521" s="168"/>
      <c r="JXP521" s="168"/>
      <c r="JXQ521" s="168"/>
      <c r="JXR521" s="168"/>
      <c r="JXS521" s="168"/>
      <c r="JXT521" s="168"/>
      <c r="JXU521" s="168"/>
      <c r="JXV521" s="168"/>
      <c r="JXW521" s="168"/>
      <c r="JXX521" s="168"/>
      <c r="JXY521" s="168"/>
      <c r="JXZ521" s="168"/>
      <c r="JYA521" s="168"/>
      <c r="JYB521" s="168"/>
      <c r="JYC521" s="168"/>
      <c r="JYD521" s="168"/>
      <c r="JYE521" s="168"/>
      <c r="JYF521" s="168"/>
      <c r="JYG521" s="168"/>
      <c r="JYH521" s="168"/>
      <c r="JYI521" s="168"/>
      <c r="JYJ521" s="168"/>
      <c r="JYK521" s="168"/>
      <c r="JYL521" s="168"/>
      <c r="JYM521" s="168"/>
      <c r="JYN521" s="168"/>
      <c r="JYO521" s="168"/>
      <c r="JYP521" s="168"/>
      <c r="JYQ521" s="168"/>
      <c r="JYR521" s="168"/>
      <c r="JYS521" s="168"/>
      <c r="JYT521" s="168"/>
      <c r="JYU521" s="168"/>
      <c r="JYV521" s="168"/>
      <c r="JYW521" s="168"/>
      <c r="JYX521" s="168"/>
      <c r="JYY521" s="168"/>
      <c r="JYZ521" s="168"/>
      <c r="JZA521" s="168"/>
      <c r="JZB521" s="168"/>
      <c r="JZC521" s="168"/>
      <c r="JZD521" s="168"/>
      <c r="JZE521" s="168"/>
      <c r="JZF521" s="168"/>
      <c r="JZG521" s="168"/>
      <c r="JZH521" s="168"/>
      <c r="JZI521" s="168"/>
      <c r="JZJ521" s="168"/>
      <c r="JZK521" s="168"/>
      <c r="JZL521" s="168"/>
      <c r="JZM521" s="168"/>
      <c r="JZN521" s="168"/>
      <c r="JZO521" s="168"/>
      <c r="JZP521" s="168"/>
      <c r="JZQ521" s="168"/>
      <c r="JZR521" s="168"/>
      <c r="JZS521" s="168"/>
      <c r="JZT521" s="168"/>
      <c r="JZU521" s="168"/>
      <c r="JZV521" s="168"/>
      <c r="JZW521" s="168"/>
      <c r="JZX521" s="168"/>
      <c r="JZY521" s="168"/>
      <c r="JZZ521" s="168"/>
      <c r="KAA521" s="168"/>
      <c r="KAB521" s="168"/>
      <c r="KAC521" s="168"/>
      <c r="KAD521" s="168"/>
      <c r="KAE521" s="168"/>
      <c r="KAF521" s="168"/>
      <c r="KAG521" s="168"/>
      <c r="KAH521" s="168"/>
      <c r="KAI521" s="168"/>
      <c r="KAJ521" s="168"/>
      <c r="KAK521" s="168"/>
      <c r="KAL521" s="168"/>
      <c r="KAM521" s="168"/>
      <c r="KAN521" s="168"/>
      <c r="KAO521" s="168"/>
      <c r="KAP521" s="168"/>
      <c r="KAQ521" s="168"/>
      <c r="KAR521" s="168"/>
      <c r="KAS521" s="168"/>
      <c r="KAT521" s="168"/>
      <c r="KAU521" s="168"/>
      <c r="KAV521" s="168"/>
      <c r="KAW521" s="168"/>
      <c r="KAX521" s="168"/>
      <c r="KAY521" s="168"/>
      <c r="KAZ521" s="168"/>
      <c r="KBA521" s="168"/>
      <c r="KBB521" s="168"/>
      <c r="KBC521" s="168"/>
      <c r="KBD521" s="168"/>
      <c r="KBE521" s="168"/>
      <c r="KBF521" s="168"/>
      <c r="KBG521" s="168"/>
      <c r="KBH521" s="168"/>
      <c r="KBI521" s="168"/>
      <c r="KBJ521" s="168"/>
      <c r="KBK521" s="168"/>
      <c r="KBL521" s="168"/>
      <c r="KBM521" s="168"/>
      <c r="KBN521" s="168"/>
      <c r="KBO521" s="168"/>
      <c r="KBP521" s="168"/>
      <c r="KBQ521" s="168"/>
      <c r="KBR521" s="168"/>
      <c r="KBS521" s="168"/>
      <c r="KBT521" s="168"/>
      <c r="KBU521" s="168"/>
      <c r="KBV521" s="168"/>
      <c r="KBW521" s="168"/>
      <c r="KBX521" s="168"/>
      <c r="KBY521" s="168"/>
      <c r="KBZ521" s="168"/>
      <c r="KCA521" s="168"/>
      <c r="KCB521" s="168"/>
      <c r="KCC521" s="168"/>
      <c r="KCD521" s="168"/>
      <c r="KCE521" s="168"/>
      <c r="KCF521" s="168"/>
      <c r="KCG521" s="168"/>
      <c r="KCH521" s="168"/>
      <c r="KCI521" s="168"/>
      <c r="KCJ521" s="168"/>
      <c r="KCK521" s="168"/>
      <c r="KCL521" s="168"/>
      <c r="KCM521" s="168"/>
      <c r="KCN521" s="168"/>
      <c r="KCO521" s="168"/>
      <c r="KCP521" s="168"/>
      <c r="KCQ521" s="168"/>
      <c r="KCR521" s="168"/>
      <c r="KCS521" s="168"/>
      <c r="KCT521" s="168"/>
      <c r="KCU521" s="168"/>
      <c r="KCV521" s="168"/>
      <c r="KCW521" s="168"/>
      <c r="KCX521" s="168"/>
      <c r="KCY521" s="168"/>
      <c r="KCZ521" s="168"/>
      <c r="KDA521" s="168"/>
      <c r="KDB521" s="168"/>
      <c r="KDC521" s="168"/>
      <c r="KDD521" s="168"/>
      <c r="KDE521" s="168"/>
      <c r="KDF521" s="168"/>
      <c r="KDG521" s="168"/>
      <c r="KDH521" s="168"/>
      <c r="KDI521" s="168"/>
      <c r="KDJ521" s="168"/>
      <c r="KDK521" s="168"/>
      <c r="KDL521" s="168"/>
      <c r="KDM521" s="168"/>
      <c r="KDN521" s="168"/>
      <c r="KDO521" s="168"/>
      <c r="KDP521" s="168"/>
      <c r="KDQ521" s="168"/>
      <c r="KDR521" s="168"/>
      <c r="KDS521" s="168"/>
      <c r="KDT521" s="168"/>
      <c r="KDU521" s="168"/>
      <c r="KDV521" s="168"/>
      <c r="KDW521" s="168"/>
      <c r="KDX521" s="168"/>
      <c r="KDY521" s="168"/>
      <c r="KDZ521" s="168"/>
      <c r="KEA521" s="168"/>
      <c r="KEB521" s="168"/>
      <c r="KEC521" s="168"/>
      <c r="KED521" s="168"/>
      <c r="KEE521" s="168"/>
      <c r="KEF521" s="168"/>
      <c r="KEG521" s="168"/>
      <c r="KEH521" s="168"/>
      <c r="KEI521" s="168"/>
      <c r="KEJ521" s="168"/>
      <c r="KEK521" s="168"/>
      <c r="KEL521" s="168"/>
      <c r="KEM521" s="168"/>
      <c r="KEN521" s="168"/>
      <c r="KEO521" s="168"/>
      <c r="KEP521" s="168"/>
      <c r="KEQ521" s="168"/>
      <c r="KER521" s="168"/>
      <c r="KES521" s="168"/>
      <c r="KET521" s="168"/>
      <c r="KEU521" s="168"/>
      <c r="KEV521" s="168"/>
      <c r="KEW521" s="168"/>
      <c r="KEX521" s="168"/>
      <c r="KEY521" s="168"/>
      <c r="KEZ521" s="168"/>
      <c r="KFA521" s="168"/>
      <c r="KFB521" s="168"/>
      <c r="KFC521" s="168"/>
      <c r="KFD521" s="168"/>
      <c r="KFE521" s="168"/>
      <c r="KFF521" s="168"/>
      <c r="KFG521" s="168"/>
      <c r="KFH521" s="168"/>
      <c r="KFI521" s="168"/>
      <c r="KFJ521" s="168"/>
      <c r="KFK521" s="168"/>
      <c r="KFL521" s="168"/>
      <c r="KFM521" s="168"/>
      <c r="KFN521" s="168"/>
      <c r="KFO521" s="168"/>
      <c r="KFP521" s="168"/>
      <c r="KFQ521" s="168"/>
      <c r="KFR521" s="168"/>
      <c r="KFS521" s="168"/>
      <c r="KFT521" s="168"/>
      <c r="KFU521" s="168"/>
      <c r="KFV521" s="168"/>
      <c r="KFW521" s="168"/>
      <c r="KFX521" s="168"/>
      <c r="KFY521" s="168"/>
      <c r="KFZ521" s="168"/>
      <c r="KGA521" s="168"/>
      <c r="KGB521" s="168"/>
      <c r="KGC521" s="168"/>
      <c r="KGD521" s="168"/>
      <c r="KGE521" s="168"/>
      <c r="KGF521" s="168"/>
      <c r="KGG521" s="168"/>
      <c r="KGH521" s="168"/>
      <c r="KGI521" s="168"/>
      <c r="KGJ521" s="168"/>
      <c r="KGK521" s="168"/>
      <c r="KGL521" s="168"/>
      <c r="KGM521" s="168"/>
      <c r="KGN521" s="168"/>
      <c r="KGO521" s="168"/>
      <c r="KGP521" s="168"/>
      <c r="KGQ521" s="168"/>
      <c r="KGR521" s="168"/>
      <c r="KGS521" s="168"/>
      <c r="KGT521" s="168"/>
      <c r="KGU521" s="168"/>
      <c r="KGV521" s="168"/>
      <c r="KGW521" s="168"/>
      <c r="KGX521" s="168"/>
      <c r="KGY521" s="168"/>
      <c r="KGZ521" s="168"/>
      <c r="KHA521" s="168"/>
      <c r="KHB521" s="168"/>
      <c r="KHC521" s="168"/>
      <c r="KHD521" s="168"/>
      <c r="KHE521" s="168"/>
      <c r="KHF521" s="168"/>
      <c r="KHG521" s="168"/>
      <c r="KHH521" s="168"/>
      <c r="KHI521" s="168"/>
      <c r="KHJ521" s="168"/>
      <c r="KHK521" s="168"/>
      <c r="KHL521" s="168"/>
      <c r="KHM521" s="168"/>
      <c r="KHN521" s="168"/>
      <c r="KHO521" s="168"/>
      <c r="KHP521" s="168"/>
      <c r="KHQ521" s="168"/>
      <c r="KHR521" s="168"/>
      <c r="KHS521" s="168"/>
      <c r="KHT521" s="168"/>
      <c r="KHU521" s="168"/>
      <c r="KHV521" s="168"/>
      <c r="KHW521" s="168"/>
      <c r="KHX521" s="168"/>
      <c r="KHY521" s="168"/>
      <c r="KHZ521" s="168"/>
      <c r="KIA521" s="168"/>
      <c r="KIB521" s="168"/>
      <c r="KIC521" s="168"/>
      <c r="KID521" s="168"/>
      <c r="KIE521" s="168"/>
      <c r="KIF521" s="168"/>
      <c r="KIG521" s="168"/>
      <c r="KIH521" s="168"/>
      <c r="KII521" s="168"/>
      <c r="KIJ521" s="168"/>
      <c r="KIK521" s="168"/>
      <c r="KIL521" s="168"/>
      <c r="KIM521" s="168"/>
      <c r="KIN521" s="168"/>
      <c r="KIO521" s="168"/>
      <c r="KIP521" s="168"/>
      <c r="KIQ521" s="168"/>
      <c r="KIR521" s="168"/>
      <c r="KIS521" s="168"/>
      <c r="KIT521" s="168"/>
      <c r="KIU521" s="168"/>
      <c r="KIV521" s="168"/>
      <c r="KIW521" s="168"/>
      <c r="KIX521" s="168"/>
      <c r="KIY521" s="168"/>
      <c r="KIZ521" s="168"/>
      <c r="KJA521" s="168"/>
      <c r="KJB521" s="168"/>
      <c r="KJC521" s="168"/>
      <c r="KJD521" s="168"/>
      <c r="KJE521" s="168"/>
      <c r="KJF521" s="168"/>
      <c r="KJG521" s="168"/>
      <c r="KJH521" s="168"/>
      <c r="KJI521" s="168"/>
      <c r="KJJ521" s="168"/>
      <c r="KJK521" s="168"/>
      <c r="KJL521" s="168"/>
      <c r="KJM521" s="168"/>
      <c r="KJN521" s="168"/>
      <c r="KJO521" s="168"/>
      <c r="KJP521" s="168"/>
      <c r="KJQ521" s="168"/>
      <c r="KJR521" s="168"/>
      <c r="KJS521" s="168"/>
      <c r="KJT521" s="168"/>
      <c r="KJU521" s="168"/>
      <c r="KJV521" s="168"/>
      <c r="KJW521" s="168"/>
      <c r="KJX521" s="168"/>
      <c r="KJY521" s="168"/>
      <c r="KJZ521" s="168"/>
      <c r="KKA521" s="168"/>
      <c r="KKB521" s="168"/>
      <c r="KKC521" s="168"/>
      <c r="KKD521" s="168"/>
      <c r="KKE521" s="168"/>
      <c r="KKF521" s="168"/>
      <c r="KKG521" s="168"/>
      <c r="KKH521" s="168"/>
      <c r="KKI521" s="168"/>
      <c r="KKJ521" s="168"/>
      <c r="KKK521" s="168"/>
      <c r="KKL521" s="168"/>
      <c r="KKM521" s="168"/>
      <c r="KKN521" s="168"/>
      <c r="KKO521" s="168"/>
      <c r="KKP521" s="168"/>
      <c r="KKQ521" s="168"/>
      <c r="KKR521" s="168"/>
      <c r="KKS521" s="168"/>
      <c r="KKT521" s="168"/>
      <c r="KKU521" s="168"/>
      <c r="KKV521" s="168"/>
      <c r="KKW521" s="168"/>
      <c r="KKX521" s="168"/>
      <c r="KKY521" s="168"/>
      <c r="KKZ521" s="168"/>
      <c r="KLA521" s="168"/>
      <c r="KLB521" s="168"/>
      <c r="KLC521" s="168"/>
      <c r="KLD521" s="168"/>
      <c r="KLE521" s="168"/>
      <c r="KLF521" s="168"/>
      <c r="KLG521" s="168"/>
      <c r="KLH521" s="168"/>
      <c r="KLI521" s="168"/>
      <c r="KLJ521" s="168"/>
      <c r="KLK521" s="168"/>
      <c r="KLL521" s="168"/>
      <c r="KLM521" s="168"/>
      <c r="KLN521" s="168"/>
      <c r="KLO521" s="168"/>
      <c r="KLP521" s="168"/>
      <c r="KLQ521" s="168"/>
      <c r="KLR521" s="168"/>
      <c r="KLS521" s="168"/>
      <c r="KLT521" s="168"/>
      <c r="KLU521" s="168"/>
      <c r="KLV521" s="168"/>
      <c r="KLW521" s="168"/>
      <c r="KLX521" s="168"/>
      <c r="KLY521" s="168"/>
      <c r="KLZ521" s="168"/>
      <c r="KMA521" s="168"/>
      <c r="KMB521" s="168"/>
      <c r="KMC521" s="168"/>
      <c r="KMD521" s="168"/>
      <c r="KME521" s="168"/>
      <c r="KMF521" s="168"/>
      <c r="KMG521" s="168"/>
      <c r="KMH521" s="168"/>
      <c r="KMI521" s="168"/>
      <c r="KMJ521" s="168"/>
      <c r="KMK521" s="168"/>
      <c r="KML521" s="168"/>
      <c r="KMM521" s="168"/>
      <c r="KMN521" s="168"/>
      <c r="KMO521" s="168"/>
      <c r="KMP521" s="168"/>
      <c r="KMQ521" s="168"/>
      <c r="KMR521" s="168"/>
      <c r="KMS521" s="168"/>
      <c r="KMT521" s="168"/>
      <c r="KMU521" s="168"/>
      <c r="KMV521" s="168"/>
      <c r="KMW521" s="168"/>
      <c r="KMX521" s="168"/>
      <c r="KMY521" s="168"/>
      <c r="KMZ521" s="168"/>
      <c r="KNA521" s="168"/>
      <c r="KNB521" s="168"/>
      <c r="KNC521" s="168"/>
      <c r="KND521" s="168"/>
      <c r="KNE521" s="168"/>
      <c r="KNF521" s="168"/>
      <c r="KNG521" s="168"/>
      <c r="KNH521" s="168"/>
      <c r="KNI521" s="168"/>
      <c r="KNJ521" s="168"/>
      <c r="KNK521" s="168"/>
      <c r="KNL521" s="168"/>
      <c r="KNM521" s="168"/>
      <c r="KNN521" s="168"/>
      <c r="KNO521" s="168"/>
      <c r="KNP521" s="168"/>
      <c r="KNQ521" s="168"/>
      <c r="KNR521" s="168"/>
      <c r="KNS521" s="168"/>
      <c r="KNT521" s="168"/>
      <c r="KNU521" s="168"/>
      <c r="KNV521" s="168"/>
      <c r="KNW521" s="168"/>
      <c r="KNX521" s="168"/>
      <c r="KNY521" s="168"/>
      <c r="KNZ521" s="168"/>
      <c r="KOA521" s="168"/>
      <c r="KOB521" s="168"/>
      <c r="KOC521" s="168"/>
      <c r="KOD521" s="168"/>
      <c r="KOE521" s="168"/>
      <c r="KOF521" s="168"/>
      <c r="KOG521" s="168"/>
      <c r="KOH521" s="168"/>
      <c r="KOI521" s="168"/>
      <c r="KOJ521" s="168"/>
      <c r="KOK521" s="168"/>
      <c r="KOL521" s="168"/>
      <c r="KOM521" s="168"/>
      <c r="KON521" s="168"/>
      <c r="KOO521" s="168"/>
      <c r="KOP521" s="168"/>
      <c r="KOQ521" s="168"/>
      <c r="KOR521" s="168"/>
      <c r="KOS521" s="168"/>
      <c r="KOT521" s="168"/>
      <c r="KOU521" s="168"/>
      <c r="KOV521" s="168"/>
      <c r="KOW521" s="168"/>
      <c r="KOX521" s="168"/>
      <c r="KOY521" s="168"/>
      <c r="KOZ521" s="168"/>
      <c r="KPA521" s="168"/>
      <c r="KPB521" s="168"/>
      <c r="KPC521" s="168"/>
      <c r="KPD521" s="168"/>
      <c r="KPE521" s="168"/>
      <c r="KPF521" s="168"/>
      <c r="KPG521" s="168"/>
      <c r="KPH521" s="168"/>
      <c r="KPI521" s="168"/>
      <c r="KPJ521" s="168"/>
      <c r="KPK521" s="168"/>
      <c r="KPL521" s="168"/>
      <c r="KPM521" s="168"/>
      <c r="KPN521" s="168"/>
      <c r="KPO521" s="168"/>
      <c r="KPP521" s="168"/>
      <c r="KPQ521" s="168"/>
      <c r="KPR521" s="168"/>
      <c r="KPS521" s="168"/>
      <c r="KPT521" s="168"/>
      <c r="KPU521" s="168"/>
      <c r="KPV521" s="168"/>
      <c r="KPW521" s="168"/>
      <c r="KPX521" s="168"/>
      <c r="KPY521" s="168"/>
      <c r="KPZ521" s="168"/>
      <c r="KQA521" s="168"/>
      <c r="KQB521" s="168"/>
      <c r="KQC521" s="168"/>
      <c r="KQD521" s="168"/>
      <c r="KQE521" s="168"/>
      <c r="KQF521" s="168"/>
      <c r="KQG521" s="168"/>
      <c r="KQH521" s="168"/>
      <c r="KQI521" s="168"/>
      <c r="KQJ521" s="168"/>
      <c r="KQK521" s="168"/>
      <c r="KQL521" s="168"/>
      <c r="KQM521" s="168"/>
      <c r="KQN521" s="168"/>
      <c r="KQO521" s="168"/>
      <c r="KQP521" s="168"/>
      <c r="KQQ521" s="168"/>
      <c r="KQR521" s="168"/>
      <c r="KQS521" s="168"/>
      <c r="KQT521" s="168"/>
      <c r="KQU521" s="168"/>
      <c r="KQV521" s="168"/>
      <c r="KQW521" s="168"/>
      <c r="KQX521" s="168"/>
      <c r="KQY521" s="168"/>
      <c r="KQZ521" s="168"/>
      <c r="KRA521" s="168"/>
      <c r="KRB521" s="168"/>
      <c r="KRC521" s="168"/>
      <c r="KRD521" s="168"/>
      <c r="KRE521" s="168"/>
      <c r="KRF521" s="168"/>
      <c r="KRG521" s="168"/>
      <c r="KRH521" s="168"/>
      <c r="KRI521" s="168"/>
      <c r="KRJ521" s="168"/>
      <c r="KRK521" s="168"/>
      <c r="KRL521" s="168"/>
      <c r="KRM521" s="168"/>
      <c r="KRN521" s="168"/>
      <c r="KRO521" s="168"/>
      <c r="KRP521" s="168"/>
      <c r="KRQ521" s="168"/>
      <c r="KRR521" s="168"/>
      <c r="KRS521" s="168"/>
      <c r="KRT521" s="168"/>
      <c r="KRU521" s="168"/>
      <c r="KRV521" s="168"/>
      <c r="KRW521" s="168"/>
      <c r="KRX521" s="168"/>
      <c r="KRY521" s="168"/>
      <c r="KRZ521" s="168"/>
      <c r="KSA521" s="168"/>
      <c r="KSB521" s="168"/>
      <c r="KSC521" s="168"/>
      <c r="KSD521" s="168"/>
      <c r="KSE521" s="168"/>
      <c r="KSF521" s="168"/>
      <c r="KSG521" s="168"/>
      <c r="KSH521" s="168"/>
      <c r="KSI521" s="168"/>
      <c r="KSJ521" s="168"/>
      <c r="KSK521" s="168"/>
      <c r="KSL521" s="168"/>
      <c r="KSM521" s="168"/>
      <c r="KSN521" s="168"/>
      <c r="KSO521" s="168"/>
      <c r="KSP521" s="168"/>
      <c r="KSQ521" s="168"/>
      <c r="KSR521" s="168"/>
      <c r="KSS521" s="168"/>
      <c r="KST521" s="168"/>
      <c r="KSU521" s="168"/>
      <c r="KSV521" s="168"/>
      <c r="KSW521" s="168"/>
      <c r="KSX521" s="168"/>
      <c r="KSY521" s="168"/>
      <c r="KSZ521" s="168"/>
      <c r="KTA521" s="168"/>
      <c r="KTB521" s="168"/>
      <c r="KTC521" s="168"/>
      <c r="KTD521" s="168"/>
      <c r="KTE521" s="168"/>
      <c r="KTF521" s="168"/>
      <c r="KTG521" s="168"/>
      <c r="KTH521" s="168"/>
      <c r="KTI521" s="168"/>
      <c r="KTJ521" s="168"/>
      <c r="KTK521" s="168"/>
      <c r="KTL521" s="168"/>
      <c r="KTM521" s="168"/>
      <c r="KTN521" s="168"/>
      <c r="KTO521" s="168"/>
      <c r="KTP521" s="168"/>
      <c r="KTQ521" s="168"/>
      <c r="KTR521" s="168"/>
      <c r="KTS521" s="168"/>
      <c r="KTT521" s="168"/>
      <c r="KTU521" s="168"/>
      <c r="KTV521" s="168"/>
      <c r="KTW521" s="168"/>
      <c r="KTX521" s="168"/>
      <c r="KTY521" s="168"/>
      <c r="KTZ521" s="168"/>
      <c r="KUA521" s="168"/>
      <c r="KUB521" s="168"/>
      <c r="KUC521" s="168"/>
      <c r="KUD521" s="168"/>
      <c r="KUE521" s="168"/>
      <c r="KUF521" s="168"/>
      <c r="KUG521" s="168"/>
      <c r="KUH521" s="168"/>
      <c r="KUI521" s="168"/>
      <c r="KUJ521" s="168"/>
      <c r="KUK521" s="168"/>
      <c r="KUL521" s="168"/>
      <c r="KUM521" s="168"/>
      <c r="KUN521" s="168"/>
      <c r="KUO521" s="168"/>
      <c r="KUP521" s="168"/>
      <c r="KUQ521" s="168"/>
      <c r="KUR521" s="168"/>
      <c r="KUS521" s="168"/>
      <c r="KUT521" s="168"/>
      <c r="KUU521" s="168"/>
      <c r="KUV521" s="168"/>
      <c r="KUW521" s="168"/>
      <c r="KUX521" s="168"/>
      <c r="KUY521" s="168"/>
      <c r="KUZ521" s="168"/>
      <c r="KVA521" s="168"/>
      <c r="KVB521" s="168"/>
      <c r="KVC521" s="168"/>
      <c r="KVD521" s="168"/>
      <c r="KVE521" s="168"/>
      <c r="KVF521" s="168"/>
      <c r="KVG521" s="168"/>
      <c r="KVH521" s="168"/>
      <c r="KVI521" s="168"/>
      <c r="KVJ521" s="168"/>
      <c r="KVK521" s="168"/>
      <c r="KVL521" s="168"/>
      <c r="KVM521" s="168"/>
      <c r="KVN521" s="168"/>
      <c r="KVO521" s="168"/>
      <c r="KVP521" s="168"/>
      <c r="KVQ521" s="168"/>
      <c r="KVR521" s="168"/>
      <c r="KVS521" s="168"/>
      <c r="KVT521" s="168"/>
      <c r="KVU521" s="168"/>
      <c r="KVV521" s="168"/>
      <c r="KVW521" s="168"/>
      <c r="KVX521" s="168"/>
      <c r="KVY521" s="168"/>
      <c r="KVZ521" s="168"/>
      <c r="KWA521" s="168"/>
      <c r="KWB521" s="168"/>
      <c r="KWC521" s="168"/>
      <c r="KWD521" s="168"/>
      <c r="KWE521" s="168"/>
      <c r="KWF521" s="168"/>
      <c r="KWG521" s="168"/>
      <c r="KWH521" s="168"/>
      <c r="KWI521" s="168"/>
      <c r="KWJ521" s="168"/>
      <c r="KWK521" s="168"/>
      <c r="KWL521" s="168"/>
      <c r="KWM521" s="168"/>
      <c r="KWN521" s="168"/>
      <c r="KWO521" s="168"/>
      <c r="KWP521" s="168"/>
      <c r="KWQ521" s="168"/>
      <c r="KWR521" s="168"/>
      <c r="KWS521" s="168"/>
      <c r="KWT521" s="168"/>
      <c r="KWU521" s="168"/>
      <c r="KWV521" s="168"/>
      <c r="KWW521" s="168"/>
      <c r="KWX521" s="168"/>
      <c r="KWY521" s="168"/>
      <c r="KWZ521" s="168"/>
      <c r="KXA521" s="168"/>
      <c r="KXB521" s="168"/>
      <c r="KXC521" s="168"/>
      <c r="KXD521" s="168"/>
      <c r="KXE521" s="168"/>
      <c r="KXF521" s="168"/>
      <c r="KXG521" s="168"/>
      <c r="KXH521" s="168"/>
      <c r="KXI521" s="168"/>
      <c r="KXJ521" s="168"/>
      <c r="KXK521" s="168"/>
      <c r="KXL521" s="168"/>
      <c r="KXM521" s="168"/>
      <c r="KXN521" s="168"/>
      <c r="KXO521" s="168"/>
      <c r="KXP521" s="168"/>
      <c r="KXQ521" s="168"/>
      <c r="KXR521" s="168"/>
      <c r="KXS521" s="168"/>
      <c r="KXT521" s="168"/>
      <c r="KXU521" s="168"/>
      <c r="KXV521" s="168"/>
      <c r="KXW521" s="168"/>
      <c r="KXX521" s="168"/>
      <c r="KXY521" s="168"/>
      <c r="KXZ521" s="168"/>
      <c r="KYA521" s="168"/>
      <c r="KYB521" s="168"/>
      <c r="KYC521" s="168"/>
      <c r="KYD521" s="168"/>
      <c r="KYE521" s="168"/>
      <c r="KYF521" s="168"/>
      <c r="KYG521" s="168"/>
      <c r="KYH521" s="168"/>
      <c r="KYI521" s="168"/>
      <c r="KYJ521" s="168"/>
      <c r="KYK521" s="168"/>
      <c r="KYL521" s="168"/>
      <c r="KYM521" s="168"/>
      <c r="KYN521" s="168"/>
      <c r="KYO521" s="168"/>
      <c r="KYP521" s="168"/>
      <c r="KYQ521" s="168"/>
      <c r="KYR521" s="168"/>
      <c r="KYS521" s="168"/>
      <c r="KYT521" s="168"/>
      <c r="KYU521" s="168"/>
      <c r="KYV521" s="168"/>
      <c r="KYW521" s="168"/>
      <c r="KYX521" s="168"/>
      <c r="KYY521" s="168"/>
      <c r="KYZ521" s="168"/>
      <c r="KZA521" s="168"/>
      <c r="KZB521" s="168"/>
      <c r="KZC521" s="168"/>
      <c r="KZD521" s="168"/>
      <c r="KZE521" s="168"/>
      <c r="KZF521" s="168"/>
      <c r="KZG521" s="168"/>
      <c r="KZH521" s="168"/>
      <c r="KZI521" s="168"/>
      <c r="KZJ521" s="168"/>
      <c r="KZK521" s="168"/>
      <c r="KZL521" s="168"/>
      <c r="KZM521" s="168"/>
      <c r="KZN521" s="168"/>
      <c r="KZO521" s="168"/>
      <c r="KZP521" s="168"/>
      <c r="KZQ521" s="168"/>
      <c r="KZR521" s="168"/>
      <c r="KZS521" s="168"/>
      <c r="KZT521" s="168"/>
      <c r="KZU521" s="168"/>
      <c r="KZV521" s="168"/>
      <c r="KZW521" s="168"/>
      <c r="KZX521" s="168"/>
      <c r="KZY521" s="168"/>
      <c r="KZZ521" s="168"/>
      <c r="LAA521" s="168"/>
      <c r="LAB521" s="168"/>
      <c r="LAC521" s="168"/>
      <c r="LAD521" s="168"/>
      <c r="LAE521" s="168"/>
      <c r="LAF521" s="168"/>
      <c r="LAG521" s="168"/>
      <c r="LAH521" s="168"/>
      <c r="LAI521" s="168"/>
      <c r="LAJ521" s="168"/>
      <c r="LAK521" s="168"/>
      <c r="LAL521" s="168"/>
      <c r="LAM521" s="168"/>
      <c r="LAN521" s="168"/>
      <c r="LAO521" s="168"/>
      <c r="LAP521" s="168"/>
      <c r="LAQ521" s="168"/>
      <c r="LAR521" s="168"/>
      <c r="LAS521" s="168"/>
      <c r="LAT521" s="168"/>
      <c r="LAU521" s="168"/>
      <c r="LAV521" s="168"/>
      <c r="LAW521" s="168"/>
      <c r="LAX521" s="168"/>
      <c r="LAY521" s="168"/>
      <c r="LAZ521" s="168"/>
      <c r="LBA521" s="168"/>
      <c r="LBB521" s="168"/>
      <c r="LBC521" s="168"/>
      <c r="LBD521" s="168"/>
      <c r="LBE521" s="168"/>
      <c r="LBF521" s="168"/>
      <c r="LBG521" s="168"/>
      <c r="LBH521" s="168"/>
      <c r="LBI521" s="168"/>
      <c r="LBJ521" s="168"/>
      <c r="LBK521" s="168"/>
      <c r="LBL521" s="168"/>
      <c r="LBM521" s="168"/>
      <c r="LBN521" s="168"/>
      <c r="LBO521" s="168"/>
      <c r="LBP521" s="168"/>
      <c r="LBQ521" s="168"/>
      <c r="LBR521" s="168"/>
      <c r="LBS521" s="168"/>
      <c r="LBT521" s="168"/>
      <c r="LBU521" s="168"/>
      <c r="LBV521" s="168"/>
      <c r="LBW521" s="168"/>
      <c r="LBX521" s="168"/>
      <c r="LBY521" s="168"/>
      <c r="LBZ521" s="168"/>
      <c r="LCA521" s="168"/>
      <c r="LCB521" s="168"/>
      <c r="LCC521" s="168"/>
      <c r="LCD521" s="168"/>
      <c r="LCE521" s="168"/>
      <c r="LCF521" s="168"/>
      <c r="LCG521" s="168"/>
      <c r="LCH521" s="168"/>
      <c r="LCI521" s="168"/>
      <c r="LCJ521" s="168"/>
      <c r="LCK521" s="168"/>
      <c r="LCL521" s="168"/>
      <c r="LCM521" s="168"/>
      <c r="LCN521" s="168"/>
      <c r="LCO521" s="168"/>
      <c r="LCP521" s="168"/>
      <c r="LCQ521" s="168"/>
      <c r="LCR521" s="168"/>
      <c r="LCS521" s="168"/>
      <c r="LCT521" s="168"/>
      <c r="LCU521" s="168"/>
      <c r="LCV521" s="168"/>
      <c r="LCW521" s="168"/>
      <c r="LCX521" s="168"/>
      <c r="LCY521" s="168"/>
      <c r="LCZ521" s="168"/>
      <c r="LDA521" s="168"/>
      <c r="LDB521" s="168"/>
      <c r="LDC521" s="168"/>
      <c r="LDD521" s="168"/>
      <c r="LDE521" s="168"/>
      <c r="LDF521" s="168"/>
      <c r="LDG521" s="168"/>
      <c r="LDH521" s="168"/>
      <c r="LDI521" s="168"/>
      <c r="LDJ521" s="168"/>
      <c r="LDK521" s="168"/>
      <c r="LDL521" s="168"/>
      <c r="LDM521" s="168"/>
      <c r="LDN521" s="168"/>
      <c r="LDO521" s="168"/>
      <c r="LDP521" s="168"/>
      <c r="LDQ521" s="168"/>
      <c r="LDR521" s="168"/>
      <c r="LDS521" s="168"/>
      <c r="LDT521" s="168"/>
      <c r="LDU521" s="168"/>
      <c r="LDV521" s="168"/>
      <c r="LDW521" s="168"/>
      <c r="LDX521" s="168"/>
      <c r="LDY521" s="168"/>
      <c r="LDZ521" s="168"/>
      <c r="LEA521" s="168"/>
      <c r="LEB521" s="168"/>
      <c r="LEC521" s="168"/>
      <c r="LED521" s="168"/>
      <c r="LEE521" s="168"/>
      <c r="LEF521" s="168"/>
      <c r="LEG521" s="168"/>
      <c r="LEH521" s="168"/>
      <c r="LEI521" s="168"/>
      <c r="LEJ521" s="168"/>
      <c r="LEK521" s="168"/>
      <c r="LEL521" s="168"/>
      <c r="LEM521" s="168"/>
      <c r="LEN521" s="168"/>
      <c r="LEO521" s="168"/>
      <c r="LEP521" s="168"/>
      <c r="LEQ521" s="168"/>
      <c r="LER521" s="168"/>
      <c r="LES521" s="168"/>
      <c r="LET521" s="168"/>
      <c r="LEU521" s="168"/>
      <c r="LEV521" s="168"/>
      <c r="LEW521" s="168"/>
      <c r="LEX521" s="168"/>
      <c r="LEY521" s="168"/>
      <c r="LEZ521" s="168"/>
      <c r="LFA521" s="168"/>
      <c r="LFB521" s="168"/>
      <c r="LFC521" s="168"/>
      <c r="LFD521" s="168"/>
      <c r="LFE521" s="168"/>
      <c r="LFF521" s="168"/>
      <c r="LFG521" s="168"/>
      <c r="LFH521" s="168"/>
      <c r="LFI521" s="168"/>
      <c r="LFJ521" s="168"/>
      <c r="LFK521" s="168"/>
      <c r="LFL521" s="168"/>
      <c r="LFM521" s="168"/>
      <c r="LFN521" s="168"/>
      <c r="LFO521" s="168"/>
      <c r="LFP521" s="168"/>
      <c r="LFQ521" s="168"/>
      <c r="LFR521" s="168"/>
      <c r="LFS521" s="168"/>
      <c r="LFT521" s="168"/>
      <c r="LFU521" s="168"/>
      <c r="LFV521" s="168"/>
      <c r="LFW521" s="168"/>
      <c r="LFX521" s="168"/>
      <c r="LFY521" s="168"/>
      <c r="LFZ521" s="168"/>
      <c r="LGA521" s="168"/>
      <c r="LGB521" s="168"/>
      <c r="LGC521" s="168"/>
      <c r="LGD521" s="168"/>
      <c r="LGE521" s="168"/>
      <c r="LGF521" s="168"/>
      <c r="LGG521" s="168"/>
      <c r="LGH521" s="168"/>
      <c r="LGI521" s="168"/>
      <c r="LGJ521" s="168"/>
      <c r="LGK521" s="168"/>
      <c r="LGL521" s="168"/>
      <c r="LGM521" s="168"/>
      <c r="LGN521" s="168"/>
      <c r="LGO521" s="168"/>
      <c r="LGP521" s="168"/>
      <c r="LGQ521" s="168"/>
      <c r="LGR521" s="168"/>
      <c r="LGS521" s="168"/>
      <c r="LGT521" s="168"/>
      <c r="LGU521" s="168"/>
      <c r="LGV521" s="168"/>
      <c r="LGW521" s="168"/>
      <c r="LGX521" s="168"/>
      <c r="LGY521" s="168"/>
      <c r="LGZ521" s="168"/>
      <c r="LHA521" s="168"/>
      <c r="LHB521" s="168"/>
      <c r="LHC521" s="168"/>
      <c r="LHD521" s="168"/>
      <c r="LHE521" s="168"/>
      <c r="LHF521" s="168"/>
      <c r="LHG521" s="168"/>
      <c r="LHH521" s="168"/>
      <c r="LHI521" s="168"/>
      <c r="LHJ521" s="168"/>
      <c r="LHK521" s="168"/>
      <c r="LHL521" s="168"/>
      <c r="LHM521" s="168"/>
      <c r="LHN521" s="168"/>
      <c r="LHO521" s="168"/>
      <c r="LHP521" s="168"/>
      <c r="LHQ521" s="168"/>
      <c r="LHR521" s="168"/>
      <c r="LHS521" s="168"/>
      <c r="LHT521" s="168"/>
      <c r="LHU521" s="168"/>
      <c r="LHV521" s="168"/>
      <c r="LHW521" s="168"/>
      <c r="LHX521" s="168"/>
      <c r="LHY521" s="168"/>
      <c r="LHZ521" s="168"/>
      <c r="LIA521" s="168"/>
      <c r="LIB521" s="168"/>
      <c r="LIC521" s="168"/>
      <c r="LID521" s="168"/>
      <c r="LIE521" s="168"/>
      <c r="LIF521" s="168"/>
      <c r="LIG521" s="168"/>
      <c r="LIH521" s="168"/>
      <c r="LII521" s="168"/>
      <c r="LIJ521" s="168"/>
      <c r="LIK521" s="168"/>
      <c r="LIL521" s="168"/>
      <c r="LIM521" s="168"/>
      <c r="LIN521" s="168"/>
      <c r="LIO521" s="168"/>
      <c r="LIP521" s="168"/>
      <c r="LIQ521" s="168"/>
      <c r="LIR521" s="168"/>
      <c r="LIS521" s="168"/>
      <c r="LIT521" s="168"/>
      <c r="LIU521" s="168"/>
      <c r="LIV521" s="168"/>
      <c r="LIW521" s="168"/>
      <c r="LIX521" s="168"/>
      <c r="LIY521" s="168"/>
      <c r="LIZ521" s="168"/>
      <c r="LJA521" s="168"/>
      <c r="LJB521" s="168"/>
      <c r="LJC521" s="168"/>
      <c r="LJD521" s="168"/>
      <c r="LJE521" s="168"/>
      <c r="LJF521" s="168"/>
      <c r="LJG521" s="168"/>
      <c r="LJH521" s="168"/>
      <c r="LJI521" s="168"/>
      <c r="LJJ521" s="168"/>
      <c r="LJK521" s="168"/>
      <c r="LJL521" s="168"/>
      <c r="LJM521" s="168"/>
      <c r="LJN521" s="168"/>
      <c r="LJO521" s="168"/>
      <c r="LJP521" s="168"/>
      <c r="LJQ521" s="168"/>
      <c r="LJR521" s="168"/>
      <c r="LJS521" s="168"/>
      <c r="LJT521" s="168"/>
      <c r="LJU521" s="168"/>
      <c r="LJV521" s="168"/>
      <c r="LJW521" s="168"/>
      <c r="LJX521" s="168"/>
      <c r="LJY521" s="168"/>
      <c r="LJZ521" s="168"/>
      <c r="LKA521" s="168"/>
      <c r="LKB521" s="168"/>
      <c r="LKC521" s="168"/>
      <c r="LKD521" s="168"/>
      <c r="LKE521" s="168"/>
      <c r="LKF521" s="168"/>
      <c r="LKG521" s="168"/>
      <c r="LKH521" s="168"/>
      <c r="LKI521" s="168"/>
      <c r="LKJ521" s="168"/>
      <c r="LKK521" s="168"/>
      <c r="LKL521" s="168"/>
      <c r="LKM521" s="168"/>
      <c r="LKN521" s="168"/>
      <c r="LKO521" s="168"/>
      <c r="LKP521" s="168"/>
      <c r="LKQ521" s="168"/>
      <c r="LKR521" s="168"/>
      <c r="LKS521" s="168"/>
      <c r="LKT521" s="168"/>
      <c r="LKU521" s="168"/>
      <c r="LKV521" s="168"/>
      <c r="LKW521" s="168"/>
      <c r="LKX521" s="168"/>
      <c r="LKY521" s="168"/>
      <c r="LKZ521" s="168"/>
      <c r="LLA521" s="168"/>
      <c r="LLB521" s="168"/>
      <c r="LLC521" s="168"/>
      <c r="LLD521" s="168"/>
      <c r="LLE521" s="168"/>
      <c r="LLF521" s="168"/>
      <c r="LLG521" s="168"/>
      <c r="LLH521" s="168"/>
      <c r="LLI521" s="168"/>
      <c r="LLJ521" s="168"/>
      <c r="LLK521" s="168"/>
      <c r="LLL521" s="168"/>
      <c r="LLM521" s="168"/>
      <c r="LLN521" s="168"/>
      <c r="LLO521" s="168"/>
      <c r="LLP521" s="168"/>
      <c r="LLQ521" s="168"/>
      <c r="LLR521" s="168"/>
      <c r="LLS521" s="168"/>
      <c r="LLT521" s="168"/>
      <c r="LLU521" s="168"/>
      <c r="LLV521" s="168"/>
      <c r="LLW521" s="168"/>
      <c r="LLX521" s="168"/>
      <c r="LLY521" s="168"/>
      <c r="LLZ521" s="168"/>
      <c r="LMA521" s="168"/>
      <c r="LMB521" s="168"/>
      <c r="LMC521" s="168"/>
      <c r="LMD521" s="168"/>
      <c r="LME521" s="168"/>
      <c r="LMF521" s="168"/>
      <c r="LMG521" s="168"/>
      <c r="LMH521" s="168"/>
      <c r="LMI521" s="168"/>
      <c r="LMJ521" s="168"/>
      <c r="LMK521" s="168"/>
      <c r="LML521" s="168"/>
      <c r="LMM521" s="168"/>
      <c r="LMN521" s="168"/>
      <c r="LMO521" s="168"/>
      <c r="LMP521" s="168"/>
      <c r="LMQ521" s="168"/>
      <c r="LMR521" s="168"/>
      <c r="LMS521" s="168"/>
      <c r="LMT521" s="168"/>
      <c r="LMU521" s="168"/>
      <c r="LMV521" s="168"/>
      <c r="LMW521" s="168"/>
      <c r="LMX521" s="168"/>
      <c r="LMY521" s="168"/>
      <c r="LMZ521" s="168"/>
      <c r="LNA521" s="168"/>
      <c r="LNB521" s="168"/>
      <c r="LNC521" s="168"/>
      <c r="LND521" s="168"/>
      <c r="LNE521" s="168"/>
      <c r="LNF521" s="168"/>
      <c r="LNG521" s="168"/>
      <c r="LNH521" s="168"/>
      <c r="LNI521" s="168"/>
      <c r="LNJ521" s="168"/>
      <c r="LNK521" s="168"/>
      <c r="LNL521" s="168"/>
      <c r="LNM521" s="168"/>
      <c r="LNN521" s="168"/>
      <c r="LNO521" s="168"/>
      <c r="LNP521" s="168"/>
      <c r="LNQ521" s="168"/>
      <c r="LNR521" s="168"/>
      <c r="LNS521" s="168"/>
      <c r="LNT521" s="168"/>
      <c r="LNU521" s="168"/>
      <c r="LNV521" s="168"/>
      <c r="LNW521" s="168"/>
      <c r="LNX521" s="168"/>
      <c r="LNY521" s="168"/>
      <c r="LNZ521" s="168"/>
      <c r="LOA521" s="168"/>
      <c r="LOB521" s="168"/>
      <c r="LOC521" s="168"/>
      <c r="LOD521" s="168"/>
      <c r="LOE521" s="168"/>
      <c r="LOF521" s="168"/>
      <c r="LOG521" s="168"/>
      <c r="LOH521" s="168"/>
      <c r="LOI521" s="168"/>
      <c r="LOJ521" s="168"/>
      <c r="LOK521" s="168"/>
      <c r="LOL521" s="168"/>
      <c r="LOM521" s="168"/>
      <c r="LON521" s="168"/>
      <c r="LOO521" s="168"/>
      <c r="LOP521" s="168"/>
      <c r="LOQ521" s="168"/>
      <c r="LOR521" s="168"/>
      <c r="LOS521" s="168"/>
      <c r="LOT521" s="168"/>
      <c r="LOU521" s="168"/>
      <c r="LOV521" s="168"/>
      <c r="LOW521" s="168"/>
      <c r="LOX521" s="168"/>
      <c r="LOY521" s="168"/>
      <c r="LOZ521" s="168"/>
      <c r="LPA521" s="168"/>
      <c r="LPB521" s="168"/>
      <c r="LPC521" s="168"/>
      <c r="LPD521" s="168"/>
      <c r="LPE521" s="168"/>
      <c r="LPF521" s="168"/>
      <c r="LPG521" s="168"/>
      <c r="LPH521" s="168"/>
      <c r="LPI521" s="168"/>
      <c r="LPJ521" s="168"/>
      <c r="LPK521" s="168"/>
      <c r="LPL521" s="168"/>
      <c r="LPM521" s="168"/>
      <c r="LPN521" s="168"/>
      <c r="LPO521" s="168"/>
      <c r="LPP521" s="168"/>
      <c r="LPQ521" s="168"/>
      <c r="LPR521" s="168"/>
      <c r="LPS521" s="168"/>
      <c r="LPT521" s="168"/>
      <c r="LPU521" s="168"/>
      <c r="LPV521" s="168"/>
      <c r="LPW521" s="168"/>
      <c r="LPX521" s="168"/>
      <c r="LPY521" s="168"/>
      <c r="LPZ521" s="168"/>
      <c r="LQA521" s="168"/>
      <c r="LQB521" s="168"/>
      <c r="LQC521" s="168"/>
      <c r="LQD521" s="168"/>
      <c r="LQE521" s="168"/>
      <c r="LQF521" s="168"/>
      <c r="LQG521" s="168"/>
      <c r="LQH521" s="168"/>
      <c r="LQI521" s="168"/>
      <c r="LQJ521" s="168"/>
      <c r="LQK521" s="168"/>
      <c r="LQL521" s="168"/>
      <c r="LQM521" s="168"/>
      <c r="LQN521" s="168"/>
      <c r="LQO521" s="168"/>
      <c r="LQP521" s="168"/>
      <c r="LQQ521" s="168"/>
      <c r="LQR521" s="168"/>
      <c r="LQS521" s="168"/>
      <c r="LQT521" s="168"/>
      <c r="LQU521" s="168"/>
      <c r="LQV521" s="168"/>
      <c r="LQW521" s="168"/>
      <c r="LQX521" s="168"/>
      <c r="LQY521" s="168"/>
      <c r="LQZ521" s="168"/>
      <c r="LRA521" s="168"/>
      <c r="LRB521" s="168"/>
      <c r="LRC521" s="168"/>
      <c r="LRD521" s="168"/>
      <c r="LRE521" s="168"/>
      <c r="LRF521" s="168"/>
      <c r="LRG521" s="168"/>
      <c r="LRH521" s="168"/>
      <c r="LRI521" s="168"/>
      <c r="LRJ521" s="168"/>
      <c r="LRK521" s="168"/>
      <c r="LRL521" s="168"/>
      <c r="LRM521" s="168"/>
      <c r="LRN521" s="168"/>
      <c r="LRO521" s="168"/>
      <c r="LRP521" s="168"/>
      <c r="LRQ521" s="168"/>
      <c r="LRR521" s="168"/>
      <c r="LRS521" s="168"/>
      <c r="LRT521" s="168"/>
      <c r="LRU521" s="168"/>
      <c r="LRV521" s="168"/>
      <c r="LRW521" s="168"/>
      <c r="LRX521" s="168"/>
      <c r="LRY521" s="168"/>
      <c r="LRZ521" s="168"/>
      <c r="LSA521" s="168"/>
      <c r="LSB521" s="168"/>
      <c r="LSC521" s="168"/>
      <c r="LSD521" s="168"/>
      <c r="LSE521" s="168"/>
      <c r="LSF521" s="168"/>
      <c r="LSG521" s="168"/>
      <c r="LSH521" s="168"/>
      <c r="LSI521" s="168"/>
      <c r="LSJ521" s="168"/>
      <c r="LSK521" s="168"/>
      <c r="LSL521" s="168"/>
      <c r="LSM521" s="168"/>
      <c r="LSN521" s="168"/>
      <c r="LSO521" s="168"/>
      <c r="LSP521" s="168"/>
      <c r="LSQ521" s="168"/>
      <c r="LSR521" s="168"/>
      <c r="LSS521" s="168"/>
      <c r="LST521" s="168"/>
      <c r="LSU521" s="168"/>
      <c r="LSV521" s="168"/>
      <c r="LSW521" s="168"/>
      <c r="LSX521" s="168"/>
      <c r="LSY521" s="168"/>
      <c r="LSZ521" s="168"/>
      <c r="LTA521" s="168"/>
      <c r="LTB521" s="168"/>
      <c r="LTC521" s="168"/>
      <c r="LTD521" s="168"/>
      <c r="LTE521" s="168"/>
      <c r="LTF521" s="168"/>
      <c r="LTG521" s="168"/>
      <c r="LTH521" s="168"/>
      <c r="LTI521" s="168"/>
      <c r="LTJ521" s="168"/>
      <c r="LTK521" s="168"/>
      <c r="LTL521" s="168"/>
      <c r="LTM521" s="168"/>
      <c r="LTN521" s="168"/>
      <c r="LTO521" s="168"/>
      <c r="LTP521" s="168"/>
      <c r="LTQ521" s="168"/>
      <c r="LTR521" s="168"/>
      <c r="LTS521" s="168"/>
      <c r="LTT521" s="168"/>
      <c r="LTU521" s="168"/>
      <c r="LTV521" s="168"/>
      <c r="LTW521" s="168"/>
      <c r="LTX521" s="168"/>
      <c r="LTY521" s="168"/>
      <c r="LTZ521" s="168"/>
      <c r="LUA521" s="168"/>
      <c r="LUB521" s="168"/>
      <c r="LUC521" s="168"/>
      <c r="LUD521" s="168"/>
      <c r="LUE521" s="168"/>
      <c r="LUF521" s="168"/>
      <c r="LUG521" s="168"/>
      <c r="LUH521" s="168"/>
      <c r="LUI521" s="168"/>
      <c r="LUJ521" s="168"/>
      <c r="LUK521" s="168"/>
      <c r="LUL521" s="168"/>
      <c r="LUM521" s="168"/>
      <c r="LUN521" s="168"/>
      <c r="LUO521" s="168"/>
      <c r="LUP521" s="168"/>
      <c r="LUQ521" s="168"/>
      <c r="LUR521" s="168"/>
      <c r="LUS521" s="168"/>
      <c r="LUT521" s="168"/>
      <c r="LUU521" s="168"/>
      <c r="LUV521" s="168"/>
      <c r="LUW521" s="168"/>
      <c r="LUX521" s="168"/>
      <c r="LUY521" s="168"/>
      <c r="LUZ521" s="168"/>
      <c r="LVA521" s="168"/>
      <c r="LVB521" s="168"/>
      <c r="LVC521" s="168"/>
      <c r="LVD521" s="168"/>
      <c r="LVE521" s="168"/>
      <c r="LVF521" s="168"/>
      <c r="LVG521" s="168"/>
      <c r="LVH521" s="168"/>
      <c r="LVI521" s="168"/>
      <c r="LVJ521" s="168"/>
      <c r="LVK521" s="168"/>
      <c r="LVL521" s="168"/>
      <c r="LVM521" s="168"/>
      <c r="LVN521" s="168"/>
      <c r="LVO521" s="168"/>
      <c r="LVP521" s="168"/>
      <c r="LVQ521" s="168"/>
      <c r="LVR521" s="168"/>
      <c r="LVS521" s="168"/>
      <c r="LVT521" s="168"/>
      <c r="LVU521" s="168"/>
      <c r="LVV521" s="168"/>
      <c r="LVW521" s="168"/>
      <c r="LVX521" s="168"/>
      <c r="LVY521" s="168"/>
      <c r="LVZ521" s="168"/>
      <c r="LWA521" s="168"/>
      <c r="LWB521" s="168"/>
      <c r="LWC521" s="168"/>
      <c r="LWD521" s="168"/>
      <c r="LWE521" s="168"/>
      <c r="LWF521" s="168"/>
      <c r="LWG521" s="168"/>
      <c r="LWH521" s="168"/>
      <c r="LWI521" s="168"/>
      <c r="LWJ521" s="168"/>
      <c r="LWK521" s="168"/>
      <c r="LWL521" s="168"/>
      <c r="LWM521" s="168"/>
      <c r="LWN521" s="168"/>
      <c r="LWO521" s="168"/>
      <c r="LWP521" s="168"/>
      <c r="LWQ521" s="168"/>
      <c r="LWR521" s="168"/>
      <c r="LWS521" s="168"/>
      <c r="LWT521" s="168"/>
      <c r="LWU521" s="168"/>
      <c r="LWV521" s="168"/>
      <c r="LWW521" s="168"/>
      <c r="LWX521" s="168"/>
      <c r="LWY521" s="168"/>
      <c r="LWZ521" s="168"/>
      <c r="LXA521" s="168"/>
      <c r="LXB521" s="168"/>
      <c r="LXC521" s="168"/>
      <c r="LXD521" s="168"/>
      <c r="LXE521" s="168"/>
      <c r="LXF521" s="168"/>
      <c r="LXG521" s="168"/>
      <c r="LXH521" s="168"/>
      <c r="LXI521" s="168"/>
      <c r="LXJ521" s="168"/>
      <c r="LXK521" s="168"/>
      <c r="LXL521" s="168"/>
      <c r="LXM521" s="168"/>
      <c r="LXN521" s="168"/>
      <c r="LXO521" s="168"/>
      <c r="LXP521" s="168"/>
      <c r="LXQ521" s="168"/>
      <c r="LXR521" s="168"/>
      <c r="LXS521" s="168"/>
      <c r="LXT521" s="168"/>
      <c r="LXU521" s="168"/>
      <c r="LXV521" s="168"/>
      <c r="LXW521" s="168"/>
      <c r="LXX521" s="168"/>
      <c r="LXY521" s="168"/>
      <c r="LXZ521" s="168"/>
      <c r="LYA521" s="168"/>
      <c r="LYB521" s="168"/>
      <c r="LYC521" s="168"/>
      <c r="LYD521" s="168"/>
      <c r="LYE521" s="168"/>
      <c r="LYF521" s="168"/>
      <c r="LYG521" s="168"/>
      <c r="LYH521" s="168"/>
      <c r="LYI521" s="168"/>
      <c r="LYJ521" s="168"/>
      <c r="LYK521" s="168"/>
      <c r="LYL521" s="168"/>
      <c r="LYM521" s="168"/>
      <c r="LYN521" s="168"/>
      <c r="LYO521" s="168"/>
      <c r="LYP521" s="168"/>
      <c r="LYQ521" s="168"/>
      <c r="LYR521" s="168"/>
      <c r="LYS521" s="168"/>
      <c r="LYT521" s="168"/>
      <c r="LYU521" s="168"/>
      <c r="LYV521" s="168"/>
      <c r="LYW521" s="168"/>
      <c r="LYX521" s="168"/>
      <c r="LYY521" s="168"/>
      <c r="LYZ521" s="168"/>
      <c r="LZA521" s="168"/>
      <c r="LZB521" s="168"/>
      <c r="LZC521" s="168"/>
      <c r="LZD521" s="168"/>
      <c r="LZE521" s="168"/>
      <c r="LZF521" s="168"/>
      <c r="LZG521" s="168"/>
      <c r="LZH521" s="168"/>
      <c r="LZI521" s="168"/>
      <c r="LZJ521" s="168"/>
      <c r="LZK521" s="168"/>
      <c r="LZL521" s="168"/>
      <c r="LZM521" s="168"/>
      <c r="LZN521" s="168"/>
      <c r="LZO521" s="168"/>
      <c r="LZP521" s="168"/>
      <c r="LZQ521" s="168"/>
      <c r="LZR521" s="168"/>
      <c r="LZS521" s="168"/>
      <c r="LZT521" s="168"/>
      <c r="LZU521" s="168"/>
      <c r="LZV521" s="168"/>
      <c r="LZW521" s="168"/>
      <c r="LZX521" s="168"/>
      <c r="LZY521" s="168"/>
      <c r="LZZ521" s="168"/>
      <c r="MAA521" s="168"/>
      <c r="MAB521" s="168"/>
      <c r="MAC521" s="168"/>
      <c r="MAD521" s="168"/>
      <c r="MAE521" s="168"/>
      <c r="MAF521" s="168"/>
      <c r="MAG521" s="168"/>
      <c r="MAH521" s="168"/>
      <c r="MAI521" s="168"/>
      <c r="MAJ521" s="168"/>
      <c r="MAK521" s="168"/>
      <c r="MAL521" s="168"/>
      <c r="MAM521" s="168"/>
      <c r="MAN521" s="168"/>
      <c r="MAO521" s="168"/>
      <c r="MAP521" s="168"/>
      <c r="MAQ521" s="168"/>
      <c r="MAR521" s="168"/>
      <c r="MAS521" s="168"/>
      <c r="MAT521" s="168"/>
      <c r="MAU521" s="168"/>
      <c r="MAV521" s="168"/>
      <c r="MAW521" s="168"/>
      <c r="MAX521" s="168"/>
      <c r="MAY521" s="168"/>
      <c r="MAZ521" s="168"/>
      <c r="MBA521" s="168"/>
      <c r="MBB521" s="168"/>
      <c r="MBC521" s="168"/>
      <c r="MBD521" s="168"/>
      <c r="MBE521" s="168"/>
      <c r="MBF521" s="168"/>
      <c r="MBG521" s="168"/>
      <c r="MBH521" s="168"/>
      <c r="MBI521" s="168"/>
      <c r="MBJ521" s="168"/>
      <c r="MBK521" s="168"/>
      <c r="MBL521" s="168"/>
      <c r="MBM521" s="168"/>
      <c r="MBN521" s="168"/>
      <c r="MBO521" s="168"/>
      <c r="MBP521" s="168"/>
      <c r="MBQ521" s="168"/>
      <c r="MBR521" s="168"/>
      <c r="MBS521" s="168"/>
      <c r="MBT521" s="168"/>
      <c r="MBU521" s="168"/>
      <c r="MBV521" s="168"/>
      <c r="MBW521" s="168"/>
      <c r="MBX521" s="168"/>
      <c r="MBY521" s="168"/>
      <c r="MBZ521" s="168"/>
      <c r="MCA521" s="168"/>
      <c r="MCB521" s="168"/>
      <c r="MCC521" s="168"/>
      <c r="MCD521" s="168"/>
      <c r="MCE521" s="168"/>
      <c r="MCF521" s="168"/>
      <c r="MCG521" s="168"/>
      <c r="MCH521" s="168"/>
      <c r="MCI521" s="168"/>
      <c r="MCJ521" s="168"/>
      <c r="MCK521" s="168"/>
      <c r="MCL521" s="168"/>
      <c r="MCM521" s="168"/>
      <c r="MCN521" s="168"/>
      <c r="MCO521" s="168"/>
      <c r="MCP521" s="168"/>
      <c r="MCQ521" s="168"/>
      <c r="MCR521" s="168"/>
      <c r="MCS521" s="168"/>
      <c r="MCT521" s="168"/>
      <c r="MCU521" s="168"/>
      <c r="MCV521" s="168"/>
      <c r="MCW521" s="168"/>
      <c r="MCX521" s="168"/>
      <c r="MCY521" s="168"/>
      <c r="MCZ521" s="168"/>
      <c r="MDA521" s="168"/>
      <c r="MDB521" s="168"/>
      <c r="MDC521" s="168"/>
      <c r="MDD521" s="168"/>
      <c r="MDE521" s="168"/>
      <c r="MDF521" s="168"/>
      <c r="MDG521" s="168"/>
      <c r="MDH521" s="168"/>
      <c r="MDI521" s="168"/>
      <c r="MDJ521" s="168"/>
      <c r="MDK521" s="168"/>
      <c r="MDL521" s="168"/>
      <c r="MDM521" s="168"/>
      <c r="MDN521" s="168"/>
      <c r="MDO521" s="168"/>
      <c r="MDP521" s="168"/>
      <c r="MDQ521" s="168"/>
      <c r="MDR521" s="168"/>
      <c r="MDS521" s="168"/>
      <c r="MDT521" s="168"/>
      <c r="MDU521" s="168"/>
      <c r="MDV521" s="168"/>
      <c r="MDW521" s="168"/>
      <c r="MDX521" s="168"/>
      <c r="MDY521" s="168"/>
      <c r="MDZ521" s="168"/>
      <c r="MEA521" s="168"/>
      <c r="MEB521" s="168"/>
      <c r="MEC521" s="168"/>
      <c r="MED521" s="168"/>
      <c r="MEE521" s="168"/>
      <c r="MEF521" s="168"/>
      <c r="MEG521" s="168"/>
      <c r="MEH521" s="168"/>
      <c r="MEI521" s="168"/>
      <c r="MEJ521" s="168"/>
      <c r="MEK521" s="168"/>
      <c r="MEL521" s="168"/>
      <c r="MEM521" s="168"/>
      <c r="MEN521" s="168"/>
      <c r="MEO521" s="168"/>
      <c r="MEP521" s="168"/>
      <c r="MEQ521" s="168"/>
      <c r="MER521" s="168"/>
      <c r="MES521" s="168"/>
      <c r="MET521" s="168"/>
      <c r="MEU521" s="168"/>
      <c r="MEV521" s="168"/>
      <c r="MEW521" s="168"/>
      <c r="MEX521" s="168"/>
      <c r="MEY521" s="168"/>
      <c r="MEZ521" s="168"/>
      <c r="MFA521" s="168"/>
      <c r="MFB521" s="168"/>
      <c r="MFC521" s="168"/>
      <c r="MFD521" s="168"/>
      <c r="MFE521" s="168"/>
      <c r="MFF521" s="168"/>
      <c r="MFG521" s="168"/>
      <c r="MFH521" s="168"/>
      <c r="MFI521" s="168"/>
      <c r="MFJ521" s="168"/>
      <c r="MFK521" s="168"/>
      <c r="MFL521" s="168"/>
      <c r="MFM521" s="168"/>
      <c r="MFN521" s="168"/>
      <c r="MFO521" s="168"/>
      <c r="MFP521" s="168"/>
      <c r="MFQ521" s="168"/>
      <c r="MFR521" s="168"/>
      <c r="MFS521" s="168"/>
      <c r="MFT521" s="168"/>
      <c r="MFU521" s="168"/>
      <c r="MFV521" s="168"/>
      <c r="MFW521" s="168"/>
      <c r="MFX521" s="168"/>
      <c r="MFY521" s="168"/>
      <c r="MFZ521" s="168"/>
      <c r="MGA521" s="168"/>
      <c r="MGB521" s="168"/>
      <c r="MGC521" s="168"/>
      <c r="MGD521" s="168"/>
      <c r="MGE521" s="168"/>
      <c r="MGF521" s="168"/>
      <c r="MGG521" s="168"/>
      <c r="MGH521" s="168"/>
      <c r="MGI521" s="168"/>
      <c r="MGJ521" s="168"/>
      <c r="MGK521" s="168"/>
      <c r="MGL521" s="168"/>
      <c r="MGM521" s="168"/>
      <c r="MGN521" s="168"/>
      <c r="MGO521" s="168"/>
      <c r="MGP521" s="168"/>
      <c r="MGQ521" s="168"/>
      <c r="MGR521" s="168"/>
      <c r="MGS521" s="168"/>
      <c r="MGT521" s="168"/>
      <c r="MGU521" s="168"/>
      <c r="MGV521" s="168"/>
      <c r="MGW521" s="168"/>
      <c r="MGX521" s="168"/>
      <c r="MGY521" s="168"/>
      <c r="MGZ521" s="168"/>
      <c r="MHA521" s="168"/>
      <c r="MHB521" s="168"/>
      <c r="MHC521" s="168"/>
      <c r="MHD521" s="168"/>
      <c r="MHE521" s="168"/>
      <c r="MHF521" s="168"/>
      <c r="MHG521" s="168"/>
      <c r="MHH521" s="168"/>
      <c r="MHI521" s="168"/>
      <c r="MHJ521" s="168"/>
      <c r="MHK521" s="168"/>
      <c r="MHL521" s="168"/>
      <c r="MHM521" s="168"/>
      <c r="MHN521" s="168"/>
      <c r="MHO521" s="168"/>
      <c r="MHP521" s="168"/>
      <c r="MHQ521" s="168"/>
      <c r="MHR521" s="168"/>
      <c r="MHS521" s="168"/>
      <c r="MHT521" s="168"/>
      <c r="MHU521" s="168"/>
      <c r="MHV521" s="168"/>
      <c r="MHW521" s="168"/>
      <c r="MHX521" s="168"/>
      <c r="MHY521" s="168"/>
      <c r="MHZ521" s="168"/>
      <c r="MIA521" s="168"/>
      <c r="MIB521" s="168"/>
      <c r="MIC521" s="168"/>
      <c r="MID521" s="168"/>
      <c r="MIE521" s="168"/>
      <c r="MIF521" s="168"/>
      <c r="MIG521" s="168"/>
      <c r="MIH521" s="168"/>
      <c r="MII521" s="168"/>
      <c r="MIJ521" s="168"/>
      <c r="MIK521" s="168"/>
      <c r="MIL521" s="168"/>
      <c r="MIM521" s="168"/>
      <c r="MIN521" s="168"/>
      <c r="MIO521" s="168"/>
      <c r="MIP521" s="168"/>
      <c r="MIQ521" s="168"/>
      <c r="MIR521" s="168"/>
      <c r="MIS521" s="168"/>
      <c r="MIT521" s="168"/>
      <c r="MIU521" s="168"/>
      <c r="MIV521" s="168"/>
      <c r="MIW521" s="168"/>
      <c r="MIX521" s="168"/>
      <c r="MIY521" s="168"/>
      <c r="MIZ521" s="168"/>
      <c r="MJA521" s="168"/>
      <c r="MJB521" s="168"/>
      <c r="MJC521" s="168"/>
      <c r="MJD521" s="168"/>
      <c r="MJE521" s="168"/>
      <c r="MJF521" s="168"/>
      <c r="MJG521" s="168"/>
      <c r="MJH521" s="168"/>
      <c r="MJI521" s="168"/>
      <c r="MJJ521" s="168"/>
      <c r="MJK521" s="168"/>
      <c r="MJL521" s="168"/>
      <c r="MJM521" s="168"/>
      <c r="MJN521" s="168"/>
      <c r="MJO521" s="168"/>
      <c r="MJP521" s="168"/>
      <c r="MJQ521" s="168"/>
      <c r="MJR521" s="168"/>
      <c r="MJS521" s="168"/>
      <c r="MJT521" s="168"/>
      <c r="MJU521" s="168"/>
      <c r="MJV521" s="168"/>
      <c r="MJW521" s="168"/>
      <c r="MJX521" s="168"/>
      <c r="MJY521" s="168"/>
      <c r="MJZ521" s="168"/>
      <c r="MKA521" s="168"/>
      <c r="MKB521" s="168"/>
      <c r="MKC521" s="168"/>
      <c r="MKD521" s="168"/>
      <c r="MKE521" s="168"/>
      <c r="MKF521" s="168"/>
      <c r="MKG521" s="168"/>
      <c r="MKH521" s="168"/>
      <c r="MKI521" s="168"/>
      <c r="MKJ521" s="168"/>
      <c r="MKK521" s="168"/>
      <c r="MKL521" s="168"/>
      <c r="MKM521" s="168"/>
      <c r="MKN521" s="168"/>
      <c r="MKO521" s="168"/>
      <c r="MKP521" s="168"/>
      <c r="MKQ521" s="168"/>
      <c r="MKR521" s="168"/>
      <c r="MKS521" s="168"/>
      <c r="MKT521" s="168"/>
      <c r="MKU521" s="168"/>
      <c r="MKV521" s="168"/>
      <c r="MKW521" s="168"/>
      <c r="MKX521" s="168"/>
      <c r="MKY521" s="168"/>
      <c r="MKZ521" s="168"/>
      <c r="MLA521" s="168"/>
      <c r="MLB521" s="168"/>
      <c r="MLC521" s="168"/>
      <c r="MLD521" s="168"/>
      <c r="MLE521" s="168"/>
      <c r="MLF521" s="168"/>
      <c r="MLG521" s="168"/>
      <c r="MLH521" s="168"/>
      <c r="MLI521" s="168"/>
      <c r="MLJ521" s="168"/>
      <c r="MLK521" s="168"/>
      <c r="MLL521" s="168"/>
      <c r="MLM521" s="168"/>
      <c r="MLN521" s="168"/>
      <c r="MLO521" s="168"/>
      <c r="MLP521" s="168"/>
      <c r="MLQ521" s="168"/>
      <c r="MLR521" s="168"/>
      <c r="MLS521" s="168"/>
      <c r="MLT521" s="168"/>
      <c r="MLU521" s="168"/>
      <c r="MLV521" s="168"/>
      <c r="MLW521" s="168"/>
      <c r="MLX521" s="168"/>
      <c r="MLY521" s="168"/>
      <c r="MLZ521" s="168"/>
      <c r="MMA521" s="168"/>
      <c r="MMB521" s="168"/>
      <c r="MMC521" s="168"/>
      <c r="MMD521" s="168"/>
      <c r="MME521" s="168"/>
      <c r="MMF521" s="168"/>
      <c r="MMG521" s="168"/>
      <c r="MMH521" s="168"/>
      <c r="MMI521" s="168"/>
      <c r="MMJ521" s="168"/>
      <c r="MMK521" s="168"/>
      <c r="MML521" s="168"/>
      <c r="MMM521" s="168"/>
      <c r="MMN521" s="168"/>
      <c r="MMO521" s="168"/>
      <c r="MMP521" s="168"/>
      <c r="MMQ521" s="168"/>
      <c r="MMR521" s="168"/>
      <c r="MMS521" s="168"/>
      <c r="MMT521" s="168"/>
      <c r="MMU521" s="168"/>
      <c r="MMV521" s="168"/>
      <c r="MMW521" s="168"/>
      <c r="MMX521" s="168"/>
      <c r="MMY521" s="168"/>
      <c r="MMZ521" s="168"/>
      <c r="MNA521" s="168"/>
      <c r="MNB521" s="168"/>
      <c r="MNC521" s="168"/>
      <c r="MND521" s="168"/>
      <c r="MNE521" s="168"/>
      <c r="MNF521" s="168"/>
      <c r="MNG521" s="168"/>
      <c r="MNH521" s="168"/>
      <c r="MNI521" s="168"/>
      <c r="MNJ521" s="168"/>
      <c r="MNK521" s="168"/>
      <c r="MNL521" s="168"/>
      <c r="MNM521" s="168"/>
      <c r="MNN521" s="168"/>
      <c r="MNO521" s="168"/>
      <c r="MNP521" s="168"/>
      <c r="MNQ521" s="168"/>
      <c r="MNR521" s="168"/>
      <c r="MNS521" s="168"/>
      <c r="MNT521" s="168"/>
      <c r="MNU521" s="168"/>
      <c r="MNV521" s="168"/>
      <c r="MNW521" s="168"/>
      <c r="MNX521" s="168"/>
      <c r="MNY521" s="168"/>
      <c r="MNZ521" s="168"/>
      <c r="MOA521" s="168"/>
      <c r="MOB521" s="168"/>
      <c r="MOC521" s="168"/>
      <c r="MOD521" s="168"/>
      <c r="MOE521" s="168"/>
      <c r="MOF521" s="168"/>
      <c r="MOG521" s="168"/>
      <c r="MOH521" s="168"/>
      <c r="MOI521" s="168"/>
      <c r="MOJ521" s="168"/>
      <c r="MOK521" s="168"/>
      <c r="MOL521" s="168"/>
      <c r="MOM521" s="168"/>
      <c r="MON521" s="168"/>
      <c r="MOO521" s="168"/>
      <c r="MOP521" s="168"/>
      <c r="MOQ521" s="168"/>
      <c r="MOR521" s="168"/>
      <c r="MOS521" s="168"/>
      <c r="MOT521" s="168"/>
      <c r="MOU521" s="168"/>
      <c r="MOV521" s="168"/>
      <c r="MOW521" s="168"/>
      <c r="MOX521" s="168"/>
      <c r="MOY521" s="168"/>
      <c r="MOZ521" s="168"/>
      <c r="MPA521" s="168"/>
      <c r="MPB521" s="168"/>
      <c r="MPC521" s="168"/>
      <c r="MPD521" s="168"/>
      <c r="MPE521" s="168"/>
      <c r="MPF521" s="168"/>
      <c r="MPG521" s="168"/>
      <c r="MPH521" s="168"/>
      <c r="MPI521" s="168"/>
      <c r="MPJ521" s="168"/>
      <c r="MPK521" s="168"/>
      <c r="MPL521" s="168"/>
      <c r="MPM521" s="168"/>
      <c r="MPN521" s="168"/>
      <c r="MPO521" s="168"/>
      <c r="MPP521" s="168"/>
      <c r="MPQ521" s="168"/>
      <c r="MPR521" s="168"/>
      <c r="MPS521" s="168"/>
      <c r="MPT521" s="168"/>
      <c r="MPU521" s="168"/>
      <c r="MPV521" s="168"/>
      <c r="MPW521" s="168"/>
      <c r="MPX521" s="168"/>
      <c r="MPY521" s="168"/>
      <c r="MPZ521" s="168"/>
      <c r="MQA521" s="168"/>
      <c r="MQB521" s="168"/>
      <c r="MQC521" s="168"/>
      <c r="MQD521" s="168"/>
      <c r="MQE521" s="168"/>
      <c r="MQF521" s="168"/>
      <c r="MQG521" s="168"/>
      <c r="MQH521" s="168"/>
      <c r="MQI521" s="168"/>
      <c r="MQJ521" s="168"/>
      <c r="MQK521" s="168"/>
      <c r="MQL521" s="168"/>
      <c r="MQM521" s="168"/>
      <c r="MQN521" s="168"/>
      <c r="MQO521" s="168"/>
      <c r="MQP521" s="168"/>
      <c r="MQQ521" s="168"/>
      <c r="MQR521" s="168"/>
      <c r="MQS521" s="168"/>
      <c r="MQT521" s="168"/>
      <c r="MQU521" s="168"/>
      <c r="MQV521" s="168"/>
      <c r="MQW521" s="168"/>
      <c r="MQX521" s="168"/>
      <c r="MQY521" s="168"/>
      <c r="MQZ521" s="168"/>
      <c r="MRA521" s="168"/>
      <c r="MRB521" s="168"/>
      <c r="MRC521" s="168"/>
      <c r="MRD521" s="168"/>
      <c r="MRE521" s="168"/>
      <c r="MRF521" s="168"/>
      <c r="MRG521" s="168"/>
      <c r="MRH521" s="168"/>
      <c r="MRI521" s="168"/>
      <c r="MRJ521" s="168"/>
      <c r="MRK521" s="168"/>
      <c r="MRL521" s="168"/>
      <c r="MRM521" s="168"/>
      <c r="MRN521" s="168"/>
      <c r="MRO521" s="168"/>
      <c r="MRP521" s="168"/>
      <c r="MRQ521" s="168"/>
      <c r="MRR521" s="168"/>
      <c r="MRS521" s="168"/>
      <c r="MRT521" s="168"/>
      <c r="MRU521" s="168"/>
      <c r="MRV521" s="168"/>
      <c r="MRW521" s="168"/>
      <c r="MRX521" s="168"/>
      <c r="MRY521" s="168"/>
      <c r="MRZ521" s="168"/>
      <c r="MSA521" s="168"/>
      <c r="MSB521" s="168"/>
      <c r="MSC521" s="168"/>
      <c r="MSD521" s="168"/>
      <c r="MSE521" s="168"/>
      <c r="MSF521" s="168"/>
      <c r="MSG521" s="168"/>
      <c r="MSH521" s="168"/>
      <c r="MSI521" s="168"/>
      <c r="MSJ521" s="168"/>
      <c r="MSK521" s="168"/>
      <c r="MSL521" s="168"/>
      <c r="MSM521" s="168"/>
      <c r="MSN521" s="168"/>
      <c r="MSO521" s="168"/>
      <c r="MSP521" s="168"/>
      <c r="MSQ521" s="168"/>
      <c r="MSR521" s="168"/>
      <c r="MSS521" s="168"/>
      <c r="MST521" s="168"/>
      <c r="MSU521" s="168"/>
      <c r="MSV521" s="168"/>
      <c r="MSW521" s="168"/>
      <c r="MSX521" s="168"/>
      <c r="MSY521" s="168"/>
      <c r="MSZ521" s="168"/>
      <c r="MTA521" s="168"/>
      <c r="MTB521" s="168"/>
      <c r="MTC521" s="168"/>
      <c r="MTD521" s="168"/>
      <c r="MTE521" s="168"/>
      <c r="MTF521" s="168"/>
      <c r="MTG521" s="168"/>
      <c r="MTH521" s="168"/>
      <c r="MTI521" s="168"/>
      <c r="MTJ521" s="168"/>
      <c r="MTK521" s="168"/>
      <c r="MTL521" s="168"/>
      <c r="MTM521" s="168"/>
      <c r="MTN521" s="168"/>
      <c r="MTO521" s="168"/>
      <c r="MTP521" s="168"/>
      <c r="MTQ521" s="168"/>
      <c r="MTR521" s="168"/>
      <c r="MTS521" s="168"/>
      <c r="MTT521" s="168"/>
      <c r="MTU521" s="168"/>
      <c r="MTV521" s="168"/>
      <c r="MTW521" s="168"/>
      <c r="MTX521" s="168"/>
      <c r="MTY521" s="168"/>
      <c r="MTZ521" s="168"/>
      <c r="MUA521" s="168"/>
      <c r="MUB521" s="168"/>
      <c r="MUC521" s="168"/>
      <c r="MUD521" s="168"/>
      <c r="MUE521" s="168"/>
      <c r="MUF521" s="168"/>
      <c r="MUG521" s="168"/>
      <c r="MUH521" s="168"/>
      <c r="MUI521" s="168"/>
      <c r="MUJ521" s="168"/>
      <c r="MUK521" s="168"/>
      <c r="MUL521" s="168"/>
      <c r="MUM521" s="168"/>
      <c r="MUN521" s="168"/>
      <c r="MUO521" s="168"/>
      <c r="MUP521" s="168"/>
      <c r="MUQ521" s="168"/>
      <c r="MUR521" s="168"/>
      <c r="MUS521" s="168"/>
      <c r="MUT521" s="168"/>
      <c r="MUU521" s="168"/>
      <c r="MUV521" s="168"/>
      <c r="MUW521" s="168"/>
      <c r="MUX521" s="168"/>
      <c r="MUY521" s="168"/>
      <c r="MUZ521" s="168"/>
      <c r="MVA521" s="168"/>
      <c r="MVB521" s="168"/>
      <c r="MVC521" s="168"/>
      <c r="MVD521" s="168"/>
      <c r="MVE521" s="168"/>
      <c r="MVF521" s="168"/>
      <c r="MVG521" s="168"/>
      <c r="MVH521" s="168"/>
      <c r="MVI521" s="168"/>
      <c r="MVJ521" s="168"/>
      <c r="MVK521" s="168"/>
      <c r="MVL521" s="168"/>
      <c r="MVM521" s="168"/>
      <c r="MVN521" s="168"/>
      <c r="MVO521" s="168"/>
      <c r="MVP521" s="168"/>
      <c r="MVQ521" s="168"/>
      <c r="MVR521" s="168"/>
      <c r="MVS521" s="168"/>
      <c r="MVT521" s="168"/>
      <c r="MVU521" s="168"/>
      <c r="MVV521" s="168"/>
      <c r="MVW521" s="168"/>
      <c r="MVX521" s="168"/>
      <c r="MVY521" s="168"/>
      <c r="MVZ521" s="168"/>
      <c r="MWA521" s="168"/>
      <c r="MWB521" s="168"/>
      <c r="MWC521" s="168"/>
      <c r="MWD521" s="168"/>
      <c r="MWE521" s="168"/>
      <c r="MWF521" s="168"/>
      <c r="MWG521" s="168"/>
      <c r="MWH521" s="168"/>
      <c r="MWI521" s="168"/>
      <c r="MWJ521" s="168"/>
      <c r="MWK521" s="168"/>
      <c r="MWL521" s="168"/>
      <c r="MWM521" s="168"/>
      <c r="MWN521" s="168"/>
      <c r="MWO521" s="168"/>
      <c r="MWP521" s="168"/>
      <c r="MWQ521" s="168"/>
      <c r="MWR521" s="168"/>
      <c r="MWS521" s="168"/>
      <c r="MWT521" s="168"/>
      <c r="MWU521" s="168"/>
      <c r="MWV521" s="168"/>
      <c r="MWW521" s="168"/>
      <c r="MWX521" s="168"/>
      <c r="MWY521" s="168"/>
      <c r="MWZ521" s="168"/>
      <c r="MXA521" s="168"/>
      <c r="MXB521" s="168"/>
      <c r="MXC521" s="168"/>
      <c r="MXD521" s="168"/>
      <c r="MXE521" s="168"/>
      <c r="MXF521" s="168"/>
      <c r="MXG521" s="168"/>
      <c r="MXH521" s="168"/>
      <c r="MXI521" s="168"/>
      <c r="MXJ521" s="168"/>
      <c r="MXK521" s="168"/>
      <c r="MXL521" s="168"/>
      <c r="MXM521" s="168"/>
      <c r="MXN521" s="168"/>
      <c r="MXO521" s="168"/>
      <c r="MXP521" s="168"/>
      <c r="MXQ521" s="168"/>
      <c r="MXR521" s="168"/>
      <c r="MXS521" s="168"/>
      <c r="MXT521" s="168"/>
      <c r="MXU521" s="168"/>
      <c r="MXV521" s="168"/>
      <c r="MXW521" s="168"/>
      <c r="MXX521" s="168"/>
      <c r="MXY521" s="168"/>
      <c r="MXZ521" s="168"/>
      <c r="MYA521" s="168"/>
      <c r="MYB521" s="168"/>
      <c r="MYC521" s="168"/>
      <c r="MYD521" s="168"/>
      <c r="MYE521" s="168"/>
      <c r="MYF521" s="168"/>
      <c r="MYG521" s="168"/>
      <c r="MYH521" s="168"/>
      <c r="MYI521" s="168"/>
      <c r="MYJ521" s="168"/>
      <c r="MYK521" s="168"/>
      <c r="MYL521" s="168"/>
      <c r="MYM521" s="168"/>
      <c r="MYN521" s="168"/>
      <c r="MYO521" s="168"/>
      <c r="MYP521" s="168"/>
      <c r="MYQ521" s="168"/>
      <c r="MYR521" s="168"/>
      <c r="MYS521" s="168"/>
      <c r="MYT521" s="168"/>
      <c r="MYU521" s="168"/>
      <c r="MYV521" s="168"/>
      <c r="MYW521" s="168"/>
      <c r="MYX521" s="168"/>
      <c r="MYY521" s="168"/>
      <c r="MYZ521" s="168"/>
      <c r="MZA521" s="168"/>
      <c r="MZB521" s="168"/>
      <c r="MZC521" s="168"/>
      <c r="MZD521" s="168"/>
      <c r="MZE521" s="168"/>
      <c r="MZF521" s="168"/>
      <c r="MZG521" s="168"/>
      <c r="MZH521" s="168"/>
      <c r="MZI521" s="168"/>
      <c r="MZJ521" s="168"/>
      <c r="MZK521" s="168"/>
      <c r="MZL521" s="168"/>
      <c r="MZM521" s="168"/>
      <c r="MZN521" s="168"/>
      <c r="MZO521" s="168"/>
      <c r="MZP521" s="168"/>
      <c r="MZQ521" s="168"/>
      <c r="MZR521" s="168"/>
      <c r="MZS521" s="168"/>
      <c r="MZT521" s="168"/>
      <c r="MZU521" s="168"/>
      <c r="MZV521" s="168"/>
      <c r="MZW521" s="168"/>
      <c r="MZX521" s="168"/>
      <c r="MZY521" s="168"/>
      <c r="MZZ521" s="168"/>
      <c r="NAA521" s="168"/>
      <c r="NAB521" s="168"/>
      <c r="NAC521" s="168"/>
      <c r="NAD521" s="168"/>
      <c r="NAE521" s="168"/>
      <c r="NAF521" s="168"/>
      <c r="NAG521" s="168"/>
      <c r="NAH521" s="168"/>
      <c r="NAI521" s="168"/>
      <c r="NAJ521" s="168"/>
      <c r="NAK521" s="168"/>
      <c r="NAL521" s="168"/>
      <c r="NAM521" s="168"/>
      <c r="NAN521" s="168"/>
      <c r="NAO521" s="168"/>
      <c r="NAP521" s="168"/>
      <c r="NAQ521" s="168"/>
      <c r="NAR521" s="168"/>
      <c r="NAS521" s="168"/>
      <c r="NAT521" s="168"/>
      <c r="NAU521" s="168"/>
      <c r="NAV521" s="168"/>
      <c r="NAW521" s="168"/>
      <c r="NAX521" s="168"/>
      <c r="NAY521" s="168"/>
      <c r="NAZ521" s="168"/>
      <c r="NBA521" s="168"/>
      <c r="NBB521" s="168"/>
      <c r="NBC521" s="168"/>
      <c r="NBD521" s="168"/>
      <c r="NBE521" s="168"/>
      <c r="NBF521" s="168"/>
      <c r="NBG521" s="168"/>
      <c r="NBH521" s="168"/>
      <c r="NBI521" s="168"/>
      <c r="NBJ521" s="168"/>
      <c r="NBK521" s="168"/>
      <c r="NBL521" s="168"/>
      <c r="NBM521" s="168"/>
      <c r="NBN521" s="168"/>
      <c r="NBO521" s="168"/>
      <c r="NBP521" s="168"/>
      <c r="NBQ521" s="168"/>
      <c r="NBR521" s="168"/>
      <c r="NBS521" s="168"/>
      <c r="NBT521" s="168"/>
      <c r="NBU521" s="168"/>
      <c r="NBV521" s="168"/>
      <c r="NBW521" s="168"/>
      <c r="NBX521" s="168"/>
      <c r="NBY521" s="168"/>
      <c r="NBZ521" s="168"/>
      <c r="NCA521" s="168"/>
      <c r="NCB521" s="168"/>
      <c r="NCC521" s="168"/>
      <c r="NCD521" s="168"/>
      <c r="NCE521" s="168"/>
      <c r="NCF521" s="168"/>
      <c r="NCG521" s="168"/>
      <c r="NCH521" s="168"/>
      <c r="NCI521" s="168"/>
      <c r="NCJ521" s="168"/>
      <c r="NCK521" s="168"/>
      <c r="NCL521" s="168"/>
      <c r="NCM521" s="168"/>
      <c r="NCN521" s="168"/>
      <c r="NCO521" s="168"/>
      <c r="NCP521" s="168"/>
      <c r="NCQ521" s="168"/>
      <c r="NCR521" s="168"/>
      <c r="NCS521" s="168"/>
      <c r="NCT521" s="168"/>
      <c r="NCU521" s="168"/>
      <c r="NCV521" s="168"/>
      <c r="NCW521" s="168"/>
      <c r="NCX521" s="168"/>
      <c r="NCY521" s="168"/>
      <c r="NCZ521" s="168"/>
      <c r="NDA521" s="168"/>
      <c r="NDB521" s="168"/>
      <c r="NDC521" s="168"/>
      <c r="NDD521" s="168"/>
      <c r="NDE521" s="168"/>
      <c r="NDF521" s="168"/>
      <c r="NDG521" s="168"/>
      <c r="NDH521" s="168"/>
      <c r="NDI521" s="168"/>
      <c r="NDJ521" s="168"/>
      <c r="NDK521" s="168"/>
      <c r="NDL521" s="168"/>
      <c r="NDM521" s="168"/>
      <c r="NDN521" s="168"/>
      <c r="NDO521" s="168"/>
      <c r="NDP521" s="168"/>
      <c r="NDQ521" s="168"/>
      <c r="NDR521" s="168"/>
      <c r="NDS521" s="168"/>
      <c r="NDT521" s="168"/>
      <c r="NDU521" s="168"/>
      <c r="NDV521" s="168"/>
      <c r="NDW521" s="168"/>
      <c r="NDX521" s="168"/>
      <c r="NDY521" s="168"/>
      <c r="NDZ521" s="168"/>
      <c r="NEA521" s="168"/>
      <c r="NEB521" s="168"/>
      <c r="NEC521" s="168"/>
      <c r="NED521" s="168"/>
      <c r="NEE521" s="168"/>
      <c r="NEF521" s="168"/>
      <c r="NEG521" s="168"/>
      <c r="NEH521" s="168"/>
      <c r="NEI521" s="168"/>
      <c r="NEJ521" s="168"/>
      <c r="NEK521" s="168"/>
      <c r="NEL521" s="168"/>
      <c r="NEM521" s="168"/>
      <c r="NEN521" s="168"/>
      <c r="NEO521" s="168"/>
      <c r="NEP521" s="168"/>
      <c r="NEQ521" s="168"/>
      <c r="NER521" s="168"/>
      <c r="NES521" s="168"/>
      <c r="NET521" s="168"/>
      <c r="NEU521" s="168"/>
      <c r="NEV521" s="168"/>
      <c r="NEW521" s="168"/>
      <c r="NEX521" s="168"/>
      <c r="NEY521" s="168"/>
      <c r="NEZ521" s="168"/>
      <c r="NFA521" s="168"/>
      <c r="NFB521" s="168"/>
      <c r="NFC521" s="168"/>
      <c r="NFD521" s="168"/>
      <c r="NFE521" s="168"/>
      <c r="NFF521" s="168"/>
      <c r="NFG521" s="168"/>
      <c r="NFH521" s="168"/>
      <c r="NFI521" s="168"/>
      <c r="NFJ521" s="168"/>
      <c r="NFK521" s="168"/>
      <c r="NFL521" s="168"/>
      <c r="NFM521" s="168"/>
      <c r="NFN521" s="168"/>
      <c r="NFO521" s="168"/>
      <c r="NFP521" s="168"/>
      <c r="NFQ521" s="168"/>
      <c r="NFR521" s="168"/>
      <c r="NFS521" s="168"/>
      <c r="NFT521" s="168"/>
      <c r="NFU521" s="168"/>
      <c r="NFV521" s="168"/>
      <c r="NFW521" s="168"/>
      <c r="NFX521" s="168"/>
      <c r="NFY521" s="168"/>
      <c r="NFZ521" s="168"/>
      <c r="NGA521" s="168"/>
      <c r="NGB521" s="168"/>
      <c r="NGC521" s="168"/>
      <c r="NGD521" s="168"/>
      <c r="NGE521" s="168"/>
      <c r="NGF521" s="168"/>
      <c r="NGG521" s="168"/>
      <c r="NGH521" s="168"/>
      <c r="NGI521" s="168"/>
      <c r="NGJ521" s="168"/>
      <c r="NGK521" s="168"/>
      <c r="NGL521" s="168"/>
      <c r="NGM521" s="168"/>
      <c r="NGN521" s="168"/>
      <c r="NGO521" s="168"/>
      <c r="NGP521" s="168"/>
      <c r="NGQ521" s="168"/>
      <c r="NGR521" s="168"/>
      <c r="NGS521" s="168"/>
      <c r="NGT521" s="168"/>
      <c r="NGU521" s="168"/>
      <c r="NGV521" s="168"/>
      <c r="NGW521" s="168"/>
      <c r="NGX521" s="168"/>
      <c r="NGY521" s="168"/>
      <c r="NGZ521" s="168"/>
      <c r="NHA521" s="168"/>
      <c r="NHB521" s="168"/>
      <c r="NHC521" s="168"/>
      <c r="NHD521" s="168"/>
      <c r="NHE521" s="168"/>
      <c r="NHF521" s="168"/>
      <c r="NHG521" s="168"/>
      <c r="NHH521" s="168"/>
      <c r="NHI521" s="168"/>
      <c r="NHJ521" s="168"/>
      <c r="NHK521" s="168"/>
      <c r="NHL521" s="168"/>
      <c r="NHM521" s="168"/>
      <c r="NHN521" s="168"/>
      <c r="NHO521" s="168"/>
      <c r="NHP521" s="168"/>
      <c r="NHQ521" s="168"/>
      <c r="NHR521" s="168"/>
      <c r="NHS521" s="168"/>
      <c r="NHT521" s="168"/>
      <c r="NHU521" s="168"/>
      <c r="NHV521" s="168"/>
      <c r="NHW521" s="168"/>
      <c r="NHX521" s="168"/>
      <c r="NHY521" s="168"/>
      <c r="NHZ521" s="168"/>
      <c r="NIA521" s="168"/>
      <c r="NIB521" s="168"/>
      <c r="NIC521" s="168"/>
      <c r="NID521" s="168"/>
      <c r="NIE521" s="168"/>
      <c r="NIF521" s="168"/>
      <c r="NIG521" s="168"/>
      <c r="NIH521" s="168"/>
      <c r="NII521" s="168"/>
      <c r="NIJ521" s="168"/>
      <c r="NIK521" s="168"/>
      <c r="NIL521" s="168"/>
      <c r="NIM521" s="168"/>
      <c r="NIN521" s="168"/>
      <c r="NIO521" s="168"/>
      <c r="NIP521" s="168"/>
      <c r="NIQ521" s="168"/>
      <c r="NIR521" s="168"/>
      <c r="NIS521" s="168"/>
      <c r="NIT521" s="168"/>
      <c r="NIU521" s="168"/>
      <c r="NIV521" s="168"/>
      <c r="NIW521" s="168"/>
      <c r="NIX521" s="168"/>
      <c r="NIY521" s="168"/>
      <c r="NIZ521" s="168"/>
      <c r="NJA521" s="168"/>
      <c r="NJB521" s="168"/>
      <c r="NJC521" s="168"/>
      <c r="NJD521" s="168"/>
      <c r="NJE521" s="168"/>
      <c r="NJF521" s="168"/>
      <c r="NJG521" s="168"/>
      <c r="NJH521" s="168"/>
      <c r="NJI521" s="168"/>
      <c r="NJJ521" s="168"/>
      <c r="NJK521" s="168"/>
      <c r="NJL521" s="168"/>
      <c r="NJM521" s="168"/>
      <c r="NJN521" s="168"/>
      <c r="NJO521" s="168"/>
      <c r="NJP521" s="168"/>
      <c r="NJQ521" s="168"/>
      <c r="NJR521" s="168"/>
      <c r="NJS521" s="168"/>
      <c r="NJT521" s="168"/>
      <c r="NJU521" s="168"/>
      <c r="NJV521" s="168"/>
      <c r="NJW521" s="168"/>
      <c r="NJX521" s="168"/>
      <c r="NJY521" s="168"/>
      <c r="NJZ521" s="168"/>
      <c r="NKA521" s="168"/>
      <c r="NKB521" s="168"/>
      <c r="NKC521" s="168"/>
      <c r="NKD521" s="168"/>
      <c r="NKE521" s="168"/>
      <c r="NKF521" s="168"/>
      <c r="NKG521" s="168"/>
      <c r="NKH521" s="168"/>
      <c r="NKI521" s="168"/>
      <c r="NKJ521" s="168"/>
      <c r="NKK521" s="168"/>
      <c r="NKL521" s="168"/>
      <c r="NKM521" s="168"/>
      <c r="NKN521" s="168"/>
      <c r="NKO521" s="168"/>
      <c r="NKP521" s="168"/>
      <c r="NKQ521" s="168"/>
      <c r="NKR521" s="168"/>
      <c r="NKS521" s="168"/>
      <c r="NKT521" s="168"/>
      <c r="NKU521" s="168"/>
      <c r="NKV521" s="168"/>
      <c r="NKW521" s="168"/>
      <c r="NKX521" s="168"/>
      <c r="NKY521" s="168"/>
      <c r="NKZ521" s="168"/>
      <c r="NLA521" s="168"/>
      <c r="NLB521" s="168"/>
      <c r="NLC521" s="168"/>
      <c r="NLD521" s="168"/>
      <c r="NLE521" s="168"/>
      <c r="NLF521" s="168"/>
      <c r="NLG521" s="168"/>
      <c r="NLH521" s="168"/>
      <c r="NLI521" s="168"/>
      <c r="NLJ521" s="168"/>
      <c r="NLK521" s="168"/>
      <c r="NLL521" s="168"/>
      <c r="NLM521" s="168"/>
      <c r="NLN521" s="168"/>
      <c r="NLO521" s="168"/>
      <c r="NLP521" s="168"/>
      <c r="NLQ521" s="168"/>
      <c r="NLR521" s="168"/>
      <c r="NLS521" s="168"/>
      <c r="NLT521" s="168"/>
      <c r="NLU521" s="168"/>
      <c r="NLV521" s="168"/>
      <c r="NLW521" s="168"/>
      <c r="NLX521" s="168"/>
      <c r="NLY521" s="168"/>
      <c r="NLZ521" s="168"/>
      <c r="NMA521" s="168"/>
      <c r="NMB521" s="168"/>
      <c r="NMC521" s="168"/>
      <c r="NMD521" s="168"/>
      <c r="NME521" s="168"/>
      <c r="NMF521" s="168"/>
      <c r="NMG521" s="168"/>
      <c r="NMH521" s="168"/>
      <c r="NMI521" s="168"/>
      <c r="NMJ521" s="168"/>
      <c r="NMK521" s="168"/>
      <c r="NML521" s="168"/>
      <c r="NMM521" s="168"/>
      <c r="NMN521" s="168"/>
      <c r="NMO521" s="168"/>
      <c r="NMP521" s="168"/>
      <c r="NMQ521" s="168"/>
      <c r="NMR521" s="168"/>
      <c r="NMS521" s="168"/>
      <c r="NMT521" s="168"/>
      <c r="NMU521" s="168"/>
      <c r="NMV521" s="168"/>
      <c r="NMW521" s="168"/>
      <c r="NMX521" s="168"/>
      <c r="NMY521" s="168"/>
      <c r="NMZ521" s="168"/>
      <c r="NNA521" s="168"/>
      <c r="NNB521" s="168"/>
      <c r="NNC521" s="168"/>
      <c r="NND521" s="168"/>
      <c r="NNE521" s="168"/>
      <c r="NNF521" s="168"/>
      <c r="NNG521" s="168"/>
      <c r="NNH521" s="168"/>
      <c r="NNI521" s="168"/>
      <c r="NNJ521" s="168"/>
      <c r="NNK521" s="168"/>
      <c r="NNL521" s="168"/>
      <c r="NNM521" s="168"/>
      <c r="NNN521" s="168"/>
      <c r="NNO521" s="168"/>
      <c r="NNP521" s="168"/>
      <c r="NNQ521" s="168"/>
      <c r="NNR521" s="168"/>
      <c r="NNS521" s="168"/>
      <c r="NNT521" s="168"/>
      <c r="NNU521" s="168"/>
      <c r="NNV521" s="168"/>
      <c r="NNW521" s="168"/>
      <c r="NNX521" s="168"/>
      <c r="NNY521" s="168"/>
      <c r="NNZ521" s="168"/>
      <c r="NOA521" s="168"/>
      <c r="NOB521" s="168"/>
      <c r="NOC521" s="168"/>
      <c r="NOD521" s="168"/>
      <c r="NOE521" s="168"/>
      <c r="NOF521" s="168"/>
      <c r="NOG521" s="168"/>
      <c r="NOH521" s="168"/>
      <c r="NOI521" s="168"/>
      <c r="NOJ521" s="168"/>
      <c r="NOK521" s="168"/>
      <c r="NOL521" s="168"/>
      <c r="NOM521" s="168"/>
      <c r="NON521" s="168"/>
      <c r="NOO521" s="168"/>
      <c r="NOP521" s="168"/>
      <c r="NOQ521" s="168"/>
      <c r="NOR521" s="168"/>
      <c r="NOS521" s="168"/>
      <c r="NOT521" s="168"/>
      <c r="NOU521" s="168"/>
      <c r="NOV521" s="168"/>
      <c r="NOW521" s="168"/>
      <c r="NOX521" s="168"/>
      <c r="NOY521" s="168"/>
      <c r="NOZ521" s="168"/>
      <c r="NPA521" s="168"/>
      <c r="NPB521" s="168"/>
      <c r="NPC521" s="168"/>
      <c r="NPD521" s="168"/>
      <c r="NPE521" s="168"/>
      <c r="NPF521" s="168"/>
      <c r="NPG521" s="168"/>
      <c r="NPH521" s="168"/>
      <c r="NPI521" s="168"/>
      <c r="NPJ521" s="168"/>
      <c r="NPK521" s="168"/>
      <c r="NPL521" s="168"/>
      <c r="NPM521" s="168"/>
      <c r="NPN521" s="168"/>
      <c r="NPO521" s="168"/>
      <c r="NPP521" s="168"/>
      <c r="NPQ521" s="168"/>
      <c r="NPR521" s="168"/>
      <c r="NPS521" s="168"/>
      <c r="NPT521" s="168"/>
      <c r="NPU521" s="168"/>
      <c r="NPV521" s="168"/>
      <c r="NPW521" s="168"/>
      <c r="NPX521" s="168"/>
      <c r="NPY521" s="168"/>
      <c r="NPZ521" s="168"/>
      <c r="NQA521" s="168"/>
      <c r="NQB521" s="168"/>
      <c r="NQC521" s="168"/>
      <c r="NQD521" s="168"/>
      <c r="NQE521" s="168"/>
      <c r="NQF521" s="168"/>
      <c r="NQG521" s="168"/>
      <c r="NQH521" s="168"/>
      <c r="NQI521" s="168"/>
      <c r="NQJ521" s="168"/>
      <c r="NQK521" s="168"/>
      <c r="NQL521" s="168"/>
      <c r="NQM521" s="168"/>
      <c r="NQN521" s="168"/>
      <c r="NQO521" s="168"/>
      <c r="NQP521" s="168"/>
      <c r="NQQ521" s="168"/>
      <c r="NQR521" s="168"/>
      <c r="NQS521" s="168"/>
      <c r="NQT521" s="168"/>
      <c r="NQU521" s="168"/>
      <c r="NQV521" s="168"/>
      <c r="NQW521" s="168"/>
      <c r="NQX521" s="168"/>
      <c r="NQY521" s="168"/>
      <c r="NQZ521" s="168"/>
      <c r="NRA521" s="168"/>
      <c r="NRB521" s="168"/>
      <c r="NRC521" s="168"/>
      <c r="NRD521" s="168"/>
      <c r="NRE521" s="168"/>
      <c r="NRF521" s="168"/>
      <c r="NRG521" s="168"/>
      <c r="NRH521" s="168"/>
      <c r="NRI521" s="168"/>
      <c r="NRJ521" s="168"/>
      <c r="NRK521" s="168"/>
      <c r="NRL521" s="168"/>
      <c r="NRM521" s="168"/>
      <c r="NRN521" s="168"/>
      <c r="NRO521" s="168"/>
      <c r="NRP521" s="168"/>
      <c r="NRQ521" s="168"/>
      <c r="NRR521" s="168"/>
      <c r="NRS521" s="168"/>
      <c r="NRT521" s="168"/>
      <c r="NRU521" s="168"/>
      <c r="NRV521" s="168"/>
      <c r="NRW521" s="168"/>
      <c r="NRX521" s="168"/>
      <c r="NRY521" s="168"/>
      <c r="NRZ521" s="168"/>
      <c r="NSA521" s="168"/>
      <c r="NSB521" s="168"/>
      <c r="NSC521" s="168"/>
      <c r="NSD521" s="168"/>
      <c r="NSE521" s="168"/>
      <c r="NSF521" s="168"/>
      <c r="NSG521" s="168"/>
      <c r="NSH521" s="168"/>
      <c r="NSI521" s="168"/>
      <c r="NSJ521" s="168"/>
      <c r="NSK521" s="168"/>
      <c r="NSL521" s="168"/>
      <c r="NSM521" s="168"/>
      <c r="NSN521" s="168"/>
      <c r="NSO521" s="168"/>
      <c r="NSP521" s="168"/>
      <c r="NSQ521" s="168"/>
      <c r="NSR521" s="168"/>
      <c r="NSS521" s="168"/>
      <c r="NST521" s="168"/>
      <c r="NSU521" s="168"/>
      <c r="NSV521" s="168"/>
      <c r="NSW521" s="168"/>
      <c r="NSX521" s="168"/>
      <c r="NSY521" s="168"/>
      <c r="NSZ521" s="168"/>
      <c r="NTA521" s="168"/>
      <c r="NTB521" s="168"/>
      <c r="NTC521" s="168"/>
      <c r="NTD521" s="168"/>
      <c r="NTE521" s="168"/>
      <c r="NTF521" s="168"/>
      <c r="NTG521" s="168"/>
      <c r="NTH521" s="168"/>
      <c r="NTI521" s="168"/>
      <c r="NTJ521" s="168"/>
      <c r="NTK521" s="168"/>
      <c r="NTL521" s="168"/>
      <c r="NTM521" s="168"/>
      <c r="NTN521" s="168"/>
      <c r="NTO521" s="168"/>
      <c r="NTP521" s="168"/>
      <c r="NTQ521" s="168"/>
      <c r="NTR521" s="168"/>
      <c r="NTS521" s="168"/>
      <c r="NTT521" s="168"/>
      <c r="NTU521" s="168"/>
      <c r="NTV521" s="168"/>
      <c r="NTW521" s="168"/>
      <c r="NTX521" s="168"/>
      <c r="NTY521" s="168"/>
      <c r="NTZ521" s="168"/>
      <c r="NUA521" s="168"/>
      <c r="NUB521" s="168"/>
      <c r="NUC521" s="168"/>
      <c r="NUD521" s="168"/>
      <c r="NUE521" s="168"/>
      <c r="NUF521" s="168"/>
      <c r="NUG521" s="168"/>
      <c r="NUH521" s="168"/>
      <c r="NUI521" s="168"/>
      <c r="NUJ521" s="168"/>
      <c r="NUK521" s="168"/>
      <c r="NUL521" s="168"/>
      <c r="NUM521" s="168"/>
      <c r="NUN521" s="168"/>
      <c r="NUO521" s="168"/>
      <c r="NUP521" s="168"/>
      <c r="NUQ521" s="168"/>
      <c r="NUR521" s="168"/>
      <c r="NUS521" s="168"/>
      <c r="NUT521" s="168"/>
      <c r="NUU521" s="168"/>
      <c r="NUV521" s="168"/>
      <c r="NUW521" s="168"/>
      <c r="NUX521" s="168"/>
      <c r="NUY521" s="168"/>
      <c r="NUZ521" s="168"/>
      <c r="NVA521" s="168"/>
      <c r="NVB521" s="168"/>
      <c r="NVC521" s="168"/>
      <c r="NVD521" s="168"/>
      <c r="NVE521" s="168"/>
      <c r="NVF521" s="168"/>
      <c r="NVG521" s="168"/>
      <c r="NVH521" s="168"/>
      <c r="NVI521" s="168"/>
      <c r="NVJ521" s="168"/>
      <c r="NVK521" s="168"/>
      <c r="NVL521" s="168"/>
      <c r="NVM521" s="168"/>
      <c r="NVN521" s="168"/>
      <c r="NVO521" s="168"/>
      <c r="NVP521" s="168"/>
      <c r="NVQ521" s="168"/>
      <c r="NVR521" s="168"/>
      <c r="NVS521" s="168"/>
      <c r="NVT521" s="168"/>
      <c r="NVU521" s="168"/>
      <c r="NVV521" s="168"/>
      <c r="NVW521" s="168"/>
      <c r="NVX521" s="168"/>
      <c r="NVY521" s="168"/>
      <c r="NVZ521" s="168"/>
      <c r="NWA521" s="168"/>
      <c r="NWB521" s="168"/>
      <c r="NWC521" s="168"/>
      <c r="NWD521" s="168"/>
      <c r="NWE521" s="168"/>
      <c r="NWF521" s="168"/>
      <c r="NWG521" s="168"/>
      <c r="NWH521" s="168"/>
      <c r="NWI521" s="168"/>
      <c r="NWJ521" s="168"/>
      <c r="NWK521" s="168"/>
      <c r="NWL521" s="168"/>
      <c r="NWM521" s="168"/>
      <c r="NWN521" s="168"/>
      <c r="NWO521" s="168"/>
      <c r="NWP521" s="168"/>
      <c r="NWQ521" s="168"/>
      <c r="NWR521" s="168"/>
      <c r="NWS521" s="168"/>
      <c r="NWT521" s="168"/>
      <c r="NWU521" s="168"/>
      <c r="NWV521" s="168"/>
      <c r="NWW521" s="168"/>
      <c r="NWX521" s="168"/>
      <c r="NWY521" s="168"/>
      <c r="NWZ521" s="168"/>
      <c r="NXA521" s="168"/>
      <c r="NXB521" s="168"/>
      <c r="NXC521" s="168"/>
      <c r="NXD521" s="168"/>
      <c r="NXE521" s="168"/>
      <c r="NXF521" s="168"/>
      <c r="NXG521" s="168"/>
      <c r="NXH521" s="168"/>
      <c r="NXI521" s="168"/>
      <c r="NXJ521" s="168"/>
      <c r="NXK521" s="168"/>
      <c r="NXL521" s="168"/>
      <c r="NXM521" s="168"/>
      <c r="NXN521" s="168"/>
      <c r="NXO521" s="168"/>
      <c r="NXP521" s="168"/>
      <c r="NXQ521" s="168"/>
      <c r="NXR521" s="168"/>
      <c r="NXS521" s="168"/>
      <c r="NXT521" s="168"/>
      <c r="NXU521" s="168"/>
      <c r="NXV521" s="168"/>
      <c r="NXW521" s="168"/>
      <c r="NXX521" s="168"/>
      <c r="NXY521" s="168"/>
      <c r="NXZ521" s="168"/>
      <c r="NYA521" s="168"/>
      <c r="NYB521" s="168"/>
      <c r="NYC521" s="168"/>
      <c r="NYD521" s="168"/>
      <c r="NYE521" s="168"/>
      <c r="NYF521" s="168"/>
      <c r="NYG521" s="168"/>
      <c r="NYH521" s="168"/>
      <c r="NYI521" s="168"/>
      <c r="NYJ521" s="168"/>
      <c r="NYK521" s="168"/>
      <c r="NYL521" s="168"/>
      <c r="NYM521" s="168"/>
      <c r="NYN521" s="168"/>
      <c r="NYO521" s="168"/>
      <c r="NYP521" s="168"/>
      <c r="NYQ521" s="168"/>
      <c r="NYR521" s="168"/>
      <c r="NYS521" s="168"/>
      <c r="NYT521" s="168"/>
      <c r="NYU521" s="168"/>
      <c r="NYV521" s="168"/>
      <c r="NYW521" s="168"/>
      <c r="NYX521" s="168"/>
      <c r="NYY521" s="168"/>
      <c r="NYZ521" s="168"/>
      <c r="NZA521" s="168"/>
      <c r="NZB521" s="168"/>
      <c r="NZC521" s="168"/>
      <c r="NZD521" s="168"/>
      <c r="NZE521" s="168"/>
      <c r="NZF521" s="168"/>
      <c r="NZG521" s="168"/>
      <c r="NZH521" s="168"/>
      <c r="NZI521" s="168"/>
      <c r="NZJ521" s="168"/>
      <c r="NZK521" s="168"/>
      <c r="NZL521" s="168"/>
      <c r="NZM521" s="168"/>
      <c r="NZN521" s="168"/>
      <c r="NZO521" s="168"/>
      <c r="NZP521" s="168"/>
      <c r="NZQ521" s="168"/>
      <c r="NZR521" s="168"/>
      <c r="NZS521" s="168"/>
      <c r="NZT521" s="168"/>
      <c r="NZU521" s="168"/>
      <c r="NZV521" s="168"/>
      <c r="NZW521" s="168"/>
      <c r="NZX521" s="168"/>
      <c r="NZY521" s="168"/>
      <c r="NZZ521" s="168"/>
      <c r="OAA521" s="168"/>
      <c r="OAB521" s="168"/>
      <c r="OAC521" s="168"/>
      <c r="OAD521" s="168"/>
      <c r="OAE521" s="168"/>
      <c r="OAF521" s="168"/>
      <c r="OAG521" s="168"/>
      <c r="OAH521" s="168"/>
      <c r="OAI521" s="168"/>
      <c r="OAJ521" s="168"/>
      <c r="OAK521" s="168"/>
      <c r="OAL521" s="168"/>
      <c r="OAM521" s="168"/>
      <c r="OAN521" s="168"/>
      <c r="OAO521" s="168"/>
      <c r="OAP521" s="168"/>
      <c r="OAQ521" s="168"/>
      <c r="OAR521" s="168"/>
      <c r="OAS521" s="168"/>
      <c r="OAT521" s="168"/>
      <c r="OAU521" s="168"/>
      <c r="OAV521" s="168"/>
      <c r="OAW521" s="168"/>
      <c r="OAX521" s="168"/>
      <c r="OAY521" s="168"/>
      <c r="OAZ521" s="168"/>
      <c r="OBA521" s="168"/>
      <c r="OBB521" s="168"/>
      <c r="OBC521" s="168"/>
      <c r="OBD521" s="168"/>
      <c r="OBE521" s="168"/>
      <c r="OBF521" s="168"/>
      <c r="OBG521" s="168"/>
      <c r="OBH521" s="168"/>
      <c r="OBI521" s="168"/>
      <c r="OBJ521" s="168"/>
      <c r="OBK521" s="168"/>
      <c r="OBL521" s="168"/>
      <c r="OBM521" s="168"/>
      <c r="OBN521" s="168"/>
      <c r="OBO521" s="168"/>
      <c r="OBP521" s="168"/>
      <c r="OBQ521" s="168"/>
      <c r="OBR521" s="168"/>
      <c r="OBS521" s="168"/>
      <c r="OBT521" s="168"/>
      <c r="OBU521" s="168"/>
      <c r="OBV521" s="168"/>
      <c r="OBW521" s="168"/>
      <c r="OBX521" s="168"/>
      <c r="OBY521" s="168"/>
      <c r="OBZ521" s="168"/>
      <c r="OCA521" s="168"/>
      <c r="OCB521" s="168"/>
      <c r="OCC521" s="168"/>
      <c r="OCD521" s="168"/>
      <c r="OCE521" s="168"/>
      <c r="OCF521" s="168"/>
      <c r="OCG521" s="168"/>
      <c r="OCH521" s="168"/>
      <c r="OCI521" s="168"/>
      <c r="OCJ521" s="168"/>
      <c r="OCK521" s="168"/>
      <c r="OCL521" s="168"/>
      <c r="OCM521" s="168"/>
      <c r="OCN521" s="168"/>
      <c r="OCO521" s="168"/>
      <c r="OCP521" s="168"/>
      <c r="OCQ521" s="168"/>
      <c r="OCR521" s="168"/>
      <c r="OCS521" s="168"/>
      <c r="OCT521" s="168"/>
      <c r="OCU521" s="168"/>
      <c r="OCV521" s="168"/>
      <c r="OCW521" s="168"/>
      <c r="OCX521" s="168"/>
      <c r="OCY521" s="168"/>
      <c r="OCZ521" s="168"/>
      <c r="ODA521" s="168"/>
      <c r="ODB521" s="168"/>
      <c r="ODC521" s="168"/>
      <c r="ODD521" s="168"/>
      <c r="ODE521" s="168"/>
      <c r="ODF521" s="168"/>
      <c r="ODG521" s="168"/>
      <c r="ODH521" s="168"/>
      <c r="ODI521" s="168"/>
      <c r="ODJ521" s="168"/>
      <c r="ODK521" s="168"/>
      <c r="ODL521" s="168"/>
      <c r="ODM521" s="168"/>
      <c r="ODN521" s="168"/>
      <c r="ODO521" s="168"/>
      <c r="ODP521" s="168"/>
      <c r="ODQ521" s="168"/>
      <c r="ODR521" s="168"/>
      <c r="ODS521" s="168"/>
      <c r="ODT521" s="168"/>
      <c r="ODU521" s="168"/>
      <c r="ODV521" s="168"/>
      <c r="ODW521" s="168"/>
      <c r="ODX521" s="168"/>
      <c r="ODY521" s="168"/>
      <c r="ODZ521" s="168"/>
      <c r="OEA521" s="168"/>
      <c r="OEB521" s="168"/>
      <c r="OEC521" s="168"/>
      <c r="OED521" s="168"/>
      <c r="OEE521" s="168"/>
      <c r="OEF521" s="168"/>
      <c r="OEG521" s="168"/>
      <c r="OEH521" s="168"/>
      <c r="OEI521" s="168"/>
      <c r="OEJ521" s="168"/>
      <c r="OEK521" s="168"/>
      <c r="OEL521" s="168"/>
      <c r="OEM521" s="168"/>
      <c r="OEN521" s="168"/>
      <c r="OEO521" s="168"/>
      <c r="OEP521" s="168"/>
      <c r="OEQ521" s="168"/>
      <c r="OER521" s="168"/>
      <c r="OES521" s="168"/>
      <c r="OET521" s="168"/>
      <c r="OEU521" s="168"/>
      <c r="OEV521" s="168"/>
      <c r="OEW521" s="168"/>
      <c r="OEX521" s="168"/>
      <c r="OEY521" s="168"/>
      <c r="OEZ521" s="168"/>
      <c r="OFA521" s="168"/>
      <c r="OFB521" s="168"/>
      <c r="OFC521" s="168"/>
      <c r="OFD521" s="168"/>
      <c r="OFE521" s="168"/>
      <c r="OFF521" s="168"/>
      <c r="OFG521" s="168"/>
      <c r="OFH521" s="168"/>
      <c r="OFI521" s="168"/>
      <c r="OFJ521" s="168"/>
      <c r="OFK521" s="168"/>
      <c r="OFL521" s="168"/>
      <c r="OFM521" s="168"/>
      <c r="OFN521" s="168"/>
      <c r="OFO521" s="168"/>
      <c r="OFP521" s="168"/>
      <c r="OFQ521" s="168"/>
      <c r="OFR521" s="168"/>
      <c r="OFS521" s="168"/>
      <c r="OFT521" s="168"/>
      <c r="OFU521" s="168"/>
      <c r="OFV521" s="168"/>
      <c r="OFW521" s="168"/>
      <c r="OFX521" s="168"/>
      <c r="OFY521" s="168"/>
      <c r="OFZ521" s="168"/>
      <c r="OGA521" s="168"/>
      <c r="OGB521" s="168"/>
      <c r="OGC521" s="168"/>
      <c r="OGD521" s="168"/>
      <c r="OGE521" s="168"/>
      <c r="OGF521" s="168"/>
      <c r="OGG521" s="168"/>
      <c r="OGH521" s="168"/>
      <c r="OGI521" s="168"/>
      <c r="OGJ521" s="168"/>
      <c r="OGK521" s="168"/>
      <c r="OGL521" s="168"/>
      <c r="OGM521" s="168"/>
      <c r="OGN521" s="168"/>
      <c r="OGO521" s="168"/>
      <c r="OGP521" s="168"/>
      <c r="OGQ521" s="168"/>
      <c r="OGR521" s="168"/>
      <c r="OGS521" s="168"/>
      <c r="OGT521" s="168"/>
      <c r="OGU521" s="168"/>
      <c r="OGV521" s="168"/>
      <c r="OGW521" s="168"/>
      <c r="OGX521" s="168"/>
      <c r="OGY521" s="168"/>
      <c r="OGZ521" s="168"/>
      <c r="OHA521" s="168"/>
      <c r="OHB521" s="168"/>
      <c r="OHC521" s="168"/>
      <c r="OHD521" s="168"/>
      <c r="OHE521" s="168"/>
      <c r="OHF521" s="168"/>
      <c r="OHG521" s="168"/>
      <c r="OHH521" s="168"/>
      <c r="OHI521" s="168"/>
      <c r="OHJ521" s="168"/>
      <c r="OHK521" s="168"/>
      <c r="OHL521" s="168"/>
      <c r="OHM521" s="168"/>
      <c r="OHN521" s="168"/>
      <c r="OHO521" s="168"/>
      <c r="OHP521" s="168"/>
      <c r="OHQ521" s="168"/>
      <c r="OHR521" s="168"/>
      <c r="OHS521" s="168"/>
      <c r="OHT521" s="168"/>
      <c r="OHU521" s="168"/>
      <c r="OHV521" s="168"/>
      <c r="OHW521" s="168"/>
      <c r="OHX521" s="168"/>
      <c r="OHY521" s="168"/>
      <c r="OHZ521" s="168"/>
      <c r="OIA521" s="168"/>
      <c r="OIB521" s="168"/>
      <c r="OIC521" s="168"/>
      <c r="OID521" s="168"/>
      <c r="OIE521" s="168"/>
      <c r="OIF521" s="168"/>
      <c r="OIG521" s="168"/>
      <c r="OIH521" s="168"/>
      <c r="OII521" s="168"/>
      <c r="OIJ521" s="168"/>
      <c r="OIK521" s="168"/>
      <c r="OIL521" s="168"/>
      <c r="OIM521" s="168"/>
      <c r="OIN521" s="168"/>
      <c r="OIO521" s="168"/>
      <c r="OIP521" s="168"/>
      <c r="OIQ521" s="168"/>
      <c r="OIR521" s="168"/>
      <c r="OIS521" s="168"/>
      <c r="OIT521" s="168"/>
      <c r="OIU521" s="168"/>
      <c r="OIV521" s="168"/>
      <c r="OIW521" s="168"/>
      <c r="OIX521" s="168"/>
      <c r="OIY521" s="168"/>
      <c r="OIZ521" s="168"/>
      <c r="OJA521" s="168"/>
      <c r="OJB521" s="168"/>
      <c r="OJC521" s="168"/>
      <c r="OJD521" s="168"/>
      <c r="OJE521" s="168"/>
      <c r="OJF521" s="168"/>
      <c r="OJG521" s="168"/>
      <c r="OJH521" s="168"/>
      <c r="OJI521" s="168"/>
      <c r="OJJ521" s="168"/>
      <c r="OJK521" s="168"/>
      <c r="OJL521" s="168"/>
      <c r="OJM521" s="168"/>
      <c r="OJN521" s="168"/>
      <c r="OJO521" s="168"/>
      <c r="OJP521" s="168"/>
      <c r="OJQ521" s="168"/>
      <c r="OJR521" s="168"/>
      <c r="OJS521" s="168"/>
      <c r="OJT521" s="168"/>
      <c r="OJU521" s="168"/>
      <c r="OJV521" s="168"/>
      <c r="OJW521" s="168"/>
      <c r="OJX521" s="168"/>
      <c r="OJY521" s="168"/>
      <c r="OJZ521" s="168"/>
      <c r="OKA521" s="168"/>
      <c r="OKB521" s="168"/>
      <c r="OKC521" s="168"/>
      <c r="OKD521" s="168"/>
      <c r="OKE521" s="168"/>
      <c r="OKF521" s="168"/>
      <c r="OKG521" s="168"/>
      <c r="OKH521" s="168"/>
      <c r="OKI521" s="168"/>
      <c r="OKJ521" s="168"/>
      <c r="OKK521" s="168"/>
      <c r="OKL521" s="168"/>
      <c r="OKM521" s="168"/>
      <c r="OKN521" s="168"/>
      <c r="OKO521" s="168"/>
      <c r="OKP521" s="168"/>
      <c r="OKQ521" s="168"/>
      <c r="OKR521" s="168"/>
      <c r="OKS521" s="168"/>
      <c r="OKT521" s="168"/>
      <c r="OKU521" s="168"/>
      <c r="OKV521" s="168"/>
      <c r="OKW521" s="168"/>
      <c r="OKX521" s="168"/>
      <c r="OKY521" s="168"/>
      <c r="OKZ521" s="168"/>
      <c r="OLA521" s="168"/>
      <c r="OLB521" s="168"/>
      <c r="OLC521" s="168"/>
      <c r="OLD521" s="168"/>
      <c r="OLE521" s="168"/>
      <c r="OLF521" s="168"/>
      <c r="OLG521" s="168"/>
      <c r="OLH521" s="168"/>
      <c r="OLI521" s="168"/>
      <c r="OLJ521" s="168"/>
      <c r="OLK521" s="168"/>
      <c r="OLL521" s="168"/>
      <c r="OLM521" s="168"/>
      <c r="OLN521" s="168"/>
      <c r="OLO521" s="168"/>
      <c r="OLP521" s="168"/>
      <c r="OLQ521" s="168"/>
      <c r="OLR521" s="168"/>
      <c r="OLS521" s="168"/>
      <c r="OLT521" s="168"/>
      <c r="OLU521" s="168"/>
      <c r="OLV521" s="168"/>
      <c r="OLW521" s="168"/>
      <c r="OLX521" s="168"/>
      <c r="OLY521" s="168"/>
      <c r="OLZ521" s="168"/>
      <c r="OMA521" s="168"/>
      <c r="OMB521" s="168"/>
      <c r="OMC521" s="168"/>
      <c r="OMD521" s="168"/>
      <c r="OME521" s="168"/>
      <c r="OMF521" s="168"/>
      <c r="OMG521" s="168"/>
      <c r="OMH521" s="168"/>
      <c r="OMI521" s="168"/>
      <c r="OMJ521" s="168"/>
      <c r="OMK521" s="168"/>
      <c r="OML521" s="168"/>
      <c r="OMM521" s="168"/>
      <c r="OMN521" s="168"/>
      <c r="OMO521" s="168"/>
      <c r="OMP521" s="168"/>
      <c r="OMQ521" s="168"/>
      <c r="OMR521" s="168"/>
      <c r="OMS521" s="168"/>
      <c r="OMT521" s="168"/>
      <c r="OMU521" s="168"/>
      <c r="OMV521" s="168"/>
      <c r="OMW521" s="168"/>
      <c r="OMX521" s="168"/>
      <c r="OMY521" s="168"/>
      <c r="OMZ521" s="168"/>
      <c r="ONA521" s="168"/>
      <c r="ONB521" s="168"/>
      <c r="ONC521" s="168"/>
      <c r="OND521" s="168"/>
      <c r="ONE521" s="168"/>
      <c r="ONF521" s="168"/>
      <c r="ONG521" s="168"/>
      <c r="ONH521" s="168"/>
      <c r="ONI521" s="168"/>
      <c r="ONJ521" s="168"/>
      <c r="ONK521" s="168"/>
      <c r="ONL521" s="168"/>
      <c r="ONM521" s="168"/>
      <c r="ONN521" s="168"/>
      <c r="ONO521" s="168"/>
      <c r="ONP521" s="168"/>
      <c r="ONQ521" s="168"/>
      <c r="ONR521" s="168"/>
      <c r="ONS521" s="168"/>
      <c r="ONT521" s="168"/>
      <c r="ONU521" s="168"/>
      <c r="ONV521" s="168"/>
      <c r="ONW521" s="168"/>
      <c r="ONX521" s="168"/>
      <c r="ONY521" s="168"/>
      <c r="ONZ521" s="168"/>
      <c r="OOA521" s="168"/>
      <c r="OOB521" s="168"/>
      <c r="OOC521" s="168"/>
      <c r="OOD521" s="168"/>
      <c r="OOE521" s="168"/>
      <c r="OOF521" s="168"/>
      <c r="OOG521" s="168"/>
      <c r="OOH521" s="168"/>
      <c r="OOI521" s="168"/>
      <c r="OOJ521" s="168"/>
      <c r="OOK521" s="168"/>
      <c r="OOL521" s="168"/>
      <c r="OOM521" s="168"/>
      <c r="OON521" s="168"/>
      <c r="OOO521" s="168"/>
      <c r="OOP521" s="168"/>
      <c r="OOQ521" s="168"/>
      <c r="OOR521" s="168"/>
      <c r="OOS521" s="168"/>
      <c r="OOT521" s="168"/>
      <c r="OOU521" s="168"/>
      <c r="OOV521" s="168"/>
      <c r="OOW521" s="168"/>
      <c r="OOX521" s="168"/>
      <c r="OOY521" s="168"/>
      <c r="OOZ521" s="168"/>
      <c r="OPA521" s="168"/>
      <c r="OPB521" s="168"/>
      <c r="OPC521" s="168"/>
      <c r="OPD521" s="168"/>
      <c r="OPE521" s="168"/>
      <c r="OPF521" s="168"/>
      <c r="OPG521" s="168"/>
      <c r="OPH521" s="168"/>
      <c r="OPI521" s="168"/>
      <c r="OPJ521" s="168"/>
      <c r="OPK521" s="168"/>
      <c r="OPL521" s="168"/>
      <c r="OPM521" s="168"/>
      <c r="OPN521" s="168"/>
      <c r="OPO521" s="168"/>
      <c r="OPP521" s="168"/>
      <c r="OPQ521" s="168"/>
      <c r="OPR521" s="168"/>
      <c r="OPS521" s="168"/>
      <c r="OPT521" s="168"/>
      <c r="OPU521" s="168"/>
      <c r="OPV521" s="168"/>
      <c r="OPW521" s="168"/>
      <c r="OPX521" s="168"/>
      <c r="OPY521" s="168"/>
      <c r="OPZ521" s="168"/>
      <c r="OQA521" s="168"/>
      <c r="OQB521" s="168"/>
      <c r="OQC521" s="168"/>
      <c r="OQD521" s="168"/>
      <c r="OQE521" s="168"/>
      <c r="OQF521" s="168"/>
      <c r="OQG521" s="168"/>
      <c r="OQH521" s="168"/>
      <c r="OQI521" s="168"/>
      <c r="OQJ521" s="168"/>
      <c r="OQK521" s="168"/>
      <c r="OQL521" s="168"/>
      <c r="OQM521" s="168"/>
      <c r="OQN521" s="168"/>
      <c r="OQO521" s="168"/>
      <c r="OQP521" s="168"/>
      <c r="OQQ521" s="168"/>
      <c r="OQR521" s="168"/>
      <c r="OQS521" s="168"/>
      <c r="OQT521" s="168"/>
      <c r="OQU521" s="168"/>
      <c r="OQV521" s="168"/>
      <c r="OQW521" s="168"/>
      <c r="OQX521" s="168"/>
      <c r="OQY521" s="168"/>
      <c r="OQZ521" s="168"/>
      <c r="ORA521" s="168"/>
      <c r="ORB521" s="168"/>
      <c r="ORC521" s="168"/>
      <c r="ORD521" s="168"/>
      <c r="ORE521" s="168"/>
      <c r="ORF521" s="168"/>
      <c r="ORG521" s="168"/>
      <c r="ORH521" s="168"/>
      <c r="ORI521" s="168"/>
      <c r="ORJ521" s="168"/>
      <c r="ORK521" s="168"/>
      <c r="ORL521" s="168"/>
      <c r="ORM521" s="168"/>
      <c r="ORN521" s="168"/>
      <c r="ORO521" s="168"/>
      <c r="ORP521" s="168"/>
      <c r="ORQ521" s="168"/>
      <c r="ORR521" s="168"/>
      <c r="ORS521" s="168"/>
      <c r="ORT521" s="168"/>
      <c r="ORU521" s="168"/>
      <c r="ORV521" s="168"/>
      <c r="ORW521" s="168"/>
      <c r="ORX521" s="168"/>
      <c r="ORY521" s="168"/>
      <c r="ORZ521" s="168"/>
      <c r="OSA521" s="168"/>
      <c r="OSB521" s="168"/>
      <c r="OSC521" s="168"/>
      <c r="OSD521" s="168"/>
      <c r="OSE521" s="168"/>
      <c r="OSF521" s="168"/>
      <c r="OSG521" s="168"/>
      <c r="OSH521" s="168"/>
      <c r="OSI521" s="168"/>
      <c r="OSJ521" s="168"/>
      <c r="OSK521" s="168"/>
      <c r="OSL521" s="168"/>
      <c r="OSM521" s="168"/>
      <c r="OSN521" s="168"/>
      <c r="OSO521" s="168"/>
      <c r="OSP521" s="168"/>
      <c r="OSQ521" s="168"/>
      <c r="OSR521" s="168"/>
      <c r="OSS521" s="168"/>
      <c r="OST521" s="168"/>
      <c r="OSU521" s="168"/>
      <c r="OSV521" s="168"/>
      <c r="OSW521" s="168"/>
      <c r="OSX521" s="168"/>
      <c r="OSY521" s="168"/>
      <c r="OSZ521" s="168"/>
      <c r="OTA521" s="168"/>
      <c r="OTB521" s="168"/>
      <c r="OTC521" s="168"/>
      <c r="OTD521" s="168"/>
      <c r="OTE521" s="168"/>
      <c r="OTF521" s="168"/>
      <c r="OTG521" s="168"/>
      <c r="OTH521" s="168"/>
      <c r="OTI521" s="168"/>
      <c r="OTJ521" s="168"/>
      <c r="OTK521" s="168"/>
      <c r="OTL521" s="168"/>
      <c r="OTM521" s="168"/>
      <c r="OTN521" s="168"/>
      <c r="OTO521" s="168"/>
      <c r="OTP521" s="168"/>
      <c r="OTQ521" s="168"/>
      <c r="OTR521" s="168"/>
      <c r="OTS521" s="168"/>
      <c r="OTT521" s="168"/>
      <c r="OTU521" s="168"/>
      <c r="OTV521" s="168"/>
      <c r="OTW521" s="168"/>
      <c r="OTX521" s="168"/>
      <c r="OTY521" s="168"/>
      <c r="OTZ521" s="168"/>
      <c r="OUA521" s="168"/>
      <c r="OUB521" s="168"/>
      <c r="OUC521" s="168"/>
      <c r="OUD521" s="168"/>
      <c r="OUE521" s="168"/>
      <c r="OUF521" s="168"/>
      <c r="OUG521" s="168"/>
      <c r="OUH521" s="168"/>
      <c r="OUI521" s="168"/>
      <c r="OUJ521" s="168"/>
      <c r="OUK521" s="168"/>
      <c r="OUL521" s="168"/>
      <c r="OUM521" s="168"/>
      <c r="OUN521" s="168"/>
      <c r="OUO521" s="168"/>
      <c r="OUP521" s="168"/>
      <c r="OUQ521" s="168"/>
      <c r="OUR521" s="168"/>
      <c r="OUS521" s="168"/>
      <c r="OUT521" s="168"/>
      <c r="OUU521" s="168"/>
      <c r="OUV521" s="168"/>
      <c r="OUW521" s="168"/>
      <c r="OUX521" s="168"/>
      <c r="OUY521" s="168"/>
      <c r="OUZ521" s="168"/>
      <c r="OVA521" s="168"/>
      <c r="OVB521" s="168"/>
      <c r="OVC521" s="168"/>
      <c r="OVD521" s="168"/>
      <c r="OVE521" s="168"/>
      <c r="OVF521" s="168"/>
      <c r="OVG521" s="168"/>
      <c r="OVH521" s="168"/>
      <c r="OVI521" s="168"/>
      <c r="OVJ521" s="168"/>
      <c r="OVK521" s="168"/>
      <c r="OVL521" s="168"/>
      <c r="OVM521" s="168"/>
      <c r="OVN521" s="168"/>
      <c r="OVO521" s="168"/>
      <c r="OVP521" s="168"/>
      <c r="OVQ521" s="168"/>
      <c r="OVR521" s="168"/>
      <c r="OVS521" s="168"/>
      <c r="OVT521" s="168"/>
      <c r="OVU521" s="168"/>
      <c r="OVV521" s="168"/>
      <c r="OVW521" s="168"/>
      <c r="OVX521" s="168"/>
      <c r="OVY521" s="168"/>
      <c r="OVZ521" s="168"/>
      <c r="OWA521" s="168"/>
      <c r="OWB521" s="168"/>
      <c r="OWC521" s="168"/>
      <c r="OWD521" s="168"/>
      <c r="OWE521" s="168"/>
      <c r="OWF521" s="168"/>
      <c r="OWG521" s="168"/>
      <c r="OWH521" s="168"/>
      <c r="OWI521" s="168"/>
      <c r="OWJ521" s="168"/>
      <c r="OWK521" s="168"/>
      <c r="OWL521" s="168"/>
      <c r="OWM521" s="168"/>
      <c r="OWN521" s="168"/>
      <c r="OWO521" s="168"/>
      <c r="OWP521" s="168"/>
      <c r="OWQ521" s="168"/>
      <c r="OWR521" s="168"/>
      <c r="OWS521" s="168"/>
      <c r="OWT521" s="168"/>
      <c r="OWU521" s="168"/>
      <c r="OWV521" s="168"/>
      <c r="OWW521" s="168"/>
      <c r="OWX521" s="168"/>
      <c r="OWY521" s="168"/>
      <c r="OWZ521" s="168"/>
      <c r="OXA521" s="168"/>
      <c r="OXB521" s="168"/>
      <c r="OXC521" s="168"/>
      <c r="OXD521" s="168"/>
      <c r="OXE521" s="168"/>
      <c r="OXF521" s="168"/>
      <c r="OXG521" s="168"/>
      <c r="OXH521" s="168"/>
      <c r="OXI521" s="168"/>
      <c r="OXJ521" s="168"/>
      <c r="OXK521" s="168"/>
      <c r="OXL521" s="168"/>
      <c r="OXM521" s="168"/>
      <c r="OXN521" s="168"/>
      <c r="OXO521" s="168"/>
      <c r="OXP521" s="168"/>
      <c r="OXQ521" s="168"/>
      <c r="OXR521" s="168"/>
      <c r="OXS521" s="168"/>
      <c r="OXT521" s="168"/>
      <c r="OXU521" s="168"/>
      <c r="OXV521" s="168"/>
      <c r="OXW521" s="168"/>
      <c r="OXX521" s="168"/>
      <c r="OXY521" s="168"/>
      <c r="OXZ521" s="168"/>
      <c r="OYA521" s="168"/>
      <c r="OYB521" s="168"/>
      <c r="OYC521" s="168"/>
      <c r="OYD521" s="168"/>
      <c r="OYE521" s="168"/>
      <c r="OYF521" s="168"/>
      <c r="OYG521" s="168"/>
      <c r="OYH521" s="168"/>
      <c r="OYI521" s="168"/>
      <c r="OYJ521" s="168"/>
      <c r="OYK521" s="168"/>
      <c r="OYL521" s="168"/>
      <c r="OYM521" s="168"/>
      <c r="OYN521" s="168"/>
      <c r="OYO521" s="168"/>
      <c r="OYP521" s="168"/>
      <c r="OYQ521" s="168"/>
      <c r="OYR521" s="168"/>
      <c r="OYS521" s="168"/>
      <c r="OYT521" s="168"/>
      <c r="OYU521" s="168"/>
      <c r="OYV521" s="168"/>
      <c r="OYW521" s="168"/>
      <c r="OYX521" s="168"/>
      <c r="OYY521" s="168"/>
      <c r="OYZ521" s="168"/>
      <c r="OZA521" s="168"/>
      <c r="OZB521" s="168"/>
      <c r="OZC521" s="168"/>
      <c r="OZD521" s="168"/>
      <c r="OZE521" s="168"/>
      <c r="OZF521" s="168"/>
      <c r="OZG521" s="168"/>
      <c r="OZH521" s="168"/>
      <c r="OZI521" s="168"/>
      <c r="OZJ521" s="168"/>
      <c r="OZK521" s="168"/>
      <c r="OZL521" s="168"/>
      <c r="OZM521" s="168"/>
      <c r="OZN521" s="168"/>
      <c r="OZO521" s="168"/>
      <c r="OZP521" s="168"/>
      <c r="OZQ521" s="168"/>
      <c r="OZR521" s="168"/>
      <c r="OZS521" s="168"/>
      <c r="OZT521" s="168"/>
      <c r="OZU521" s="168"/>
      <c r="OZV521" s="168"/>
      <c r="OZW521" s="168"/>
      <c r="OZX521" s="168"/>
      <c r="OZY521" s="168"/>
      <c r="OZZ521" s="168"/>
      <c r="PAA521" s="168"/>
      <c r="PAB521" s="168"/>
      <c r="PAC521" s="168"/>
      <c r="PAD521" s="168"/>
      <c r="PAE521" s="168"/>
      <c r="PAF521" s="168"/>
      <c r="PAG521" s="168"/>
      <c r="PAH521" s="168"/>
      <c r="PAI521" s="168"/>
      <c r="PAJ521" s="168"/>
      <c r="PAK521" s="168"/>
      <c r="PAL521" s="168"/>
      <c r="PAM521" s="168"/>
      <c r="PAN521" s="168"/>
      <c r="PAO521" s="168"/>
      <c r="PAP521" s="168"/>
      <c r="PAQ521" s="168"/>
      <c r="PAR521" s="168"/>
      <c r="PAS521" s="168"/>
      <c r="PAT521" s="168"/>
      <c r="PAU521" s="168"/>
      <c r="PAV521" s="168"/>
      <c r="PAW521" s="168"/>
      <c r="PAX521" s="168"/>
      <c r="PAY521" s="168"/>
      <c r="PAZ521" s="168"/>
      <c r="PBA521" s="168"/>
      <c r="PBB521" s="168"/>
      <c r="PBC521" s="168"/>
      <c r="PBD521" s="168"/>
      <c r="PBE521" s="168"/>
      <c r="PBF521" s="168"/>
      <c r="PBG521" s="168"/>
      <c r="PBH521" s="168"/>
      <c r="PBI521" s="168"/>
      <c r="PBJ521" s="168"/>
      <c r="PBK521" s="168"/>
      <c r="PBL521" s="168"/>
      <c r="PBM521" s="168"/>
      <c r="PBN521" s="168"/>
      <c r="PBO521" s="168"/>
      <c r="PBP521" s="168"/>
      <c r="PBQ521" s="168"/>
      <c r="PBR521" s="168"/>
      <c r="PBS521" s="168"/>
      <c r="PBT521" s="168"/>
      <c r="PBU521" s="168"/>
      <c r="PBV521" s="168"/>
      <c r="PBW521" s="168"/>
      <c r="PBX521" s="168"/>
      <c r="PBY521" s="168"/>
      <c r="PBZ521" s="168"/>
      <c r="PCA521" s="168"/>
      <c r="PCB521" s="168"/>
      <c r="PCC521" s="168"/>
      <c r="PCD521" s="168"/>
      <c r="PCE521" s="168"/>
      <c r="PCF521" s="168"/>
      <c r="PCG521" s="168"/>
      <c r="PCH521" s="168"/>
      <c r="PCI521" s="168"/>
      <c r="PCJ521" s="168"/>
      <c r="PCK521" s="168"/>
      <c r="PCL521" s="168"/>
      <c r="PCM521" s="168"/>
      <c r="PCN521" s="168"/>
      <c r="PCO521" s="168"/>
      <c r="PCP521" s="168"/>
      <c r="PCQ521" s="168"/>
      <c r="PCR521" s="168"/>
      <c r="PCS521" s="168"/>
      <c r="PCT521" s="168"/>
      <c r="PCU521" s="168"/>
      <c r="PCV521" s="168"/>
      <c r="PCW521" s="168"/>
      <c r="PCX521" s="168"/>
      <c r="PCY521" s="168"/>
      <c r="PCZ521" s="168"/>
      <c r="PDA521" s="168"/>
      <c r="PDB521" s="168"/>
      <c r="PDC521" s="168"/>
      <c r="PDD521" s="168"/>
      <c r="PDE521" s="168"/>
      <c r="PDF521" s="168"/>
      <c r="PDG521" s="168"/>
      <c r="PDH521" s="168"/>
      <c r="PDI521" s="168"/>
      <c r="PDJ521" s="168"/>
      <c r="PDK521" s="168"/>
      <c r="PDL521" s="168"/>
      <c r="PDM521" s="168"/>
      <c r="PDN521" s="168"/>
      <c r="PDO521" s="168"/>
      <c r="PDP521" s="168"/>
      <c r="PDQ521" s="168"/>
      <c r="PDR521" s="168"/>
      <c r="PDS521" s="168"/>
      <c r="PDT521" s="168"/>
      <c r="PDU521" s="168"/>
      <c r="PDV521" s="168"/>
      <c r="PDW521" s="168"/>
      <c r="PDX521" s="168"/>
      <c r="PDY521" s="168"/>
      <c r="PDZ521" s="168"/>
      <c r="PEA521" s="168"/>
      <c r="PEB521" s="168"/>
      <c r="PEC521" s="168"/>
      <c r="PED521" s="168"/>
      <c r="PEE521" s="168"/>
      <c r="PEF521" s="168"/>
      <c r="PEG521" s="168"/>
      <c r="PEH521" s="168"/>
      <c r="PEI521" s="168"/>
      <c r="PEJ521" s="168"/>
      <c r="PEK521" s="168"/>
      <c r="PEL521" s="168"/>
      <c r="PEM521" s="168"/>
      <c r="PEN521" s="168"/>
      <c r="PEO521" s="168"/>
      <c r="PEP521" s="168"/>
      <c r="PEQ521" s="168"/>
      <c r="PER521" s="168"/>
      <c r="PES521" s="168"/>
      <c r="PET521" s="168"/>
      <c r="PEU521" s="168"/>
      <c r="PEV521" s="168"/>
      <c r="PEW521" s="168"/>
      <c r="PEX521" s="168"/>
      <c r="PEY521" s="168"/>
      <c r="PEZ521" s="168"/>
      <c r="PFA521" s="168"/>
      <c r="PFB521" s="168"/>
      <c r="PFC521" s="168"/>
      <c r="PFD521" s="168"/>
      <c r="PFE521" s="168"/>
      <c r="PFF521" s="168"/>
      <c r="PFG521" s="168"/>
      <c r="PFH521" s="168"/>
      <c r="PFI521" s="168"/>
      <c r="PFJ521" s="168"/>
      <c r="PFK521" s="168"/>
      <c r="PFL521" s="168"/>
      <c r="PFM521" s="168"/>
      <c r="PFN521" s="168"/>
      <c r="PFO521" s="168"/>
      <c r="PFP521" s="168"/>
      <c r="PFQ521" s="168"/>
      <c r="PFR521" s="168"/>
      <c r="PFS521" s="168"/>
      <c r="PFT521" s="168"/>
      <c r="PFU521" s="168"/>
      <c r="PFV521" s="168"/>
      <c r="PFW521" s="168"/>
      <c r="PFX521" s="168"/>
      <c r="PFY521" s="168"/>
      <c r="PFZ521" s="168"/>
      <c r="PGA521" s="168"/>
      <c r="PGB521" s="168"/>
      <c r="PGC521" s="168"/>
      <c r="PGD521" s="168"/>
      <c r="PGE521" s="168"/>
      <c r="PGF521" s="168"/>
      <c r="PGG521" s="168"/>
      <c r="PGH521" s="168"/>
      <c r="PGI521" s="168"/>
      <c r="PGJ521" s="168"/>
      <c r="PGK521" s="168"/>
      <c r="PGL521" s="168"/>
      <c r="PGM521" s="168"/>
      <c r="PGN521" s="168"/>
      <c r="PGO521" s="168"/>
      <c r="PGP521" s="168"/>
      <c r="PGQ521" s="168"/>
      <c r="PGR521" s="168"/>
      <c r="PGS521" s="168"/>
      <c r="PGT521" s="168"/>
      <c r="PGU521" s="168"/>
      <c r="PGV521" s="168"/>
      <c r="PGW521" s="168"/>
      <c r="PGX521" s="168"/>
      <c r="PGY521" s="168"/>
      <c r="PGZ521" s="168"/>
      <c r="PHA521" s="168"/>
      <c r="PHB521" s="168"/>
      <c r="PHC521" s="168"/>
      <c r="PHD521" s="168"/>
      <c r="PHE521" s="168"/>
      <c r="PHF521" s="168"/>
      <c r="PHG521" s="168"/>
      <c r="PHH521" s="168"/>
      <c r="PHI521" s="168"/>
      <c r="PHJ521" s="168"/>
      <c r="PHK521" s="168"/>
      <c r="PHL521" s="168"/>
      <c r="PHM521" s="168"/>
      <c r="PHN521" s="168"/>
      <c r="PHO521" s="168"/>
      <c r="PHP521" s="168"/>
      <c r="PHQ521" s="168"/>
      <c r="PHR521" s="168"/>
      <c r="PHS521" s="168"/>
      <c r="PHT521" s="168"/>
      <c r="PHU521" s="168"/>
      <c r="PHV521" s="168"/>
      <c r="PHW521" s="168"/>
      <c r="PHX521" s="168"/>
      <c r="PHY521" s="168"/>
      <c r="PHZ521" s="168"/>
      <c r="PIA521" s="168"/>
      <c r="PIB521" s="168"/>
      <c r="PIC521" s="168"/>
      <c r="PID521" s="168"/>
      <c r="PIE521" s="168"/>
      <c r="PIF521" s="168"/>
      <c r="PIG521" s="168"/>
      <c r="PIH521" s="168"/>
      <c r="PII521" s="168"/>
      <c r="PIJ521" s="168"/>
      <c r="PIK521" s="168"/>
      <c r="PIL521" s="168"/>
      <c r="PIM521" s="168"/>
      <c r="PIN521" s="168"/>
      <c r="PIO521" s="168"/>
      <c r="PIP521" s="168"/>
      <c r="PIQ521" s="168"/>
      <c r="PIR521" s="168"/>
      <c r="PIS521" s="168"/>
      <c r="PIT521" s="168"/>
      <c r="PIU521" s="168"/>
      <c r="PIV521" s="168"/>
      <c r="PIW521" s="168"/>
      <c r="PIX521" s="168"/>
      <c r="PIY521" s="168"/>
      <c r="PIZ521" s="168"/>
      <c r="PJA521" s="168"/>
      <c r="PJB521" s="168"/>
      <c r="PJC521" s="168"/>
      <c r="PJD521" s="168"/>
      <c r="PJE521" s="168"/>
      <c r="PJF521" s="168"/>
      <c r="PJG521" s="168"/>
      <c r="PJH521" s="168"/>
      <c r="PJI521" s="168"/>
      <c r="PJJ521" s="168"/>
      <c r="PJK521" s="168"/>
      <c r="PJL521" s="168"/>
      <c r="PJM521" s="168"/>
      <c r="PJN521" s="168"/>
      <c r="PJO521" s="168"/>
      <c r="PJP521" s="168"/>
      <c r="PJQ521" s="168"/>
      <c r="PJR521" s="168"/>
      <c r="PJS521" s="168"/>
      <c r="PJT521" s="168"/>
      <c r="PJU521" s="168"/>
      <c r="PJV521" s="168"/>
      <c r="PJW521" s="168"/>
      <c r="PJX521" s="168"/>
      <c r="PJY521" s="168"/>
      <c r="PJZ521" s="168"/>
      <c r="PKA521" s="168"/>
      <c r="PKB521" s="168"/>
      <c r="PKC521" s="168"/>
      <c r="PKD521" s="168"/>
      <c r="PKE521" s="168"/>
      <c r="PKF521" s="168"/>
      <c r="PKG521" s="168"/>
      <c r="PKH521" s="168"/>
      <c r="PKI521" s="168"/>
      <c r="PKJ521" s="168"/>
      <c r="PKK521" s="168"/>
      <c r="PKL521" s="168"/>
      <c r="PKM521" s="168"/>
      <c r="PKN521" s="168"/>
      <c r="PKO521" s="168"/>
      <c r="PKP521" s="168"/>
      <c r="PKQ521" s="168"/>
      <c r="PKR521" s="168"/>
      <c r="PKS521" s="168"/>
      <c r="PKT521" s="168"/>
      <c r="PKU521" s="168"/>
      <c r="PKV521" s="168"/>
      <c r="PKW521" s="168"/>
      <c r="PKX521" s="168"/>
      <c r="PKY521" s="168"/>
      <c r="PKZ521" s="168"/>
      <c r="PLA521" s="168"/>
      <c r="PLB521" s="168"/>
      <c r="PLC521" s="168"/>
      <c r="PLD521" s="168"/>
      <c r="PLE521" s="168"/>
      <c r="PLF521" s="168"/>
      <c r="PLG521" s="168"/>
      <c r="PLH521" s="168"/>
      <c r="PLI521" s="168"/>
      <c r="PLJ521" s="168"/>
      <c r="PLK521" s="168"/>
      <c r="PLL521" s="168"/>
      <c r="PLM521" s="168"/>
      <c r="PLN521" s="168"/>
      <c r="PLO521" s="168"/>
      <c r="PLP521" s="168"/>
      <c r="PLQ521" s="168"/>
      <c r="PLR521" s="168"/>
      <c r="PLS521" s="168"/>
      <c r="PLT521" s="168"/>
      <c r="PLU521" s="168"/>
      <c r="PLV521" s="168"/>
      <c r="PLW521" s="168"/>
      <c r="PLX521" s="168"/>
      <c r="PLY521" s="168"/>
      <c r="PLZ521" s="168"/>
      <c r="PMA521" s="168"/>
      <c r="PMB521" s="168"/>
      <c r="PMC521" s="168"/>
      <c r="PMD521" s="168"/>
      <c r="PME521" s="168"/>
      <c r="PMF521" s="168"/>
      <c r="PMG521" s="168"/>
      <c r="PMH521" s="168"/>
      <c r="PMI521" s="168"/>
      <c r="PMJ521" s="168"/>
      <c r="PMK521" s="168"/>
      <c r="PML521" s="168"/>
      <c r="PMM521" s="168"/>
      <c r="PMN521" s="168"/>
      <c r="PMO521" s="168"/>
      <c r="PMP521" s="168"/>
      <c r="PMQ521" s="168"/>
      <c r="PMR521" s="168"/>
      <c r="PMS521" s="168"/>
      <c r="PMT521" s="168"/>
      <c r="PMU521" s="168"/>
      <c r="PMV521" s="168"/>
      <c r="PMW521" s="168"/>
      <c r="PMX521" s="168"/>
      <c r="PMY521" s="168"/>
      <c r="PMZ521" s="168"/>
      <c r="PNA521" s="168"/>
      <c r="PNB521" s="168"/>
      <c r="PNC521" s="168"/>
      <c r="PND521" s="168"/>
      <c r="PNE521" s="168"/>
      <c r="PNF521" s="168"/>
      <c r="PNG521" s="168"/>
      <c r="PNH521" s="168"/>
      <c r="PNI521" s="168"/>
      <c r="PNJ521" s="168"/>
      <c r="PNK521" s="168"/>
      <c r="PNL521" s="168"/>
      <c r="PNM521" s="168"/>
      <c r="PNN521" s="168"/>
      <c r="PNO521" s="168"/>
      <c r="PNP521" s="168"/>
      <c r="PNQ521" s="168"/>
      <c r="PNR521" s="168"/>
      <c r="PNS521" s="168"/>
      <c r="PNT521" s="168"/>
      <c r="PNU521" s="168"/>
      <c r="PNV521" s="168"/>
      <c r="PNW521" s="168"/>
      <c r="PNX521" s="168"/>
      <c r="PNY521" s="168"/>
      <c r="PNZ521" s="168"/>
      <c r="POA521" s="168"/>
      <c r="POB521" s="168"/>
      <c r="POC521" s="168"/>
      <c r="POD521" s="168"/>
      <c r="POE521" s="168"/>
      <c r="POF521" s="168"/>
      <c r="POG521" s="168"/>
      <c r="POH521" s="168"/>
      <c r="POI521" s="168"/>
      <c r="POJ521" s="168"/>
      <c r="POK521" s="168"/>
      <c r="POL521" s="168"/>
      <c r="POM521" s="168"/>
      <c r="PON521" s="168"/>
      <c r="POO521" s="168"/>
      <c r="POP521" s="168"/>
      <c r="POQ521" s="168"/>
      <c r="POR521" s="168"/>
      <c r="POS521" s="168"/>
      <c r="POT521" s="168"/>
      <c r="POU521" s="168"/>
      <c r="POV521" s="168"/>
      <c r="POW521" s="168"/>
      <c r="POX521" s="168"/>
      <c r="POY521" s="168"/>
      <c r="POZ521" s="168"/>
      <c r="PPA521" s="168"/>
      <c r="PPB521" s="168"/>
      <c r="PPC521" s="168"/>
      <c r="PPD521" s="168"/>
      <c r="PPE521" s="168"/>
      <c r="PPF521" s="168"/>
      <c r="PPG521" s="168"/>
      <c r="PPH521" s="168"/>
      <c r="PPI521" s="168"/>
      <c r="PPJ521" s="168"/>
      <c r="PPK521" s="168"/>
      <c r="PPL521" s="168"/>
      <c r="PPM521" s="168"/>
      <c r="PPN521" s="168"/>
      <c r="PPO521" s="168"/>
      <c r="PPP521" s="168"/>
      <c r="PPQ521" s="168"/>
      <c r="PPR521" s="168"/>
      <c r="PPS521" s="168"/>
      <c r="PPT521" s="168"/>
      <c r="PPU521" s="168"/>
      <c r="PPV521" s="168"/>
      <c r="PPW521" s="168"/>
      <c r="PPX521" s="168"/>
      <c r="PPY521" s="168"/>
      <c r="PPZ521" s="168"/>
      <c r="PQA521" s="168"/>
      <c r="PQB521" s="168"/>
      <c r="PQC521" s="168"/>
      <c r="PQD521" s="168"/>
      <c r="PQE521" s="168"/>
      <c r="PQF521" s="168"/>
      <c r="PQG521" s="168"/>
      <c r="PQH521" s="168"/>
      <c r="PQI521" s="168"/>
      <c r="PQJ521" s="168"/>
      <c r="PQK521" s="168"/>
      <c r="PQL521" s="168"/>
      <c r="PQM521" s="168"/>
      <c r="PQN521" s="168"/>
      <c r="PQO521" s="168"/>
      <c r="PQP521" s="168"/>
      <c r="PQQ521" s="168"/>
      <c r="PQR521" s="168"/>
      <c r="PQS521" s="168"/>
      <c r="PQT521" s="168"/>
      <c r="PQU521" s="168"/>
      <c r="PQV521" s="168"/>
      <c r="PQW521" s="168"/>
      <c r="PQX521" s="168"/>
      <c r="PQY521" s="168"/>
      <c r="PQZ521" s="168"/>
      <c r="PRA521" s="168"/>
      <c r="PRB521" s="168"/>
      <c r="PRC521" s="168"/>
      <c r="PRD521" s="168"/>
      <c r="PRE521" s="168"/>
      <c r="PRF521" s="168"/>
      <c r="PRG521" s="168"/>
      <c r="PRH521" s="168"/>
      <c r="PRI521" s="168"/>
      <c r="PRJ521" s="168"/>
      <c r="PRK521" s="168"/>
      <c r="PRL521" s="168"/>
      <c r="PRM521" s="168"/>
      <c r="PRN521" s="168"/>
      <c r="PRO521" s="168"/>
      <c r="PRP521" s="168"/>
      <c r="PRQ521" s="168"/>
      <c r="PRR521" s="168"/>
      <c r="PRS521" s="168"/>
      <c r="PRT521" s="168"/>
      <c r="PRU521" s="168"/>
      <c r="PRV521" s="168"/>
      <c r="PRW521" s="168"/>
      <c r="PRX521" s="168"/>
      <c r="PRY521" s="168"/>
      <c r="PRZ521" s="168"/>
      <c r="PSA521" s="168"/>
      <c r="PSB521" s="168"/>
      <c r="PSC521" s="168"/>
      <c r="PSD521" s="168"/>
      <c r="PSE521" s="168"/>
      <c r="PSF521" s="168"/>
      <c r="PSG521" s="168"/>
      <c r="PSH521" s="168"/>
      <c r="PSI521" s="168"/>
      <c r="PSJ521" s="168"/>
      <c r="PSK521" s="168"/>
      <c r="PSL521" s="168"/>
      <c r="PSM521" s="168"/>
      <c r="PSN521" s="168"/>
      <c r="PSO521" s="168"/>
      <c r="PSP521" s="168"/>
      <c r="PSQ521" s="168"/>
      <c r="PSR521" s="168"/>
      <c r="PSS521" s="168"/>
      <c r="PST521" s="168"/>
      <c r="PSU521" s="168"/>
      <c r="PSV521" s="168"/>
      <c r="PSW521" s="168"/>
      <c r="PSX521" s="168"/>
      <c r="PSY521" s="168"/>
      <c r="PSZ521" s="168"/>
      <c r="PTA521" s="168"/>
      <c r="PTB521" s="168"/>
      <c r="PTC521" s="168"/>
      <c r="PTD521" s="168"/>
      <c r="PTE521" s="168"/>
      <c r="PTF521" s="168"/>
      <c r="PTG521" s="168"/>
      <c r="PTH521" s="168"/>
      <c r="PTI521" s="168"/>
      <c r="PTJ521" s="168"/>
      <c r="PTK521" s="168"/>
      <c r="PTL521" s="168"/>
      <c r="PTM521" s="168"/>
      <c r="PTN521" s="168"/>
      <c r="PTO521" s="168"/>
      <c r="PTP521" s="168"/>
      <c r="PTQ521" s="168"/>
      <c r="PTR521" s="168"/>
      <c r="PTS521" s="168"/>
      <c r="PTT521" s="168"/>
      <c r="PTU521" s="168"/>
      <c r="PTV521" s="168"/>
      <c r="PTW521" s="168"/>
      <c r="PTX521" s="168"/>
      <c r="PTY521" s="168"/>
      <c r="PTZ521" s="168"/>
      <c r="PUA521" s="168"/>
      <c r="PUB521" s="168"/>
      <c r="PUC521" s="168"/>
      <c r="PUD521" s="168"/>
      <c r="PUE521" s="168"/>
      <c r="PUF521" s="168"/>
      <c r="PUG521" s="168"/>
      <c r="PUH521" s="168"/>
      <c r="PUI521" s="168"/>
      <c r="PUJ521" s="168"/>
      <c r="PUK521" s="168"/>
      <c r="PUL521" s="168"/>
      <c r="PUM521" s="168"/>
      <c r="PUN521" s="168"/>
      <c r="PUO521" s="168"/>
      <c r="PUP521" s="168"/>
      <c r="PUQ521" s="168"/>
      <c r="PUR521" s="168"/>
      <c r="PUS521" s="168"/>
      <c r="PUT521" s="168"/>
      <c r="PUU521" s="168"/>
      <c r="PUV521" s="168"/>
      <c r="PUW521" s="168"/>
      <c r="PUX521" s="168"/>
      <c r="PUY521" s="168"/>
      <c r="PUZ521" s="168"/>
      <c r="PVA521" s="168"/>
      <c r="PVB521" s="168"/>
      <c r="PVC521" s="168"/>
      <c r="PVD521" s="168"/>
      <c r="PVE521" s="168"/>
      <c r="PVF521" s="168"/>
      <c r="PVG521" s="168"/>
      <c r="PVH521" s="168"/>
      <c r="PVI521" s="168"/>
      <c r="PVJ521" s="168"/>
      <c r="PVK521" s="168"/>
      <c r="PVL521" s="168"/>
      <c r="PVM521" s="168"/>
      <c r="PVN521" s="168"/>
      <c r="PVO521" s="168"/>
      <c r="PVP521" s="168"/>
      <c r="PVQ521" s="168"/>
      <c r="PVR521" s="168"/>
      <c r="PVS521" s="168"/>
      <c r="PVT521" s="168"/>
      <c r="PVU521" s="168"/>
      <c r="PVV521" s="168"/>
      <c r="PVW521" s="168"/>
      <c r="PVX521" s="168"/>
      <c r="PVY521" s="168"/>
      <c r="PVZ521" s="168"/>
      <c r="PWA521" s="168"/>
      <c r="PWB521" s="168"/>
      <c r="PWC521" s="168"/>
      <c r="PWD521" s="168"/>
      <c r="PWE521" s="168"/>
      <c r="PWF521" s="168"/>
      <c r="PWG521" s="168"/>
      <c r="PWH521" s="168"/>
      <c r="PWI521" s="168"/>
      <c r="PWJ521" s="168"/>
      <c r="PWK521" s="168"/>
      <c r="PWL521" s="168"/>
      <c r="PWM521" s="168"/>
      <c r="PWN521" s="168"/>
      <c r="PWO521" s="168"/>
      <c r="PWP521" s="168"/>
      <c r="PWQ521" s="168"/>
      <c r="PWR521" s="168"/>
      <c r="PWS521" s="168"/>
      <c r="PWT521" s="168"/>
      <c r="PWU521" s="168"/>
      <c r="PWV521" s="168"/>
      <c r="PWW521" s="168"/>
      <c r="PWX521" s="168"/>
      <c r="PWY521" s="168"/>
      <c r="PWZ521" s="168"/>
      <c r="PXA521" s="168"/>
      <c r="PXB521" s="168"/>
      <c r="PXC521" s="168"/>
      <c r="PXD521" s="168"/>
      <c r="PXE521" s="168"/>
      <c r="PXF521" s="168"/>
      <c r="PXG521" s="168"/>
      <c r="PXH521" s="168"/>
      <c r="PXI521" s="168"/>
      <c r="PXJ521" s="168"/>
      <c r="PXK521" s="168"/>
      <c r="PXL521" s="168"/>
      <c r="PXM521" s="168"/>
      <c r="PXN521" s="168"/>
      <c r="PXO521" s="168"/>
      <c r="PXP521" s="168"/>
      <c r="PXQ521" s="168"/>
      <c r="PXR521" s="168"/>
      <c r="PXS521" s="168"/>
      <c r="PXT521" s="168"/>
      <c r="PXU521" s="168"/>
      <c r="PXV521" s="168"/>
      <c r="PXW521" s="168"/>
      <c r="PXX521" s="168"/>
      <c r="PXY521" s="168"/>
      <c r="PXZ521" s="168"/>
      <c r="PYA521" s="168"/>
      <c r="PYB521" s="168"/>
      <c r="PYC521" s="168"/>
      <c r="PYD521" s="168"/>
      <c r="PYE521" s="168"/>
      <c r="PYF521" s="168"/>
      <c r="PYG521" s="168"/>
      <c r="PYH521" s="168"/>
      <c r="PYI521" s="168"/>
      <c r="PYJ521" s="168"/>
      <c r="PYK521" s="168"/>
      <c r="PYL521" s="168"/>
      <c r="PYM521" s="168"/>
      <c r="PYN521" s="168"/>
      <c r="PYO521" s="168"/>
      <c r="PYP521" s="168"/>
      <c r="PYQ521" s="168"/>
      <c r="PYR521" s="168"/>
      <c r="PYS521" s="168"/>
      <c r="PYT521" s="168"/>
      <c r="PYU521" s="168"/>
      <c r="PYV521" s="168"/>
      <c r="PYW521" s="168"/>
      <c r="PYX521" s="168"/>
      <c r="PYY521" s="168"/>
      <c r="PYZ521" s="168"/>
      <c r="PZA521" s="168"/>
      <c r="PZB521" s="168"/>
      <c r="PZC521" s="168"/>
      <c r="PZD521" s="168"/>
      <c r="PZE521" s="168"/>
      <c r="PZF521" s="168"/>
      <c r="PZG521" s="168"/>
      <c r="PZH521" s="168"/>
      <c r="PZI521" s="168"/>
      <c r="PZJ521" s="168"/>
      <c r="PZK521" s="168"/>
      <c r="PZL521" s="168"/>
      <c r="PZM521" s="168"/>
      <c r="PZN521" s="168"/>
      <c r="PZO521" s="168"/>
      <c r="PZP521" s="168"/>
      <c r="PZQ521" s="168"/>
      <c r="PZR521" s="168"/>
      <c r="PZS521" s="168"/>
      <c r="PZT521" s="168"/>
      <c r="PZU521" s="168"/>
      <c r="PZV521" s="168"/>
      <c r="PZW521" s="168"/>
      <c r="PZX521" s="168"/>
      <c r="PZY521" s="168"/>
      <c r="PZZ521" s="168"/>
      <c r="QAA521" s="168"/>
      <c r="QAB521" s="168"/>
      <c r="QAC521" s="168"/>
      <c r="QAD521" s="168"/>
      <c r="QAE521" s="168"/>
      <c r="QAF521" s="168"/>
      <c r="QAG521" s="168"/>
      <c r="QAH521" s="168"/>
      <c r="QAI521" s="168"/>
      <c r="QAJ521" s="168"/>
      <c r="QAK521" s="168"/>
      <c r="QAL521" s="168"/>
      <c r="QAM521" s="168"/>
      <c r="QAN521" s="168"/>
      <c r="QAO521" s="168"/>
      <c r="QAP521" s="168"/>
      <c r="QAQ521" s="168"/>
      <c r="QAR521" s="168"/>
      <c r="QAS521" s="168"/>
      <c r="QAT521" s="168"/>
      <c r="QAU521" s="168"/>
      <c r="QAV521" s="168"/>
      <c r="QAW521" s="168"/>
      <c r="QAX521" s="168"/>
      <c r="QAY521" s="168"/>
      <c r="QAZ521" s="168"/>
      <c r="QBA521" s="168"/>
      <c r="QBB521" s="168"/>
      <c r="QBC521" s="168"/>
      <c r="QBD521" s="168"/>
      <c r="QBE521" s="168"/>
      <c r="QBF521" s="168"/>
      <c r="QBG521" s="168"/>
      <c r="QBH521" s="168"/>
      <c r="QBI521" s="168"/>
      <c r="QBJ521" s="168"/>
      <c r="QBK521" s="168"/>
      <c r="QBL521" s="168"/>
      <c r="QBM521" s="168"/>
      <c r="QBN521" s="168"/>
      <c r="QBO521" s="168"/>
      <c r="QBP521" s="168"/>
      <c r="QBQ521" s="168"/>
      <c r="QBR521" s="168"/>
      <c r="QBS521" s="168"/>
      <c r="QBT521" s="168"/>
      <c r="QBU521" s="168"/>
      <c r="QBV521" s="168"/>
      <c r="QBW521" s="168"/>
      <c r="QBX521" s="168"/>
      <c r="QBY521" s="168"/>
      <c r="QBZ521" s="168"/>
      <c r="QCA521" s="168"/>
      <c r="QCB521" s="168"/>
      <c r="QCC521" s="168"/>
      <c r="QCD521" s="168"/>
      <c r="QCE521" s="168"/>
      <c r="QCF521" s="168"/>
      <c r="QCG521" s="168"/>
      <c r="QCH521" s="168"/>
      <c r="QCI521" s="168"/>
      <c r="QCJ521" s="168"/>
      <c r="QCK521" s="168"/>
      <c r="QCL521" s="168"/>
      <c r="QCM521" s="168"/>
      <c r="QCN521" s="168"/>
      <c r="QCO521" s="168"/>
      <c r="QCP521" s="168"/>
      <c r="QCQ521" s="168"/>
      <c r="QCR521" s="168"/>
      <c r="QCS521" s="168"/>
      <c r="QCT521" s="168"/>
      <c r="QCU521" s="168"/>
      <c r="QCV521" s="168"/>
      <c r="QCW521" s="168"/>
      <c r="QCX521" s="168"/>
      <c r="QCY521" s="168"/>
      <c r="QCZ521" s="168"/>
      <c r="QDA521" s="168"/>
      <c r="QDB521" s="168"/>
      <c r="QDC521" s="168"/>
      <c r="QDD521" s="168"/>
      <c r="QDE521" s="168"/>
      <c r="QDF521" s="168"/>
      <c r="QDG521" s="168"/>
      <c r="QDH521" s="168"/>
      <c r="QDI521" s="168"/>
      <c r="QDJ521" s="168"/>
      <c r="QDK521" s="168"/>
      <c r="QDL521" s="168"/>
      <c r="QDM521" s="168"/>
      <c r="QDN521" s="168"/>
      <c r="QDO521" s="168"/>
      <c r="QDP521" s="168"/>
      <c r="QDQ521" s="168"/>
      <c r="QDR521" s="168"/>
      <c r="QDS521" s="168"/>
      <c r="QDT521" s="168"/>
      <c r="QDU521" s="168"/>
      <c r="QDV521" s="168"/>
      <c r="QDW521" s="168"/>
      <c r="QDX521" s="168"/>
      <c r="QDY521" s="168"/>
      <c r="QDZ521" s="168"/>
      <c r="QEA521" s="168"/>
      <c r="QEB521" s="168"/>
      <c r="QEC521" s="168"/>
      <c r="QED521" s="168"/>
      <c r="QEE521" s="168"/>
      <c r="QEF521" s="168"/>
      <c r="QEG521" s="168"/>
      <c r="QEH521" s="168"/>
      <c r="QEI521" s="168"/>
      <c r="QEJ521" s="168"/>
      <c r="QEK521" s="168"/>
      <c r="QEL521" s="168"/>
      <c r="QEM521" s="168"/>
      <c r="QEN521" s="168"/>
      <c r="QEO521" s="168"/>
      <c r="QEP521" s="168"/>
      <c r="QEQ521" s="168"/>
      <c r="QER521" s="168"/>
      <c r="QES521" s="168"/>
      <c r="QET521" s="168"/>
      <c r="QEU521" s="168"/>
      <c r="QEV521" s="168"/>
      <c r="QEW521" s="168"/>
      <c r="QEX521" s="168"/>
      <c r="QEY521" s="168"/>
      <c r="QEZ521" s="168"/>
      <c r="QFA521" s="168"/>
      <c r="QFB521" s="168"/>
      <c r="QFC521" s="168"/>
      <c r="QFD521" s="168"/>
      <c r="QFE521" s="168"/>
      <c r="QFF521" s="168"/>
      <c r="QFG521" s="168"/>
      <c r="QFH521" s="168"/>
      <c r="QFI521" s="168"/>
      <c r="QFJ521" s="168"/>
      <c r="QFK521" s="168"/>
      <c r="QFL521" s="168"/>
      <c r="QFM521" s="168"/>
      <c r="QFN521" s="168"/>
      <c r="QFO521" s="168"/>
      <c r="QFP521" s="168"/>
      <c r="QFQ521" s="168"/>
      <c r="QFR521" s="168"/>
      <c r="QFS521" s="168"/>
      <c r="QFT521" s="168"/>
      <c r="QFU521" s="168"/>
      <c r="QFV521" s="168"/>
      <c r="QFW521" s="168"/>
      <c r="QFX521" s="168"/>
      <c r="QFY521" s="168"/>
      <c r="QFZ521" s="168"/>
      <c r="QGA521" s="168"/>
      <c r="QGB521" s="168"/>
      <c r="QGC521" s="168"/>
      <c r="QGD521" s="168"/>
      <c r="QGE521" s="168"/>
      <c r="QGF521" s="168"/>
      <c r="QGG521" s="168"/>
      <c r="QGH521" s="168"/>
      <c r="QGI521" s="168"/>
      <c r="QGJ521" s="168"/>
      <c r="QGK521" s="168"/>
      <c r="QGL521" s="168"/>
      <c r="QGM521" s="168"/>
      <c r="QGN521" s="168"/>
      <c r="QGO521" s="168"/>
      <c r="QGP521" s="168"/>
      <c r="QGQ521" s="168"/>
      <c r="QGR521" s="168"/>
      <c r="QGS521" s="168"/>
      <c r="QGT521" s="168"/>
      <c r="QGU521" s="168"/>
      <c r="QGV521" s="168"/>
      <c r="QGW521" s="168"/>
      <c r="QGX521" s="168"/>
      <c r="QGY521" s="168"/>
      <c r="QGZ521" s="168"/>
      <c r="QHA521" s="168"/>
      <c r="QHB521" s="168"/>
      <c r="QHC521" s="168"/>
      <c r="QHD521" s="168"/>
      <c r="QHE521" s="168"/>
      <c r="QHF521" s="168"/>
      <c r="QHG521" s="168"/>
      <c r="QHH521" s="168"/>
      <c r="QHI521" s="168"/>
      <c r="QHJ521" s="168"/>
      <c r="QHK521" s="168"/>
      <c r="QHL521" s="168"/>
      <c r="QHM521" s="168"/>
      <c r="QHN521" s="168"/>
      <c r="QHO521" s="168"/>
      <c r="QHP521" s="168"/>
      <c r="QHQ521" s="168"/>
      <c r="QHR521" s="168"/>
      <c r="QHS521" s="168"/>
      <c r="QHT521" s="168"/>
      <c r="QHU521" s="168"/>
      <c r="QHV521" s="168"/>
      <c r="QHW521" s="168"/>
      <c r="QHX521" s="168"/>
      <c r="QHY521" s="168"/>
      <c r="QHZ521" s="168"/>
      <c r="QIA521" s="168"/>
      <c r="QIB521" s="168"/>
      <c r="QIC521" s="168"/>
      <c r="QID521" s="168"/>
      <c r="QIE521" s="168"/>
      <c r="QIF521" s="168"/>
      <c r="QIG521" s="168"/>
      <c r="QIH521" s="168"/>
      <c r="QII521" s="168"/>
      <c r="QIJ521" s="168"/>
      <c r="QIK521" s="168"/>
      <c r="QIL521" s="168"/>
      <c r="QIM521" s="168"/>
      <c r="QIN521" s="168"/>
      <c r="QIO521" s="168"/>
      <c r="QIP521" s="168"/>
      <c r="QIQ521" s="168"/>
      <c r="QIR521" s="168"/>
      <c r="QIS521" s="168"/>
      <c r="QIT521" s="168"/>
      <c r="QIU521" s="168"/>
      <c r="QIV521" s="168"/>
      <c r="QIW521" s="168"/>
      <c r="QIX521" s="168"/>
      <c r="QIY521" s="168"/>
      <c r="QIZ521" s="168"/>
      <c r="QJA521" s="168"/>
      <c r="QJB521" s="168"/>
      <c r="QJC521" s="168"/>
      <c r="QJD521" s="168"/>
      <c r="QJE521" s="168"/>
      <c r="QJF521" s="168"/>
      <c r="QJG521" s="168"/>
      <c r="QJH521" s="168"/>
      <c r="QJI521" s="168"/>
      <c r="QJJ521" s="168"/>
      <c r="QJK521" s="168"/>
      <c r="QJL521" s="168"/>
      <c r="QJM521" s="168"/>
      <c r="QJN521" s="168"/>
      <c r="QJO521" s="168"/>
      <c r="QJP521" s="168"/>
      <c r="QJQ521" s="168"/>
      <c r="QJR521" s="168"/>
      <c r="QJS521" s="168"/>
      <c r="QJT521" s="168"/>
      <c r="QJU521" s="168"/>
      <c r="QJV521" s="168"/>
      <c r="QJW521" s="168"/>
      <c r="QJX521" s="168"/>
      <c r="QJY521" s="168"/>
      <c r="QJZ521" s="168"/>
      <c r="QKA521" s="168"/>
      <c r="QKB521" s="168"/>
      <c r="QKC521" s="168"/>
      <c r="QKD521" s="168"/>
      <c r="QKE521" s="168"/>
      <c r="QKF521" s="168"/>
      <c r="QKG521" s="168"/>
      <c r="QKH521" s="168"/>
      <c r="QKI521" s="168"/>
      <c r="QKJ521" s="168"/>
      <c r="QKK521" s="168"/>
      <c r="QKL521" s="168"/>
      <c r="QKM521" s="168"/>
      <c r="QKN521" s="168"/>
      <c r="QKO521" s="168"/>
      <c r="QKP521" s="168"/>
      <c r="QKQ521" s="168"/>
      <c r="QKR521" s="168"/>
      <c r="QKS521" s="168"/>
      <c r="QKT521" s="168"/>
      <c r="QKU521" s="168"/>
      <c r="QKV521" s="168"/>
      <c r="QKW521" s="168"/>
      <c r="QKX521" s="168"/>
      <c r="QKY521" s="168"/>
      <c r="QKZ521" s="168"/>
      <c r="QLA521" s="168"/>
      <c r="QLB521" s="168"/>
      <c r="QLC521" s="168"/>
      <c r="QLD521" s="168"/>
      <c r="QLE521" s="168"/>
      <c r="QLF521" s="168"/>
      <c r="QLG521" s="168"/>
      <c r="QLH521" s="168"/>
      <c r="QLI521" s="168"/>
      <c r="QLJ521" s="168"/>
      <c r="QLK521" s="168"/>
      <c r="QLL521" s="168"/>
      <c r="QLM521" s="168"/>
      <c r="QLN521" s="168"/>
      <c r="QLO521" s="168"/>
      <c r="QLP521" s="168"/>
      <c r="QLQ521" s="168"/>
      <c r="QLR521" s="168"/>
      <c r="QLS521" s="168"/>
      <c r="QLT521" s="168"/>
      <c r="QLU521" s="168"/>
      <c r="QLV521" s="168"/>
      <c r="QLW521" s="168"/>
      <c r="QLX521" s="168"/>
      <c r="QLY521" s="168"/>
      <c r="QLZ521" s="168"/>
      <c r="QMA521" s="168"/>
      <c r="QMB521" s="168"/>
      <c r="QMC521" s="168"/>
      <c r="QMD521" s="168"/>
      <c r="QME521" s="168"/>
      <c r="QMF521" s="168"/>
      <c r="QMG521" s="168"/>
      <c r="QMH521" s="168"/>
      <c r="QMI521" s="168"/>
      <c r="QMJ521" s="168"/>
      <c r="QMK521" s="168"/>
      <c r="QML521" s="168"/>
      <c r="QMM521" s="168"/>
      <c r="QMN521" s="168"/>
      <c r="QMO521" s="168"/>
      <c r="QMP521" s="168"/>
      <c r="QMQ521" s="168"/>
      <c r="QMR521" s="168"/>
      <c r="QMS521" s="168"/>
      <c r="QMT521" s="168"/>
      <c r="QMU521" s="168"/>
      <c r="QMV521" s="168"/>
      <c r="QMW521" s="168"/>
      <c r="QMX521" s="168"/>
      <c r="QMY521" s="168"/>
      <c r="QMZ521" s="168"/>
      <c r="QNA521" s="168"/>
      <c r="QNB521" s="168"/>
      <c r="QNC521" s="168"/>
      <c r="QND521" s="168"/>
      <c r="QNE521" s="168"/>
      <c r="QNF521" s="168"/>
      <c r="QNG521" s="168"/>
      <c r="QNH521" s="168"/>
      <c r="QNI521" s="168"/>
      <c r="QNJ521" s="168"/>
      <c r="QNK521" s="168"/>
      <c r="QNL521" s="168"/>
      <c r="QNM521" s="168"/>
      <c r="QNN521" s="168"/>
      <c r="QNO521" s="168"/>
      <c r="QNP521" s="168"/>
      <c r="QNQ521" s="168"/>
      <c r="QNR521" s="168"/>
      <c r="QNS521" s="168"/>
      <c r="QNT521" s="168"/>
      <c r="QNU521" s="168"/>
      <c r="QNV521" s="168"/>
      <c r="QNW521" s="168"/>
      <c r="QNX521" s="168"/>
      <c r="QNY521" s="168"/>
      <c r="QNZ521" s="168"/>
      <c r="QOA521" s="168"/>
      <c r="QOB521" s="168"/>
      <c r="QOC521" s="168"/>
      <c r="QOD521" s="168"/>
      <c r="QOE521" s="168"/>
      <c r="QOF521" s="168"/>
      <c r="QOG521" s="168"/>
      <c r="QOH521" s="168"/>
      <c r="QOI521" s="168"/>
      <c r="QOJ521" s="168"/>
      <c r="QOK521" s="168"/>
      <c r="QOL521" s="168"/>
      <c r="QOM521" s="168"/>
      <c r="QON521" s="168"/>
      <c r="QOO521" s="168"/>
      <c r="QOP521" s="168"/>
      <c r="QOQ521" s="168"/>
      <c r="QOR521" s="168"/>
      <c r="QOS521" s="168"/>
      <c r="QOT521" s="168"/>
      <c r="QOU521" s="168"/>
      <c r="QOV521" s="168"/>
      <c r="QOW521" s="168"/>
      <c r="QOX521" s="168"/>
      <c r="QOY521" s="168"/>
      <c r="QOZ521" s="168"/>
      <c r="QPA521" s="168"/>
      <c r="QPB521" s="168"/>
      <c r="QPC521" s="168"/>
      <c r="QPD521" s="168"/>
      <c r="QPE521" s="168"/>
      <c r="QPF521" s="168"/>
      <c r="QPG521" s="168"/>
      <c r="QPH521" s="168"/>
      <c r="QPI521" s="168"/>
      <c r="QPJ521" s="168"/>
      <c r="QPK521" s="168"/>
      <c r="QPL521" s="168"/>
      <c r="QPM521" s="168"/>
      <c r="QPN521" s="168"/>
      <c r="QPO521" s="168"/>
      <c r="QPP521" s="168"/>
      <c r="QPQ521" s="168"/>
      <c r="QPR521" s="168"/>
      <c r="QPS521" s="168"/>
      <c r="QPT521" s="168"/>
      <c r="QPU521" s="168"/>
      <c r="QPV521" s="168"/>
      <c r="QPW521" s="168"/>
      <c r="QPX521" s="168"/>
      <c r="QPY521" s="168"/>
      <c r="QPZ521" s="168"/>
      <c r="QQA521" s="168"/>
      <c r="QQB521" s="168"/>
      <c r="QQC521" s="168"/>
      <c r="QQD521" s="168"/>
      <c r="QQE521" s="168"/>
      <c r="QQF521" s="168"/>
      <c r="QQG521" s="168"/>
      <c r="QQH521" s="168"/>
      <c r="QQI521" s="168"/>
      <c r="QQJ521" s="168"/>
      <c r="QQK521" s="168"/>
      <c r="QQL521" s="168"/>
      <c r="QQM521" s="168"/>
      <c r="QQN521" s="168"/>
      <c r="QQO521" s="168"/>
      <c r="QQP521" s="168"/>
      <c r="QQQ521" s="168"/>
      <c r="QQR521" s="168"/>
      <c r="QQS521" s="168"/>
      <c r="QQT521" s="168"/>
      <c r="QQU521" s="168"/>
      <c r="QQV521" s="168"/>
      <c r="QQW521" s="168"/>
      <c r="QQX521" s="168"/>
      <c r="QQY521" s="168"/>
      <c r="QQZ521" s="168"/>
      <c r="QRA521" s="168"/>
      <c r="QRB521" s="168"/>
      <c r="QRC521" s="168"/>
      <c r="QRD521" s="168"/>
      <c r="QRE521" s="168"/>
      <c r="QRF521" s="168"/>
      <c r="QRG521" s="168"/>
      <c r="QRH521" s="168"/>
      <c r="QRI521" s="168"/>
      <c r="QRJ521" s="168"/>
      <c r="QRK521" s="168"/>
      <c r="QRL521" s="168"/>
      <c r="QRM521" s="168"/>
      <c r="QRN521" s="168"/>
      <c r="QRO521" s="168"/>
      <c r="QRP521" s="168"/>
      <c r="QRQ521" s="168"/>
      <c r="QRR521" s="168"/>
      <c r="QRS521" s="168"/>
      <c r="QRT521" s="168"/>
      <c r="QRU521" s="168"/>
      <c r="QRV521" s="168"/>
      <c r="QRW521" s="168"/>
      <c r="QRX521" s="168"/>
      <c r="QRY521" s="168"/>
      <c r="QRZ521" s="168"/>
      <c r="QSA521" s="168"/>
      <c r="QSB521" s="168"/>
      <c r="QSC521" s="168"/>
      <c r="QSD521" s="168"/>
      <c r="QSE521" s="168"/>
      <c r="QSF521" s="168"/>
      <c r="QSG521" s="168"/>
      <c r="QSH521" s="168"/>
      <c r="QSI521" s="168"/>
      <c r="QSJ521" s="168"/>
      <c r="QSK521" s="168"/>
      <c r="QSL521" s="168"/>
      <c r="QSM521" s="168"/>
      <c r="QSN521" s="168"/>
      <c r="QSO521" s="168"/>
      <c r="QSP521" s="168"/>
      <c r="QSQ521" s="168"/>
      <c r="QSR521" s="168"/>
      <c r="QSS521" s="168"/>
      <c r="QST521" s="168"/>
      <c r="QSU521" s="168"/>
      <c r="QSV521" s="168"/>
      <c r="QSW521" s="168"/>
      <c r="QSX521" s="168"/>
      <c r="QSY521" s="168"/>
      <c r="QSZ521" s="168"/>
      <c r="QTA521" s="168"/>
      <c r="QTB521" s="168"/>
      <c r="QTC521" s="168"/>
      <c r="QTD521" s="168"/>
      <c r="QTE521" s="168"/>
      <c r="QTF521" s="168"/>
      <c r="QTG521" s="168"/>
      <c r="QTH521" s="168"/>
      <c r="QTI521" s="168"/>
      <c r="QTJ521" s="168"/>
      <c r="QTK521" s="168"/>
      <c r="QTL521" s="168"/>
      <c r="QTM521" s="168"/>
      <c r="QTN521" s="168"/>
      <c r="QTO521" s="168"/>
      <c r="QTP521" s="168"/>
      <c r="QTQ521" s="168"/>
      <c r="QTR521" s="168"/>
      <c r="QTS521" s="168"/>
      <c r="QTT521" s="168"/>
      <c r="QTU521" s="168"/>
      <c r="QTV521" s="168"/>
      <c r="QTW521" s="168"/>
      <c r="QTX521" s="168"/>
      <c r="QTY521" s="168"/>
      <c r="QTZ521" s="168"/>
      <c r="QUA521" s="168"/>
      <c r="QUB521" s="168"/>
      <c r="QUC521" s="168"/>
      <c r="QUD521" s="168"/>
      <c r="QUE521" s="168"/>
      <c r="QUF521" s="168"/>
      <c r="QUG521" s="168"/>
      <c r="QUH521" s="168"/>
      <c r="QUI521" s="168"/>
      <c r="QUJ521" s="168"/>
      <c r="QUK521" s="168"/>
      <c r="QUL521" s="168"/>
      <c r="QUM521" s="168"/>
      <c r="QUN521" s="168"/>
      <c r="QUO521" s="168"/>
      <c r="QUP521" s="168"/>
      <c r="QUQ521" s="168"/>
      <c r="QUR521" s="168"/>
      <c r="QUS521" s="168"/>
      <c r="QUT521" s="168"/>
      <c r="QUU521" s="168"/>
      <c r="QUV521" s="168"/>
      <c r="QUW521" s="168"/>
      <c r="QUX521" s="168"/>
      <c r="QUY521" s="168"/>
      <c r="QUZ521" s="168"/>
      <c r="QVA521" s="168"/>
      <c r="QVB521" s="168"/>
      <c r="QVC521" s="168"/>
      <c r="QVD521" s="168"/>
      <c r="QVE521" s="168"/>
      <c r="QVF521" s="168"/>
      <c r="QVG521" s="168"/>
      <c r="QVH521" s="168"/>
      <c r="QVI521" s="168"/>
      <c r="QVJ521" s="168"/>
      <c r="QVK521" s="168"/>
      <c r="QVL521" s="168"/>
      <c r="QVM521" s="168"/>
      <c r="QVN521" s="168"/>
      <c r="QVO521" s="168"/>
      <c r="QVP521" s="168"/>
      <c r="QVQ521" s="168"/>
      <c r="QVR521" s="168"/>
      <c r="QVS521" s="168"/>
      <c r="QVT521" s="168"/>
      <c r="QVU521" s="168"/>
      <c r="QVV521" s="168"/>
      <c r="QVW521" s="168"/>
      <c r="QVX521" s="168"/>
      <c r="QVY521" s="168"/>
      <c r="QVZ521" s="168"/>
      <c r="QWA521" s="168"/>
      <c r="QWB521" s="168"/>
      <c r="QWC521" s="168"/>
      <c r="QWD521" s="168"/>
      <c r="QWE521" s="168"/>
      <c r="QWF521" s="168"/>
      <c r="QWG521" s="168"/>
      <c r="QWH521" s="168"/>
      <c r="QWI521" s="168"/>
      <c r="QWJ521" s="168"/>
      <c r="QWK521" s="168"/>
      <c r="QWL521" s="168"/>
      <c r="QWM521" s="168"/>
      <c r="QWN521" s="168"/>
      <c r="QWO521" s="168"/>
      <c r="QWP521" s="168"/>
      <c r="QWQ521" s="168"/>
      <c r="QWR521" s="168"/>
      <c r="QWS521" s="168"/>
      <c r="QWT521" s="168"/>
      <c r="QWU521" s="168"/>
      <c r="QWV521" s="168"/>
      <c r="QWW521" s="168"/>
      <c r="QWX521" s="168"/>
      <c r="QWY521" s="168"/>
      <c r="QWZ521" s="168"/>
      <c r="QXA521" s="168"/>
      <c r="QXB521" s="168"/>
      <c r="QXC521" s="168"/>
      <c r="QXD521" s="168"/>
      <c r="QXE521" s="168"/>
      <c r="QXF521" s="168"/>
      <c r="QXG521" s="168"/>
      <c r="QXH521" s="168"/>
      <c r="QXI521" s="168"/>
      <c r="QXJ521" s="168"/>
      <c r="QXK521" s="168"/>
      <c r="QXL521" s="168"/>
      <c r="QXM521" s="168"/>
      <c r="QXN521" s="168"/>
      <c r="QXO521" s="168"/>
      <c r="QXP521" s="168"/>
      <c r="QXQ521" s="168"/>
      <c r="QXR521" s="168"/>
      <c r="QXS521" s="168"/>
      <c r="QXT521" s="168"/>
      <c r="QXU521" s="168"/>
      <c r="QXV521" s="168"/>
      <c r="QXW521" s="168"/>
      <c r="QXX521" s="168"/>
      <c r="QXY521" s="168"/>
      <c r="QXZ521" s="168"/>
      <c r="QYA521" s="168"/>
      <c r="QYB521" s="168"/>
      <c r="QYC521" s="168"/>
      <c r="QYD521" s="168"/>
      <c r="QYE521" s="168"/>
      <c r="QYF521" s="168"/>
      <c r="QYG521" s="168"/>
      <c r="QYH521" s="168"/>
      <c r="QYI521" s="168"/>
      <c r="QYJ521" s="168"/>
      <c r="QYK521" s="168"/>
      <c r="QYL521" s="168"/>
      <c r="QYM521" s="168"/>
      <c r="QYN521" s="168"/>
      <c r="QYO521" s="168"/>
      <c r="QYP521" s="168"/>
      <c r="QYQ521" s="168"/>
      <c r="QYR521" s="168"/>
      <c r="QYS521" s="168"/>
      <c r="QYT521" s="168"/>
      <c r="QYU521" s="168"/>
      <c r="QYV521" s="168"/>
      <c r="QYW521" s="168"/>
      <c r="QYX521" s="168"/>
      <c r="QYY521" s="168"/>
      <c r="QYZ521" s="168"/>
      <c r="QZA521" s="168"/>
      <c r="QZB521" s="168"/>
      <c r="QZC521" s="168"/>
      <c r="QZD521" s="168"/>
      <c r="QZE521" s="168"/>
      <c r="QZF521" s="168"/>
      <c r="QZG521" s="168"/>
      <c r="QZH521" s="168"/>
      <c r="QZI521" s="168"/>
      <c r="QZJ521" s="168"/>
      <c r="QZK521" s="168"/>
      <c r="QZL521" s="168"/>
      <c r="QZM521" s="168"/>
      <c r="QZN521" s="168"/>
      <c r="QZO521" s="168"/>
      <c r="QZP521" s="168"/>
      <c r="QZQ521" s="168"/>
      <c r="QZR521" s="168"/>
      <c r="QZS521" s="168"/>
      <c r="QZT521" s="168"/>
      <c r="QZU521" s="168"/>
      <c r="QZV521" s="168"/>
      <c r="QZW521" s="168"/>
      <c r="QZX521" s="168"/>
      <c r="QZY521" s="168"/>
      <c r="QZZ521" s="168"/>
      <c r="RAA521" s="168"/>
      <c r="RAB521" s="168"/>
      <c r="RAC521" s="168"/>
      <c r="RAD521" s="168"/>
      <c r="RAE521" s="168"/>
      <c r="RAF521" s="168"/>
      <c r="RAG521" s="168"/>
      <c r="RAH521" s="168"/>
      <c r="RAI521" s="168"/>
      <c r="RAJ521" s="168"/>
      <c r="RAK521" s="168"/>
      <c r="RAL521" s="168"/>
      <c r="RAM521" s="168"/>
      <c r="RAN521" s="168"/>
      <c r="RAO521" s="168"/>
      <c r="RAP521" s="168"/>
      <c r="RAQ521" s="168"/>
      <c r="RAR521" s="168"/>
      <c r="RAS521" s="168"/>
      <c r="RAT521" s="168"/>
      <c r="RAU521" s="168"/>
      <c r="RAV521" s="168"/>
      <c r="RAW521" s="168"/>
      <c r="RAX521" s="168"/>
      <c r="RAY521" s="168"/>
      <c r="RAZ521" s="168"/>
      <c r="RBA521" s="168"/>
      <c r="RBB521" s="168"/>
      <c r="RBC521" s="168"/>
      <c r="RBD521" s="168"/>
      <c r="RBE521" s="168"/>
      <c r="RBF521" s="168"/>
      <c r="RBG521" s="168"/>
      <c r="RBH521" s="168"/>
      <c r="RBI521" s="168"/>
      <c r="RBJ521" s="168"/>
      <c r="RBK521" s="168"/>
      <c r="RBL521" s="168"/>
      <c r="RBM521" s="168"/>
      <c r="RBN521" s="168"/>
      <c r="RBO521" s="168"/>
      <c r="RBP521" s="168"/>
      <c r="RBQ521" s="168"/>
      <c r="RBR521" s="168"/>
      <c r="RBS521" s="168"/>
      <c r="RBT521" s="168"/>
      <c r="RBU521" s="168"/>
      <c r="RBV521" s="168"/>
      <c r="RBW521" s="168"/>
      <c r="RBX521" s="168"/>
      <c r="RBY521" s="168"/>
      <c r="RBZ521" s="168"/>
      <c r="RCA521" s="168"/>
      <c r="RCB521" s="168"/>
      <c r="RCC521" s="168"/>
      <c r="RCD521" s="168"/>
      <c r="RCE521" s="168"/>
      <c r="RCF521" s="168"/>
      <c r="RCG521" s="168"/>
      <c r="RCH521" s="168"/>
      <c r="RCI521" s="168"/>
      <c r="RCJ521" s="168"/>
      <c r="RCK521" s="168"/>
      <c r="RCL521" s="168"/>
      <c r="RCM521" s="168"/>
      <c r="RCN521" s="168"/>
      <c r="RCO521" s="168"/>
      <c r="RCP521" s="168"/>
      <c r="RCQ521" s="168"/>
      <c r="RCR521" s="168"/>
      <c r="RCS521" s="168"/>
      <c r="RCT521" s="168"/>
      <c r="RCU521" s="168"/>
      <c r="RCV521" s="168"/>
      <c r="RCW521" s="168"/>
      <c r="RCX521" s="168"/>
      <c r="RCY521" s="168"/>
      <c r="RCZ521" s="168"/>
      <c r="RDA521" s="168"/>
      <c r="RDB521" s="168"/>
      <c r="RDC521" s="168"/>
      <c r="RDD521" s="168"/>
      <c r="RDE521" s="168"/>
      <c r="RDF521" s="168"/>
      <c r="RDG521" s="168"/>
      <c r="RDH521" s="168"/>
      <c r="RDI521" s="168"/>
      <c r="RDJ521" s="168"/>
      <c r="RDK521" s="168"/>
      <c r="RDL521" s="168"/>
      <c r="RDM521" s="168"/>
      <c r="RDN521" s="168"/>
      <c r="RDO521" s="168"/>
      <c r="RDP521" s="168"/>
      <c r="RDQ521" s="168"/>
      <c r="RDR521" s="168"/>
      <c r="RDS521" s="168"/>
      <c r="RDT521" s="168"/>
      <c r="RDU521" s="168"/>
      <c r="RDV521" s="168"/>
      <c r="RDW521" s="168"/>
      <c r="RDX521" s="168"/>
      <c r="RDY521" s="168"/>
      <c r="RDZ521" s="168"/>
      <c r="REA521" s="168"/>
      <c r="REB521" s="168"/>
      <c r="REC521" s="168"/>
      <c r="RED521" s="168"/>
      <c r="REE521" s="168"/>
      <c r="REF521" s="168"/>
      <c r="REG521" s="168"/>
      <c r="REH521" s="168"/>
      <c r="REI521" s="168"/>
      <c r="REJ521" s="168"/>
      <c r="REK521" s="168"/>
      <c r="REL521" s="168"/>
      <c r="REM521" s="168"/>
      <c r="REN521" s="168"/>
      <c r="REO521" s="168"/>
      <c r="REP521" s="168"/>
      <c r="REQ521" s="168"/>
      <c r="RER521" s="168"/>
      <c r="RES521" s="168"/>
      <c r="RET521" s="168"/>
      <c r="REU521" s="168"/>
      <c r="REV521" s="168"/>
      <c r="REW521" s="168"/>
      <c r="REX521" s="168"/>
      <c r="REY521" s="168"/>
      <c r="REZ521" s="168"/>
      <c r="RFA521" s="168"/>
      <c r="RFB521" s="168"/>
      <c r="RFC521" s="168"/>
      <c r="RFD521" s="168"/>
      <c r="RFE521" s="168"/>
      <c r="RFF521" s="168"/>
      <c r="RFG521" s="168"/>
      <c r="RFH521" s="168"/>
      <c r="RFI521" s="168"/>
      <c r="RFJ521" s="168"/>
      <c r="RFK521" s="168"/>
      <c r="RFL521" s="168"/>
      <c r="RFM521" s="168"/>
      <c r="RFN521" s="168"/>
      <c r="RFO521" s="168"/>
      <c r="RFP521" s="168"/>
      <c r="RFQ521" s="168"/>
      <c r="RFR521" s="168"/>
      <c r="RFS521" s="168"/>
      <c r="RFT521" s="168"/>
      <c r="RFU521" s="168"/>
      <c r="RFV521" s="168"/>
      <c r="RFW521" s="168"/>
      <c r="RFX521" s="168"/>
      <c r="RFY521" s="168"/>
      <c r="RFZ521" s="168"/>
      <c r="RGA521" s="168"/>
      <c r="RGB521" s="168"/>
      <c r="RGC521" s="168"/>
      <c r="RGD521" s="168"/>
      <c r="RGE521" s="168"/>
      <c r="RGF521" s="168"/>
      <c r="RGG521" s="168"/>
      <c r="RGH521" s="168"/>
      <c r="RGI521" s="168"/>
      <c r="RGJ521" s="168"/>
      <c r="RGK521" s="168"/>
      <c r="RGL521" s="168"/>
      <c r="RGM521" s="168"/>
      <c r="RGN521" s="168"/>
      <c r="RGO521" s="168"/>
      <c r="RGP521" s="168"/>
      <c r="RGQ521" s="168"/>
      <c r="RGR521" s="168"/>
      <c r="RGS521" s="168"/>
      <c r="RGT521" s="168"/>
      <c r="RGU521" s="168"/>
      <c r="RGV521" s="168"/>
      <c r="RGW521" s="168"/>
      <c r="RGX521" s="168"/>
      <c r="RGY521" s="168"/>
      <c r="RGZ521" s="168"/>
      <c r="RHA521" s="168"/>
      <c r="RHB521" s="168"/>
      <c r="RHC521" s="168"/>
      <c r="RHD521" s="168"/>
      <c r="RHE521" s="168"/>
      <c r="RHF521" s="168"/>
      <c r="RHG521" s="168"/>
      <c r="RHH521" s="168"/>
      <c r="RHI521" s="168"/>
      <c r="RHJ521" s="168"/>
      <c r="RHK521" s="168"/>
      <c r="RHL521" s="168"/>
      <c r="RHM521" s="168"/>
      <c r="RHN521" s="168"/>
      <c r="RHO521" s="168"/>
      <c r="RHP521" s="168"/>
      <c r="RHQ521" s="168"/>
      <c r="RHR521" s="168"/>
      <c r="RHS521" s="168"/>
      <c r="RHT521" s="168"/>
      <c r="RHU521" s="168"/>
      <c r="RHV521" s="168"/>
      <c r="RHW521" s="168"/>
      <c r="RHX521" s="168"/>
      <c r="RHY521" s="168"/>
      <c r="RHZ521" s="168"/>
      <c r="RIA521" s="168"/>
      <c r="RIB521" s="168"/>
      <c r="RIC521" s="168"/>
      <c r="RID521" s="168"/>
      <c r="RIE521" s="168"/>
      <c r="RIF521" s="168"/>
      <c r="RIG521" s="168"/>
      <c r="RIH521" s="168"/>
      <c r="RII521" s="168"/>
      <c r="RIJ521" s="168"/>
      <c r="RIK521" s="168"/>
      <c r="RIL521" s="168"/>
      <c r="RIM521" s="168"/>
      <c r="RIN521" s="168"/>
      <c r="RIO521" s="168"/>
      <c r="RIP521" s="168"/>
      <c r="RIQ521" s="168"/>
      <c r="RIR521" s="168"/>
      <c r="RIS521" s="168"/>
      <c r="RIT521" s="168"/>
      <c r="RIU521" s="168"/>
      <c r="RIV521" s="168"/>
      <c r="RIW521" s="168"/>
      <c r="RIX521" s="168"/>
      <c r="RIY521" s="168"/>
      <c r="RIZ521" s="168"/>
      <c r="RJA521" s="168"/>
      <c r="RJB521" s="168"/>
      <c r="RJC521" s="168"/>
      <c r="RJD521" s="168"/>
      <c r="RJE521" s="168"/>
      <c r="RJF521" s="168"/>
      <c r="RJG521" s="168"/>
      <c r="RJH521" s="168"/>
      <c r="RJI521" s="168"/>
      <c r="RJJ521" s="168"/>
      <c r="RJK521" s="168"/>
      <c r="RJL521" s="168"/>
      <c r="RJM521" s="168"/>
      <c r="RJN521" s="168"/>
      <c r="RJO521" s="168"/>
      <c r="RJP521" s="168"/>
      <c r="RJQ521" s="168"/>
      <c r="RJR521" s="168"/>
      <c r="RJS521" s="168"/>
      <c r="RJT521" s="168"/>
      <c r="RJU521" s="168"/>
      <c r="RJV521" s="168"/>
      <c r="RJW521" s="168"/>
      <c r="RJX521" s="168"/>
      <c r="RJY521" s="168"/>
      <c r="RJZ521" s="168"/>
      <c r="RKA521" s="168"/>
      <c r="RKB521" s="168"/>
      <c r="RKC521" s="168"/>
      <c r="RKD521" s="168"/>
      <c r="RKE521" s="168"/>
      <c r="RKF521" s="168"/>
      <c r="RKG521" s="168"/>
      <c r="RKH521" s="168"/>
      <c r="RKI521" s="168"/>
      <c r="RKJ521" s="168"/>
      <c r="RKK521" s="168"/>
      <c r="RKL521" s="168"/>
      <c r="RKM521" s="168"/>
      <c r="RKN521" s="168"/>
      <c r="RKO521" s="168"/>
      <c r="RKP521" s="168"/>
      <c r="RKQ521" s="168"/>
      <c r="RKR521" s="168"/>
      <c r="RKS521" s="168"/>
      <c r="RKT521" s="168"/>
      <c r="RKU521" s="168"/>
      <c r="RKV521" s="168"/>
      <c r="RKW521" s="168"/>
      <c r="RKX521" s="168"/>
      <c r="RKY521" s="168"/>
      <c r="RKZ521" s="168"/>
      <c r="RLA521" s="168"/>
      <c r="RLB521" s="168"/>
      <c r="RLC521" s="168"/>
      <c r="RLD521" s="168"/>
      <c r="RLE521" s="168"/>
      <c r="RLF521" s="168"/>
      <c r="RLG521" s="168"/>
      <c r="RLH521" s="168"/>
      <c r="RLI521" s="168"/>
      <c r="RLJ521" s="168"/>
      <c r="RLK521" s="168"/>
      <c r="RLL521" s="168"/>
      <c r="RLM521" s="168"/>
      <c r="RLN521" s="168"/>
      <c r="RLO521" s="168"/>
      <c r="RLP521" s="168"/>
      <c r="RLQ521" s="168"/>
      <c r="RLR521" s="168"/>
      <c r="RLS521" s="168"/>
      <c r="RLT521" s="168"/>
      <c r="RLU521" s="168"/>
      <c r="RLV521" s="168"/>
      <c r="RLW521" s="168"/>
      <c r="RLX521" s="168"/>
      <c r="RLY521" s="168"/>
      <c r="RLZ521" s="168"/>
      <c r="RMA521" s="168"/>
      <c r="RMB521" s="168"/>
      <c r="RMC521" s="168"/>
      <c r="RMD521" s="168"/>
      <c r="RME521" s="168"/>
      <c r="RMF521" s="168"/>
      <c r="RMG521" s="168"/>
      <c r="RMH521" s="168"/>
      <c r="RMI521" s="168"/>
      <c r="RMJ521" s="168"/>
      <c r="RMK521" s="168"/>
      <c r="RML521" s="168"/>
      <c r="RMM521" s="168"/>
      <c r="RMN521" s="168"/>
      <c r="RMO521" s="168"/>
      <c r="RMP521" s="168"/>
      <c r="RMQ521" s="168"/>
      <c r="RMR521" s="168"/>
      <c r="RMS521" s="168"/>
      <c r="RMT521" s="168"/>
      <c r="RMU521" s="168"/>
      <c r="RMV521" s="168"/>
      <c r="RMW521" s="168"/>
      <c r="RMX521" s="168"/>
      <c r="RMY521" s="168"/>
      <c r="RMZ521" s="168"/>
      <c r="RNA521" s="168"/>
      <c r="RNB521" s="168"/>
      <c r="RNC521" s="168"/>
      <c r="RND521" s="168"/>
      <c r="RNE521" s="168"/>
      <c r="RNF521" s="168"/>
      <c r="RNG521" s="168"/>
      <c r="RNH521" s="168"/>
      <c r="RNI521" s="168"/>
      <c r="RNJ521" s="168"/>
      <c r="RNK521" s="168"/>
      <c r="RNL521" s="168"/>
      <c r="RNM521" s="168"/>
      <c r="RNN521" s="168"/>
      <c r="RNO521" s="168"/>
      <c r="RNP521" s="168"/>
      <c r="RNQ521" s="168"/>
      <c r="RNR521" s="168"/>
      <c r="RNS521" s="168"/>
      <c r="RNT521" s="168"/>
      <c r="RNU521" s="168"/>
      <c r="RNV521" s="168"/>
      <c r="RNW521" s="168"/>
      <c r="RNX521" s="168"/>
      <c r="RNY521" s="168"/>
      <c r="RNZ521" s="168"/>
      <c r="ROA521" s="168"/>
      <c r="ROB521" s="168"/>
      <c r="ROC521" s="168"/>
      <c r="ROD521" s="168"/>
      <c r="ROE521" s="168"/>
      <c r="ROF521" s="168"/>
      <c r="ROG521" s="168"/>
      <c r="ROH521" s="168"/>
      <c r="ROI521" s="168"/>
      <c r="ROJ521" s="168"/>
      <c r="ROK521" s="168"/>
      <c r="ROL521" s="168"/>
      <c r="ROM521" s="168"/>
      <c r="RON521" s="168"/>
      <c r="ROO521" s="168"/>
      <c r="ROP521" s="168"/>
      <c r="ROQ521" s="168"/>
      <c r="ROR521" s="168"/>
      <c r="ROS521" s="168"/>
      <c r="ROT521" s="168"/>
      <c r="ROU521" s="168"/>
      <c r="ROV521" s="168"/>
      <c r="ROW521" s="168"/>
      <c r="ROX521" s="168"/>
      <c r="ROY521" s="168"/>
      <c r="ROZ521" s="168"/>
      <c r="RPA521" s="168"/>
      <c r="RPB521" s="168"/>
      <c r="RPC521" s="168"/>
      <c r="RPD521" s="168"/>
      <c r="RPE521" s="168"/>
      <c r="RPF521" s="168"/>
      <c r="RPG521" s="168"/>
      <c r="RPH521" s="168"/>
      <c r="RPI521" s="168"/>
      <c r="RPJ521" s="168"/>
      <c r="RPK521" s="168"/>
      <c r="RPL521" s="168"/>
      <c r="RPM521" s="168"/>
      <c r="RPN521" s="168"/>
      <c r="RPO521" s="168"/>
      <c r="RPP521" s="168"/>
      <c r="RPQ521" s="168"/>
      <c r="RPR521" s="168"/>
      <c r="RPS521" s="168"/>
      <c r="RPT521" s="168"/>
      <c r="RPU521" s="168"/>
      <c r="RPV521" s="168"/>
      <c r="RPW521" s="168"/>
      <c r="RPX521" s="168"/>
      <c r="RPY521" s="168"/>
      <c r="RPZ521" s="168"/>
      <c r="RQA521" s="168"/>
      <c r="RQB521" s="168"/>
      <c r="RQC521" s="168"/>
      <c r="RQD521" s="168"/>
      <c r="RQE521" s="168"/>
      <c r="RQF521" s="168"/>
      <c r="RQG521" s="168"/>
      <c r="RQH521" s="168"/>
      <c r="RQI521" s="168"/>
      <c r="RQJ521" s="168"/>
      <c r="RQK521" s="168"/>
      <c r="RQL521" s="168"/>
      <c r="RQM521" s="168"/>
      <c r="RQN521" s="168"/>
      <c r="RQO521" s="168"/>
      <c r="RQP521" s="168"/>
      <c r="RQQ521" s="168"/>
      <c r="RQR521" s="168"/>
      <c r="RQS521" s="168"/>
      <c r="RQT521" s="168"/>
      <c r="RQU521" s="168"/>
      <c r="RQV521" s="168"/>
      <c r="RQW521" s="168"/>
      <c r="RQX521" s="168"/>
      <c r="RQY521" s="168"/>
      <c r="RQZ521" s="168"/>
      <c r="RRA521" s="168"/>
      <c r="RRB521" s="168"/>
      <c r="RRC521" s="168"/>
      <c r="RRD521" s="168"/>
      <c r="RRE521" s="168"/>
      <c r="RRF521" s="168"/>
      <c r="RRG521" s="168"/>
      <c r="RRH521" s="168"/>
      <c r="RRI521" s="168"/>
      <c r="RRJ521" s="168"/>
      <c r="RRK521" s="168"/>
      <c r="RRL521" s="168"/>
      <c r="RRM521" s="168"/>
      <c r="RRN521" s="168"/>
      <c r="RRO521" s="168"/>
      <c r="RRP521" s="168"/>
      <c r="RRQ521" s="168"/>
      <c r="RRR521" s="168"/>
      <c r="RRS521" s="168"/>
      <c r="RRT521" s="168"/>
      <c r="RRU521" s="168"/>
      <c r="RRV521" s="168"/>
      <c r="RRW521" s="168"/>
      <c r="RRX521" s="168"/>
      <c r="RRY521" s="168"/>
      <c r="RRZ521" s="168"/>
      <c r="RSA521" s="168"/>
      <c r="RSB521" s="168"/>
      <c r="RSC521" s="168"/>
      <c r="RSD521" s="168"/>
      <c r="RSE521" s="168"/>
      <c r="RSF521" s="168"/>
      <c r="RSG521" s="168"/>
      <c r="RSH521" s="168"/>
      <c r="RSI521" s="168"/>
      <c r="RSJ521" s="168"/>
      <c r="RSK521" s="168"/>
      <c r="RSL521" s="168"/>
      <c r="RSM521" s="168"/>
      <c r="RSN521" s="168"/>
      <c r="RSO521" s="168"/>
      <c r="RSP521" s="168"/>
      <c r="RSQ521" s="168"/>
      <c r="RSR521" s="168"/>
      <c r="RSS521" s="168"/>
      <c r="RST521" s="168"/>
      <c r="RSU521" s="168"/>
      <c r="RSV521" s="168"/>
      <c r="RSW521" s="168"/>
      <c r="RSX521" s="168"/>
      <c r="RSY521" s="168"/>
      <c r="RSZ521" s="168"/>
      <c r="RTA521" s="168"/>
      <c r="RTB521" s="168"/>
      <c r="RTC521" s="168"/>
      <c r="RTD521" s="168"/>
      <c r="RTE521" s="168"/>
      <c r="RTF521" s="168"/>
      <c r="RTG521" s="168"/>
      <c r="RTH521" s="168"/>
      <c r="RTI521" s="168"/>
      <c r="RTJ521" s="168"/>
      <c r="RTK521" s="168"/>
      <c r="RTL521" s="168"/>
      <c r="RTM521" s="168"/>
      <c r="RTN521" s="168"/>
      <c r="RTO521" s="168"/>
      <c r="RTP521" s="168"/>
      <c r="RTQ521" s="168"/>
      <c r="RTR521" s="168"/>
      <c r="RTS521" s="168"/>
      <c r="RTT521" s="168"/>
      <c r="RTU521" s="168"/>
      <c r="RTV521" s="168"/>
      <c r="RTW521" s="168"/>
      <c r="RTX521" s="168"/>
      <c r="RTY521" s="168"/>
      <c r="RTZ521" s="168"/>
      <c r="RUA521" s="168"/>
      <c r="RUB521" s="168"/>
      <c r="RUC521" s="168"/>
      <c r="RUD521" s="168"/>
      <c r="RUE521" s="168"/>
      <c r="RUF521" s="168"/>
      <c r="RUG521" s="168"/>
      <c r="RUH521" s="168"/>
      <c r="RUI521" s="168"/>
      <c r="RUJ521" s="168"/>
      <c r="RUK521" s="168"/>
      <c r="RUL521" s="168"/>
      <c r="RUM521" s="168"/>
      <c r="RUN521" s="168"/>
      <c r="RUO521" s="168"/>
      <c r="RUP521" s="168"/>
      <c r="RUQ521" s="168"/>
      <c r="RUR521" s="168"/>
      <c r="RUS521" s="168"/>
      <c r="RUT521" s="168"/>
      <c r="RUU521" s="168"/>
      <c r="RUV521" s="168"/>
      <c r="RUW521" s="168"/>
      <c r="RUX521" s="168"/>
      <c r="RUY521" s="168"/>
      <c r="RUZ521" s="168"/>
      <c r="RVA521" s="168"/>
      <c r="RVB521" s="168"/>
      <c r="RVC521" s="168"/>
      <c r="RVD521" s="168"/>
      <c r="RVE521" s="168"/>
      <c r="RVF521" s="168"/>
      <c r="RVG521" s="168"/>
      <c r="RVH521" s="168"/>
      <c r="RVI521" s="168"/>
      <c r="RVJ521" s="168"/>
      <c r="RVK521" s="168"/>
      <c r="RVL521" s="168"/>
      <c r="RVM521" s="168"/>
      <c r="RVN521" s="168"/>
      <c r="RVO521" s="168"/>
      <c r="RVP521" s="168"/>
      <c r="RVQ521" s="168"/>
      <c r="RVR521" s="168"/>
      <c r="RVS521" s="168"/>
      <c r="RVT521" s="168"/>
      <c r="RVU521" s="168"/>
      <c r="RVV521" s="168"/>
      <c r="RVW521" s="168"/>
      <c r="RVX521" s="168"/>
      <c r="RVY521" s="168"/>
      <c r="RVZ521" s="168"/>
      <c r="RWA521" s="168"/>
      <c r="RWB521" s="168"/>
      <c r="RWC521" s="168"/>
      <c r="RWD521" s="168"/>
      <c r="RWE521" s="168"/>
      <c r="RWF521" s="168"/>
      <c r="RWG521" s="168"/>
      <c r="RWH521" s="168"/>
      <c r="RWI521" s="168"/>
      <c r="RWJ521" s="168"/>
      <c r="RWK521" s="168"/>
      <c r="RWL521" s="168"/>
      <c r="RWM521" s="168"/>
      <c r="RWN521" s="168"/>
      <c r="RWO521" s="168"/>
      <c r="RWP521" s="168"/>
      <c r="RWQ521" s="168"/>
      <c r="RWR521" s="168"/>
      <c r="RWS521" s="168"/>
      <c r="RWT521" s="168"/>
      <c r="RWU521" s="168"/>
      <c r="RWV521" s="168"/>
      <c r="RWW521" s="168"/>
      <c r="RWX521" s="168"/>
      <c r="RWY521" s="168"/>
      <c r="RWZ521" s="168"/>
      <c r="RXA521" s="168"/>
      <c r="RXB521" s="168"/>
      <c r="RXC521" s="168"/>
      <c r="RXD521" s="168"/>
      <c r="RXE521" s="168"/>
      <c r="RXF521" s="168"/>
      <c r="RXG521" s="168"/>
      <c r="RXH521" s="168"/>
      <c r="RXI521" s="168"/>
      <c r="RXJ521" s="168"/>
      <c r="RXK521" s="168"/>
      <c r="RXL521" s="168"/>
      <c r="RXM521" s="168"/>
      <c r="RXN521" s="168"/>
      <c r="RXO521" s="168"/>
      <c r="RXP521" s="168"/>
      <c r="RXQ521" s="168"/>
      <c r="RXR521" s="168"/>
      <c r="RXS521" s="168"/>
      <c r="RXT521" s="168"/>
      <c r="RXU521" s="168"/>
      <c r="RXV521" s="168"/>
      <c r="RXW521" s="168"/>
      <c r="RXX521" s="168"/>
      <c r="RXY521" s="168"/>
      <c r="RXZ521" s="168"/>
      <c r="RYA521" s="168"/>
      <c r="RYB521" s="168"/>
      <c r="RYC521" s="168"/>
      <c r="RYD521" s="168"/>
      <c r="RYE521" s="168"/>
      <c r="RYF521" s="168"/>
      <c r="RYG521" s="168"/>
      <c r="RYH521" s="168"/>
      <c r="RYI521" s="168"/>
      <c r="RYJ521" s="168"/>
      <c r="RYK521" s="168"/>
      <c r="RYL521" s="168"/>
      <c r="RYM521" s="168"/>
      <c r="RYN521" s="168"/>
      <c r="RYO521" s="168"/>
      <c r="RYP521" s="168"/>
      <c r="RYQ521" s="168"/>
      <c r="RYR521" s="168"/>
      <c r="RYS521" s="168"/>
      <c r="RYT521" s="168"/>
      <c r="RYU521" s="168"/>
      <c r="RYV521" s="168"/>
      <c r="RYW521" s="168"/>
      <c r="RYX521" s="168"/>
      <c r="RYY521" s="168"/>
      <c r="RYZ521" s="168"/>
      <c r="RZA521" s="168"/>
      <c r="RZB521" s="168"/>
      <c r="RZC521" s="168"/>
      <c r="RZD521" s="168"/>
      <c r="RZE521" s="168"/>
      <c r="RZF521" s="168"/>
      <c r="RZG521" s="168"/>
      <c r="RZH521" s="168"/>
      <c r="RZI521" s="168"/>
      <c r="RZJ521" s="168"/>
      <c r="RZK521" s="168"/>
      <c r="RZL521" s="168"/>
      <c r="RZM521" s="168"/>
      <c r="RZN521" s="168"/>
      <c r="RZO521" s="168"/>
      <c r="RZP521" s="168"/>
      <c r="RZQ521" s="168"/>
      <c r="RZR521" s="168"/>
      <c r="RZS521" s="168"/>
      <c r="RZT521" s="168"/>
      <c r="RZU521" s="168"/>
      <c r="RZV521" s="168"/>
      <c r="RZW521" s="168"/>
      <c r="RZX521" s="168"/>
      <c r="RZY521" s="168"/>
      <c r="RZZ521" s="168"/>
      <c r="SAA521" s="168"/>
      <c r="SAB521" s="168"/>
      <c r="SAC521" s="168"/>
      <c r="SAD521" s="168"/>
      <c r="SAE521" s="168"/>
      <c r="SAF521" s="168"/>
      <c r="SAG521" s="168"/>
      <c r="SAH521" s="168"/>
      <c r="SAI521" s="168"/>
      <c r="SAJ521" s="168"/>
      <c r="SAK521" s="168"/>
      <c r="SAL521" s="168"/>
      <c r="SAM521" s="168"/>
      <c r="SAN521" s="168"/>
      <c r="SAO521" s="168"/>
      <c r="SAP521" s="168"/>
      <c r="SAQ521" s="168"/>
      <c r="SAR521" s="168"/>
      <c r="SAS521" s="168"/>
      <c r="SAT521" s="168"/>
      <c r="SAU521" s="168"/>
      <c r="SAV521" s="168"/>
      <c r="SAW521" s="168"/>
      <c r="SAX521" s="168"/>
      <c r="SAY521" s="168"/>
      <c r="SAZ521" s="168"/>
      <c r="SBA521" s="168"/>
      <c r="SBB521" s="168"/>
      <c r="SBC521" s="168"/>
      <c r="SBD521" s="168"/>
      <c r="SBE521" s="168"/>
      <c r="SBF521" s="168"/>
      <c r="SBG521" s="168"/>
      <c r="SBH521" s="168"/>
      <c r="SBI521" s="168"/>
      <c r="SBJ521" s="168"/>
      <c r="SBK521" s="168"/>
      <c r="SBL521" s="168"/>
      <c r="SBM521" s="168"/>
      <c r="SBN521" s="168"/>
      <c r="SBO521" s="168"/>
      <c r="SBP521" s="168"/>
      <c r="SBQ521" s="168"/>
      <c r="SBR521" s="168"/>
      <c r="SBS521" s="168"/>
      <c r="SBT521" s="168"/>
      <c r="SBU521" s="168"/>
      <c r="SBV521" s="168"/>
      <c r="SBW521" s="168"/>
      <c r="SBX521" s="168"/>
      <c r="SBY521" s="168"/>
      <c r="SBZ521" s="168"/>
      <c r="SCA521" s="168"/>
      <c r="SCB521" s="168"/>
      <c r="SCC521" s="168"/>
      <c r="SCD521" s="168"/>
      <c r="SCE521" s="168"/>
      <c r="SCF521" s="168"/>
      <c r="SCG521" s="168"/>
      <c r="SCH521" s="168"/>
      <c r="SCI521" s="168"/>
      <c r="SCJ521" s="168"/>
      <c r="SCK521" s="168"/>
      <c r="SCL521" s="168"/>
      <c r="SCM521" s="168"/>
      <c r="SCN521" s="168"/>
      <c r="SCO521" s="168"/>
      <c r="SCP521" s="168"/>
      <c r="SCQ521" s="168"/>
      <c r="SCR521" s="168"/>
      <c r="SCS521" s="168"/>
      <c r="SCT521" s="168"/>
      <c r="SCU521" s="168"/>
      <c r="SCV521" s="168"/>
      <c r="SCW521" s="168"/>
      <c r="SCX521" s="168"/>
      <c r="SCY521" s="168"/>
      <c r="SCZ521" s="168"/>
      <c r="SDA521" s="168"/>
      <c r="SDB521" s="168"/>
      <c r="SDC521" s="168"/>
      <c r="SDD521" s="168"/>
      <c r="SDE521" s="168"/>
      <c r="SDF521" s="168"/>
      <c r="SDG521" s="168"/>
      <c r="SDH521" s="168"/>
      <c r="SDI521" s="168"/>
      <c r="SDJ521" s="168"/>
      <c r="SDK521" s="168"/>
      <c r="SDL521" s="168"/>
      <c r="SDM521" s="168"/>
      <c r="SDN521" s="168"/>
      <c r="SDO521" s="168"/>
      <c r="SDP521" s="168"/>
      <c r="SDQ521" s="168"/>
      <c r="SDR521" s="168"/>
      <c r="SDS521" s="168"/>
      <c r="SDT521" s="168"/>
      <c r="SDU521" s="168"/>
      <c r="SDV521" s="168"/>
      <c r="SDW521" s="168"/>
      <c r="SDX521" s="168"/>
      <c r="SDY521" s="168"/>
      <c r="SDZ521" s="168"/>
      <c r="SEA521" s="168"/>
      <c r="SEB521" s="168"/>
      <c r="SEC521" s="168"/>
      <c r="SED521" s="168"/>
      <c r="SEE521" s="168"/>
      <c r="SEF521" s="168"/>
      <c r="SEG521" s="168"/>
      <c r="SEH521" s="168"/>
      <c r="SEI521" s="168"/>
      <c r="SEJ521" s="168"/>
      <c r="SEK521" s="168"/>
      <c r="SEL521" s="168"/>
      <c r="SEM521" s="168"/>
      <c r="SEN521" s="168"/>
      <c r="SEO521" s="168"/>
      <c r="SEP521" s="168"/>
      <c r="SEQ521" s="168"/>
      <c r="SER521" s="168"/>
      <c r="SES521" s="168"/>
      <c r="SET521" s="168"/>
      <c r="SEU521" s="168"/>
      <c r="SEV521" s="168"/>
      <c r="SEW521" s="168"/>
      <c r="SEX521" s="168"/>
      <c r="SEY521" s="168"/>
      <c r="SEZ521" s="168"/>
      <c r="SFA521" s="168"/>
      <c r="SFB521" s="168"/>
      <c r="SFC521" s="168"/>
      <c r="SFD521" s="168"/>
      <c r="SFE521" s="168"/>
      <c r="SFF521" s="168"/>
      <c r="SFG521" s="168"/>
      <c r="SFH521" s="168"/>
      <c r="SFI521" s="168"/>
      <c r="SFJ521" s="168"/>
      <c r="SFK521" s="168"/>
      <c r="SFL521" s="168"/>
      <c r="SFM521" s="168"/>
      <c r="SFN521" s="168"/>
      <c r="SFO521" s="168"/>
      <c r="SFP521" s="168"/>
      <c r="SFQ521" s="168"/>
      <c r="SFR521" s="168"/>
      <c r="SFS521" s="168"/>
      <c r="SFT521" s="168"/>
      <c r="SFU521" s="168"/>
      <c r="SFV521" s="168"/>
      <c r="SFW521" s="168"/>
      <c r="SFX521" s="168"/>
      <c r="SFY521" s="168"/>
      <c r="SFZ521" s="168"/>
      <c r="SGA521" s="168"/>
      <c r="SGB521" s="168"/>
      <c r="SGC521" s="168"/>
      <c r="SGD521" s="168"/>
      <c r="SGE521" s="168"/>
      <c r="SGF521" s="168"/>
      <c r="SGG521" s="168"/>
      <c r="SGH521" s="168"/>
      <c r="SGI521" s="168"/>
      <c r="SGJ521" s="168"/>
      <c r="SGK521" s="168"/>
      <c r="SGL521" s="168"/>
      <c r="SGM521" s="168"/>
      <c r="SGN521" s="168"/>
      <c r="SGO521" s="168"/>
      <c r="SGP521" s="168"/>
      <c r="SGQ521" s="168"/>
      <c r="SGR521" s="168"/>
      <c r="SGS521" s="168"/>
      <c r="SGT521" s="168"/>
      <c r="SGU521" s="168"/>
      <c r="SGV521" s="168"/>
      <c r="SGW521" s="168"/>
      <c r="SGX521" s="168"/>
      <c r="SGY521" s="168"/>
      <c r="SGZ521" s="168"/>
      <c r="SHA521" s="168"/>
      <c r="SHB521" s="168"/>
      <c r="SHC521" s="168"/>
      <c r="SHD521" s="168"/>
      <c r="SHE521" s="168"/>
      <c r="SHF521" s="168"/>
      <c r="SHG521" s="168"/>
      <c r="SHH521" s="168"/>
      <c r="SHI521" s="168"/>
      <c r="SHJ521" s="168"/>
      <c r="SHK521" s="168"/>
      <c r="SHL521" s="168"/>
      <c r="SHM521" s="168"/>
      <c r="SHN521" s="168"/>
      <c r="SHO521" s="168"/>
      <c r="SHP521" s="168"/>
      <c r="SHQ521" s="168"/>
      <c r="SHR521" s="168"/>
      <c r="SHS521" s="168"/>
      <c r="SHT521" s="168"/>
      <c r="SHU521" s="168"/>
      <c r="SHV521" s="168"/>
      <c r="SHW521" s="168"/>
      <c r="SHX521" s="168"/>
      <c r="SHY521" s="168"/>
      <c r="SHZ521" s="168"/>
      <c r="SIA521" s="168"/>
      <c r="SIB521" s="168"/>
      <c r="SIC521" s="168"/>
      <c r="SID521" s="168"/>
      <c r="SIE521" s="168"/>
      <c r="SIF521" s="168"/>
      <c r="SIG521" s="168"/>
      <c r="SIH521" s="168"/>
      <c r="SII521" s="168"/>
      <c r="SIJ521" s="168"/>
      <c r="SIK521" s="168"/>
      <c r="SIL521" s="168"/>
      <c r="SIM521" s="168"/>
      <c r="SIN521" s="168"/>
      <c r="SIO521" s="168"/>
      <c r="SIP521" s="168"/>
      <c r="SIQ521" s="168"/>
      <c r="SIR521" s="168"/>
      <c r="SIS521" s="168"/>
      <c r="SIT521" s="168"/>
      <c r="SIU521" s="168"/>
      <c r="SIV521" s="168"/>
      <c r="SIW521" s="168"/>
      <c r="SIX521" s="168"/>
      <c r="SIY521" s="168"/>
      <c r="SIZ521" s="168"/>
      <c r="SJA521" s="168"/>
      <c r="SJB521" s="168"/>
      <c r="SJC521" s="168"/>
      <c r="SJD521" s="168"/>
      <c r="SJE521" s="168"/>
      <c r="SJF521" s="168"/>
      <c r="SJG521" s="168"/>
      <c r="SJH521" s="168"/>
      <c r="SJI521" s="168"/>
      <c r="SJJ521" s="168"/>
      <c r="SJK521" s="168"/>
      <c r="SJL521" s="168"/>
      <c r="SJM521" s="168"/>
      <c r="SJN521" s="168"/>
      <c r="SJO521" s="168"/>
      <c r="SJP521" s="168"/>
      <c r="SJQ521" s="168"/>
      <c r="SJR521" s="168"/>
      <c r="SJS521" s="168"/>
      <c r="SJT521" s="168"/>
      <c r="SJU521" s="168"/>
      <c r="SJV521" s="168"/>
      <c r="SJW521" s="168"/>
      <c r="SJX521" s="168"/>
      <c r="SJY521" s="168"/>
      <c r="SJZ521" s="168"/>
      <c r="SKA521" s="168"/>
      <c r="SKB521" s="168"/>
      <c r="SKC521" s="168"/>
      <c r="SKD521" s="168"/>
      <c r="SKE521" s="168"/>
      <c r="SKF521" s="168"/>
      <c r="SKG521" s="168"/>
      <c r="SKH521" s="168"/>
      <c r="SKI521" s="168"/>
      <c r="SKJ521" s="168"/>
      <c r="SKK521" s="168"/>
      <c r="SKL521" s="168"/>
      <c r="SKM521" s="168"/>
      <c r="SKN521" s="168"/>
      <c r="SKO521" s="168"/>
      <c r="SKP521" s="168"/>
      <c r="SKQ521" s="168"/>
      <c r="SKR521" s="168"/>
      <c r="SKS521" s="168"/>
      <c r="SKT521" s="168"/>
      <c r="SKU521" s="168"/>
      <c r="SKV521" s="168"/>
      <c r="SKW521" s="168"/>
      <c r="SKX521" s="168"/>
      <c r="SKY521" s="168"/>
      <c r="SKZ521" s="168"/>
      <c r="SLA521" s="168"/>
      <c r="SLB521" s="168"/>
      <c r="SLC521" s="168"/>
      <c r="SLD521" s="168"/>
      <c r="SLE521" s="168"/>
      <c r="SLF521" s="168"/>
      <c r="SLG521" s="168"/>
      <c r="SLH521" s="168"/>
      <c r="SLI521" s="168"/>
      <c r="SLJ521" s="168"/>
      <c r="SLK521" s="168"/>
      <c r="SLL521" s="168"/>
      <c r="SLM521" s="168"/>
      <c r="SLN521" s="168"/>
      <c r="SLO521" s="168"/>
      <c r="SLP521" s="168"/>
      <c r="SLQ521" s="168"/>
      <c r="SLR521" s="168"/>
      <c r="SLS521" s="168"/>
      <c r="SLT521" s="168"/>
      <c r="SLU521" s="168"/>
      <c r="SLV521" s="168"/>
      <c r="SLW521" s="168"/>
      <c r="SLX521" s="168"/>
      <c r="SLY521" s="168"/>
      <c r="SLZ521" s="168"/>
      <c r="SMA521" s="168"/>
      <c r="SMB521" s="168"/>
      <c r="SMC521" s="168"/>
      <c r="SMD521" s="168"/>
      <c r="SME521" s="168"/>
      <c r="SMF521" s="168"/>
      <c r="SMG521" s="168"/>
      <c r="SMH521" s="168"/>
      <c r="SMI521" s="168"/>
      <c r="SMJ521" s="168"/>
      <c r="SMK521" s="168"/>
      <c r="SML521" s="168"/>
      <c r="SMM521" s="168"/>
      <c r="SMN521" s="168"/>
      <c r="SMO521" s="168"/>
      <c r="SMP521" s="168"/>
      <c r="SMQ521" s="168"/>
      <c r="SMR521" s="168"/>
      <c r="SMS521" s="168"/>
      <c r="SMT521" s="168"/>
      <c r="SMU521" s="168"/>
      <c r="SMV521" s="168"/>
      <c r="SMW521" s="168"/>
      <c r="SMX521" s="168"/>
      <c r="SMY521" s="168"/>
      <c r="SMZ521" s="168"/>
      <c r="SNA521" s="168"/>
      <c r="SNB521" s="168"/>
      <c r="SNC521" s="168"/>
      <c r="SND521" s="168"/>
      <c r="SNE521" s="168"/>
      <c r="SNF521" s="168"/>
      <c r="SNG521" s="168"/>
      <c r="SNH521" s="168"/>
      <c r="SNI521" s="168"/>
      <c r="SNJ521" s="168"/>
      <c r="SNK521" s="168"/>
      <c r="SNL521" s="168"/>
      <c r="SNM521" s="168"/>
      <c r="SNN521" s="168"/>
      <c r="SNO521" s="168"/>
      <c r="SNP521" s="168"/>
      <c r="SNQ521" s="168"/>
      <c r="SNR521" s="168"/>
      <c r="SNS521" s="168"/>
      <c r="SNT521" s="168"/>
      <c r="SNU521" s="168"/>
      <c r="SNV521" s="168"/>
      <c r="SNW521" s="168"/>
      <c r="SNX521" s="168"/>
      <c r="SNY521" s="168"/>
      <c r="SNZ521" s="168"/>
      <c r="SOA521" s="168"/>
      <c r="SOB521" s="168"/>
      <c r="SOC521" s="168"/>
      <c r="SOD521" s="168"/>
      <c r="SOE521" s="168"/>
      <c r="SOF521" s="168"/>
      <c r="SOG521" s="168"/>
      <c r="SOH521" s="168"/>
      <c r="SOI521" s="168"/>
      <c r="SOJ521" s="168"/>
      <c r="SOK521" s="168"/>
      <c r="SOL521" s="168"/>
      <c r="SOM521" s="168"/>
      <c r="SON521" s="168"/>
      <c r="SOO521" s="168"/>
      <c r="SOP521" s="168"/>
      <c r="SOQ521" s="168"/>
      <c r="SOR521" s="168"/>
      <c r="SOS521" s="168"/>
      <c r="SOT521" s="168"/>
      <c r="SOU521" s="168"/>
      <c r="SOV521" s="168"/>
      <c r="SOW521" s="168"/>
      <c r="SOX521" s="168"/>
      <c r="SOY521" s="168"/>
      <c r="SOZ521" s="168"/>
      <c r="SPA521" s="168"/>
      <c r="SPB521" s="168"/>
      <c r="SPC521" s="168"/>
      <c r="SPD521" s="168"/>
      <c r="SPE521" s="168"/>
      <c r="SPF521" s="168"/>
      <c r="SPG521" s="168"/>
      <c r="SPH521" s="168"/>
      <c r="SPI521" s="168"/>
      <c r="SPJ521" s="168"/>
      <c r="SPK521" s="168"/>
      <c r="SPL521" s="168"/>
      <c r="SPM521" s="168"/>
      <c r="SPN521" s="168"/>
      <c r="SPO521" s="168"/>
      <c r="SPP521" s="168"/>
      <c r="SPQ521" s="168"/>
      <c r="SPR521" s="168"/>
      <c r="SPS521" s="168"/>
      <c r="SPT521" s="168"/>
      <c r="SPU521" s="168"/>
      <c r="SPV521" s="168"/>
      <c r="SPW521" s="168"/>
      <c r="SPX521" s="168"/>
      <c r="SPY521" s="168"/>
      <c r="SPZ521" s="168"/>
      <c r="SQA521" s="168"/>
      <c r="SQB521" s="168"/>
      <c r="SQC521" s="168"/>
      <c r="SQD521" s="168"/>
      <c r="SQE521" s="168"/>
      <c r="SQF521" s="168"/>
      <c r="SQG521" s="168"/>
      <c r="SQH521" s="168"/>
      <c r="SQI521" s="168"/>
      <c r="SQJ521" s="168"/>
      <c r="SQK521" s="168"/>
      <c r="SQL521" s="168"/>
      <c r="SQM521" s="168"/>
      <c r="SQN521" s="168"/>
      <c r="SQO521" s="168"/>
      <c r="SQP521" s="168"/>
      <c r="SQQ521" s="168"/>
      <c r="SQR521" s="168"/>
      <c r="SQS521" s="168"/>
      <c r="SQT521" s="168"/>
      <c r="SQU521" s="168"/>
      <c r="SQV521" s="168"/>
      <c r="SQW521" s="168"/>
      <c r="SQX521" s="168"/>
      <c r="SQY521" s="168"/>
      <c r="SQZ521" s="168"/>
      <c r="SRA521" s="168"/>
      <c r="SRB521" s="168"/>
      <c r="SRC521" s="168"/>
      <c r="SRD521" s="168"/>
      <c r="SRE521" s="168"/>
      <c r="SRF521" s="168"/>
      <c r="SRG521" s="168"/>
      <c r="SRH521" s="168"/>
      <c r="SRI521" s="168"/>
      <c r="SRJ521" s="168"/>
      <c r="SRK521" s="168"/>
      <c r="SRL521" s="168"/>
      <c r="SRM521" s="168"/>
      <c r="SRN521" s="168"/>
      <c r="SRO521" s="168"/>
      <c r="SRP521" s="168"/>
      <c r="SRQ521" s="168"/>
      <c r="SRR521" s="168"/>
      <c r="SRS521" s="168"/>
      <c r="SRT521" s="168"/>
      <c r="SRU521" s="168"/>
      <c r="SRV521" s="168"/>
      <c r="SRW521" s="168"/>
      <c r="SRX521" s="168"/>
      <c r="SRY521" s="168"/>
      <c r="SRZ521" s="168"/>
      <c r="SSA521" s="168"/>
      <c r="SSB521" s="168"/>
      <c r="SSC521" s="168"/>
      <c r="SSD521" s="168"/>
      <c r="SSE521" s="168"/>
      <c r="SSF521" s="168"/>
      <c r="SSG521" s="168"/>
      <c r="SSH521" s="168"/>
      <c r="SSI521" s="168"/>
      <c r="SSJ521" s="168"/>
      <c r="SSK521" s="168"/>
      <c r="SSL521" s="168"/>
      <c r="SSM521" s="168"/>
      <c r="SSN521" s="168"/>
      <c r="SSO521" s="168"/>
      <c r="SSP521" s="168"/>
      <c r="SSQ521" s="168"/>
      <c r="SSR521" s="168"/>
      <c r="SSS521" s="168"/>
      <c r="SST521" s="168"/>
      <c r="SSU521" s="168"/>
      <c r="SSV521" s="168"/>
      <c r="SSW521" s="168"/>
      <c r="SSX521" s="168"/>
      <c r="SSY521" s="168"/>
      <c r="SSZ521" s="168"/>
      <c r="STA521" s="168"/>
      <c r="STB521" s="168"/>
      <c r="STC521" s="168"/>
      <c r="STD521" s="168"/>
      <c r="STE521" s="168"/>
      <c r="STF521" s="168"/>
      <c r="STG521" s="168"/>
      <c r="STH521" s="168"/>
      <c r="STI521" s="168"/>
      <c r="STJ521" s="168"/>
      <c r="STK521" s="168"/>
      <c r="STL521" s="168"/>
      <c r="STM521" s="168"/>
      <c r="STN521" s="168"/>
      <c r="STO521" s="168"/>
      <c r="STP521" s="168"/>
      <c r="STQ521" s="168"/>
      <c r="STR521" s="168"/>
      <c r="STS521" s="168"/>
      <c r="STT521" s="168"/>
      <c r="STU521" s="168"/>
      <c r="STV521" s="168"/>
      <c r="STW521" s="168"/>
      <c r="STX521" s="168"/>
      <c r="STY521" s="168"/>
      <c r="STZ521" s="168"/>
      <c r="SUA521" s="168"/>
      <c r="SUB521" s="168"/>
      <c r="SUC521" s="168"/>
      <c r="SUD521" s="168"/>
      <c r="SUE521" s="168"/>
      <c r="SUF521" s="168"/>
      <c r="SUG521" s="168"/>
      <c r="SUH521" s="168"/>
      <c r="SUI521" s="168"/>
      <c r="SUJ521" s="168"/>
      <c r="SUK521" s="168"/>
      <c r="SUL521" s="168"/>
      <c r="SUM521" s="168"/>
      <c r="SUN521" s="168"/>
      <c r="SUO521" s="168"/>
      <c r="SUP521" s="168"/>
      <c r="SUQ521" s="168"/>
      <c r="SUR521" s="168"/>
      <c r="SUS521" s="168"/>
      <c r="SUT521" s="168"/>
      <c r="SUU521" s="168"/>
      <c r="SUV521" s="168"/>
      <c r="SUW521" s="168"/>
      <c r="SUX521" s="168"/>
      <c r="SUY521" s="168"/>
      <c r="SUZ521" s="168"/>
      <c r="SVA521" s="168"/>
      <c r="SVB521" s="168"/>
      <c r="SVC521" s="168"/>
      <c r="SVD521" s="168"/>
      <c r="SVE521" s="168"/>
      <c r="SVF521" s="168"/>
      <c r="SVG521" s="168"/>
      <c r="SVH521" s="168"/>
      <c r="SVI521" s="168"/>
      <c r="SVJ521" s="168"/>
      <c r="SVK521" s="168"/>
      <c r="SVL521" s="168"/>
      <c r="SVM521" s="168"/>
      <c r="SVN521" s="168"/>
      <c r="SVO521" s="168"/>
      <c r="SVP521" s="168"/>
      <c r="SVQ521" s="168"/>
      <c r="SVR521" s="168"/>
      <c r="SVS521" s="168"/>
      <c r="SVT521" s="168"/>
      <c r="SVU521" s="168"/>
      <c r="SVV521" s="168"/>
      <c r="SVW521" s="168"/>
      <c r="SVX521" s="168"/>
      <c r="SVY521" s="168"/>
      <c r="SVZ521" s="168"/>
      <c r="SWA521" s="168"/>
      <c r="SWB521" s="168"/>
      <c r="SWC521" s="168"/>
      <c r="SWD521" s="168"/>
      <c r="SWE521" s="168"/>
      <c r="SWF521" s="168"/>
      <c r="SWG521" s="168"/>
      <c r="SWH521" s="168"/>
      <c r="SWI521" s="168"/>
      <c r="SWJ521" s="168"/>
      <c r="SWK521" s="168"/>
      <c r="SWL521" s="168"/>
      <c r="SWM521" s="168"/>
      <c r="SWN521" s="168"/>
      <c r="SWO521" s="168"/>
      <c r="SWP521" s="168"/>
      <c r="SWQ521" s="168"/>
      <c r="SWR521" s="168"/>
      <c r="SWS521" s="168"/>
      <c r="SWT521" s="168"/>
      <c r="SWU521" s="168"/>
      <c r="SWV521" s="168"/>
      <c r="SWW521" s="168"/>
      <c r="SWX521" s="168"/>
      <c r="SWY521" s="168"/>
      <c r="SWZ521" s="168"/>
      <c r="SXA521" s="168"/>
      <c r="SXB521" s="168"/>
      <c r="SXC521" s="168"/>
      <c r="SXD521" s="168"/>
      <c r="SXE521" s="168"/>
      <c r="SXF521" s="168"/>
      <c r="SXG521" s="168"/>
      <c r="SXH521" s="168"/>
      <c r="SXI521" s="168"/>
      <c r="SXJ521" s="168"/>
      <c r="SXK521" s="168"/>
      <c r="SXL521" s="168"/>
      <c r="SXM521" s="168"/>
      <c r="SXN521" s="168"/>
      <c r="SXO521" s="168"/>
      <c r="SXP521" s="168"/>
      <c r="SXQ521" s="168"/>
      <c r="SXR521" s="168"/>
      <c r="SXS521" s="168"/>
      <c r="SXT521" s="168"/>
      <c r="SXU521" s="168"/>
      <c r="SXV521" s="168"/>
      <c r="SXW521" s="168"/>
      <c r="SXX521" s="168"/>
      <c r="SXY521" s="168"/>
      <c r="SXZ521" s="168"/>
      <c r="SYA521" s="168"/>
      <c r="SYB521" s="168"/>
      <c r="SYC521" s="168"/>
      <c r="SYD521" s="168"/>
      <c r="SYE521" s="168"/>
      <c r="SYF521" s="168"/>
      <c r="SYG521" s="168"/>
      <c r="SYH521" s="168"/>
      <c r="SYI521" s="168"/>
      <c r="SYJ521" s="168"/>
      <c r="SYK521" s="168"/>
      <c r="SYL521" s="168"/>
      <c r="SYM521" s="168"/>
      <c r="SYN521" s="168"/>
      <c r="SYO521" s="168"/>
      <c r="SYP521" s="168"/>
      <c r="SYQ521" s="168"/>
      <c r="SYR521" s="168"/>
      <c r="SYS521" s="168"/>
      <c r="SYT521" s="168"/>
      <c r="SYU521" s="168"/>
      <c r="SYV521" s="168"/>
      <c r="SYW521" s="168"/>
      <c r="SYX521" s="168"/>
      <c r="SYY521" s="168"/>
      <c r="SYZ521" s="168"/>
      <c r="SZA521" s="168"/>
      <c r="SZB521" s="168"/>
      <c r="SZC521" s="168"/>
      <c r="SZD521" s="168"/>
      <c r="SZE521" s="168"/>
      <c r="SZF521" s="168"/>
      <c r="SZG521" s="168"/>
      <c r="SZH521" s="168"/>
      <c r="SZI521" s="168"/>
      <c r="SZJ521" s="168"/>
      <c r="SZK521" s="168"/>
      <c r="SZL521" s="168"/>
      <c r="SZM521" s="168"/>
      <c r="SZN521" s="168"/>
      <c r="SZO521" s="168"/>
      <c r="SZP521" s="168"/>
      <c r="SZQ521" s="168"/>
      <c r="SZR521" s="168"/>
      <c r="SZS521" s="168"/>
      <c r="SZT521" s="168"/>
      <c r="SZU521" s="168"/>
      <c r="SZV521" s="168"/>
      <c r="SZW521" s="168"/>
      <c r="SZX521" s="168"/>
      <c r="SZY521" s="168"/>
      <c r="SZZ521" s="168"/>
      <c r="TAA521" s="168"/>
      <c r="TAB521" s="168"/>
      <c r="TAC521" s="168"/>
      <c r="TAD521" s="168"/>
      <c r="TAE521" s="168"/>
      <c r="TAF521" s="168"/>
      <c r="TAG521" s="168"/>
      <c r="TAH521" s="168"/>
      <c r="TAI521" s="168"/>
      <c r="TAJ521" s="168"/>
      <c r="TAK521" s="168"/>
      <c r="TAL521" s="168"/>
      <c r="TAM521" s="168"/>
      <c r="TAN521" s="168"/>
      <c r="TAO521" s="168"/>
      <c r="TAP521" s="168"/>
      <c r="TAQ521" s="168"/>
      <c r="TAR521" s="168"/>
      <c r="TAS521" s="168"/>
      <c r="TAT521" s="168"/>
      <c r="TAU521" s="168"/>
      <c r="TAV521" s="168"/>
      <c r="TAW521" s="168"/>
      <c r="TAX521" s="168"/>
      <c r="TAY521" s="168"/>
      <c r="TAZ521" s="168"/>
      <c r="TBA521" s="168"/>
      <c r="TBB521" s="168"/>
      <c r="TBC521" s="168"/>
      <c r="TBD521" s="168"/>
      <c r="TBE521" s="168"/>
      <c r="TBF521" s="168"/>
      <c r="TBG521" s="168"/>
      <c r="TBH521" s="168"/>
      <c r="TBI521" s="168"/>
      <c r="TBJ521" s="168"/>
      <c r="TBK521" s="168"/>
      <c r="TBL521" s="168"/>
      <c r="TBM521" s="168"/>
      <c r="TBN521" s="168"/>
      <c r="TBO521" s="168"/>
      <c r="TBP521" s="168"/>
      <c r="TBQ521" s="168"/>
      <c r="TBR521" s="168"/>
      <c r="TBS521" s="168"/>
      <c r="TBT521" s="168"/>
      <c r="TBU521" s="168"/>
      <c r="TBV521" s="168"/>
      <c r="TBW521" s="168"/>
      <c r="TBX521" s="168"/>
      <c r="TBY521" s="168"/>
      <c r="TBZ521" s="168"/>
      <c r="TCA521" s="168"/>
      <c r="TCB521" s="168"/>
      <c r="TCC521" s="168"/>
      <c r="TCD521" s="168"/>
      <c r="TCE521" s="168"/>
      <c r="TCF521" s="168"/>
      <c r="TCG521" s="168"/>
      <c r="TCH521" s="168"/>
      <c r="TCI521" s="168"/>
      <c r="TCJ521" s="168"/>
      <c r="TCK521" s="168"/>
      <c r="TCL521" s="168"/>
      <c r="TCM521" s="168"/>
      <c r="TCN521" s="168"/>
      <c r="TCO521" s="168"/>
      <c r="TCP521" s="168"/>
      <c r="TCQ521" s="168"/>
      <c r="TCR521" s="168"/>
      <c r="TCS521" s="168"/>
      <c r="TCT521" s="168"/>
      <c r="TCU521" s="168"/>
      <c r="TCV521" s="168"/>
      <c r="TCW521" s="168"/>
      <c r="TCX521" s="168"/>
      <c r="TCY521" s="168"/>
      <c r="TCZ521" s="168"/>
      <c r="TDA521" s="168"/>
      <c r="TDB521" s="168"/>
      <c r="TDC521" s="168"/>
      <c r="TDD521" s="168"/>
      <c r="TDE521" s="168"/>
      <c r="TDF521" s="168"/>
      <c r="TDG521" s="168"/>
      <c r="TDH521" s="168"/>
      <c r="TDI521" s="168"/>
      <c r="TDJ521" s="168"/>
      <c r="TDK521" s="168"/>
      <c r="TDL521" s="168"/>
      <c r="TDM521" s="168"/>
      <c r="TDN521" s="168"/>
      <c r="TDO521" s="168"/>
      <c r="TDP521" s="168"/>
      <c r="TDQ521" s="168"/>
      <c r="TDR521" s="168"/>
      <c r="TDS521" s="168"/>
      <c r="TDT521" s="168"/>
      <c r="TDU521" s="168"/>
      <c r="TDV521" s="168"/>
      <c r="TDW521" s="168"/>
      <c r="TDX521" s="168"/>
      <c r="TDY521" s="168"/>
      <c r="TDZ521" s="168"/>
      <c r="TEA521" s="168"/>
      <c r="TEB521" s="168"/>
      <c r="TEC521" s="168"/>
      <c r="TED521" s="168"/>
      <c r="TEE521" s="168"/>
      <c r="TEF521" s="168"/>
      <c r="TEG521" s="168"/>
      <c r="TEH521" s="168"/>
      <c r="TEI521" s="168"/>
      <c r="TEJ521" s="168"/>
      <c r="TEK521" s="168"/>
      <c r="TEL521" s="168"/>
      <c r="TEM521" s="168"/>
      <c r="TEN521" s="168"/>
      <c r="TEO521" s="168"/>
      <c r="TEP521" s="168"/>
      <c r="TEQ521" s="168"/>
      <c r="TER521" s="168"/>
      <c r="TES521" s="168"/>
      <c r="TET521" s="168"/>
      <c r="TEU521" s="168"/>
      <c r="TEV521" s="168"/>
      <c r="TEW521" s="168"/>
      <c r="TEX521" s="168"/>
      <c r="TEY521" s="168"/>
      <c r="TEZ521" s="168"/>
      <c r="TFA521" s="168"/>
      <c r="TFB521" s="168"/>
      <c r="TFC521" s="168"/>
      <c r="TFD521" s="168"/>
      <c r="TFE521" s="168"/>
      <c r="TFF521" s="168"/>
      <c r="TFG521" s="168"/>
      <c r="TFH521" s="168"/>
      <c r="TFI521" s="168"/>
      <c r="TFJ521" s="168"/>
      <c r="TFK521" s="168"/>
      <c r="TFL521" s="168"/>
      <c r="TFM521" s="168"/>
      <c r="TFN521" s="168"/>
      <c r="TFO521" s="168"/>
      <c r="TFP521" s="168"/>
      <c r="TFQ521" s="168"/>
      <c r="TFR521" s="168"/>
      <c r="TFS521" s="168"/>
      <c r="TFT521" s="168"/>
      <c r="TFU521" s="168"/>
      <c r="TFV521" s="168"/>
      <c r="TFW521" s="168"/>
      <c r="TFX521" s="168"/>
      <c r="TFY521" s="168"/>
      <c r="TFZ521" s="168"/>
      <c r="TGA521" s="168"/>
      <c r="TGB521" s="168"/>
      <c r="TGC521" s="168"/>
      <c r="TGD521" s="168"/>
      <c r="TGE521" s="168"/>
      <c r="TGF521" s="168"/>
      <c r="TGG521" s="168"/>
      <c r="TGH521" s="168"/>
      <c r="TGI521" s="168"/>
      <c r="TGJ521" s="168"/>
      <c r="TGK521" s="168"/>
      <c r="TGL521" s="168"/>
      <c r="TGM521" s="168"/>
      <c r="TGN521" s="168"/>
      <c r="TGO521" s="168"/>
      <c r="TGP521" s="168"/>
      <c r="TGQ521" s="168"/>
      <c r="TGR521" s="168"/>
      <c r="TGS521" s="168"/>
      <c r="TGT521" s="168"/>
      <c r="TGU521" s="168"/>
      <c r="TGV521" s="168"/>
      <c r="TGW521" s="168"/>
      <c r="TGX521" s="168"/>
      <c r="TGY521" s="168"/>
      <c r="TGZ521" s="168"/>
      <c r="THA521" s="168"/>
      <c r="THB521" s="168"/>
      <c r="THC521" s="168"/>
      <c r="THD521" s="168"/>
      <c r="THE521" s="168"/>
      <c r="THF521" s="168"/>
      <c r="THG521" s="168"/>
      <c r="THH521" s="168"/>
      <c r="THI521" s="168"/>
      <c r="THJ521" s="168"/>
      <c r="THK521" s="168"/>
      <c r="THL521" s="168"/>
      <c r="THM521" s="168"/>
      <c r="THN521" s="168"/>
      <c r="THO521" s="168"/>
      <c r="THP521" s="168"/>
      <c r="THQ521" s="168"/>
      <c r="THR521" s="168"/>
      <c r="THS521" s="168"/>
      <c r="THT521" s="168"/>
      <c r="THU521" s="168"/>
      <c r="THV521" s="168"/>
      <c r="THW521" s="168"/>
      <c r="THX521" s="168"/>
      <c r="THY521" s="168"/>
      <c r="THZ521" s="168"/>
      <c r="TIA521" s="168"/>
      <c r="TIB521" s="168"/>
      <c r="TIC521" s="168"/>
      <c r="TID521" s="168"/>
      <c r="TIE521" s="168"/>
      <c r="TIF521" s="168"/>
      <c r="TIG521" s="168"/>
      <c r="TIH521" s="168"/>
      <c r="TII521" s="168"/>
      <c r="TIJ521" s="168"/>
      <c r="TIK521" s="168"/>
      <c r="TIL521" s="168"/>
      <c r="TIM521" s="168"/>
      <c r="TIN521" s="168"/>
      <c r="TIO521" s="168"/>
      <c r="TIP521" s="168"/>
      <c r="TIQ521" s="168"/>
      <c r="TIR521" s="168"/>
      <c r="TIS521" s="168"/>
      <c r="TIT521" s="168"/>
      <c r="TIU521" s="168"/>
      <c r="TIV521" s="168"/>
      <c r="TIW521" s="168"/>
      <c r="TIX521" s="168"/>
      <c r="TIY521" s="168"/>
      <c r="TIZ521" s="168"/>
      <c r="TJA521" s="168"/>
      <c r="TJB521" s="168"/>
      <c r="TJC521" s="168"/>
      <c r="TJD521" s="168"/>
      <c r="TJE521" s="168"/>
      <c r="TJF521" s="168"/>
      <c r="TJG521" s="168"/>
      <c r="TJH521" s="168"/>
      <c r="TJI521" s="168"/>
      <c r="TJJ521" s="168"/>
      <c r="TJK521" s="168"/>
      <c r="TJL521" s="168"/>
      <c r="TJM521" s="168"/>
      <c r="TJN521" s="168"/>
      <c r="TJO521" s="168"/>
      <c r="TJP521" s="168"/>
      <c r="TJQ521" s="168"/>
      <c r="TJR521" s="168"/>
      <c r="TJS521" s="168"/>
      <c r="TJT521" s="168"/>
      <c r="TJU521" s="168"/>
      <c r="TJV521" s="168"/>
      <c r="TJW521" s="168"/>
      <c r="TJX521" s="168"/>
      <c r="TJY521" s="168"/>
      <c r="TJZ521" s="168"/>
      <c r="TKA521" s="168"/>
      <c r="TKB521" s="168"/>
      <c r="TKC521" s="168"/>
      <c r="TKD521" s="168"/>
      <c r="TKE521" s="168"/>
      <c r="TKF521" s="168"/>
      <c r="TKG521" s="168"/>
      <c r="TKH521" s="168"/>
      <c r="TKI521" s="168"/>
      <c r="TKJ521" s="168"/>
      <c r="TKK521" s="168"/>
      <c r="TKL521" s="168"/>
      <c r="TKM521" s="168"/>
      <c r="TKN521" s="168"/>
      <c r="TKO521" s="168"/>
      <c r="TKP521" s="168"/>
      <c r="TKQ521" s="168"/>
      <c r="TKR521" s="168"/>
      <c r="TKS521" s="168"/>
      <c r="TKT521" s="168"/>
      <c r="TKU521" s="168"/>
      <c r="TKV521" s="168"/>
      <c r="TKW521" s="168"/>
      <c r="TKX521" s="168"/>
      <c r="TKY521" s="168"/>
      <c r="TKZ521" s="168"/>
      <c r="TLA521" s="168"/>
      <c r="TLB521" s="168"/>
      <c r="TLC521" s="168"/>
      <c r="TLD521" s="168"/>
      <c r="TLE521" s="168"/>
      <c r="TLF521" s="168"/>
      <c r="TLG521" s="168"/>
      <c r="TLH521" s="168"/>
      <c r="TLI521" s="168"/>
      <c r="TLJ521" s="168"/>
      <c r="TLK521" s="168"/>
      <c r="TLL521" s="168"/>
      <c r="TLM521" s="168"/>
      <c r="TLN521" s="168"/>
      <c r="TLO521" s="168"/>
      <c r="TLP521" s="168"/>
      <c r="TLQ521" s="168"/>
      <c r="TLR521" s="168"/>
      <c r="TLS521" s="168"/>
      <c r="TLT521" s="168"/>
      <c r="TLU521" s="168"/>
      <c r="TLV521" s="168"/>
      <c r="TLW521" s="168"/>
      <c r="TLX521" s="168"/>
      <c r="TLY521" s="168"/>
      <c r="TLZ521" s="168"/>
      <c r="TMA521" s="168"/>
      <c r="TMB521" s="168"/>
      <c r="TMC521" s="168"/>
      <c r="TMD521" s="168"/>
      <c r="TME521" s="168"/>
      <c r="TMF521" s="168"/>
      <c r="TMG521" s="168"/>
      <c r="TMH521" s="168"/>
      <c r="TMI521" s="168"/>
      <c r="TMJ521" s="168"/>
      <c r="TMK521" s="168"/>
      <c r="TML521" s="168"/>
      <c r="TMM521" s="168"/>
      <c r="TMN521" s="168"/>
      <c r="TMO521" s="168"/>
      <c r="TMP521" s="168"/>
      <c r="TMQ521" s="168"/>
      <c r="TMR521" s="168"/>
      <c r="TMS521" s="168"/>
      <c r="TMT521" s="168"/>
      <c r="TMU521" s="168"/>
      <c r="TMV521" s="168"/>
      <c r="TMW521" s="168"/>
      <c r="TMX521" s="168"/>
      <c r="TMY521" s="168"/>
      <c r="TMZ521" s="168"/>
      <c r="TNA521" s="168"/>
      <c r="TNB521" s="168"/>
      <c r="TNC521" s="168"/>
      <c r="TND521" s="168"/>
      <c r="TNE521" s="168"/>
      <c r="TNF521" s="168"/>
      <c r="TNG521" s="168"/>
      <c r="TNH521" s="168"/>
      <c r="TNI521" s="168"/>
      <c r="TNJ521" s="168"/>
      <c r="TNK521" s="168"/>
      <c r="TNL521" s="168"/>
      <c r="TNM521" s="168"/>
      <c r="TNN521" s="168"/>
      <c r="TNO521" s="168"/>
      <c r="TNP521" s="168"/>
      <c r="TNQ521" s="168"/>
      <c r="TNR521" s="168"/>
      <c r="TNS521" s="168"/>
      <c r="TNT521" s="168"/>
      <c r="TNU521" s="168"/>
      <c r="TNV521" s="168"/>
      <c r="TNW521" s="168"/>
      <c r="TNX521" s="168"/>
      <c r="TNY521" s="168"/>
      <c r="TNZ521" s="168"/>
      <c r="TOA521" s="168"/>
      <c r="TOB521" s="168"/>
      <c r="TOC521" s="168"/>
      <c r="TOD521" s="168"/>
      <c r="TOE521" s="168"/>
      <c r="TOF521" s="168"/>
      <c r="TOG521" s="168"/>
      <c r="TOH521" s="168"/>
      <c r="TOI521" s="168"/>
      <c r="TOJ521" s="168"/>
      <c r="TOK521" s="168"/>
      <c r="TOL521" s="168"/>
      <c r="TOM521" s="168"/>
      <c r="TON521" s="168"/>
      <c r="TOO521" s="168"/>
      <c r="TOP521" s="168"/>
      <c r="TOQ521" s="168"/>
      <c r="TOR521" s="168"/>
      <c r="TOS521" s="168"/>
      <c r="TOT521" s="168"/>
      <c r="TOU521" s="168"/>
      <c r="TOV521" s="168"/>
      <c r="TOW521" s="168"/>
      <c r="TOX521" s="168"/>
      <c r="TOY521" s="168"/>
      <c r="TOZ521" s="168"/>
      <c r="TPA521" s="168"/>
      <c r="TPB521" s="168"/>
      <c r="TPC521" s="168"/>
      <c r="TPD521" s="168"/>
      <c r="TPE521" s="168"/>
      <c r="TPF521" s="168"/>
      <c r="TPG521" s="168"/>
      <c r="TPH521" s="168"/>
      <c r="TPI521" s="168"/>
      <c r="TPJ521" s="168"/>
      <c r="TPK521" s="168"/>
      <c r="TPL521" s="168"/>
      <c r="TPM521" s="168"/>
      <c r="TPN521" s="168"/>
      <c r="TPO521" s="168"/>
      <c r="TPP521" s="168"/>
      <c r="TPQ521" s="168"/>
      <c r="TPR521" s="168"/>
      <c r="TPS521" s="168"/>
      <c r="TPT521" s="168"/>
      <c r="TPU521" s="168"/>
      <c r="TPV521" s="168"/>
      <c r="TPW521" s="168"/>
      <c r="TPX521" s="168"/>
      <c r="TPY521" s="168"/>
      <c r="TPZ521" s="168"/>
      <c r="TQA521" s="168"/>
      <c r="TQB521" s="168"/>
      <c r="TQC521" s="168"/>
      <c r="TQD521" s="168"/>
      <c r="TQE521" s="168"/>
      <c r="TQF521" s="168"/>
      <c r="TQG521" s="168"/>
      <c r="TQH521" s="168"/>
      <c r="TQI521" s="168"/>
      <c r="TQJ521" s="168"/>
      <c r="TQK521" s="168"/>
      <c r="TQL521" s="168"/>
      <c r="TQM521" s="168"/>
      <c r="TQN521" s="168"/>
      <c r="TQO521" s="168"/>
      <c r="TQP521" s="168"/>
      <c r="TQQ521" s="168"/>
      <c r="TQR521" s="168"/>
      <c r="TQS521" s="168"/>
      <c r="TQT521" s="168"/>
      <c r="TQU521" s="168"/>
      <c r="TQV521" s="168"/>
      <c r="TQW521" s="168"/>
      <c r="TQX521" s="168"/>
      <c r="TQY521" s="168"/>
      <c r="TQZ521" s="168"/>
      <c r="TRA521" s="168"/>
      <c r="TRB521" s="168"/>
      <c r="TRC521" s="168"/>
      <c r="TRD521" s="168"/>
      <c r="TRE521" s="168"/>
      <c r="TRF521" s="168"/>
      <c r="TRG521" s="168"/>
      <c r="TRH521" s="168"/>
      <c r="TRI521" s="168"/>
      <c r="TRJ521" s="168"/>
      <c r="TRK521" s="168"/>
      <c r="TRL521" s="168"/>
      <c r="TRM521" s="168"/>
      <c r="TRN521" s="168"/>
      <c r="TRO521" s="168"/>
      <c r="TRP521" s="168"/>
      <c r="TRQ521" s="168"/>
      <c r="TRR521" s="168"/>
      <c r="TRS521" s="168"/>
      <c r="TRT521" s="168"/>
      <c r="TRU521" s="168"/>
      <c r="TRV521" s="168"/>
      <c r="TRW521" s="168"/>
      <c r="TRX521" s="168"/>
      <c r="TRY521" s="168"/>
      <c r="TRZ521" s="168"/>
      <c r="TSA521" s="168"/>
      <c r="TSB521" s="168"/>
      <c r="TSC521" s="168"/>
      <c r="TSD521" s="168"/>
      <c r="TSE521" s="168"/>
      <c r="TSF521" s="168"/>
      <c r="TSG521" s="168"/>
      <c r="TSH521" s="168"/>
      <c r="TSI521" s="168"/>
      <c r="TSJ521" s="168"/>
      <c r="TSK521" s="168"/>
      <c r="TSL521" s="168"/>
      <c r="TSM521" s="168"/>
      <c r="TSN521" s="168"/>
      <c r="TSO521" s="168"/>
      <c r="TSP521" s="168"/>
      <c r="TSQ521" s="168"/>
      <c r="TSR521" s="168"/>
      <c r="TSS521" s="168"/>
      <c r="TST521" s="168"/>
      <c r="TSU521" s="168"/>
      <c r="TSV521" s="168"/>
      <c r="TSW521" s="168"/>
      <c r="TSX521" s="168"/>
      <c r="TSY521" s="168"/>
      <c r="TSZ521" s="168"/>
      <c r="TTA521" s="168"/>
      <c r="TTB521" s="168"/>
      <c r="TTC521" s="168"/>
      <c r="TTD521" s="168"/>
      <c r="TTE521" s="168"/>
      <c r="TTF521" s="168"/>
      <c r="TTG521" s="168"/>
      <c r="TTH521" s="168"/>
      <c r="TTI521" s="168"/>
      <c r="TTJ521" s="168"/>
      <c r="TTK521" s="168"/>
      <c r="TTL521" s="168"/>
      <c r="TTM521" s="168"/>
      <c r="TTN521" s="168"/>
      <c r="TTO521" s="168"/>
      <c r="TTP521" s="168"/>
      <c r="TTQ521" s="168"/>
      <c r="TTR521" s="168"/>
      <c r="TTS521" s="168"/>
      <c r="TTT521" s="168"/>
      <c r="TTU521" s="168"/>
      <c r="TTV521" s="168"/>
      <c r="TTW521" s="168"/>
      <c r="TTX521" s="168"/>
      <c r="TTY521" s="168"/>
      <c r="TTZ521" s="168"/>
      <c r="TUA521" s="168"/>
      <c r="TUB521" s="168"/>
      <c r="TUC521" s="168"/>
      <c r="TUD521" s="168"/>
      <c r="TUE521" s="168"/>
      <c r="TUF521" s="168"/>
      <c r="TUG521" s="168"/>
      <c r="TUH521" s="168"/>
      <c r="TUI521" s="168"/>
      <c r="TUJ521" s="168"/>
      <c r="TUK521" s="168"/>
      <c r="TUL521" s="168"/>
      <c r="TUM521" s="168"/>
      <c r="TUN521" s="168"/>
      <c r="TUO521" s="168"/>
      <c r="TUP521" s="168"/>
      <c r="TUQ521" s="168"/>
      <c r="TUR521" s="168"/>
      <c r="TUS521" s="168"/>
      <c r="TUT521" s="168"/>
      <c r="TUU521" s="168"/>
      <c r="TUV521" s="168"/>
      <c r="TUW521" s="168"/>
      <c r="TUX521" s="168"/>
      <c r="TUY521" s="168"/>
      <c r="TUZ521" s="168"/>
      <c r="TVA521" s="168"/>
      <c r="TVB521" s="168"/>
      <c r="TVC521" s="168"/>
      <c r="TVD521" s="168"/>
      <c r="TVE521" s="168"/>
      <c r="TVF521" s="168"/>
      <c r="TVG521" s="168"/>
      <c r="TVH521" s="168"/>
      <c r="TVI521" s="168"/>
      <c r="TVJ521" s="168"/>
      <c r="TVK521" s="168"/>
      <c r="TVL521" s="168"/>
      <c r="TVM521" s="168"/>
      <c r="TVN521" s="168"/>
      <c r="TVO521" s="168"/>
      <c r="TVP521" s="168"/>
      <c r="TVQ521" s="168"/>
      <c r="TVR521" s="168"/>
      <c r="TVS521" s="168"/>
      <c r="TVT521" s="168"/>
      <c r="TVU521" s="168"/>
      <c r="TVV521" s="168"/>
      <c r="TVW521" s="168"/>
      <c r="TVX521" s="168"/>
      <c r="TVY521" s="168"/>
      <c r="TVZ521" s="168"/>
      <c r="TWA521" s="168"/>
      <c r="TWB521" s="168"/>
      <c r="TWC521" s="168"/>
      <c r="TWD521" s="168"/>
      <c r="TWE521" s="168"/>
      <c r="TWF521" s="168"/>
      <c r="TWG521" s="168"/>
      <c r="TWH521" s="168"/>
      <c r="TWI521" s="168"/>
      <c r="TWJ521" s="168"/>
      <c r="TWK521" s="168"/>
      <c r="TWL521" s="168"/>
      <c r="TWM521" s="168"/>
      <c r="TWN521" s="168"/>
      <c r="TWO521" s="168"/>
      <c r="TWP521" s="168"/>
      <c r="TWQ521" s="168"/>
      <c r="TWR521" s="168"/>
      <c r="TWS521" s="168"/>
      <c r="TWT521" s="168"/>
      <c r="TWU521" s="168"/>
      <c r="TWV521" s="168"/>
      <c r="TWW521" s="168"/>
      <c r="TWX521" s="168"/>
      <c r="TWY521" s="168"/>
      <c r="TWZ521" s="168"/>
      <c r="TXA521" s="168"/>
      <c r="TXB521" s="168"/>
      <c r="TXC521" s="168"/>
      <c r="TXD521" s="168"/>
      <c r="TXE521" s="168"/>
      <c r="TXF521" s="168"/>
      <c r="TXG521" s="168"/>
      <c r="TXH521" s="168"/>
      <c r="TXI521" s="168"/>
      <c r="TXJ521" s="168"/>
      <c r="TXK521" s="168"/>
      <c r="TXL521" s="168"/>
      <c r="TXM521" s="168"/>
      <c r="TXN521" s="168"/>
      <c r="TXO521" s="168"/>
      <c r="TXP521" s="168"/>
      <c r="TXQ521" s="168"/>
      <c r="TXR521" s="168"/>
      <c r="TXS521" s="168"/>
      <c r="TXT521" s="168"/>
      <c r="TXU521" s="168"/>
      <c r="TXV521" s="168"/>
      <c r="TXW521" s="168"/>
      <c r="TXX521" s="168"/>
      <c r="TXY521" s="168"/>
      <c r="TXZ521" s="168"/>
      <c r="TYA521" s="168"/>
      <c r="TYB521" s="168"/>
      <c r="TYC521" s="168"/>
      <c r="TYD521" s="168"/>
      <c r="TYE521" s="168"/>
      <c r="TYF521" s="168"/>
      <c r="TYG521" s="168"/>
      <c r="TYH521" s="168"/>
      <c r="TYI521" s="168"/>
      <c r="TYJ521" s="168"/>
      <c r="TYK521" s="168"/>
      <c r="TYL521" s="168"/>
      <c r="TYM521" s="168"/>
      <c r="TYN521" s="168"/>
      <c r="TYO521" s="168"/>
      <c r="TYP521" s="168"/>
      <c r="TYQ521" s="168"/>
      <c r="TYR521" s="168"/>
      <c r="TYS521" s="168"/>
      <c r="TYT521" s="168"/>
      <c r="TYU521" s="168"/>
      <c r="TYV521" s="168"/>
      <c r="TYW521" s="168"/>
      <c r="TYX521" s="168"/>
      <c r="TYY521" s="168"/>
      <c r="TYZ521" s="168"/>
      <c r="TZA521" s="168"/>
      <c r="TZB521" s="168"/>
      <c r="TZC521" s="168"/>
      <c r="TZD521" s="168"/>
      <c r="TZE521" s="168"/>
      <c r="TZF521" s="168"/>
      <c r="TZG521" s="168"/>
      <c r="TZH521" s="168"/>
      <c r="TZI521" s="168"/>
      <c r="TZJ521" s="168"/>
      <c r="TZK521" s="168"/>
      <c r="TZL521" s="168"/>
      <c r="TZM521" s="168"/>
      <c r="TZN521" s="168"/>
      <c r="TZO521" s="168"/>
      <c r="TZP521" s="168"/>
      <c r="TZQ521" s="168"/>
      <c r="TZR521" s="168"/>
      <c r="TZS521" s="168"/>
      <c r="TZT521" s="168"/>
      <c r="TZU521" s="168"/>
      <c r="TZV521" s="168"/>
      <c r="TZW521" s="168"/>
      <c r="TZX521" s="168"/>
      <c r="TZY521" s="168"/>
      <c r="TZZ521" s="168"/>
      <c r="UAA521" s="168"/>
      <c r="UAB521" s="168"/>
      <c r="UAC521" s="168"/>
      <c r="UAD521" s="168"/>
      <c r="UAE521" s="168"/>
      <c r="UAF521" s="168"/>
      <c r="UAG521" s="168"/>
      <c r="UAH521" s="168"/>
      <c r="UAI521" s="168"/>
      <c r="UAJ521" s="168"/>
      <c r="UAK521" s="168"/>
      <c r="UAL521" s="168"/>
      <c r="UAM521" s="168"/>
      <c r="UAN521" s="168"/>
      <c r="UAO521" s="168"/>
      <c r="UAP521" s="168"/>
      <c r="UAQ521" s="168"/>
      <c r="UAR521" s="168"/>
      <c r="UAS521" s="168"/>
      <c r="UAT521" s="168"/>
      <c r="UAU521" s="168"/>
      <c r="UAV521" s="168"/>
      <c r="UAW521" s="168"/>
      <c r="UAX521" s="168"/>
      <c r="UAY521" s="168"/>
      <c r="UAZ521" s="168"/>
      <c r="UBA521" s="168"/>
      <c r="UBB521" s="168"/>
      <c r="UBC521" s="168"/>
      <c r="UBD521" s="168"/>
      <c r="UBE521" s="168"/>
      <c r="UBF521" s="168"/>
      <c r="UBG521" s="168"/>
      <c r="UBH521" s="168"/>
      <c r="UBI521" s="168"/>
      <c r="UBJ521" s="168"/>
      <c r="UBK521" s="168"/>
      <c r="UBL521" s="168"/>
      <c r="UBM521" s="168"/>
      <c r="UBN521" s="168"/>
      <c r="UBO521" s="168"/>
      <c r="UBP521" s="168"/>
      <c r="UBQ521" s="168"/>
      <c r="UBR521" s="168"/>
      <c r="UBS521" s="168"/>
      <c r="UBT521" s="168"/>
      <c r="UBU521" s="168"/>
      <c r="UBV521" s="168"/>
      <c r="UBW521" s="168"/>
      <c r="UBX521" s="168"/>
      <c r="UBY521" s="168"/>
      <c r="UBZ521" s="168"/>
      <c r="UCA521" s="168"/>
      <c r="UCB521" s="168"/>
      <c r="UCC521" s="168"/>
      <c r="UCD521" s="168"/>
      <c r="UCE521" s="168"/>
      <c r="UCF521" s="168"/>
      <c r="UCG521" s="168"/>
      <c r="UCH521" s="168"/>
      <c r="UCI521" s="168"/>
      <c r="UCJ521" s="168"/>
      <c r="UCK521" s="168"/>
      <c r="UCL521" s="168"/>
      <c r="UCM521" s="168"/>
      <c r="UCN521" s="168"/>
      <c r="UCO521" s="168"/>
      <c r="UCP521" s="168"/>
      <c r="UCQ521" s="168"/>
      <c r="UCR521" s="168"/>
      <c r="UCS521" s="168"/>
      <c r="UCT521" s="168"/>
      <c r="UCU521" s="168"/>
      <c r="UCV521" s="168"/>
      <c r="UCW521" s="168"/>
      <c r="UCX521" s="168"/>
      <c r="UCY521" s="168"/>
      <c r="UCZ521" s="168"/>
      <c r="UDA521" s="168"/>
      <c r="UDB521" s="168"/>
      <c r="UDC521" s="168"/>
      <c r="UDD521" s="168"/>
      <c r="UDE521" s="168"/>
      <c r="UDF521" s="168"/>
      <c r="UDG521" s="168"/>
      <c r="UDH521" s="168"/>
      <c r="UDI521" s="168"/>
      <c r="UDJ521" s="168"/>
      <c r="UDK521" s="168"/>
      <c r="UDL521" s="168"/>
      <c r="UDM521" s="168"/>
      <c r="UDN521" s="168"/>
      <c r="UDO521" s="168"/>
      <c r="UDP521" s="168"/>
      <c r="UDQ521" s="168"/>
      <c r="UDR521" s="168"/>
      <c r="UDS521" s="168"/>
      <c r="UDT521" s="168"/>
      <c r="UDU521" s="168"/>
      <c r="UDV521" s="168"/>
      <c r="UDW521" s="168"/>
      <c r="UDX521" s="168"/>
      <c r="UDY521" s="168"/>
      <c r="UDZ521" s="168"/>
      <c r="UEA521" s="168"/>
      <c r="UEB521" s="168"/>
      <c r="UEC521" s="168"/>
      <c r="UED521" s="168"/>
      <c r="UEE521" s="168"/>
      <c r="UEF521" s="168"/>
      <c r="UEG521" s="168"/>
      <c r="UEH521" s="168"/>
      <c r="UEI521" s="168"/>
      <c r="UEJ521" s="168"/>
      <c r="UEK521" s="168"/>
      <c r="UEL521" s="168"/>
      <c r="UEM521" s="168"/>
      <c r="UEN521" s="168"/>
      <c r="UEO521" s="168"/>
      <c r="UEP521" s="168"/>
      <c r="UEQ521" s="168"/>
      <c r="UER521" s="168"/>
      <c r="UES521" s="168"/>
      <c r="UET521" s="168"/>
      <c r="UEU521" s="168"/>
      <c r="UEV521" s="168"/>
      <c r="UEW521" s="168"/>
      <c r="UEX521" s="168"/>
      <c r="UEY521" s="168"/>
      <c r="UEZ521" s="168"/>
      <c r="UFA521" s="168"/>
      <c r="UFB521" s="168"/>
      <c r="UFC521" s="168"/>
      <c r="UFD521" s="168"/>
      <c r="UFE521" s="168"/>
      <c r="UFF521" s="168"/>
      <c r="UFG521" s="168"/>
      <c r="UFH521" s="168"/>
      <c r="UFI521" s="168"/>
      <c r="UFJ521" s="168"/>
      <c r="UFK521" s="168"/>
      <c r="UFL521" s="168"/>
      <c r="UFM521" s="168"/>
      <c r="UFN521" s="168"/>
      <c r="UFO521" s="168"/>
      <c r="UFP521" s="168"/>
      <c r="UFQ521" s="168"/>
      <c r="UFR521" s="168"/>
      <c r="UFS521" s="168"/>
      <c r="UFT521" s="168"/>
      <c r="UFU521" s="168"/>
      <c r="UFV521" s="168"/>
      <c r="UFW521" s="168"/>
      <c r="UFX521" s="168"/>
      <c r="UFY521" s="168"/>
      <c r="UFZ521" s="168"/>
      <c r="UGA521" s="168"/>
      <c r="UGB521" s="168"/>
      <c r="UGC521" s="168"/>
      <c r="UGD521" s="168"/>
      <c r="UGE521" s="168"/>
      <c r="UGF521" s="168"/>
      <c r="UGG521" s="168"/>
      <c r="UGH521" s="168"/>
      <c r="UGI521" s="168"/>
      <c r="UGJ521" s="168"/>
      <c r="UGK521" s="168"/>
      <c r="UGL521" s="168"/>
      <c r="UGM521" s="168"/>
      <c r="UGN521" s="168"/>
      <c r="UGO521" s="168"/>
      <c r="UGP521" s="168"/>
      <c r="UGQ521" s="168"/>
      <c r="UGR521" s="168"/>
      <c r="UGS521" s="168"/>
      <c r="UGT521" s="168"/>
      <c r="UGU521" s="168"/>
      <c r="UGV521" s="168"/>
      <c r="UGW521" s="168"/>
      <c r="UGX521" s="168"/>
      <c r="UGY521" s="168"/>
      <c r="UGZ521" s="168"/>
      <c r="UHA521" s="168"/>
      <c r="UHB521" s="168"/>
      <c r="UHC521" s="168"/>
      <c r="UHD521" s="168"/>
      <c r="UHE521" s="168"/>
      <c r="UHF521" s="168"/>
      <c r="UHG521" s="168"/>
      <c r="UHH521" s="168"/>
      <c r="UHI521" s="168"/>
      <c r="UHJ521" s="168"/>
      <c r="UHK521" s="168"/>
      <c r="UHL521" s="168"/>
      <c r="UHM521" s="168"/>
      <c r="UHN521" s="168"/>
      <c r="UHO521" s="168"/>
      <c r="UHP521" s="168"/>
      <c r="UHQ521" s="168"/>
      <c r="UHR521" s="168"/>
      <c r="UHS521" s="168"/>
      <c r="UHT521" s="168"/>
      <c r="UHU521" s="168"/>
      <c r="UHV521" s="168"/>
      <c r="UHW521" s="168"/>
      <c r="UHX521" s="168"/>
      <c r="UHY521" s="168"/>
      <c r="UHZ521" s="168"/>
      <c r="UIA521" s="168"/>
      <c r="UIB521" s="168"/>
      <c r="UIC521" s="168"/>
      <c r="UID521" s="168"/>
      <c r="UIE521" s="168"/>
      <c r="UIF521" s="168"/>
      <c r="UIG521" s="168"/>
      <c r="UIH521" s="168"/>
      <c r="UII521" s="168"/>
      <c r="UIJ521" s="168"/>
      <c r="UIK521" s="168"/>
      <c r="UIL521" s="168"/>
      <c r="UIM521" s="168"/>
      <c r="UIN521" s="168"/>
      <c r="UIO521" s="168"/>
      <c r="UIP521" s="168"/>
      <c r="UIQ521" s="168"/>
      <c r="UIR521" s="168"/>
      <c r="UIS521" s="168"/>
      <c r="UIT521" s="168"/>
      <c r="UIU521" s="168"/>
      <c r="UIV521" s="168"/>
      <c r="UIW521" s="168"/>
      <c r="UIX521" s="168"/>
      <c r="UIY521" s="168"/>
      <c r="UIZ521" s="168"/>
      <c r="UJA521" s="168"/>
      <c r="UJB521" s="168"/>
      <c r="UJC521" s="168"/>
      <c r="UJD521" s="168"/>
      <c r="UJE521" s="168"/>
      <c r="UJF521" s="168"/>
      <c r="UJG521" s="168"/>
      <c r="UJH521" s="168"/>
      <c r="UJI521" s="168"/>
      <c r="UJJ521" s="168"/>
      <c r="UJK521" s="168"/>
      <c r="UJL521" s="168"/>
      <c r="UJM521" s="168"/>
      <c r="UJN521" s="168"/>
      <c r="UJO521" s="168"/>
      <c r="UJP521" s="168"/>
      <c r="UJQ521" s="168"/>
      <c r="UJR521" s="168"/>
      <c r="UJS521" s="168"/>
      <c r="UJT521" s="168"/>
      <c r="UJU521" s="168"/>
      <c r="UJV521" s="168"/>
      <c r="UJW521" s="168"/>
      <c r="UJX521" s="168"/>
      <c r="UJY521" s="168"/>
      <c r="UJZ521" s="168"/>
      <c r="UKA521" s="168"/>
      <c r="UKB521" s="168"/>
      <c r="UKC521" s="168"/>
      <c r="UKD521" s="168"/>
      <c r="UKE521" s="168"/>
      <c r="UKF521" s="168"/>
      <c r="UKG521" s="168"/>
      <c r="UKH521" s="168"/>
      <c r="UKI521" s="168"/>
      <c r="UKJ521" s="168"/>
      <c r="UKK521" s="168"/>
      <c r="UKL521" s="168"/>
      <c r="UKM521" s="168"/>
      <c r="UKN521" s="168"/>
      <c r="UKO521" s="168"/>
      <c r="UKP521" s="168"/>
      <c r="UKQ521" s="168"/>
      <c r="UKR521" s="168"/>
      <c r="UKS521" s="168"/>
      <c r="UKT521" s="168"/>
      <c r="UKU521" s="168"/>
      <c r="UKV521" s="168"/>
      <c r="UKW521" s="168"/>
      <c r="UKX521" s="168"/>
      <c r="UKY521" s="168"/>
      <c r="UKZ521" s="168"/>
      <c r="ULA521" s="168"/>
      <c r="ULB521" s="168"/>
      <c r="ULC521" s="168"/>
      <c r="ULD521" s="168"/>
      <c r="ULE521" s="168"/>
      <c r="ULF521" s="168"/>
      <c r="ULG521" s="168"/>
      <c r="ULH521" s="168"/>
      <c r="ULI521" s="168"/>
      <c r="ULJ521" s="168"/>
      <c r="ULK521" s="168"/>
      <c r="ULL521" s="168"/>
      <c r="ULM521" s="168"/>
      <c r="ULN521" s="168"/>
      <c r="ULO521" s="168"/>
      <c r="ULP521" s="168"/>
      <c r="ULQ521" s="168"/>
      <c r="ULR521" s="168"/>
      <c r="ULS521" s="168"/>
      <c r="ULT521" s="168"/>
      <c r="ULU521" s="168"/>
      <c r="ULV521" s="168"/>
      <c r="ULW521" s="168"/>
      <c r="ULX521" s="168"/>
      <c r="ULY521" s="168"/>
      <c r="ULZ521" s="168"/>
      <c r="UMA521" s="168"/>
      <c r="UMB521" s="168"/>
      <c r="UMC521" s="168"/>
      <c r="UMD521" s="168"/>
      <c r="UME521" s="168"/>
      <c r="UMF521" s="168"/>
      <c r="UMG521" s="168"/>
      <c r="UMH521" s="168"/>
      <c r="UMI521" s="168"/>
      <c r="UMJ521" s="168"/>
      <c r="UMK521" s="168"/>
      <c r="UML521" s="168"/>
      <c r="UMM521" s="168"/>
      <c r="UMN521" s="168"/>
      <c r="UMO521" s="168"/>
      <c r="UMP521" s="168"/>
      <c r="UMQ521" s="168"/>
      <c r="UMR521" s="168"/>
      <c r="UMS521" s="168"/>
      <c r="UMT521" s="168"/>
      <c r="UMU521" s="168"/>
      <c r="UMV521" s="168"/>
      <c r="UMW521" s="168"/>
      <c r="UMX521" s="168"/>
      <c r="UMY521" s="168"/>
      <c r="UMZ521" s="168"/>
      <c r="UNA521" s="168"/>
      <c r="UNB521" s="168"/>
      <c r="UNC521" s="168"/>
      <c r="UND521" s="168"/>
      <c r="UNE521" s="168"/>
      <c r="UNF521" s="168"/>
      <c r="UNG521" s="168"/>
      <c r="UNH521" s="168"/>
      <c r="UNI521" s="168"/>
      <c r="UNJ521" s="168"/>
      <c r="UNK521" s="168"/>
      <c r="UNL521" s="168"/>
      <c r="UNM521" s="168"/>
      <c r="UNN521" s="168"/>
      <c r="UNO521" s="168"/>
      <c r="UNP521" s="168"/>
      <c r="UNQ521" s="168"/>
      <c r="UNR521" s="168"/>
      <c r="UNS521" s="168"/>
      <c r="UNT521" s="168"/>
      <c r="UNU521" s="168"/>
      <c r="UNV521" s="168"/>
      <c r="UNW521" s="168"/>
      <c r="UNX521" s="168"/>
      <c r="UNY521" s="168"/>
      <c r="UNZ521" s="168"/>
      <c r="UOA521" s="168"/>
      <c r="UOB521" s="168"/>
      <c r="UOC521" s="168"/>
      <c r="UOD521" s="168"/>
      <c r="UOE521" s="168"/>
      <c r="UOF521" s="168"/>
      <c r="UOG521" s="168"/>
      <c r="UOH521" s="168"/>
      <c r="UOI521" s="168"/>
      <c r="UOJ521" s="168"/>
      <c r="UOK521" s="168"/>
      <c r="UOL521" s="168"/>
      <c r="UOM521" s="168"/>
      <c r="UON521" s="168"/>
      <c r="UOO521" s="168"/>
      <c r="UOP521" s="168"/>
      <c r="UOQ521" s="168"/>
      <c r="UOR521" s="168"/>
      <c r="UOS521" s="168"/>
      <c r="UOT521" s="168"/>
      <c r="UOU521" s="168"/>
      <c r="UOV521" s="168"/>
      <c r="UOW521" s="168"/>
      <c r="UOX521" s="168"/>
      <c r="UOY521" s="168"/>
      <c r="UOZ521" s="168"/>
      <c r="UPA521" s="168"/>
      <c r="UPB521" s="168"/>
      <c r="UPC521" s="168"/>
      <c r="UPD521" s="168"/>
      <c r="UPE521" s="168"/>
      <c r="UPF521" s="168"/>
      <c r="UPG521" s="168"/>
      <c r="UPH521" s="168"/>
      <c r="UPI521" s="168"/>
      <c r="UPJ521" s="168"/>
      <c r="UPK521" s="168"/>
      <c r="UPL521" s="168"/>
      <c r="UPM521" s="168"/>
      <c r="UPN521" s="168"/>
      <c r="UPO521" s="168"/>
      <c r="UPP521" s="168"/>
      <c r="UPQ521" s="168"/>
      <c r="UPR521" s="168"/>
      <c r="UPS521" s="168"/>
      <c r="UPT521" s="168"/>
      <c r="UPU521" s="168"/>
      <c r="UPV521" s="168"/>
      <c r="UPW521" s="168"/>
      <c r="UPX521" s="168"/>
      <c r="UPY521" s="168"/>
      <c r="UPZ521" s="168"/>
      <c r="UQA521" s="168"/>
      <c r="UQB521" s="168"/>
      <c r="UQC521" s="168"/>
      <c r="UQD521" s="168"/>
      <c r="UQE521" s="168"/>
      <c r="UQF521" s="168"/>
      <c r="UQG521" s="168"/>
      <c r="UQH521" s="168"/>
      <c r="UQI521" s="168"/>
      <c r="UQJ521" s="168"/>
      <c r="UQK521" s="168"/>
      <c r="UQL521" s="168"/>
      <c r="UQM521" s="168"/>
      <c r="UQN521" s="168"/>
      <c r="UQO521" s="168"/>
      <c r="UQP521" s="168"/>
      <c r="UQQ521" s="168"/>
      <c r="UQR521" s="168"/>
      <c r="UQS521" s="168"/>
      <c r="UQT521" s="168"/>
      <c r="UQU521" s="168"/>
      <c r="UQV521" s="168"/>
      <c r="UQW521" s="168"/>
      <c r="UQX521" s="168"/>
      <c r="UQY521" s="168"/>
      <c r="UQZ521" s="168"/>
      <c r="URA521" s="168"/>
      <c r="URB521" s="168"/>
      <c r="URC521" s="168"/>
      <c r="URD521" s="168"/>
      <c r="URE521" s="168"/>
      <c r="URF521" s="168"/>
      <c r="URG521" s="168"/>
      <c r="URH521" s="168"/>
      <c r="URI521" s="168"/>
      <c r="URJ521" s="168"/>
      <c r="URK521" s="168"/>
      <c r="URL521" s="168"/>
      <c r="URM521" s="168"/>
      <c r="URN521" s="168"/>
      <c r="URO521" s="168"/>
      <c r="URP521" s="168"/>
      <c r="URQ521" s="168"/>
      <c r="URR521" s="168"/>
      <c r="URS521" s="168"/>
      <c r="URT521" s="168"/>
      <c r="URU521" s="168"/>
      <c r="URV521" s="168"/>
      <c r="URW521" s="168"/>
      <c r="URX521" s="168"/>
      <c r="URY521" s="168"/>
      <c r="URZ521" s="168"/>
      <c r="USA521" s="168"/>
      <c r="USB521" s="168"/>
      <c r="USC521" s="168"/>
      <c r="USD521" s="168"/>
      <c r="USE521" s="168"/>
      <c r="USF521" s="168"/>
      <c r="USG521" s="168"/>
      <c r="USH521" s="168"/>
      <c r="USI521" s="168"/>
      <c r="USJ521" s="168"/>
      <c r="USK521" s="168"/>
      <c r="USL521" s="168"/>
      <c r="USM521" s="168"/>
      <c r="USN521" s="168"/>
      <c r="USO521" s="168"/>
      <c r="USP521" s="168"/>
      <c r="USQ521" s="168"/>
      <c r="USR521" s="168"/>
      <c r="USS521" s="168"/>
      <c r="UST521" s="168"/>
      <c r="USU521" s="168"/>
      <c r="USV521" s="168"/>
      <c r="USW521" s="168"/>
      <c r="USX521" s="168"/>
      <c r="USY521" s="168"/>
      <c r="USZ521" s="168"/>
      <c r="UTA521" s="168"/>
      <c r="UTB521" s="168"/>
      <c r="UTC521" s="168"/>
      <c r="UTD521" s="168"/>
      <c r="UTE521" s="168"/>
      <c r="UTF521" s="168"/>
      <c r="UTG521" s="168"/>
      <c r="UTH521" s="168"/>
      <c r="UTI521" s="168"/>
      <c r="UTJ521" s="168"/>
      <c r="UTK521" s="168"/>
      <c r="UTL521" s="168"/>
      <c r="UTM521" s="168"/>
      <c r="UTN521" s="168"/>
      <c r="UTO521" s="168"/>
      <c r="UTP521" s="168"/>
      <c r="UTQ521" s="168"/>
      <c r="UTR521" s="168"/>
      <c r="UTS521" s="168"/>
      <c r="UTT521" s="168"/>
      <c r="UTU521" s="168"/>
      <c r="UTV521" s="168"/>
      <c r="UTW521" s="168"/>
      <c r="UTX521" s="168"/>
      <c r="UTY521" s="168"/>
      <c r="UTZ521" s="168"/>
      <c r="UUA521" s="168"/>
      <c r="UUB521" s="168"/>
      <c r="UUC521" s="168"/>
      <c r="UUD521" s="168"/>
      <c r="UUE521" s="168"/>
      <c r="UUF521" s="168"/>
      <c r="UUG521" s="168"/>
      <c r="UUH521" s="168"/>
      <c r="UUI521" s="168"/>
      <c r="UUJ521" s="168"/>
      <c r="UUK521" s="168"/>
      <c r="UUL521" s="168"/>
      <c r="UUM521" s="168"/>
      <c r="UUN521" s="168"/>
      <c r="UUO521" s="168"/>
      <c r="UUP521" s="168"/>
      <c r="UUQ521" s="168"/>
      <c r="UUR521" s="168"/>
      <c r="UUS521" s="168"/>
      <c r="UUT521" s="168"/>
      <c r="UUU521" s="168"/>
      <c r="UUV521" s="168"/>
      <c r="UUW521" s="168"/>
      <c r="UUX521" s="168"/>
      <c r="UUY521" s="168"/>
      <c r="UUZ521" s="168"/>
      <c r="UVA521" s="168"/>
      <c r="UVB521" s="168"/>
      <c r="UVC521" s="168"/>
      <c r="UVD521" s="168"/>
      <c r="UVE521" s="168"/>
      <c r="UVF521" s="168"/>
      <c r="UVG521" s="168"/>
      <c r="UVH521" s="168"/>
      <c r="UVI521" s="168"/>
      <c r="UVJ521" s="168"/>
      <c r="UVK521" s="168"/>
      <c r="UVL521" s="168"/>
      <c r="UVM521" s="168"/>
      <c r="UVN521" s="168"/>
      <c r="UVO521" s="168"/>
      <c r="UVP521" s="168"/>
      <c r="UVQ521" s="168"/>
      <c r="UVR521" s="168"/>
      <c r="UVS521" s="168"/>
      <c r="UVT521" s="168"/>
      <c r="UVU521" s="168"/>
      <c r="UVV521" s="168"/>
      <c r="UVW521" s="168"/>
      <c r="UVX521" s="168"/>
      <c r="UVY521" s="168"/>
      <c r="UVZ521" s="168"/>
      <c r="UWA521" s="168"/>
      <c r="UWB521" s="168"/>
      <c r="UWC521" s="168"/>
      <c r="UWD521" s="168"/>
      <c r="UWE521" s="168"/>
      <c r="UWF521" s="168"/>
      <c r="UWG521" s="168"/>
      <c r="UWH521" s="168"/>
      <c r="UWI521" s="168"/>
      <c r="UWJ521" s="168"/>
      <c r="UWK521" s="168"/>
      <c r="UWL521" s="168"/>
      <c r="UWM521" s="168"/>
      <c r="UWN521" s="168"/>
      <c r="UWO521" s="168"/>
      <c r="UWP521" s="168"/>
      <c r="UWQ521" s="168"/>
      <c r="UWR521" s="168"/>
      <c r="UWS521" s="168"/>
      <c r="UWT521" s="168"/>
      <c r="UWU521" s="168"/>
      <c r="UWV521" s="168"/>
      <c r="UWW521" s="168"/>
      <c r="UWX521" s="168"/>
      <c r="UWY521" s="168"/>
      <c r="UWZ521" s="168"/>
      <c r="UXA521" s="168"/>
      <c r="UXB521" s="168"/>
      <c r="UXC521" s="168"/>
      <c r="UXD521" s="168"/>
      <c r="UXE521" s="168"/>
      <c r="UXF521" s="168"/>
      <c r="UXG521" s="168"/>
      <c r="UXH521" s="168"/>
      <c r="UXI521" s="168"/>
      <c r="UXJ521" s="168"/>
      <c r="UXK521" s="168"/>
      <c r="UXL521" s="168"/>
      <c r="UXM521" s="168"/>
      <c r="UXN521" s="168"/>
      <c r="UXO521" s="168"/>
      <c r="UXP521" s="168"/>
      <c r="UXQ521" s="168"/>
      <c r="UXR521" s="168"/>
      <c r="UXS521" s="168"/>
      <c r="UXT521" s="168"/>
      <c r="UXU521" s="168"/>
      <c r="UXV521" s="168"/>
      <c r="UXW521" s="168"/>
      <c r="UXX521" s="168"/>
      <c r="UXY521" s="168"/>
      <c r="UXZ521" s="168"/>
      <c r="UYA521" s="168"/>
      <c r="UYB521" s="168"/>
      <c r="UYC521" s="168"/>
      <c r="UYD521" s="168"/>
      <c r="UYE521" s="168"/>
      <c r="UYF521" s="168"/>
      <c r="UYG521" s="168"/>
      <c r="UYH521" s="168"/>
      <c r="UYI521" s="168"/>
      <c r="UYJ521" s="168"/>
      <c r="UYK521" s="168"/>
      <c r="UYL521" s="168"/>
      <c r="UYM521" s="168"/>
      <c r="UYN521" s="168"/>
      <c r="UYO521" s="168"/>
      <c r="UYP521" s="168"/>
      <c r="UYQ521" s="168"/>
      <c r="UYR521" s="168"/>
      <c r="UYS521" s="168"/>
      <c r="UYT521" s="168"/>
      <c r="UYU521" s="168"/>
      <c r="UYV521" s="168"/>
      <c r="UYW521" s="168"/>
      <c r="UYX521" s="168"/>
      <c r="UYY521" s="168"/>
      <c r="UYZ521" s="168"/>
      <c r="UZA521" s="168"/>
      <c r="UZB521" s="168"/>
      <c r="UZC521" s="168"/>
      <c r="UZD521" s="168"/>
      <c r="UZE521" s="168"/>
      <c r="UZF521" s="168"/>
      <c r="UZG521" s="168"/>
      <c r="UZH521" s="168"/>
      <c r="UZI521" s="168"/>
      <c r="UZJ521" s="168"/>
      <c r="UZK521" s="168"/>
      <c r="UZL521" s="168"/>
      <c r="UZM521" s="168"/>
      <c r="UZN521" s="168"/>
      <c r="UZO521" s="168"/>
      <c r="UZP521" s="168"/>
      <c r="UZQ521" s="168"/>
      <c r="UZR521" s="168"/>
      <c r="UZS521" s="168"/>
      <c r="UZT521" s="168"/>
      <c r="UZU521" s="168"/>
      <c r="UZV521" s="168"/>
      <c r="UZW521" s="168"/>
      <c r="UZX521" s="168"/>
      <c r="UZY521" s="168"/>
      <c r="UZZ521" s="168"/>
      <c r="VAA521" s="168"/>
      <c r="VAB521" s="168"/>
      <c r="VAC521" s="168"/>
      <c r="VAD521" s="168"/>
      <c r="VAE521" s="168"/>
      <c r="VAF521" s="168"/>
      <c r="VAG521" s="168"/>
      <c r="VAH521" s="168"/>
      <c r="VAI521" s="168"/>
      <c r="VAJ521" s="168"/>
      <c r="VAK521" s="168"/>
      <c r="VAL521" s="168"/>
      <c r="VAM521" s="168"/>
      <c r="VAN521" s="168"/>
      <c r="VAO521" s="168"/>
      <c r="VAP521" s="168"/>
      <c r="VAQ521" s="168"/>
      <c r="VAR521" s="168"/>
      <c r="VAS521" s="168"/>
      <c r="VAT521" s="168"/>
      <c r="VAU521" s="168"/>
      <c r="VAV521" s="168"/>
      <c r="VAW521" s="168"/>
      <c r="VAX521" s="168"/>
      <c r="VAY521" s="168"/>
      <c r="VAZ521" s="168"/>
      <c r="VBA521" s="168"/>
      <c r="VBB521" s="168"/>
      <c r="VBC521" s="168"/>
      <c r="VBD521" s="168"/>
      <c r="VBE521" s="168"/>
      <c r="VBF521" s="168"/>
      <c r="VBG521" s="168"/>
      <c r="VBH521" s="168"/>
      <c r="VBI521" s="168"/>
      <c r="VBJ521" s="168"/>
      <c r="VBK521" s="168"/>
      <c r="VBL521" s="168"/>
      <c r="VBM521" s="168"/>
      <c r="VBN521" s="168"/>
      <c r="VBO521" s="168"/>
      <c r="VBP521" s="168"/>
      <c r="VBQ521" s="168"/>
      <c r="VBR521" s="168"/>
      <c r="VBS521" s="168"/>
      <c r="VBT521" s="168"/>
      <c r="VBU521" s="168"/>
      <c r="VBV521" s="168"/>
      <c r="VBW521" s="168"/>
      <c r="VBX521" s="168"/>
      <c r="VBY521" s="168"/>
      <c r="VBZ521" s="168"/>
      <c r="VCA521" s="168"/>
      <c r="VCB521" s="168"/>
      <c r="VCC521" s="168"/>
      <c r="VCD521" s="168"/>
      <c r="VCE521" s="168"/>
      <c r="VCF521" s="168"/>
      <c r="VCG521" s="168"/>
      <c r="VCH521" s="168"/>
      <c r="VCI521" s="168"/>
      <c r="VCJ521" s="168"/>
      <c r="VCK521" s="168"/>
      <c r="VCL521" s="168"/>
      <c r="VCM521" s="168"/>
      <c r="VCN521" s="168"/>
      <c r="VCO521" s="168"/>
      <c r="VCP521" s="168"/>
      <c r="VCQ521" s="168"/>
      <c r="VCR521" s="168"/>
      <c r="VCS521" s="168"/>
      <c r="VCT521" s="168"/>
      <c r="VCU521" s="168"/>
      <c r="VCV521" s="168"/>
      <c r="VCW521" s="168"/>
      <c r="VCX521" s="168"/>
      <c r="VCY521" s="168"/>
      <c r="VCZ521" s="168"/>
      <c r="VDA521" s="168"/>
      <c r="VDB521" s="168"/>
      <c r="VDC521" s="168"/>
      <c r="VDD521" s="168"/>
      <c r="VDE521" s="168"/>
      <c r="VDF521" s="168"/>
      <c r="VDG521" s="168"/>
      <c r="VDH521" s="168"/>
      <c r="VDI521" s="168"/>
      <c r="VDJ521" s="168"/>
      <c r="VDK521" s="168"/>
      <c r="VDL521" s="168"/>
      <c r="VDM521" s="168"/>
      <c r="VDN521" s="168"/>
      <c r="VDO521" s="168"/>
      <c r="VDP521" s="168"/>
      <c r="VDQ521" s="168"/>
      <c r="VDR521" s="168"/>
      <c r="VDS521" s="168"/>
      <c r="VDT521" s="168"/>
      <c r="VDU521" s="168"/>
      <c r="VDV521" s="168"/>
      <c r="VDW521" s="168"/>
      <c r="VDX521" s="168"/>
      <c r="VDY521" s="168"/>
      <c r="VDZ521" s="168"/>
      <c r="VEA521" s="168"/>
      <c r="VEB521" s="168"/>
      <c r="VEC521" s="168"/>
      <c r="VED521" s="168"/>
      <c r="VEE521" s="168"/>
      <c r="VEF521" s="168"/>
      <c r="VEG521" s="168"/>
      <c r="VEH521" s="168"/>
      <c r="VEI521" s="168"/>
      <c r="VEJ521" s="168"/>
      <c r="VEK521" s="168"/>
      <c r="VEL521" s="168"/>
      <c r="VEM521" s="168"/>
      <c r="VEN521" s="168"/>
      <c r="VEO521" s="168"/>
      <c r="VEP521" s="168"/>
      <c r="VEQ521" s="168"/>
      <c r="VER521" s="168"/>
      <c r="VES521" s="168"/>
      <c r="VET521" s="168"/>
      <c r="VEU521" s="168"/>
      <c r="VEV521" s="168"/>
      <c r="VEW521" s="168"/>
      <c r="VEX521" s="168"/>
      <c r="VEY521" s="168"/>
      <c r="VEZ521" s="168"/>
      <c r="VFA521" s="168"/>
      <c r="VFB521" s="168"/>
      <c r="VFC521" s="168"/>
      <c r="VFD521" s="168"/>
      <c r="VFE521" s="168"/>
      <c r="VFF521" s="168"/>
      <c r="VFG521" s="168"/>
      <c r="VFH521" s="168"/>
      <c r="VFI521" s="168"/>
      <c r="VFJ521" s="168"/>
      <c r="VFK521" s="168"/>
      <c r="VFL521" s="168"/>
      <c r="VFM521" s="168"/>
      <c r="VFN521" s="168"/>
      <c r="VFO521" s="168"/>
      <c r="VFP521" s="168"/>
      <c r="VFQ521" s="168"/>
      <c r="VFR521" s="168"/>
      <c r="VFS521" s="168"/>
      <c r="VFT521" s="168"/>
      <c r="VFU521" s="168"/>
      <c r="VFV521" s="168"/>
      <c r="VFW521" s="168"/>
      <c r="VFX521" s="168"/>
      <c r="VFY521" s="168"/>
      <c r="VFZ521" s="168"/>
      <c r="VGA521" s="168"/>
      <c r="VGB521" s="168"/>
      <c r="VGC521" s="168"/>
      <c r="VGD521" s="168"/>
      <c r="VGE521" s="168"/>
      <c r="VGF521" s="168"/>
      <c r="VGG521" s="168"/>
      <c r="VGH521" s="168"/>
      <c r="VGI521" s="168"/>
      <c r="VGJ521" s="168"/>
      <c r="VGK521" s="168"/>
      <c r="VGL521" s="168"/>
      <c r="VGM521" s="168"/>
      <c r="VGN521" s="168"/>
      <c r="VGO521" s="168"/>
      <c r="VGP521" s="168"/>
      <c r="VGQ521" s="168"/>
      <c r="VGR521" s="168"/>
      <c r="VGS521" s="168"/>
      <c r="VGT521" s="168"/>
      <c r="VGU521" s="168"/>
      <c r="VGV521" s="168"/>
      <c r="VGW521" s="168"/>
      <c r="VGX521" s="168"/>
      <c r="VGY521" s="168"/>
      <c r="VGZ521" s="168"/>
      <c r="VHA521" s="168"/>
      <c r="VHB521" s="168"/>
      <c r="VHC521" s="168"/>
      <c r="VHD521" s="168"/>
      <c r="VHE521" s="168"/>
      <c r="VHF521" s="168"/>
      <c r="VHG521" s="168"/>
      <c r="VHH521" s="168"/>
      <c r="VHI521" s="168"/>
      <c r="VHJ521" s="168"/>
      <c r="VHK521" s="168"/>
      <c r="VHL521" s="168"/>
      <c r="VHM521" s="168"/>
      <c r="VHN521" s="168"/>
      <c r="VHO521" s="168"/>
      <c r="VHP521" s="168"/>
      <c r="VHQ521" s="168"/>
      <c r="VHR521" s="168"/>
      <c r="VHS521" s="168"/>
      <c r="VHT521" s="168"/>
      <c r="VHU521" s="168"/>
      <c r="VHV521" s="168"/>
      <c r="VHW521" s="168"/>
      <c r="VHX521" s="168"/>
      <c r="VHY521" s="168"/>
      <c r="VHZ521" s="168"/>
      <c r="VIA521" s="168"/>
      <c r="VIB521" s="168"/>
      <c r="VIC521" s="168"/>
      <c r="VID521" s="168"/>
      <c r="VIE521" s="168"/>
      <c r="VIF521" s="168"/>
      <c r="VIG521" s="168"/>
      <c r="VIH521" s="168"/>
      <c r="VII521" s="168"/>
      <c r="VIJ521" s="168"/>
      <c r="VIK521" s="168"/>
      <c r="VIL521" s="168"/>
      <c r="VIM521" s="168"/>
      <c r="VIN521" s="168"/>
      <c r="VIO521" s="168"/>
      <c r="VIP521" s="168"/>
      <c r="VIQ521" s="168"/>
      <c r="VIR521" s="168"/>
      <c r="VIS521" s="168"/>
      <c r="VIT521" s="168"/>
      <c r="VIU521" s="168"/>
      <c r="VIV521" s="168"/>
      <c r="VIW521" s="168"/>
      <c r="VIX521" s="168"/>
      <c r="VIY521" s="168"/>
      <c r="VIZ521" s="168"/>
      <c r="VJA521" s="168"/>
      <c r="VJB521" s="168"/>
      <c r="VJC521" s="168"/>
      <c r="VJD521" s="168"/>
      <c r="VJE521" s="168"/>
      <c r="VJF521" s="168"/>
      <c r="VJG521" s="168"/>
      <c r="VJH521" s="168"/>
      <c r="VJI521" s="168"/>
      <c r="VJJ521" s="168"/>
      <c r="VJK521" s="168"/>
      <c r="VJL521" s="168"/>
      <c r="VJM521" s="168"/>
      <c r="VJN521" s="168"/>
      <c r="VJO521" s="168"/>
      <c r="VJP521" s="168"/>
      <c r="VJQ521" s="168"/>
      <c r="VJR521" s="168"/>
      <c r="VJS521" s="168"/>
      <c r="VJT521" s="168"/>
      <c r="VJU521" s="168"/>
      <c r="VJV521" s="168"/>
      <c r="VJW521" s="168"/>
      <c r="VJX521" s="168"/>
      <c r="VJY521" s="168"/>
      <c r="VJZ521" s="168"/>
      <c r="VKA521" s="168"/>
      <c r="VKB521" s="168"/>
      <c r="VKC521" s="168"/>
      <c r="VKD521" s="168"/>
      <c r="VKE521" s="168"/>
      <c r="VKF521" s="168"/>
      <c r="VKG521" s="168"/>
      <c r="VKH521" s="168"/>
      <c r="VKI521" s="168"/>
      <c r="VKJ521" s="168"/>
      <c r="VKK521" s="168"/>
      <c r="VKL521" s="168"/>
      <c r="VKM521" s="168"/>
      <c r="VKN521" s="168"/>
      <c r="VKO521" s="168"/>
      <c r="VKP521" s="168"/>
      <c r="VKQ521" s="168"/>
      <c r="VKR521" s="168"/>
      <c r="VKS521" s="168"/>
      <c r="VKT521" s="168"/>
      <c r="VKU521" s="168"/>
      <c r="VKV521" s="168"/>
      <c r="VKW521" s="168"/>
      <c r="VKX521" s="168"/>
      <c r="VKY521" s="168"/>
      <c r="VKZ521" s="168"/>
      <c r="VLA521" s="168"/>
      <c r="VLB521" s="168"/>
      <c r="VLC521" s="168"/>
      <c r="VLD521" s="168"/>
      <c r="VLE521" s="168"/>
      <c r="VLF521" s="168"/>
      <c r="VLG521" s="168"/>
      <c r="VLH521" s="168"/>
      <c r="VLI521" s="168"/>
      <c r="VLJ521" s="168"/>
      <c r="VLK521" s="168"/>
      <c r="VLL521" s="168"/>
      <c r="VLM521" s="168"/>
      <c r="VLN521" s="168"/>
      <c r="VLO521" s="168"/>
      <c r="VLP521" s="168"/>
      <c r="VLQ521" s="168"/>
      <c r="VLR521" s="168"/>
      <c r="VLS521" s="168"/>
      <c r="VLT521" s="168"/>
      <c r="VLU521" s="168"/>
      <c r="VLV521" s="168"/>
      <c r="VLW521" s="168"/>
      <c r="VLX521" s="168"/>
      <c r="VLY521" s="168"/>
      <c r="VLZ521" s="168"/>
      <c r="VMA521" s="168"/>
      <c r="VMB521" s="168"/>
      <c r="VMC521" s="168"/>
      <c r="VMD521" s="168"/>
      <c r="VME521" s="168"/>
      <c r="VMF521" s="168"/>
      <c r="VMG521" s="168"/>
      <c r="VMH521" s="168"/>
      <c r="VMI521" s="168"/>
      <c r="VMJ521" s="168"/>
      <c r="VMK521" s="168"/>
      <c r="VML521" s="168"/>
      <c r="VMM521" s="168"/>
      <c r="VMN521" s="168"/>
      <c r="VMO521" s="168"/>
      <c r="VMP521" s="168"/>
      <c r="VMQ521" s="168"/>
      <c r="VMR521" s="168"/>
      <c r="VMS521" s="168"/>
      <c r="VMT521" s="168"/>
      <c r="VMU521" s="168"/>
      <c r="VMV521" s="168"/>
      <c r="VMW521" s="168"/>
      <c r="VMX521" s="168"/>
      <c r="VMY521" s="168"/>
      <c r="VMZ521" s="168"/>
      <c r="VNA521" s="168"/>
      <c r="VNB521" s="168"/>
      <c r="VNC521" s="168"/>
      <c r="VND521" s="168"/>
      <c r="VNE521" s="168"/>
      <c r="VNF521" s="168"/>
      <c r="VNG521" s="168"/>
      <c r="VNH521" s="168"/>
      <c r="VNI521" s="168"/>
      <c r="VNJ521" s="168"/>
      <c r="VNK521" s="168"/>
      <c r="VNL521" s="168"/>
      <c r="VNM521" s="168"/>
      <c r="VNN521" s="168"/>
      <c r="VNO521" s="168"/>
      <c r="VNP521" s="168"/>
      <c r="VNQ521" s="168"/>
      <c r="VNR521" s="168"/>
      <c r="VNS521" s="168"/>
      <c r="VNT521" s="168"/>
      <c r="VNU521" s="168"/>
      <c r="VNV521" s="168"/>
      <c r="VNW521" s="168"/>
      <c r="VNX521" s="168"/>
      <c r="VNY521" s="168"/>
      <c r="VNZ521" s="168"/>
      <c r="VOA521" s="168"/>
      <c r="VOB521" s="168"/>
      <c r="VOC521" s="168"/>
      <c r="VOD521" s="168"/>
      <c r="VOE521" s="168"/>
      <c r="VOF521" s="168"/>
      <c r="VOG521" s="168"/>
      <c r="VOH521" s="168"/>
      <c r="VOI521" s="168"/>
      <c r="VOJ521" s="168"/>
      <c r="VOK521" s="168"/>
      <c r="VOL521" s="168"/>
      <c r="VOM521" s="168"/>
      <c r="VON521" s="168"/>
      <c r="VOO521" s="168"/>
      <c r="VOP521" s="168"/>
      <c r="VOQ521" s="168"/>
      <c r="VOR521" s="168"/>
      <c r="VOS521" s="168"/>
      <c r="VOT521" s="168"/>
      <c r="VOU521" s="168"/>
      <c r="VOV521" s="168"/>
      <c r="VOW521" s="168"/>
      <c r="VOX521" s="168"/>
      <c r="VOY521" s="168"/>
      <c r="VOZ521" s="168"/>
      <c r="VPA521" s="168"/>
      <c r="VPB521" s="168"/>
      <c r="VPC521" s="168"/>
      <c r="VPD521" s="168"/>
      <c r="VPE521" s="168"/>
      <c r="VPF521" s="168"/>
      <c r="VPG521" s="168"/>
      <c r="VPH521" s="168"/>
      <c r="VPI521" s="168"/>
      <c r="VPJ521" s="168"/>
      <c r="VPK521" s="168"/>
      <c r="VPL521" s="168"/>
      <c r="VPM521" s="168"/>
      <c r="VPN521" s="168"/>
      <c r="VPO521" s="168"/>
      <c r="VPP521" s="168"/>
      <c r="VPQ521" s="168"/>
      <c r="VPR521" s="168"/>
      <c r="VPS521" s="168"/>
      <c r="VPT521" s="168"/>
      <c r="VPU521" s="168"/>
      <c r="VPV521" s="168"/>
      <c r="VPW521" s="168"/>
      <c r="VPX521" s="168"/>
      <c r="VPY521" s="168"/>
      <c r="VPZ521" s="168"/>
      <c r="VQA521" s="168"/>
      <c r="VQB521" s="168"/>
      <c r="VQC521" s="168"/>
      <c r="VQD521" s="168"/>
      <c r="VQE521" s="168"/>
      <c r="VQF521" s="168"/>
      <c r="VQG521" s="168"/>
      <c r="VQH521" s="168"/>
      <c r="VQI521" s="168"/>
      <c r="VQJ521" s="168"/>
      <c r="VQK521" s="168"/>
      <c r="VQL521" s="168"/>
      <c r="VQM521" s="168"/>
      <c r="VQN521" s="168"/>
      <c r="VQO521" s="168"/>
      <c r="VQP521" s="168"/>
      <c r="VQQ521" s="168"/>
      <c r="VQR521" s="168"/>
      <c r="VQS521" s="168"/>
      <c r="VQT521" s="168"/>
      <c r="VQU521" s="168"/>
      <c r="VQV521" s="168"/>
      <c r="VQW521" s="168"/>
      <c r="VQX521" s="168"/>
      <c r="VQY521" s="168"/>
      <c r="VQZ521" s="168"/>
      <c r="VRA521" s="168"/>
      <c r="VRB521" s="168"/>
      <c r="VRC521" s="168"/>
      <c r="VRD521" s="168"/>
      <c r="VRE521" s="168"/>
      <c r="VRF521" s="168"/>
      <c r="VRG521" s="168"/>
      <c r="VRH521" s="168"/>
      <c r="VRI521" s="168"/>
      <c r="VRJ521" s="168"/>
      <c r="VRK521" s="168"/>
      <c r="VRL521" s="168"/>
      <c r="VRM521" s="168"/>
      <c r="VRN521" s="168"/>
      <c r="VRO521" s="168"/>
      <c r="VRP521" s="168"/>
      <c r="VRQ521" s="168"/>
      <c r="VRR521" s="168"/>
      <c r="VRS521" s="168"/>
      <c r="VRT521" s="168"/>
      <c r="VRU521" s="168"/>
      <c r="VRV521" s="168"/>
      <c r="VRW521" s="168"/>
      <c r="VRX521" s="168"/>
      <c r="VRY521" s="168"/>
      <c r="VRZ521" s="168"/>
      <c r="VSA521" s="168"/>
      <c r="VSB521" s="168"/>
      <c r="VSC521" s="168"/>
      <c r="VSD521" s="168"/>
      <c r="VSE521" s="168"/>
      <c r="VSF521" s="168"/>
      <c r="VSG521" s="168"/>
      <c r="VSH521" s="168"/>
      <c r="VSI521" s="168"/>
      <c r="VSJ521" s="168"/>
      <c r="VSK521" s="168"/>
      <c r="VSL521" s="168"/>
      <c r="VSM521" s="168"/>
      <c r="VSN521" s="168"/>
      <c r="VSO521" s="168"/>
      <c r="VSP521" s="168"/>
      <c r="VSQ521" s="168"/>
      <c r="VSR521" s="168"/>
      <c r="VSS521" s="168"/>
      <c r="VST521" s="168"/>
      <c r="VSU521" s="168"/>
      <c r="VSV521" s="168"/>
      <c r="VSW521" s="168"/>
      <c r="VSX521" s="168"/>
      <c r="VSY521" s="168"/>
      <c r="VSZ521" s="168"/>
      <c r="VTA521" s="168"/>
      <c r="VTB521" s="168"/>
      <c r="VTC521" s="168"/>
      <c r="VTD521" s="168"/>
      <c r="VTE521" s="168"/>
      <c r="VTF521" s="168"/>
      <c r="VTG521" s="168"/>
      <c r="VTH521" s="168"/>
      <c r="VTI521" s="168"/>
      <c r="VTJ521" s="168"/>
      <c r="VTK521" s="168"/>
      <c r="VTL521" s="168"/>
      <c r="VTM521" s="168"/>
      <c r="VTN521" s="168"/>
      <c r="VTO521" s="168"/>
      <c r="VTP521" s="168"/>
      <c r="VTQ521" s="168"/>
      <c r="VTR521" s="168"/>
      <c r="VTS521" s="168"/>
      <c r="VTT521" s="168"/>
      <c r="VTU521" s="168"/>
      <c r="VTV521" s="168"/>
      <c r="VTW521" s="168"/>
      <c r="VTX521" s="168"/>
      <c r="VTY521" s="168"/>
      <c r="VTZ521" s="168"/>
      <c r="VUA521" s="168"/>
      <c r="VUB521" s="168"/>
      <c r="VUC521" s="168"/>
      <c r="VUD521" s="168"/>
      <c r="VUE521" s="168"/>
      <c r="VUF521" s="168"/>
      <c r="VUG521" s="168"/>
      <c r="VUH521" s="168"/>
      <c r="VUI521" s="168"/>
      <c r="VUJ521" s="168"/>
      <c r="VUK521" s="168"/>
      <c r="VUL521" s="168"/>
      <c r="VUM521" s="168"/>
      <c r="VUN521" s="168"/>
      <c r="VUO521" s="168"/>
      <c r="VUP521" s="168"/>
      <c r="VUQ521" s="168"/>
      <c r="VUR521" s="168"/>
      <c r="VUS521" s="168"/>
      <c r="VUT521" s="168"/>
      <c r="VUU521" s="168"/>
      <c r="VUV521" s="168"/>
      <c r="VUW521" s="168"/>
      <c r="VUX521" s="168"/>
      <c r="VUY521" s="168"/>
      <c r="VUZ521" s="168"/>
      <c r="VVA521" s="168"/>
      <c r="VVB521" s="168"/>
      <c r="VVC521" s="168"/>
      <c r="VVD521" s="168"/>
      <c r="VVE521" s="168"/>
      <c r="VVF521" s="168"/>
      <c r="VVG521" s="168"/>
      <c r="VVH521" s="168"/>
      <c r="VVI521" s="168"/>
      <c r="VVJ521" s="168"/>
      <c r="VVK521" s="168"/>
      <c r="VVL521" s="168"/>
      <c r="VVM521" s="168"/>
      <c r="VVN521" s="168"/>
      <c r="VVO521" s="168"/>
      <c r="VVP521" s="168"/>
      <c r="VVQ521" s="168"/>
      <c r="VVR521" s="168"/>
      <c r="VVS521" s="168"/>
      <c r="VVT521" s="168"/>
      <c r="VVU521" s="168"/>
      <c r="VVV521" s="168"/>
      <c r="VVW521" s="168"/>
      <c r="VVX521" s="168"/>
      <c r="VVY521" s="168"/>
      <c r="VVZ521" s="168"/>
      <c r="VWA521" s="168"/>
      <c r="VWB521" s="168"/>
      <c r="VWC521" s="168"/>
      <c r="VWD521" s="168"/>
      <c r="VWE521" s="168"/>
      <c r="VWF521" s="168"/>
      <c r="VWG521" s="168"/>
      <c r="VWH521" s="168"/>
      <c r="VWI521" s="168"/>
      <c r="VWJ521" s="168"/>
      <c r="VWK521" s="168"/>
      <c r="VWL521" s="168"/>
      <c r="VWM521" s="168"/>
      <c r="VWN521" s="168"/>
      <c r="VWO521" s="168"/>
      <c r="VWP521" s="168"/>
      <c r="VWQ521" s="168"/>
      <c r="VWR521" s="168"/>
      <c r="VWS521" s="168"/>
      <c r="VWT521" s="168"/>
      <c r="VWU521" s="168"/>
      <c r="VWV521" s="168"/>
      <c r="VWW521" s="168"/>
      <c r="VWX521" s="168"/>
      <c r="VWY521" s="168"/>
      <c r="VWZ521" s="168"/>
      <c r="VXA521" s="168"/>
      <c r="VXB521" s="168"/>
      <c r="VXC521" s="168"/>
      <c r="VXD521" s="168"/>
      <c r="VXE521" s="168"/>
      <c r="VXF521" s="168"/>
      <c r="VXG521" s="168"/>
      <c r="VXH521" s="168"/>
      <c r="VXI521" s="168"/>
      <c r="VXJ521" s="168"/>
      <c r="VXK521" s="168"/>
      <c r="VXL521" s="168"/>
      <c r="VXM521" s="168"/>
      <c r="VXN521" s="168"/>
      <c r="VXO521" s="168"/>
      <c r="VXP521" s="168"/>
      <c r="VXQ521" s="168"/>
      <c r="VXR521" s="168"/>
      <c r="VXS521" s="168"/>
      <c r="VXT521" s="168"/>
      <c r="VXU521" s="168"/>
      <c r="VXV521" s="168"/>
      <c r="VXW521" s="168"/>
      <c r="VXX521" s="168"/>
      <c r="VXY521" s="168"/>
      <c r="VXZ521" s="168"/>
      <c r="VYA521" s="168"/>
      <c r="VYB521" s="168"/>
      <c r="VYC521" s="168"/>
      <c r="VYD521" s="168"/>
      <c r="VYE521" s="168"/>
      <c r="VYF521" s="168"/>
      <c r="VYG521" s="168"/>
      <c r="VYH521" s="168"/>
      <c r="VYI521" s="168"/>
      <c r="VYJ521" s="168"/>
      <c r="VYK521" s="168"/>
      <c r="VYL521" s="168"/>
      <c r="VYM521" s="168"/>
      <c r="VYN521" s="168"/>
      <c r="VYO521" s="168"/>
      <c r="VYP521" s="168"/>
      <c r="VYQ521" s="168"/>
      <c r="VYR521" s="168"/>
      <c r="VYS521" s="168"/>
      <c r="VYT521" s="168"/>
      <c r="VYU521" s="168"/>
      <c r="VYV521" s="168"/>
      <c r="VYW521" s="168"/>
      <c r="VYX521" s="168"/>
      <c r="VYY521" s="168"/>
      <c r="VYZ521" s="168"/>
      <c r="VZA521" s="168"/>
      <c r="VZB521" s="168"/>
      <c r="VZC521" s="168"/>
      <c r="VZD521" s="168"/>
      <c r="VZE521" s="168"/>
      <c r="VZF521" s="168"/>
      <c r="VZG521" s="168"/>
      <c r="VZH521" s="168"/>
      <c r="VZI521" s="168"/>
      <c r="VZJ521" s="168"/>
      <c r="VZK521" s="168"/>
      <c r="VZL521" s="168"/>
      <c r="VZM521" s="168"/>
      <c r="VZN521" s="168"/>
      <c r="VZO521" s="168"/>
      <c r="VZP521" s="168"/>
      <c r="VZQ521" s="168"/>
      <c r="VZR521" s="168"/>
      <c r="VZS521" s="168"/>
      <c r="VZT521" s="168"/>
      <c r="VZU521" s="168"/>
      <c r="VZV521" s="168"/>
      <c r="VZW521" s="168"/>
      <c r="VZX521" s="168"/>
      <c r="VZY521" s="168"/>
      <c r="VZZ521" s="168"/>
      <c r="WAA521" s="168"/>
      <c r="WAB521" s="168"/>
      <c r="WAC521" s="168"/>
      <c r="WAD521" s="168"/>
      <c r="WAE521" s="168"/>
      <c r="WAF521" s="168"/>
      <c r="WAG521" s="168"/>
      <c r="WAH521" s="168"/>
      <c r="WAI521" s="168"/>
      <c r="WAJ521" s="168"/>
      <c r="WAK521" s="168"/>
      <c r="WAL521" s="168"/>
      <c r="WAM521" s="168"/>
      <c r="WAN521" s="168"/>
      <c r="WAO521" s="168"/>
      <c r="WAP521" s="168"/>
      <c r="WAQ521" s="168"/>
      <c r="WAR521" s="168"/>
      <c r="WAS521" s="168"/>
      <c r="WAT521" s="168"/>
      <c r="WAU521" s="168"/>
      <c r="WAV521" s="168"/>
      <c r="WAW521" s="168"/>
      <c r="WAX521" s="168"/>
      <c r="WAY521" s="168"/>
      <c r="WAZ521" s="168"/>
      <c r="WBA521" s="168"/>
      <c r="WBB521" s="168"/>
      <c r="WBC521" s="168"/>
      <c r="WBD521" s="168"/>
      <c r="WBE521" s="168"/>
      <c r="WBF521" s="168"/>
      <c r="WBG521" s="168"/>
      <c r="WBH521" s="168"/>
      <c r="WBI521" s="168"/>
      <c r="WBJ521" s="168"/>
      <c r="WBK521" s="168"/>
      <c r="WBL521" s="168"/>
      <c r="WBM521" s="168"/>
      <c r="WBN521" s="168"/>
      <c r="WBO521" s="168"/>
      <c r="WBP521" s="168"/>
      <c r="WBQ521" s="168"/>
      <c r="WBR521" s="168"/>
      <c r="WBS521" s="168"/>
      <c r="WBT521" s="168"/>
      <c r="WBU521" s="168"/>
      <c r="WBV521" s="168"/>
      <c r="WBW521" s="168"/>
      <c r="WBX521" s="168"/>
      <c r="WBY521" s="168"/>
      <c r="WBZ521" s="168"/>
      <c r="WCA521" s="168"/>
      <c r="WCB521" s="168"/>
      <c r="WCC521" s="168"/>
      <c r="WCD521" s="168"/>
      <c r="WCE521" s="168"/>
      <c r="WCF521" s="168"/>
      <c r="WCG521" s="168"/>
      <c r="WCH521" s="168"/>
      <c r="WCI521" s="168"/>
      <c r="WCJ521" s="168"/>
      <c r="WCK521" s="168"/>
      <c r="WCL521" s="168"/>
      <c r="WCM521" s="168"/>
      <c r="WCN521" s="168"/>
      <c r="WCO521" s="168"/>
      <c r="WCP521" s="168"/>
      <c r="WCQ521" s="168"/>
      <c r="WCR521" s="168"/>
      <c r="WCS521" s="168"/>
      <c r="WCT521" s="168"/>
      <c r="WCU521" s="168"/>
      <c r="WCV521" s="168"/>
      <c r="WCW521" s="168"/>
      <c r="WCX521" s="168"/>
      <c r="WCY521" s="168"/>
      <c r="WCZ521" s="168"/>
      <c r="WDA521" s="168"/>
      <c r="WDB521" s="168"/>
      <c r="WDC521" s="168"/>
      <c r="WDD521" s="168"/>
      <c r="WDE521" s="168"/>
      <c r="WDF521" s="168"/>
      <c r="WDG521" s="168"/>
      <c r="WDH521" s="168"/>
      <c r="WDI521" s="168"/>
      <c r="WDJ521" s="168"/>
      <c r="WDK521" s="168"/>
      <c r="WDL521" s="168"/>
      <c r="WDM521" s="168"/>
      <c r="WDN521" s="168"/>
      <c r="WDO521" s="168"/>
      <c r="WDP521" s="168"/>
      <c r="WDQ521" s="168"/>
      <c r="WDR521" s="168"/>
      <c r="WDS521" s="168"/>
      <c r="WDT521" s="168"/>
      <c r="WDU521" s="168"/>
      <c r="WDV521" s="168"/>
      <c r="WDW521" s="168"/>
      <c r="WDX521" s="168"/>
      <c r="WDY521" s="168"/>
      <c r="WDZ521" s="168"/>
      <c r="WEA521" s="168"/>
      <c r="WEB521" s="168"/>
      <c r="WEC521" s="168"/>
      <c r="WED521" s="168"/>
      <c r="WEE521" s="168"/>
      <c r="WEF521" s="168"/>
      <c r="WEG521" s="168"/>
      <c r="WEH521" s="168"/>
      <c r="WEI521" s="168"/>
      <c r="WEJ521" s="168"/>
      <c r="WEK521" s="168"/>
      <c r="WEL521" s="168"/>
      <c r="WEM521" s="168"/>
      <c r="WEN521" s="168"/>
      <c r="WEO521" s="168"/>
      <c r="WEP521" s="168"/>
      <c r="WEQ521" s="168"/>
      <c r="WER521" s="168"/>
      <c r="WES521" s="168"/>
      <c r="WET521" s="168"/>
      <c r="WEU521" s="168"/>
      <c r="WEV521" s="168"/>
      <c r="WEW521" s="168"/>
      <c r="WEX521" s="168"/>
      <c r="WEY521" s="168"/>
      <c r="WEZ521" s="168"/>
      <c r="WFA521" s="168"/>
      <c r="WFB521" s="168"/>
      <c r="WFC521" s="168"/>
      <c r="WFD521" s="168"/>
      <c r="WFE521" s="168"/>
      <c r="WFF521" s="168"/>
      <c r="WFG521" s="168"/>
      <c r="WFH521" s="168"/>
      <c r="WFI521" s="168"/>
      <c r="WFJ521" s="168"/>
      <c r="WFK521" s="168"/>
      <c r="WFL521" s="168"/>
      <c r="WFM521" s="168"/>
      <c r="WFN521" s="168"/>
      <c r="WFO521" s="168"/>
      <c r="WFP521" s="168"/>
      <c r="WFQ521" s="168"/>
      <c r="WFR521" s="168"/>
      <c r="WFS521" s="168"/>
      <c r="WFT521" s="168"/>
      <c r="WFU521" s="168"/>
      <c r="WFV521" s="168"/>
      <c r="WFW521" s="168"/>
      <c r="WFX521" s="168"/>
      <c r="WFY521" s="168"/>
      <c r="WFZ521" s="168"/>
      <c r="WGA521" s="168"/>
      <c r="WGB521" s="168"/>
      <c r="WGC521" s="168"/>
      <c r="WGD521" s="168"/>
      <c r="WGE521" s="168"/>
      <c r="WGF521" s="168"/>
      <c r="WGG521" s="168"/>
      <c r="WGH521" s="168"/>
      <c r="WGI521" s="168"/>
      <c r="WGJ521" s="168"/>
      <c r="WGK521" s="168"/>
      <c r="WGL521" s="168"/>
      <c r="WGM521" s="168"/>
      <c r="WGN521" s="168"/>
      <c r="WGO521" s="168"/>
      <c r="WGP521" s="168"/>
      <c r="WGQ521" s="168"/>
      <c r="WGR521" s="168"/>
      <c r="WGS521" s="168"/>
      <c r="WGT521" s="168"/>
      <c r="WGU521" s="168"/>
      <c r="WGV521" s="168"/>
      <c r="WGW521" s="168"/>
      <c r="WGX521" s="168"/>
      <c r="WGY521" s="168"/>
      <c r="WGZ521" s="168"/>
      <c r="WHA521" s="168"/>
      <c r="WHB521" s="168"/>
      <c r="WHC521" s="168"/>
      <c r="WHD521" s="168"/>
      <c r="WHE521" s="168"/>
      <c r="WHF521" s="168"/>
      <c r="WHG521" s="168"/>
      <c r="WHH521" s="168"/>
      <c r="WHI521" s="168"/>
      <c r="WHJ521" s="168"/>
      <c r="WHK521" s="168"/>
      <c r="WHL521" s="168"/>
      <c r="WHM521" s="168"/>
      <c r="WHN521" s="168"/>
      <c r="WHO521" s="168"/>
      <c r="WHP521" s="168"/>
      <c r="WHQ521" s="168"/>
      <c r="WHR521" s="168"/>
      <c r="WHS521" s="168"/>
      <c r="WHT521" s="168"/>
      <c r="WHU521" s="168"/>
      <c r="WHV521" s="168"/>
      <c r="WHW521" s="168"/>
      <c r="WHX521" s="168"/>
      <c r="WHY521" s="168"/>
      <c r="WHZ521" s="168"/>
      <c r="WIA521" s="168"/>
      <c r="WIB521" s="168"/>
      <c r="WIC521" s="168"/>
      <c r="WID521" s="168"/>
      <c r="WIE521" s="168"/>
      <c r="WIF521" s="168"/>
      <c r="WIG521" s="168"/>
      <c r="WIH521" s="168"/>
      <c r="WII521" s="168"/>
      <c r="WIJ521" s="168"/>
      <c r="WIK521" s="168"/>
      <c r="WIL521" s="168"/>
      <c r="WIM521" s="168"/>
      <c r="WIN521" s="168"/>
      <c r="WIO521" s="168"/>
      <c r="WIP521" s="168"/>
      <c r="WIQ521" s="168"/>
      <c r="WIR521" s="168"/>
      <c r="WIS521" s="168"/>
      <c r="WIT521" s="168"/>
      <c r="WIU521" s="168"/>
      <c r="WIV521" s="168"/>
      <c r="WIW521" s="168"/>
      <c r="WIX521" s="168"/>
      <c r="WIY521" s="168"/>
      <c r="WIZ521" s="168"/>
      <c r="WJA521" s="168"/>
      <c r="WJB521" s="168"/>
      <c r="WJC521" s="168"/>
      <c r="WJD521" s="168"/>
      <c r="WJE521" s="168"/>
      <c r="WJF521" s="168"/>
      <c r="WJG521" s="168"/>
      <c r="WJH521" s="168"/>
      <c r="WJI521" s="168"/>
      <c r="WJJ521" s="168"/>
      <c r="WJK521" s="168"/>
      <c r="WJL521" s="168"/>
      <c r="WJM521" s="168"/>
      <c r="WJN521" s="168"/>
      <c r="WJO521" s="168"/>
      <c r="WJP521" s="168"/>
      <c r="WJQ521" s="168"/>
      <c r="WJR521" s="168"/>
      <c r="WJS521" s="168"/>
      <c r="WJT521" s="168"/>
      <c r="WJU521" s="168"/>
      <c r="WJV521" s="168"/>
      <c r="WJW521" s="168"/>
      <c r="WJX521" s="168"/>
      <c r="WJY521" s="168"/>
      <c r="WJZ521" s="168"/>
      <c r="WKA521" s="168"/>
      <c r="WKB521" s="168"/>
      <c r="WKC521" s="168"/>
      <c r="WKD521" s="168"/>
      <c r="WKE521" s="168"/>
      <c r="WKF521" s="168"/>
      <c r="WKG521" s="168"/>
      <c r="WKH521" s="168"/>
      <c r="WKI521" s="168"/>
      <c r="WKJ521" s="168"/>
      <c r="WKK521" s="168"/>
      <c r="WKL521" s="168"/>
      <c r="WKM521" s="168"/>
      <c r="WKN521" s="168"/>
      <c r="WKO521" s="168"/>
      <c r="WKP521" s="168"/>
      <c r="WKQ521" s="168"/>
      <c r="WKR521" s="168"/>
      <c r="WKS521" s="168"/>
      <c r="WKT521" s="168"/>
      <c r="WKU521" s="168"/>
      <c r="WKV521" s="168"/>
      <c r="WKW521" s="168"/>
      <c r="WKX521" s="168"/>
      <c r="WKY521" s="168"/>
      <c r="WKZ521" s="168"/>
      <c r="WLA521" s="168"/>
      <c r="WLB521" s="168"/>
      <c r="WLC521" s="168"/>
      <c r="WLD521" s="168"/>
      <c r="WLE521" s="168"/>
      <c r="WLF521" s="168"/>
      <c r="WLG521" s="168"/>
      <c r="WLH521" s="168"/>
      <c r="WLI521" s="168"/>
      <c r="WLJ521" s="168"/>
      <c r="WLK521" s="168"/>
      <c r="WLL521" s="168"/>
      <c r="WLM521" s="168"/>
      <c r="WLN521" s="168"/>
      <c r="WLO521" s="168"/>
      <c r="WLP521" s="168"/>
      <c r="WLQ521" s="168"/>
      <c r="WLR521" s="168"/>
      <c r="WLS521" s="168"/>
      <c r="WLT521" s="168"/>
      <c r="WLU521" s="168"/>
      <c r="WLV521" s="168"/>
      <c r="WLW521" s="168"/>
      <c r="WLX521" s="168"/>
      <c r="WLY521" s="168"/>
      <c r="WLZ521" s="168"/>
      <c r="WMA521" s="168"/>
      <c r="WMB521" s="168"/>
      <c r="WMC521" s="168"/>
      <c r="WMD521" s="168"/>
      <c r="WME521" s="168"/>
      <c r="WMF521" s="168"/>
      <c r="WMG521" s="168"/>
      <c r="WMH521" s="168"/>
      <c r="WMI521" s="168"/>
      <c r="WMJ521" s="168"/>
      <c r="WMK521" s="168"/>
      <c r="WML521" s="168"/>
      <c r="WMM521" s="168"/>
      <c r="WMN521" s="168"/>
      <c r="WMO521" s="168"/>
      <c r="WMP521" s="168"/>
      <c r="WMQ521" s="168"/>
      <c r="WMR521" s="168"/>
      <c r="WMS521" s="168"/>
      <c r="WMT521" s="168"/>
      <c r="WMU521" s="168"/>
      <c r="WMV521" s="168"/>
      <c r="WMW521" s="168"/>
      <c r="WMX521" s="168"/>
      <c r="WMY521" s="168"/>
      <c r="WMZ521" s="168"/>
      <c r="WNA521" s="168"/>
      <c r="WNB521" s="168"/>
      <c r="WNC521" s="168"/>
      <c r="WND521" s="168"/>
      <c r="WNE521" s="168"/>
      <c r="WNF521" s="168"/>
      <c r="WNG521" s="168"/>
      <c r="WNH521" s="168"/>
      <c r="WNI521" s="168"/>
      <c r="WNJ521" s="168"/>
      <c r="WNK521" s="168"/>
      <c r="WNL521" s="168"/>
      <c r="WNM521" s="168"/>
      <c r="WNN521" s="168"/>
      <c r="WNO521" s="168"/>
      <c r="WNP521" s="168"/>
      <c r="WNQ521" s="168"/>
      <c r="WNR521" s="168"/>
      <c r="WNS521" s="168"/>
      <c r="WNT521" s="168"/>
      <c r="WNU521" s="168"/>
      <c r="WNV521" s="168"/>
      <c r="WNW521" s="168"/>
      <c r="WNX521" s="168"/>
      <c r="WNY521" s="168"/>
      <c r="WNZ521" s="168"/>
      <c r="WOA521" s="168"/>
      <c r="WOB521" s="168"/>
      <c r="WOC521" s="168"/>
      <c r="WOD521" s="168"/>
      <c r="WOE521" s="168"/>
      <c r="WOF521" s="168"/>
      <c r="WOG521" s="168"/>
      <c r="WOH521" s="168"/>
      <c r="WOI521" s="168"/>
      <c r="WOJ521" s="168"/>
      <c r="WOK521" s="168"/>
      <c r="WOL521" s="168"/>
      <c r="WOM521" s="168"/>
      <c r="WON521" s="168"/>
      <c r="WOO521" s="168"/>
      <c r="WOP521" s="168"/>
      <c r="WOQ521" s="168"/>
      <c r="WOR521" s="168"/>
      <c r="WOS521" s="168"/>
      <c r="WOT521" s="168"/>
      <c r="WOU521" s="168"/>
      <c r="WOV521" s="168"/>
      <c r="WOW521" s="168"/>
      <c r="WOX521" s="168"/>
      <c r="WOY521" s="168"/>
      <c r="WOZ521" s="168"/>
      <c r="WPA521" s="168"/>
      <c r="WPB521" s="168"/>
      <c r="WPC521" s="168"/>
      <c r="WPD521" s="168"/>
      <c r="WPE521" s="168"/>
      <c r="WPF521" s="168"/>
      <c r="WPG521" s="168"/>
      <c r="WPH521" s="168"/>
      <c r="WPI521" s="168"/>
      <c r="WPJ521" s="168"/>
      <c r="WPK521" s="168"/>
      <c r="WPL521" s="168"/>
      <c r="WPM521" s="168"/>
      <c r="WPN521" s="168"/>
      <c r="WPO521" s="168"/>
      <c r="WPP521" s="168"/>
      <c r="WPQ521" s="168"/>
      <c r="WPR521" s="168"/>
      <c r="WPS521" s="168"/>
      <c r="WPT521" s="168"/>
      <c r="WPU521" s="168"/>
      <c r="WPV521" s="168"/>
      <c r="WPW521" s="168"/>
      <c r="WPX521" s="168"/>
      <c r="WPY521" s="168"/>
      <c r="WPZ521" s="168"/>
      <c r="WQA521" s="168"/>
      <c r="WQB521" s="168"/>
      <c r="WQC521" s="168"/>
      <c r="WQD521" s="168"/>
      <c r="WQE521" s="168"/>
      <c r="WQF521" s="168"/>
      <c r="WQG521" s="168"/>
      <c r="WQH521" s="168"/>
      <c r="WQI521" s="168"/>
      <c r="WQJ521" s="168"/>
      <c r="WQK521" s="168"/>
      <c r="WQL521" s="168"/>
      <c r="WQM521" s="168"/>
      <c r="WQN521" s="168"/>
      <c r="WQO521" s="168"/>
      <c r="WQP521" s="168"/>
      <c r="WQQ521" s="168"/>
      <c r="WQR521" s="168"/>
      <c r="WQS521" s="168"/>
      <c r="WQT521" s="168"/>
      <c r="WQU521" s="168"/>
      <c r="WQV521" s="168"/>
      <c r="WQW521" s="168"/>
      <c r="WQX521" s="168"/>
      <c r="WQY521" s="168"/>
      <c r="WQZ521" s="168"/>
      <c r="WRA521" s="168"/>
      <c r="WRB521" s="168"/>
      <c r="WRC521" s="168"/>
      <c r="WRD521" s="168"/>
      <c r="WRE521" s="168"/>
      <c r="WRF521" s="168"/>
      <c r="WRG521" s="168"/>
      <c r="WRH521" s="168"/>
      <c r="WRI521" s="168"/>
      <c r="WRJ521" s="168"/>
      <c r="WRK521" s="168"/>
      <c r="WRL521" s="168"/>
      <c r="WRM521" s="168"/>
      <c r="WRN521" s="168"/>
      <c r="WRO521" s="168"/>
      <c r="WRP521" s="168"/>
      <c r="WRQ521" s="168"/>
      <c r="WRR521" s="168"/>
      <c r="WRS521" s="168"/>
      <c r="WRT521" s="168"/>
      <c r="WRU521" s="168"/>
      <c r="WRV521" s="168"/>
      <c r="WRW521" s="168"/>
      <c r="WRX521" s="168"/>
      <c r="WRY521" s="168"/>
      <c r="WRZ521" s="168"/>
      <c r="WSA521" s="168"/>
      <c r="WSB521" s="168"/>
      <c r="WSC521" s="168"/>
      <c r="WSD521" s="168"/>
      <c r="WSE521" s="168"/>
      <c r="WSF521" s="168"/>
      <c r="WSG521" s="168"/>
      <c r="WSH521" s="168"/>
      <c r="WSI521" s="168"/>
      <c r="WSJ521" s="168"/>
      <c r="WSK521" s="168"/>
      <c r="WSL521" s="168"/>
      <c r="WSM521" s="168"/>
      <c r="WSN521" s="168"/>
      <c r="WSO521" s="168"/>
      <c r="WSP521" s="168"/>
      <c r="WSQ521" s="168"/>
      <c r="WSR521" s="168"/>
      <c r="WSS521" s="168"/>
      <c r="WST521" s="168"/>
      <c r="WSU521" s="168"/>
      <c r="WSV521" s="168"/>
      <c r="WSW521" s="168"/>
      <c r="WSX521" s="168"/>
      <c r="WSY521" s="168"/>
      <c r="WSZ521" s="168"/>
      <c r="WTA521" s="168"/>
      <c r="WTB521" s="168"/>
      <c r="WTC521" s="168"/>
      <c r="WTD521" s="168"/>
      <c r="WTE521" s="168"/>
      <c r="WTF521" s="168"/>
      <c r="WTG521" s="168"/>
      <c r="WTH521" s="168"/>
      <c r="WTI521" s="168"/>
      <c r="WTJ521" s="168"/>
      <c r="WTK521" s="168"/>
      <c r="WTL521" s="168"/>
      <c r="WTM521" s="168"/>
      <c r="WTN521" s="168"/>
      <c r="WTO521" s="168"/>
      <c r="WTP521" s="168"/>
      <c r="WTQ521" s="168"/>
      <c r="WTR521" s="168"/>
      <c r="WTS521" s="168"/>
      <c r="WTT521" s="168"/>
      <c r="WTU521" s="168"/>
      <c r="WTV521" s="168"/>
      <c r="WTW521" s="168"/>
      <c r="WTX521" s="168"/>
      <c r="WTY521" s="168"/>
      <c r="WTZ521" s="168"/>
      <c r="WUA521" s="168"/>
      <c r="WUB521" s="168"/>
      <c r="WUC521" s="168"/>
      <c r="WUD521" s="168"/>
      <c r="WUE521" s="168"/>
      <c r="WUF521" s="168"/>
      <c r="WUG521" s="168"/>
      <c r="WUH521" s="168"/>
      <c r="WUI521" s="168"/>
      <c r="WUJ521" s="168"/>
      <c r="WUK521" s="168"/>
      <c r="WUL521" s="168"/>
      <c r="WUM521" s="168"/>
      <c r="WUN521" s="168"/>
      <c r="WUO521" s="168"/>
      <c r="WUP521" s="168"/>
      <c r="WUQ521" s="168"/>
      <c r="WUR521" s="168"/>
      <c r="WUS521" s="168"/>
      <c r="WUT521" s="168"/>
      <c r="WUU521" s="168"/>
      <c r="WUV521" s="168"/>
      <c r="WUW521" s="168"/>
      <c r="WUX521" s="168"/>
      <c r="WUY521" s="168"/>
      <c r="WUZ521" s="168"/>
      <c r="WVA521" s="168"/>
      <c r="WVB521" s="168"/>
      <c r="WVC521" s="168"/>
      <c r="WVD521" s="168"/>
      <c r="WVE521" s="168"/>
      <c r="WVF521" s="168"/>
      <c r="WVG521" s="168"/>
      <c r="WVH521" s="168"/>
      <c r="WVI521" s="168"/>
      <c r="WVJ521" s="168"/>
      <c r="WVK521" s="168"/>
      <c r="WVL521" s="168"/>
      <c r="WVM521" s="168"/>
      <c r="WVN521" s="168"/>
      <c r="WVO521" s="168"/>
      <c r="WVP521" s="168"/>
      <c r="WVQ521" s="168"/>
      <c r="WVR521" s="168"/>
      <c r="WVS521" s="168"/>
      <c r="WVT521" s="168"/>
      <c r="WVU521" s="168"/>
      <c r="WVV521" s="168"/>
      <c r="WVW521" s="168"/>
      <c r="WVX521" s="168"/>
      <c r="WVY521" s="168"/>
      <c r="WVZ521" s="168"/>
      <c r="WWA521" s="168"/>
      <c r="WWB521" s="168"/>
      <c r="WWC521" s="168"/>
      <c r="WWD521" s="168"/>
      <c r="WWE521" s="168"/>
      <c r="WWF521" s="168"/>
      <c r="WWG521" s="168"/>
      <c r="WWH521" s="168"/>
      <c r="WWI521" s="168"/>
      <c r="WWJ521" s="168"/>
      <c r="WWK521" s="168"/>
      <c r="WWL521" s="168"/>
      <c r="WWM521" s="168"/>
      <c r="WWN521" s="168"/>
      <c r="WWO521" s="168"/>
      <c r="WWP521" s="168"/>
      <c r="WWQ521" s="168"/>
      <c r="WWR521" s="168"/>
      <c r="WWS521" s="168"/>
      <c r="WWT521" s="168"/>
      <c r="WWU521" s="168"/>
      <c r="WWV521" s="168"/>
      <c r="WWW521" s="168"/>
      <c r="WWX521" s="168"/>
      <c r="WWY521" s="168"/>
      <c r="WWZ521" s="168"/>
      <c r="WXA521" s="168"/>
      <c r="WXB521" s="168"/>
      <c r="WXC521" s="168"/>
      <c r="WXD521" s="168"/>
      <c r="WXE521" s="168"/>
      <c r="WXF521" s="168"/>
      <c r="WXG521" s="168"/>
      <c r="WXH521" s="168"/>
      <c r="WXI521" s="168"/>
      <c r="WXJ521" s="168"/>
      <c r="WXK521" s="168"/>
      <c r="WXL521" s="168"/>
      <c r="WXM521" s="168"/>
      <c r="WXN521" s="168"/>
      <c r="WXO521" s="168"/>
      <c r="WXP521" s="168"/>
      <c r="WXQ521" s="168"/>
      <c r="WXR521" s="168"/>
      <c r="WXS521" s="168"/>
      <c r="WXT521" s="168"/>
      <c r="WXU521" s="168"/>
      <c r="WXV521" s="168"/>
      <c r="WXW521" s="168"/>
      <c r="WXX521" s="168"/>
      <c r="WXY521" s="168"/>
      <c r="WXZ521" s="168"/>
      <c r="WYA521" s="168"/>
      <c r="WYB521" s="168"/>
      <c r="WYC521" s="168"/>
      <c r="WYD521" s="168"/>
      <c r="WYE521" s="168"/>
      <c r="WYF521" s="168"/>
      <c r="WYG521" s="168"/>
      <c r="WYH521" s="168"/>
      <c r="WYI521" s="168"/>
      <c r="WYJ521" s="168"/>
      <c r="WYK521" s="168"/>
      <c r="WYL521" s="168"/>
      <c r="WYM521" s="168"/>
      <c r="WYN521" s="168"/>
      <c r="WYO521" s="168"/>
      <c r="WYP521" s="168"/>
      <c r="WYQ521" s="168"/>
      <c r="WYR521" s="168"/>
      <c r="WYS521" s="168"/>
      <c r="WYT521" s="168"/>
      <c r="WYU521" s="168"/>
      <c r="WYV521" s="168"/>
      <c r="WYW521" s="168"/>
      <c r="WYX521" s="168"/>
      <c r="WYY521" s="168"/>
      <c r="WYZ521" s="168"/>
      <c r="WZA521" s="168"/>
      <c r="WZB521" s="168"/>
      <c r="WZC521" s="168"/>
      <c r="WZD521" s="168"/>
      <c r="WZE521" s="168"/>
      <c r="WZF521" s="168"/>
      <c r="WZG521" s="168"/>
      <c r="WZH521" s="168"/>
      <c r="WZI521" s="168"/>
      <c r="WZJ521" s="168"/>
      <c r="WZK521" s="168"/>
      <c r="WZL521" s="168"/>
      <c r="WZM521" s="168"/>
      <c r="WZN521" s="168"/>
      <c r="WZO521" s="168"/>
      <c r="WZP521" s="168"/>
      <c r="WZQ521" s="168"/>
      <c r="WZR521" s="168"/>
      <c r="WZS521" s="168"/>
      <c r="WZT521" s="168"/>
      <c r="WZU521" s="168"/>
      <c r="WZV521" s="168"/>
      <c r="WZW521" s="168"/>
      <c r="WZX521" s="168"/>
      <c r="WZY521" s="168"/>
      <c r="WZZ521" s="168"/>
      <c r="XAA521" s="168"/>
      <c r="XAB521" s="168"/>
      <c r="XAC521" s="168"/>
      <c r="XAD521" s="168"/>
      <c r="XAE521" s="168"/>
      <c r="XAF521" s="168"/>
      <c r="XAG521" s="168"/>
      <c r="XAH521" s="168"/>
      <c r="XAI521" s="168"/>
      <c r="XAJ521" s="168"/>
      <c r="XAK521" s="168"/>
      <c r="XAL521" s="168"/>
      <c r="XAM521" s="168"/>
      <c r="XAN521" s="168"/>
      <c r="XAO521" s="168"/>
      <c r="XAP521" s="168"/>
      <c r="XAQ521" s="168"/>
      <c r="XAR521" s="168"/>
      <c r="XAS521" s="168"/>
      <c r="XAT521" s="168"/>
      <c r="XAU521" s="168"/>
      <c r="XAV521" s="168"/>
      <c r="XAW521" s="168"/>
      <c r="XAX521" s="168"/>
      <c r="XAY521" s="168"/>
      <c r="XAZ521" s="168"/>
      <c r="XBA521" s="168"/>
      <c r="XBB521" s="168"/>
      <c r="XBC521" s="168"/>
      <c r="XBD521" s="168"/>
      <c r="XBE521" s="168"/>
      <c r="XBF521" s="168"/>
      <c r="XBG521" s="168"/>
      <c r="XBH521" s="168"/>
      <c r="XBI521" s="168"/>
      <c r="XBJ521" s="168"/>
      <c r="XBK521" s="168"/>
      <c r="XBL521" s="168"/>
      <c r="XBM521" s="168"/>
      <c r="XBN521" s="168"/>
      <c r="XBO521" s="168"/>
      <c r="XBP521" s="168"/>
      <c r="XBQ521" s="168"/>
      <c r="XBR521" s="168"/>
      <c r="XBS521" s="168"/>
      <c r="XBT521" s="168"/>
      <c r="XBU521" s="168"/>
      <c r="XBV521" s="168"/>
      <c r="XBW521" s="168"/>
      <c r="XBX521" s="168"/>
      <c r="XBY521" s="168"/>
      <c r="XBZ521" s="168"/>
    </row>
    <row r="522" spans="1:16302" s="451" customFormat="1" x14ac:dyDescent="0.25">
      <c r="A522" s="173"/>
      <c r="B522" s="168"/>
      <c r="C522" s="175"/>
      <c r="D522" s="170"/>
      <c r="E522" s="172"/>
      <c r="F522" s="168"/>
      <c r="G522" s="168"/>
      <c r="H522" s="168"/>
      <c r="J522" s="168"/>
      <c r="K522" s="168"/>
      <c r="L522" s="168"/>
      <c r="M522" s="168"/>
      <c r="N522" s="168"/>
      <c r="O522" s="170"/>
      <c r="P522" s="169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  <c r="CB522" s="168"/>
      <c r="CC522" s="168"/>
      <c r="CD522" s="168"/>
      <c r="CE522" s="168"/>
      <c r="CF522" s="168"/>
      <c r="CG522" s="168"/>
      <c r="CH522" s="168"/>
      <c r="CI522" s="168"/>
      <c r="CJ522" s="168"/>
      <c r="CK522" s="168"/>
      <c r="CL522" s="168"/>
      <c r="CM522" s="168"/>
      <c r="CN522" s="168"/>
      <c r="CO522" s="168"/>
      <c r="CP522" s="168"/>
      <c r="CQ522" s="168"/>
      <c r="CR522" s="168"/>
      <c r="CS522" s="168"/>
      <c r="CT522" s="168"/>
      <c r="CU522" s="168"/>
      <c r="CV522" s="168"/>
      <c r="CW522" s="168"/>
      <c r="CX522" s="168"/>
      <c r="CY522" s="168"/>
      <c r="CZ522" s="168"/>
      <c r="DA522" s="168"/>
      <c r="DB522" s="168"/>
      <c r="DC522" s="168"/>
      <c r="DD522" s="168"/>
      <c r="DE522" s="168"/>
      <c r="DF522" s="168"/>
      <c r="DG522" s="168"/>
      <c r="DH522" s="168"/>
      <c r="DI522" s="168"/>
      <c r="DJ522" s="168"/>
      <c r="DK522" s="168"/>
      <c r="DL522" s="168"/>
      <c r="DM522" s="168"/>
      <c r="DN522" s="168"/>
      <c r="DO522" s="168"/>
      <c r="DP522" s="168"/>
      <c r="DQ522" s="168"/>
      <c r="DR522" s="168"/>
      <c r="DS522" s="168"/>
      <c r="DT522" s="168"/>
      <c r="DU522" s="168"/>
      <c r="DV522" s="168"/>
      <c r="DW522" s="168"/>
      <c r="DX522" s="168"/>
      <c r="DY522" s="168"/>
      <c r="DZ522" s="168"/>
      <c r="EA522" s="168"/>
      <c r="EB522" s="168"/>
      <c r="EC522" s="168"/>
      <c r="ED522" s="168"/>
      <c r="EE522" s="168"/>
      <c r="EF522" s="168"/>
      <c r="EG522" s="168"/>
      <c r="EH522" s="168"/>
      <c r="EI522" s="168"/>
      <c r="EJ522" s="168"/>
      <c r="EK522" s="168"/>
      <c r="EL522" s="168"/>
      <c r="EM522" s="168"/>
      <c r="EN522" s="168"/>
      <c r="EO522" s="168"/>
      <c r="EP522" s="168"/>
      <c r="EQ522" s="168"/>
      <c r="ER522" s="168"/>
      <c r="ES522" s="168"/>
      <c r="ET522" s="168"/>
      <c r="EU522" s="168"/>
      <c r="EV522" s="168"/>
      <c r="EW522" s="168"/>
      <c r="EX522" s="168"/>
      <c r="EY522" s="168"/>
      <c r="EZ522" s="168"/>
      <c r="FA522" s="168"/>
      <c r="FB522" s="168"/>
      <c r="FC522" s="168"/>
      <c r="FD522" s="168"/>
      <c r="FE522" s="168"/>
      <c r="FF522" s="168"/>
      <c r="FG522" s="168"/>
      <c r="FH522" s="168"/>
      <c r="FI522" s="168"/>
      <c r="FJ522" s="168"/>
      <c r="FK522" s="168"/>
      <c r="FL522" s="168"/>
      <c r="FM522" s="168"/>
      <c r="FN522" s="168"/>
      <c r="FO522" s="168"/>
      <c r="FP522" s="168"/>
      <c r="FQ522" s="168"/>
      <c r="FR522" s="168"/>
      <c r="FS522" s="168"/>
      <c r="FT522" s="168"/>
      <c r="FU522" s="168"/>
      <c r="FV522" s="168"/>
      <c r="FW522" s="168"/>
      <c r="FX522" s="168"/>
      <c r="FY522" s="168"/>
      <c r="FZ522" s="168"/>
      <c r="GA522" s="168"/>
      <c r="GB522" s="168"/>
      <c r="GC522" s="168"/>
      <c r="GD522" s="168"/>
      <c r="GE522" s="168"/>
      <c r="GF522" s="168"/>
      <c r="GG522" s="168"/>
      <c r="GH522" s="168"/>
      <c r="GI522" s="168"/>
      <c r="GJ522" s="168"/>
      <c r="GK522" s="168"/>
      <c r="GL522" s="168"/>
      <c r="GM522" s="168"/>
      <c r="GN522" s="168"/>
      <c r="GO522" s="168"/>
      <c r="GP522" s="168"/>
      <c r="GQ522" s="168"/>
      <c r="GR522" s="168"/>
      <c r="GS522" s="168"/>
      <c r="GT522" s="168"/>
      <c r="GU522" s="168"/>
      <c r="GV522" s="168"/>
      <c r="GW522" s="168"/>
      <c r="GX522" s="168"/>
      <c r="GY522" s="168"/>
      <c r="GZ522" s="168"/>
      <c r="HA522" s="168"/>
      <c r="HB522" s="168"/>
      <c r="HC522" s="168"/>
      <c r="HD522" s="168"/>
      <c r="HE522" s="168"/>
      <c r="HF522" s="168"/>
      <c r="HG522" s="168"/>
      <c r="HH522" s="168"/>
      <c r="HI522" s="168"/>
      <c r="HJ522" s="168"/>
      <c r="HK522" s="168"/>
      <c r="HL522" s="168"/>
      <c r="HM522" s="168"/>
      <c r="HN522" s="168"/>
      <c r="HO522" s="168"/>
      <c r="HP522" s="168"/>
      <c r="HQ522" s="168"/>
      <c r="HR522" s="168"/>
      <c r="HS522" s="168"/>
      <c r="HT522" s="168"/>
      <c r="HU522" s="168"/>
      <c r="HV522" s="168"/>
      <c r="HW522" s="168"/>
      <c r="HX522" s="168"/>
      <c r="HY522" s="168"/>
      <c r="HZ522" s="168"/>
      <c r="IA522" s="168"/>
      <c r="IB522" s="168"/>
      <c r="IC522" s="168"/>
      <c r="ID522" s="168"/>
      <c r="IE522" s="168"/>
      <c r="IF522" s="168"/>
      <c r="IG522" s="168"/>
      <c r="IH522" s="168"/>
      <c r="II522" s="168"/>
      <c r="IJ522" s="168"/>
      <c r="IK522" s="168"/>
      <c r="IL522" s="168"/>
      <c r="IM522" s="168"/>
      <c r="IN522" s="168"/>
      <c r="IO522" s="168"/>
      <c r="IP522" s="168"/>
      <c r="IQ522" s="168"/>
      <c r="IR522" s="168"/>
      <c r="IS522" s="168"/>
      <c r="IT522" s="168"/>
      <c r="IU522" s="168"/>
      <c r="IV522" s="168"/>
      <c r="IW522" s="168"/>
      <c r="IX522" s="168"/>
      <c r="IY522" s="168"/>
      <c r="IZ522" s="168"/>
      <c r="JA522" s="168"/>
      <c r="JB522" s="168"/>
      <c r="JC522" s="168"/>
      <c r="JD522" s="168"/>
      <c r="JE522" s="168"/>
      <c r="JF522" s="168"/>
      <c r="JG522" s="168"/>
      <c r="JH522" s="168"/>
      <c r="JI522" s="168"/>
      <c r="JJ522" s="168"/>
      <c r="JK522" s="168"/>
      <c r="JL522" s="168"/>
      <c r="JM522" s="168"/>
      <c r="JN522" s="168"/>
      <c r="JO522" s="168"/>
      <c r="JP522" s="168"/>
      <c r="JQ522" s="168"/>
      <c r="JR522" s="168"/>
      <c r="JS522" s="168"/>
      <c r="JT522" s="168"/>
      <c r="JU522" s="168"/>
      <c r="JV522" s="168"/>
      <c r="JW522" s="168"/>
      <c r="JX522" s="168"/>
      <c r="JY522" s="168"/>
      <c r="JZ522" s="168"/>
      <c r="KA522" s="168"/>
      <c r="KB522" s="168"/>
      <c r="KC522" s="168"/>
      <c r="KD522" s="168"/>
      <c r="KE522" s="168"/>
      <c r="KF522" s="168"/>
      <c r="KG522" s="168"/>
      <c r="KH522" s="168"/>
      <c r="KI522" s="168"/>
      <c r="KJ522" s="168"/>
      <c r="KK522" s="168"/>
      <c r="KL522" s="168"/>
      <c r="KM522" s="168"/>
      <c r="KN522" s="168"/>
      <c r="KO522" s="168"/>
      <c r="KP522" s="168"/>
      <c r="KQ522" s="168"/>
      <c r="KR522" s="168"/>
      <c r="KS522" s="168"/>
      <c r="KT522" s="168"/>
      <c r="KU522" s="168"/>
      <c r="KV522" s="168"/>
      <c r="KW522" s="168"/>
      <c r="KX522" s="168"/>
      <c r="KY522" s="168"/>
      <c r="KZ522" s="168"/>
      <c r="LA522" s="168"/>
      <c r="LB522" s="168"/>
      <c r="LC522" s="168"/>
      <c r="LD522" s="168"/>
      <c r="LE522" s="168"/>
      <c r="LF522" s="168"/>
      <c r="LG522" s="168"/>
      <c r="LH522" s="168"/>
      <c r="LI522" s="168"/>
      <c r="LJ522" s="168"/>
      <c r="LK522" s="168"/>
      <c r="LL522" s="168"/>
      <c r="LM522" s="168"/>
      <c r="LN522" s="168"/>
      <c r="LO522" s="168"/>
      <c r="LP522" s="168"/>
      <c r="LQ522" s="168"/>
      <c r="LR522" s="168"/>
      <c r="LS522" s="168"/>
      <c r="LT522" s="168"/>
      <c r="LU522" s="168"/>
      <c r="LV522" s="168"/>
      <c r="LW522" s="168"/>
      <c r="LX522" s="168"/>
      <c r="LY522" s="168"/>
      <c r="LZ522" s="168"/>
      <c r="MA522" s="168"/>
      <c r="MB522" s="168"/>
      <c r="MC522" s="168"/>
      <c r="MD522" s="168"/>
      <c r="ME522" s="168"/>
      <c r="MF522" s="168"/>
      <c r="MG522" s="168"/>
      <c r="MH522" s="168"/>
      <c r="MI522" s="168"/>
      <c r="MJ522" s="168"/>
      <c r="MK522" s="168"/>
      <c r="ML522" s="168"/>
      <c r="MM522" s="168"/>
      <c r="MN522" s="168"/>
      <c r="MO522" s="168"/>
      <c r="MP522" s="168"/>
      <c r="MQ522" s="168"/>
      <c r="MR522" s="168"/>
      <c r="MS522" s="168"/>
      <c r="MT522" s="168"/>
      <c r="MU522" s="168"/>
      <c r="MV522" s="168"/>
      <c r="MW522" s="168"/>
      <c r="MX522" s="168"/>
      <c r="MY522" s="168"/>
      <c r="MZ522" s="168"/>
      <c r="NA522" s="168"/>
      <c r="NB522" s="168"/>
      <c r="NC522" s="168"/>
      <c r="ND522" s="168"/>
      <c r="NE522" s="168"/>
      <c r="NF522" s="168"/>
      <c r="NG522" s="168"/>
      <c r="NH522" s="168"/>
      <c r="NI522" s="168"/>
      <c r="NJ522" s="168"/>
      <c r="NK522" s="168"/>
      <c r="NL522" s="168"/>
      <c r="NM522" s="168"/>
      <c r="NN522" s="168"/>
      <c r="NO522" s="168"/>
      <c r="NP522" s="168"/>
      <c r="NQ522" s="168"/>
      <c r="NR522" s="168"/>
      <c r="NS522" s="168"/>
      <c r="NT522" s="168"/>
      <c r="NU522" s="168"/>
      <c r="NV522" s="168"/>
      <c r="NW522" s="168"/>
      <c r="NX522" s="168"/>
      <c r="NY522" s="168"/>
      <c r="NZ522" s="168"/>
      <c r="OA522" s="168"/>
      <c r="OB522" s="168"/>
      <c r="OC522" s="168"/>
      <c r="OD522" s="168"/>
      <c r="OE522" s="168"/>
      <c r="OF522" s="168"/>
      <c r="OG522" s="168"/>
      <c r="OH522" s="168"/>
      <c r="OI522" s="168"/>
      <c r="OJ522" s="168"/>
      <c r="OK522" s="168"/>
      <c r="OL522" s="168"/>
      <c r="OM522" s="168"/>
      <c r="ON522" s="168"/>
      <c r="OO522" s="168"/>
      <c r="OP522" s="168"/>
      <c r="OQ522" s="168"/>
      <c r="OR522" s="168"/>
      <c r="OS522" s="168"/>
      <c r="OT522" s="168"/>
      <c r="OU522" s="168"/>
      <c r="OV522" s="168"/>
      <c r="OW522" s="168"/>
      <c r="OX522" s="168"/>
      <c r="OY522" s="168"/>
      <c r="OZ522" s="168"/>
      <c r="PA522" s="168"/>
      <c r="PB522" s="168"/>
      <c r="PC522" s="168"/>
      <c r="PD522" s="168"/>
      <c r="PE522" s="168"/>
      <c r="PF522" s="168"/>
      <c r="PG522" s="168"/>
      <c r="PH522" s="168"/>
      <c r="PI522" s="168"/>
      <c r="PJ522" s="168"/>
      <c r="PK522" s="168"/>
      <c r="PL522" s="168"/>
      <c r="PM522" s="168"/>
      <c r="PN522" s="168"/>
      <c r="PO522" s="168"/>
      <c r="PP522" s="168"/>
      <c r="PQ522" s="168"/>
      <c r="PR522" s="168"/>
      <c r="PS522" s="168"/>
      <c r="PT522" s="168"/>
      <c r="PU522" s="168"/>
      <c r="PV522" s="168"/>
      <c r="PW522" s="168"/>
      <c r="PX522" s="168"/>
      <c r="PY522" s="168"/>
      <c r="PZ522" s="168"/>
      <c r="QA522" s="168"/>
      <c r="QB522" s="168"/>
      <c r="QC522" s="168"/>
      <c r="QD522" s="168"/>
      <c r="QE522" s="168"/>
      <c r="QF522" s="168"/>
      <c r="QG522" s="168"/>
      <c r="QH522" s="168"/>
      <c r="QI522" s="168"/>
      <c r="QJ522" s="168"/>
      <c r="QK522" s="168"/>
      <c r="QL522" s="168"/>
      <c r="QM522" s="168"/>
      <c r="QN522" s="168"/>
      <c r="QO522" s="168"/>
      <c r="QP522" s="168"/>
      <c r="QQ522" s="168"/>
      <c r="QR522" s="168"/>
      <c r="QS522" s="168"/>
      <c r="QT522" s="168"/>
      <c r="QU522" s="168"/>
      <c r="QV522" s="168"/>
      <c r="QW522" s="168"/>
      <c r="QX522" s="168"/>
      <c r="QY522" s="168"/>
      <c r="QZ522" s="168"/>
      <c r="RA522" s="168"/>
      <c r="RB522" s="168"/>
      <c r="RC522" s="168"/>
      <c r="RD522" s="168"/>
      <c r="RE522" s="168"/>
      <c r="RF522" s="168"/>
      <c r="RG522" s="168"/>
      <c r="RH522" s="168"/>
      <c r="RI522" s="168"/>
      <c r="RJ522" s="168"/>
      <c r="RK522" s="168"/>
      <c r="RL522" s="168"/>
      <c r="RM522" s="168"/>
      <c r="RN522" s="168"/>
      <c r="RO522" s="168"/>
      <c r="RP522" s="168"/>
      <c r="RQ522" s="168"/>
      <c r="RR522" s="168"/>
      <c r="RS522" s="168"/>
      <c r="RT522" s="168"/>
      <c r="RU522" s="168"/>
      <c r="RV522" s="168"/>
      <c r="RW522" s="168"/>
      <c r="RX522" s="168"/>
      <c r="RY522" s="168"/>
      <c r="RZ522" s="168"/>
      <c r="SA522" s="168"/>
      <c r="SB522" s="168"/>
      <c r="SC522" s="168"/>
      <c r="SD522" s="168"/>
      <c r="SE522" s="168"/>
      <c r="SF522" s="168"/>
      <c r="SG522" s="168"/>
      <c r="SH522" s="168"/>
      <c r="SI522" s="168"/>
      <c r="SJ522" s="168"/>
      <c r="SK522" s="168"/>
      <c r="SL522" s="168"/>
      <c r="SM522" s="168"/>
      <c r="SN522" s="168"/>
      <c r="SO522" s="168"/>
      <c r="SP522" s="168"/>
      <c r="SQ522" s="168"/>
      <c r="SR522" s="168"/>
      <c r="SS522" s="168"/>
      <c r="ST522" s="168"/>
      <c r="SU522" s="168"/>
      <c r="SV522" s="168"/>
      <c r="SW522" s="168"/>
      <c r="SX522" s="168"/>
      <c r="SY522" s="168"/>
      <c r="SZ522" s="168"/>
      <c r="TA522" s="168"/>
      <c r="TB522" s="168"/>
      <c r="TC522" s="168"/>
      <c r="TD522" s="168"/>
      <c r="TE522" s="168"/>
      <c r="TF522" s="168"/>
      <c r="TG522" s="168"/>
      <c r="TH522" s="168"/>
      <c r="TI522" s="168"/>
      <c r="TJ522" s="168"/>
      <c r="TK522" s="168"/>
      <c r="TL522" s="168"/>
      <c r="TM522" s="168"/>
      <c r="TN522" s="168"/>
      <c r="TO522" s="168"/>
      <c r="TP522" s="168"/>
      <c r="TQ522" s="168"/>
      <c r="TR522" s="168"/>
      <c r="TS522" s="168"/>
      <c r="TT522" s="168"/>
      <c r="TU522" s="168"/>
      <c r="TV522" s="168"/>
      <c r="TW522" s="168"/>
      <c r="TX522" s="168"/>
      <c r="TY522" s="168"/>
      <c r="TZ522" s="168"/>
      <c r="UA522" s="168"/>
      <c r="UB522" s="168"/>
      <c r="UC522" s="168"/>
      <c r="UD522" s="168"/>
      <c r="UE522" s="168"/>
      <c r="UF522" s="168"/>
      <c r="UG522" s="168"/>
      <c r="UH522" s="168"/>
      <c r="UI522" s="168"/>
      <c r="UJ522" s="168"/>
      <c r="UK522" s="168"/>
      <c r="UL522" s="168"/>
      <c r="UM522" s="168"/>
      <c r="UN522" s="168"/>
      <c r="UO522" s="168"/>
      <c r="UP522" s="168"/>
      <c r="UQ522" s="168"/>
      <c r="UR522" s="168"/>
      <c r="US522" s="168"/>
      <c r="UT522" s="168"/>
      <c r="UU522" s="168"/>
      <c r="UV522" s="168"/>
      <c r="UW522" s="168"/>
      <c r="UX522" s="168"/>
      <c r="UY522" s="168"/>
      <c r="UZ522" s="168"/>
      <c r="VA522" s="168"/>
      <c r="VB522" s="168"/>
      <c r="VC522" s="168"/>
      <c r="VD522" s="168"/>
      <c r="VE522" s="168"/>
      <c r="VF522" s="168"/>
      <c r="VG522" s="168"/>
      <c r="VH522" s="168"/>
      <c r="VI522" s="168"/>
      <c r="VJ522" s="168"/>
      <c r="VK522" s="168"/>
      <c r="VL522" s="168"/>
      <c r="VM522" s="168"/>
      <c r="VN522" s="168"/>
      <c r="VO522" s="168"/>
      <c r="VP522" s="168"/>
      <c r="VQ522" s="168"/>
      <c r="VR522" s="168"/>
      <c r="VS522" s="168"/>
      <c r="VT522" s="168"/>
      <c r="VU522" s="168"/>
      <c r="VV522" s="168"/>
      <c r="VW522" s="168"/>
      <c r="VX522" s="168"/>
      <c r="VY522" s="168"/>
      <c r="VZ522" s="168"/>
      <c r="WA522" s="168"/>
      <c r="WB522" s="168"/>
      <c r="WC522" s="168"/>
      <c r="WD522" s="168"/>
      <c r="WE522" s="168"/>
      <c r="WF522" s="168"/>
      <c r="WG522" s="168"/>
      <c r="WH522" s="168"/>
      <c r="WI522" s="168"/>
      <c r="WJ522" s="168"/>
      <c r="WK522" s="168"/>
      <c r="WL522" s="168"/>
      <c r="WM522" s="168"/>
      <c r="WN522" s="168"/>
      <c r="WO522" s="168"/>
      <c r="WP522" s="168"/>
      <c r="WQ522" s="168"/>
      <c r="WR522" s="168"/>
      <c r="WS522" s="168"/>
      <c r="WT522" s="168"/>
      <c r="WU522" s="168"/>
      <c r="WV522" s="168"/>
      <c r="WW522" s="168"/>
      <c r="WX522" s="168"/>
      <c r="WY522" s="168"/>
      <c r="WZ522" s="168"/>
      <c r="XA522" s="168"/>
      <c r="XB522" s="168"/>
      <c r="XC522" s="168"/>
      <c r="XD522" s="168"/>
      <c r="XE522" s="168"/>
      <c r="XF522" s="168"/>
      <c r="XG522" s="168"/>
      <c r="XH522" s="168"/>
      <c r="XI522" s="168"/>
      <c r="XJ522" s="168"/>
      <c r="XK522" s="168"/>
      <c r="XL522" s="168"/>
      <c r="XM522" s="168"/>
      <c r="XN522" s="168"/>
      <c r="XO522" s="168"/>
      <c r="XP522" s="168"/>
      <c r="XQ522" s="168"/>
      <c r="XR522" s="168"/>
      <c r="XS522" s="168"/>
      <c r="XT522" s="168"/>
      <c r="XU522" s="168"/>
      <c r="XV522" s="168"/>
      <c r="XW522" s="168"/>
      <c r="XX522" s="168"/>
      <c r="XY522" s="168"/>
      <c r="XZ522" s="168"/>
      <c r="YA522" s="168"/>
      <c r="YB522" s="168"/>
      <c r="YC522" s="168"/>
      <c r="YD522" s="168"/>
      <c r="YE522" s="168"/>
      <c r="YF522" s="168"/>
      <c r="YG522" s="168"/>
      <c r="YH522" s="168"/>
      <c r="YI522" s="168"/>
      <c r="YJ522" s="168"/>
      <c r="YK522" s="168"/>
      <c r="YL522" s="168"/>
      <c r="YM522" s="168"/>
      <c r="YN522" s="168"/>
      <c r="YO522" s="168"/>
      <c r="YP522" s="168"/>
      <c r="YQ522" s="168"/>
      <c r="YR522" s="168"/>
      <c r="YS522" s="168"/>
      <c r="YT522" s="168"/>
      <c r="YU522" s="168"/>
      <c r="YV522" s="168"/>
      <c r="YW522" s="168"/>
      <c r="YX522" s="168"/>
      <c r="YY522" s="168"/>
      <c r="YZ522" s="168"/>
      <c r="ZA522" s="168"/>
      <c r="ZB522" s="168"/>
      <c r="ZC522" s="168"/>
      <c r="ZD522" s="168"/>
      <c r="ZE522" s="168"/>
      <c r="ZF522" s="168"/>
      <c r="ZG522" s="168"/>
      <c r="ZH522" s="168"/>
      <c r="ZI522" s="168"/>
      <c r="ZJ522" s="168"/>
      <c r="ZK522" s="168"/>
      <c r="ZL522" s="168"/>
      <c r="ZM522" s="168"/>
      <c r="ZN522" s="168"/>
      <c r="ZO522" s="168"/>
      <c r="ZP522" s="168"/>
      <c r="ZQ522" s="168"/>
      <c r="ZR522" s="168"/>
      <c r="ZS522" s="168"/>
      <c r="ZT522" s="168"/>
      <c r="ZU522" s="168"/>
      <c r="ZV522" s="168"/>
      <c r="ZW522" s="168"/>
      <c r="ZX522" s="168"/>
      <c r="ZY522" s="168"/>
      <c r="ZZ522" s="168"/>
      <c r="AAA522" s="168"/>
      <c r="AAB522" s="168"/>
      <c r="AAC522" s="168"/>
      <c r="AAD522" s="168"/>
      <c r="AAE522" s="168"/>
      <c r="AAF522" s="168"/>
      <c r="AAG522" s="168"/>
      <c r="AAH522" s="168"/>
      <c r="AAI522" s="168"/>
      <c r="AAJ522" s="168"/>
      <c r="AAK522" s="168"/>
      <c r="AAL522" s="168"/>
      <c r="AAM522" s="168"/>
      <c r="AAN522" s="168"/>
      <c r="AAO522" s="168"/>
      <c r="AAP522" s="168"/>
      <c r="AAQ522" s="168"/>
      <c r="AAR522" s="168"/>
      <c r="AAS522" s="168"/>
      <c r="AAT522" s="168"/>
      <c r="AAU522" s="168"/>
      <c r="AAV522" s="168"/>
      <c r="AAW522" s="168"/>
      <c r="AAX522" s="168"/>
      <c r="AAY522" s="168"/>
      <c r="AAZ522" s="168"/>
      <c r="ABA522" s="168"/>
      <c r="ABB522" s="168"/>
      <c r="ABC522" s="168"/>
      <c r="ABD522" s="168"/>
      <c r="ABE522" s="168"/>
      <c r="ABF522" s="168"/>
      <c r="ABG522" s="168"/>
      <c r="ABH522" s="168"/>
      <c r="ABI522" s="168"/>
      <c r="ABJ522" s="168"/>
      <c r="ABK522" s="168"/>
      <c r="ABL522" s="168"/>
      <c r="ABM522" s="168"/>
      <c r="ABN522" s="168"/>
      <c r="ABO522" s="168"/>
      <c r="ABP522" s="168"/>
      <c r="ABQ522" s="168"/>
      <c r="ABR522" s="168"/>
      <c r="ABS522" s="168"/>
      <c r="ABT522" s="168"/>
      <c r="ABU522" s="168"/>
      <c r="ABV522" s="168"/>
      <c r="ABW522" s="168"/>
      <c r="ABX522" s="168"/>
      <c r="ABY522" s="168"/>
      <c r="ABZ522" s="168"/>
      <c r="ACA522" s="168"/>
      <c r="ACB522" s="168"/>
      <c r="ACC522" s="168"/>
      <c r="ACD522" s="168"/>
      <c r="ACE522" s="168"/>
      <c r="ACF522" s="168"/>
      <c r="ACG522" s="168"/>
      <c r="ACH522" s="168"/>
      <c r="ACI522" s="168"/>
      <c r="ACJ522" s="168"/>
      <c r="ACK522" s="168"/>
      <c r="ACL522" s="168"/>
      <c r="ACM522" s="168"/>
      <c r="ACN522" s="168"/>
      <c r="ACO522" s="168"/>
      <c r="ACP522" s="168"/>
      <c r="ACQ522" s="168"/>
      <c r="ACR522" s="168"/>
      <c r="ACS522" s="168"/>
      <c r="ACT522" s="168"/>
      <c r="ACU522" s="168"/>
      <c r="ACV522" s="168"/>
      <c r="ACW522" s="168"/>
      <c r="ACX522" s="168"/>
      <c r="ACY522" s="168"/>
      <c r="ACZ522" s="168"/>
      <c r="ADA522" s="168"/>
      <c r="ADB522" s="168"/>
      <c r="ADC522" s="168"/>
      <c r="ADD522" s="168"/>
      <c r="ADE522" s="168"/>
      <c r="ADF522" s="168"/>
      <c r="ADG522" s="168"/>
      <c r="ADH522" s="168"/>
      <c r="ADI522" s="168"/>
      <c r="ADJ522" s="168"/>
      <c r="ADK522" s="168"/>
      <c r="ADL522" s="168"/>
      <c r="ADM522" s="168"/>
      <c r="ADN522" s="168"/>
      <c r="ADO522" s="168"/>
      <c r="ADP522" s="168"/>
      <c r="ADQ522" s="168"/>
      <c r="ADR522" s="168"/>
      <c r="ADS522" s="168"/>
      <c r="ADT522" s="168"/>
      <c r="ADU522" s="168"/>
      <c r="ADV522" s="168"/>
      <c r="ADW522" s="168"/>
      <c r="ADX522" s="168"/>
      <c r="ADY522" s="168"/>
      <c r="ADZ522" s="168"/>
      <c r="AEA522" s="168"/>
      <c r="AEB522" s="168"/>
      <c r="AEC522" s="168"/>
      <c r="AED522" s="168"/>
      <c r="AEE522" s="168"/>
      <c r="AEF522" s="168"/>
      <c r="AEG522" s="168"/>
      <c r="AEH522" s="168"/>
      <c r="AEI522" s="168"/>
      <c r="AEJ522" s="168"/>
      <c r="AEK522" s="168"/>
      <c r="AEL522" s="168"/>
      <c r="AEM522" s="168"/>
      <c r="AEN522" s="168"/>
      <c r="AEO522" s="168"/>
      <c r="AEP522" s="168"/>
      <c r="AEQ522" s="168"/>
      <c r="AER522" s="168"/>
      <c r="AES522" s="168"/>
      <c r="AET522" s="168"/>
      <c r="AEU522" s="168"/>
      <c r="AEV522" s="168"/>
      <c r="AEW522" s="168"/>
      <c r="AEX522" s="168"/>
      <c r="AEY522" s="168"/>
      <c r="AEZ522" s="168"/>
      <c r="AFA522" s="168"/>
      <c r="AFB522" s="168"/>
      <c r="AFC522" s="168"/>
      <c r="AFD522" s="168"/>
      <c r="AFE522" s="168"/>
      <c r="AFF522" s="168"/>
      <c r="AFG522" s="168"/>
      <c r="AFH522" s="168"/>
      <c r="AFI522" s="168"/>
      <c r="AFJ522" s="168"/>
      <c r="AFK522" s="168"/>
      <c r="AFL522" s="168"/>
      <c r="AFM522" s="168"/>
      <c r="AFN522" s="168"/>
      <c r="AFO522" s="168"/>
      <c r="AFP522" s="168"/>
      <c r="AFQ522" s="168"/>
      <c r="AFR522" s="168"/>
      <c r="AFS522" s="168"/>
      <c r="AFT522" s="168"/>
      <c r="AFU522" s="168"/>
      <c r="AFV522" s="168"/>
      <c r="AFW522" s="168"/>
      <c r="AFX522" s="168"/>
      <c r="AFY522" s="168"/>
      <c r="AFZ522" s="168"/>
      <c r="AGA522" s="168"/>
      <c r="AGB522" s="168"/>
      <c r="AGC522" s="168"/>
      <c r="AGD522" s="168"/>
      <c r="AGE522" s="168"/>
      <c r="AGF522" s="168"/>
      <c r="AGG522" s="168"/>
      <c r="AGH522" s="168"/>
      <c r="AGI522" s="168"/>
      <c r="AGJ522" s="168"/>
      <c r="AGK522" s="168"/>
      <c r="AGL522" s="168"/>
      <c r="AGM522" s="168"/>
      <c r="AGN522" s="168"/>
      <c r="AGO522" s="168"/>
      <c r="AGP522" s="168"/>
      <c r="AGQ522" s="168"/>
      <c r="AGR522" s="168"/>
      <c r="AGS522" s="168"/>
      <c r="AGT522" s="168"/>
      <c r="AGU522" s="168"/>
      <c r="AGV522" s="168"/>
      <c r="AGW522" s="168"/>
      <c r="AGX522" s="168"/>
      <c r="AGY522" s="168"/>
      <c r="AGZ522" s="168"/>
      <c r="AHA522" s="168"/>
      <c r="AHB522" s="168"/>
      <c r="AHC522" s="168"/>
      <c r="AHD522" s="168"/>
      <c r="AHE522" s="168"/>
      <c r="AHF522" s="168"/>
      <c r="AHG522" s="168"/>
      <c r="AHH522" s="168"/>
      <c r="AHI522" s="168"/>
      <c r="AHJ522" s="168"/>
      <c r="AHK522" s="168"/>
      <c r="AHL522" s="168"/>
      <c r="AHM522" s="168"/>
      <c r="AHN522" s="168"/>
      <c r="AHO522" s="168"/>
      <c r="AHP522" s="168"/>
      <c r="AHQ522" s="168"/>
      <c r="AHR522" s="168"/>
      <c r="AHS522" s="168"/>
      <c r="AHT522" s="168"/>
      <c r="AHU522" s="168"/>
      <c r="AHV522" s="168"/>
      <c r="AHW522" s="168"/>
      <c r="AHX522" s="168"/>
      <c r="AHY522" s="168"/>
      <c r="AHZ522" s="168"/>
      <c r="AIA522" s="168"/>
      <c r="AIB522" s="168"/>
      <c r="AIC522" s="168"/>
      <c r="AID522" s="168"/>
      <c r="AIE522" s="168"/>
      <c r="AIF522" s="168"/>
      <c r="AIG522" s="168"/>
      <c r="AIH522" s="168"/>
      <c r="AII522" s="168"/>
      <c r="AIJ522" s="168"/>
      <c r="AIK522" s="168"/>
      <c r="AIL522" s="168"/>
      <c r="AIM522" s="168"/>
      <c r="AIN522" s="168"/>
      <c r="AIO522" s="168"/>
      <c r="AIP522" s="168"/>
      <c r="AIQ522" s="168"/>
      <c r="AIR522" s="168"/>
      <c r="AIS522" s="168"/>
      <c r="AIT522" s="168"/>
      <c r="AIU522" s="168"/>
      <c r="AIV522" s="168"/>
      <c r="AIW522" s="168"/>
      <c r="AIX522" s="168"/>
      <c r="AIY522" s="168"/>
      <c r="AIZ522" s="168"/>
      <c r="AJA522" s="168"/>
      <c r="AJB522" s="168"/>
      <c r="AJC522" s="168"/>
      <c r="AJD522" s="168"/>
      <c r="AJE522" s="168"/>
      <c r="AJF522" s="168"/>
      <c r="AJG522" s="168"/>
      <c r="AJH522" s="168"/>
      <c r="AJI522" s="168"/>
      <c r="AJJ522" s="168"/>
      <c r="AJK522" s="168"/>
      <c r="AJL522" s="168"/>
      <c r="AJM522" s="168"/>
      <c r="AJN522" s="168"/>
      <c r="AJO522" s="168"/>
      <c r="AJP522" s="168"/>
      <c r="AJQ522" s="168"/>
      <c r="AJR522" s="168"/>
      <c r="AJS522" s="168"/>
      <c r="AJT522" s="168"/>
      <c r="AJU522" s="168"/>
      <c r="AJV522" s="168"/>
      <c r="AJW522" s="168"/>
      <c r="AJX522" s="168"/>
      <c r="AJY522" s="168"/>
      <c r="AJZ522" s="168"/>
      <c r="AKA522" s="168"/>
      <c r="AKB522" s="168"/>
      <c r="AKC522" s="168"/>
      <c r="AKD522" s="168"/>
      <c r="AKE522" s="168"/>
      <c r="AKF522" s="168"/>
      <c r="AKG522" s="168"/>
      <c r="AKH522" s="168"/>
      <c r="AKI522" s="168"/>
      <c r="AKJ522" s="168"/>
      <c r="AKK522" s="168"/>
      <c r="AKL522" s="168"/>
      <c r="AKM522" s="168"/>
      <c r="AKN522" s="168"/>
      <c r="AKO522" s="168"/>
      <c r="AKP522" s="168"/>
      <c r="AKQ522" s="168"/>
      <c r="AKR522" s="168"/>
      <c r="AKS522" s="168"/>
      <c r="AKT522" s="168"/>
      <c r="AKU522" s="168"/>
      <c r="AKV522" s="168"/>
      <c r="AKW522" s="168"/>
      <c r="AKX522" s="168"/>
      <c r="AKY522" s="168"/>
      <c r="AKZ522" s="168"/>
      <c r="ALA522" s="168"/>
      <c r="ALB522" s="168"/>
      <c r="ALC522" s="168"/>
      <c r="ALD522" s="168"/>
      <c r="ALE522" s="168"/>
      <c r="ALF522" s="168"/>
      <c r="ALG522" s="168"/>
      <c r="ALH522" s="168"/>
      <c r="ALI522" s="168"/>
      <c r="ALJ522" s="168"/>
      <c r="ALK522" s="168"/>
      <c r="ALL522" s="168"/>
      <c r="ALM522" s="168"/>
      <c r="ALN522" s="168"/>
      <c r="ALO522" s="168"/>
      <c r="ALP522" s="168"/>
      <c r="ALQ522" s="168"/>
      <c r="ALR522" s="168"/>
      <c r="ALS522" s="168"/>
      <c r="ALT522" s="168"/>
      <c r="ALU522" s="168"/>
      <c r="ALV522" s="168"/>
      <c r="ALW522" s="168"/>
      <c r="ALX522" s="168"/>
      <c r="ALY522" s="168"/>
      <c r="ALZ522" s="168"/>
      <c r="AMA522" s="168"/>
      <c r="AMB522" s="168"/>
      <c r="AMC522" s="168"/>
      <c r="AMD522" s="168"/>
      <c r="AME522" s="168"/>
      <c r="AMF522" s="168"/>
      <c r="AMG522" s="168"/>
      <c r="AMH522" s="168"/>
      <c r="AMI522" s="168"/>
      <c r="AMJ522" s="168"/>
      <c r="AMK522" s="168"/>
      <c r="AML522" s="168"/>
      <c r="AMM522" s="168"/>
      <c r="AMN522" s="168"/>
      <c r="AMO522" s="168"/>
      <c r="AMP522" s="168"/>
      <c r="AMQ522" s="168"/>
      <c r="AMR522" s="168"/>
      <c r="AMS522" s="168"/>
      <c r="AMT522" s="168"/>
      <c r="AMU522" s="168"/>
      <c r="AMV522" s="168"/>
      <c r="AMW522" s="168"/>
      <c r="AMX522" s="168"/>
      <c r="AMY522" s="168"/>
      <c r="AMZ522" s="168"/>
      <c r="ANA522" s="168"/>
      <c r="ANB522" s="168"/>
      <c r="ANC522" s="168"/>
      <c r="AND522" s="168"/>
      <c r="ANE522" s="168"/>
      <c r="ANF522" s="168"/>
      <c r="ANG522" s="168"/>
      <c r="ANH522" s="168"/>
      <c r="ANI522" s="168"/>
      <c r="ANJ522" s="168"/>
      <c r="ANK522" s="168"/>
      <c r="ANL522" s="168"/>
      <c r="ANM522" s="168"/>
      <c r="ANN522" s="168"/>
      <c r="ANO522" s="168"/>
      <c r="ANP522" s="168"/>
      <c r="ANQ522" s="168"/>
      <c r="ANR522" s="168"/>
      <c r="ANS522" s="168"/>
      <c r="ANT522" s="168"/>
      <c r="ANU522" s="168"/>
      <c r="ANV522" s="168"/>
      <c r="ANW522" s="168"/>
      <c r="ANX522" s="168"/>
      <c r="ANY522" s="168"/>
      <c r="ANZ522" s="168"/>
      <c r="AOA522" s="168"/>
      <c r="AOB522" s="168"/>
      <c r="AOC522" s="168"/>
      <c r="AOD522" s="168"/>
      <c r="AOE522" s="168"/>
      <c r="AOF522" s="168"/>
      <c r="AOG522" s="168"/>
      <c r="AOH522" s="168"/>
      <c r="AOI522" s="168"/>
      <c r="AOJ522" s="168"/>
      <c r="AOK522" s="168"/>
      <c r="AOL522" s="168"/>
      <c r="AOM522" s="168"/>
      <c r="AON522" s="168"/>
      <c r="AOO522" s="168"/>
      <c r="AOP522" s="168"/>
      <c r="AOQ522" s="168"/>
      <c r="AOR522" s="168"/>
      <c r="AOS522" s="168"/>
      <c r="AOT522" s="168"/>
      <c r="AOU522" s="168"/>
      <c r="AOV522" s="168"/>
      <c r="AOW522" s="168"/>
      <c r="AOX522" s="168"/>
      <c r="AOY522" s="168"/>
      <c r="AOZ522" s="168"/>
      <c r="APA522" s="168"/>
      <c r="APB522" s="168"/>
      <c r="APC522" s="168"/>
      <c r="APD522" s="168"/>
      <c r="APE522" s="168"/>
      <c r="APF522" s="168"/>
      <c r="APG522" s="168"/>
      <c r="APH522" s="168"/>
      <c r="API522" s="168"/>
      <c r="APJ522" s="168"/>
      <c r="APK522" s="168"/>
      <c r="APL522" s="168"/>
      <c r="APM522" s="168"/>
      <c r="APN522" s="168"/>
      <c r="APO522" s="168"/>
      <c r="APP522" s="168"/>
      <c r="APQ522" s="168"/>
      <c r="APR522" s="168"/>
      <c r="APS522" s="168"/>
      <c r="APT522" s="168"/>
      <c r="APU522" s="168"/>
      <c r="APV522" s="168"/>
      <c r="APW522" s="168"/>
      <c r="APX522" s="168"/>
      <c r="APY522" s="168"/>
      <c r="APZ522" s="168"/>
      <c r="AQA522" s="168"/>
      <c r="AQB522" s="168"/>
      <c r="AQC522" s="168"/>
      <c r="AQD522" s="168"/>
      <c r="AQE522" s="168"/>
      <c r="AQF522" s="168"/>
      <c r="AQG522" s="168"/>
      <c r="AQH522" s="168"/>
      <c r="AQI522" s="168"/>
      <c r="AQJ522" s="168"/>
      <c r="AQK522" s="168"/>
      <c r="AQL522" s="168"/>
      <c r="AQM522" s="168"/>
      <c r="AQN522" s="168"/>
      <c r="AQO522" s="168"/>
      <c r="AQP522" s="168"/>
      <c r="AQQ522" s="168"/>
      <c r="AQR522" s="168"/>
      <c r="AQS522" s="168"/>
      <c r="AQT522" s="168"/>
      <c r="AQU522" s="168"/>
      <c r="AQV522" s="168"/>
      <c r="AQW522" s="168"/>
      <c r="AQX522" s="168"/>
      <c r="AQY522" s="168"/>
      <c r="AQZ522" s="168"/>
      <c r="ARA522" s="168"/>
      <c r="ARB522" s="168"/>
      <c r="ARC522" s="168"/>
      <c r="ARD522" s="168"/>
      <c r="ARE522" s="168"/>
      <c r="ARF522" s="168"/>
      <c r="ARG522" s="168"/>
      <c r="ARH522" s="168"/>
      <c r="ARI522" s="168"/>
      <c r="ARJ522" s="168"/>
      <c r="ARK522" s="168"/>
      <c r="ARL522" s="168"/>
      <c r="ARM522" s="168"/>
      <c r="ARN522" s="168"/>
      <c r="ARO522" s="168"/>
      <c r="ARP522" s="168"/>
      <c r="ARQ522" s="168"/>
      <c r="ARR522" s="168"/>
      <c r="ARS522" s="168"/>
      <c r="ART522" s="168"/>
      <c r="ARU522" s="168"/>
      <c r="ARV522" s="168"/>
      <c r="ARW522" s="168"/>
      <c r="ARX522" s="168"/>
      <c r="ARY522" s="168"/>
      <c r="ARZ522" s="168"/>
      <c r="ASA522" s="168"/>
      <c r="ASB522" s="168"/>
      <c r="ASC522" s="168"/>
      <c r="ASD522" s="168"/>
      <c r="ASE522" s="168"/>
      <c r="ASF522" s="168"/>
      <c r="ASG522" s="168"/>
      <c r="ASH522" s="168"/>
      <c r="ASI522" s="168"/>
      <c r="ASJ522" s="168"/>
      <c r="ASK522" s="168"/>
      <c r="ASL522" s="168"/>
      <c r="ASM522" s="168"/>
      <c r="ASN522" s="168"/>
      <c r="ASO522" s="168"/>
      <c r="ASP522" s="168"/>
      <c r="ASQ522" s="168"/>
      <c r="ASR522" s="168"/>
      <c r="ASS522" s="168"/>
      <c r="AST522" s="168"/>
      <c r="ASU522" s="168"/>
      <c r="ASV522" s="168"/>
      <c r="ASW522" s="168"/>
      <c r="ASX522" s="168"/>
      <c r="ASY522" s="168"/>
      <c r="ASZ522" s="168"/>
      <c r="ATA522" s="168"/>
      <c r="ATB522" s="168"/>
      <c r="ATC522" s="168"/>
      <c r="ATD522" s="168"/>
      <c r="ATE522" s="168"/>
      <c r="ATF522" s="168"/>
      <c r="ATG522" s="168"/>
      <c r="ATH522" s="168"/>
      <c r="ATI522" s="168"/>
      <c r="ATJ522" s="168"/>
      <c r="ATK522" s="168"/>
      <c r="ATL522" s="168"/>
      <c r="ATM522" s="168"/>
      <c r="ATN522" s="168"/>
      <c r="ATO522" s="168"/>
      <c r="ATP522" s="168"/>
      <c r="ATQ522" s="168"/>
      <c r="ATR522" s="168"/>
      <c r="ATS522" s="168"/>
      <c r="ATT522" s="168"/>
      <c r="ATU522" s="168"/>
      <c r="ATV522" s="168"/>
      <c r="ATW522" s="168"/>
      <c r="ATX522" s="168"/>
      <c r="ATY522" s="168"/>
      <c r="ATZ522" s="168"/>
      <c r="AUA522" s="168"/>
      <c r="AUB522" s="168"/>
      <c r="AUC522" s="168"/>
      <c r="AUD522" s="168"/>
      <c r="AUE522" s="168"/>
      <c r="AUF522" s="168"/>
      <c r="AUG522" s="168"/>
      <c r="AUH522" s="168"/>
      <c r="AUI522" s="168"/>
      <c r="AUJ522" s="168"/>
      <c r="AUK522" s="168"/>
      <c r="AUL522" s="168"/>
      <c r="AUM522" s="168"/>
      <c r="AUN522" s="168"/>
      <c r="AUO522" s="168"/>
      <c r="AUP522" s="168"/>
      <c r="AUQ522" s="168"/>
      <c r="AUR522" s="168"/>
      <c r="AUS522" s="168"/>
      <c r="AUT522" s="168"/>
      <c r="AUU522" s="168"/>
      <c r="AUV522" s="168"/>
      <c r="AUW522" s="168"/>
      <c r="AUX522" s="168"/>
      <c r="AUY522" s="168"/>
      <c r="AUZ522" s="168"/>
      <c r="AVA522" s="168"/>
      <c r="AVB522" s="168"/>
      <c r="AVC522" s="168"/>
      <c r="AVD522" s="168"/>
      <c r="AVE522" s="168"/>
      <c r="AVF522" s="168"/>
      <c r="AVG522" s="168"/>
      <c r="AVH522" s="168"/>
      <c r="AVI522" s="168"/>
      <c r="AVJ522" s="168"/>
      <c r="AVK522" s="168"/>
      <c r="AVL522" s="168"/>
      <c r="AVM522" s="168"/>
      <c r="AVN522" s="168"/>
      <c r="AVO522" s="168"/>
      <c r="AVP522" s="168"/>
      <c r="AVQ522" s="168"/>
      <c r="AVR522" s="168"/>
      <c r="AVS522" s="168"/>
      <c r="AVT522" s="168"/>
      <c r="AVU522" s="168"/>
      <c r="AVV522" s="168"/>
      <c r="AVW522" s="168"/>
      <c r="AVX522" s="168"/>
      <c r="AVY522" s="168"/>
      <c r="AVZ522" s="168"/>
      <c r="AWA522" s="168"/>
      <c r="AWB522" s="168"/>
      <c r="AWC522" s="168"/>
      <c r="AWD522" s="168"/>
      <c r="AWE522" s="168"/>
      <c r="AWF522" s="168"/>
      <c r="AWG522" s="168"/>
      <c r="AWH522" s="168"/>
      <c r="AWI522" s="168"/>
      <c r="AWJ522" s="168"/>
      <c r="AWK522" s="168"/>
      <c r="AWL522" s="168"/>
      <c r="AWM522" s="168"/>
      <c r="AWN522" s="168"/>
      <c r="AWO522" s="168"/>
      <c r="AWP522" s="168"/>
      <c r="AWQ522" s="168"/>
      <c r="AWR522" s="168"/>
      <c r="AWS522" s="168"/>
      <c r="AWT522" s="168"/>
      <c r="AWU522" s="168"/>
      <c r="AWV522" s="168"/>
      <c r="AWW522" s="168"/>
      <c r="AWX522" s="168"/>
      <c r="AWY522" s="168"/>
      <c r="AWZ522" s="168"/>
      <c r="AXA522" s="168"/>
      <c r="AXB522" s="168"/>
      <c r="AXC522" s="168"/>
      <c r="AXD522" s="168"/>
      <c r="AXE522" s="168"/>
      <c r="AXF522" s="168"/>
      <c r="AXG522" s="168"/>
      <c r="AXH522" s="168"/>
      <c r="AXI522" s="168"/>
      <c r="AXJ522" s="168"/>
      <c r="AXK522" s="168"/>
      <c r="AXL522" s="168"/>
      <c r="AXM522" s="168"/>
      <c r="AXN522" s="168"/>
      <c r="AXO522" s="168"/>
      <c r="AXP522" s="168"/>
      <c r="AXQ522" s="168"/>
      <c r="AXR522" s="168"/>
      <c r="AXS522" s="168"/>
      <c r="AXT522" s="168"/>
      <c r="AXU522" s="168"/>
      <c r="AXV522" s="168"/>
      <c r="AXW522" s="168"/>
      <c r="AXX522" s="168"/>
      <c r="AXY522" s="168"/>
      <c r="AXZ522" s="168"/>
      <c r="AYA522" s="168"/>
      <c r="AYB522" s="168"/>
      <c r="AYC522" s="168"/>
      <c r="AYD522" s="168"/>
      <c r="AYE522" s="168"/>
      <c r="AYF522" s="168"/>
      <c r="AYG522" s="168"/>
      <c r="AYH522" s="168"/>
      <c r="AYI522" s="168"/>
      <c r="AYJ522" s="168"/>
      <c r="AYK522" s="168"/>
      <c r="AYL522" s="168"/>
      <c r="AYM522" s="168"/>
      <c r="AYN522" s="168"/>
      <c r="AYO522" s="168"/>
      <c r="AYP522" s="168"/>
      <c r="AYQ522" s="168"/>
      <c r="AYR522" s="168"/>
      <c r="AYS522" s="168"/>
      <c r="AYT522" s="168"/>
      <c r="AYU522" s="168"/>
      <c r="AYV522" s="168"/>
      <c r="AYW522" s="168"/>
      <c r="AYX522" s="168"/>
      <c r="AYY522" s="168"/>
      <c r="AYZ522" s="168"/>
      <c r="AZA522" s="168"/>
      <c r="AZB522" s="168"/>
      <c r="AZC522" s="168"/>
      <c r="AZD522" s="168"/>
      <c r="AZE522" s="168"/>
      <c r="AZF522" s="168"/>
      <c r="AZG522" s="168"/>
      <c r="AZH522" s="168"/>
      <c r="AZI522" s="168"/>
      <c r="AZJ522" s="168"/>
      <c r="AZK522" s="168"/>
      <c r="AZL522" s="168"/>
      <c r="AZM522" s="168"/>
      <c r="AZN522" s="168"/>
      <c r="AZO522" s="168"/>
      <c r="AZP522" s="168"/>
      <c r="AZQ522" s="168"/>
      <c r="AZR522" s="168"/>
      <c r="AZS522" s="168"/>
      <c r="AZT522" s="168"/>
      <c r="AZU522" s="168"/>
      <c r="AZV522" s="168"/>
      <c r="AZW522" s="168"/>
      <c r="AZX522" s="168"/>
      <c r="AZY522" s="168"/>
      <c r="AZZ522" s="168"/>
      <c r="BAA522" s="168"/>
      <c r="BAB522" s="168"/>
      <c r="BAC522" s="168"/>
      <c r="BAD522" s="168"/>
      <c r="BAE522" s="168"/>
      <c r="BAF522" s="168"/>
      <c r="BAG522" s="168"/>
      <c r="BAH522" s="168"/>
      <c r="BAI522" s="168"/>
      <c r="BAJ522" s="168"/>
      <c r="BAK522" s="168"/>
      <c r="BAL522" s="168"/>
      <c r="BAM522" s="168"/>
      <c r="BAN522" s="168"/>
      <c r="BAO522" s="168"/>
      <c r="BAP522" s="168"/>
      <c r="BAQ522" s="168"/>
      <c r="BAR522" s="168"/>
      <c r="BAS522" s="168"/>
      <c r="BAT522" s="168"/>
      <c r="BAU522" s="168"/>
      <c r="BAV522" s="168"/>
      <c r="BAW522" s="168"/>
      <c r="BAX522" s="168"/>
      <c r="BAY522" s="168"/>
      <c r="BAZ522" s="168"/>
      <c r="BBA522" s="168"/>
      <c r="BBB522" s="168"/>
      <c r="BBC522" s="168"/>
      <c r="BBD522" s="168"/>
      <c r="BBE522" s="168"/>
      <c r="BBF522" s="168"/>
      <c r="BBG522" s="168"/>
      <c r="BBH522" s="168"/>
      <c r="BBI522" s="168"/>
      <c r="BBJ522" s="168"/>
      <c r="BBK522" s="168"/>
      <c r="BBL522" s="168"/>
      <c r="BBM522" s="168"/>
      <c r="BBN522" s="168"/>
      <c r="BBO522" s="168"/>
      <c r="BBP522" s="168"/>
      <c r="BBQ522" s="168"/>
      <c r="BBR522" s="168"/>
      <c r="BBS522" s="168"/>
      <c r="BBT522" s="168"/>
      <c r="BBU522" s="168"/>
      <c r="BBV522" s="168"/>
      <c r="BBW522" s="168"/>
      <c r="BBX522" s="168"/>
      <c r="BBY522" s="168"/>
      <c r="BBZ522" s="168"/>
      <c r="BCA522" s="168"/>
      <c r="BCB522" s="168"/>
      <c r="BCC522" s="168"/>
      <c r="BCD522" s="168"/>
      <c r="BCE522" s="168"/>
      <c r="BCF522" s="168"/>
      <c r="BCG522" s="168"/>
      <c r="BCH522" s="168"/>
      <c r="BCI522" s="168"/>
      <c r="BCJ522" s="168"/>
      <c r="BCK522" s="168"/>
      <c r="BCL522" s="168"/>
      <c r="BCM522" s="168"/>
      <c r="BCN522" s="168"/>
      <c r="BCO522" s="168"/>
      <c r="BCP522" s="168"/>
      <c r="BCQ522" s="168"/>
      <c r="BCR522" s="168"/>
      <c r="BCS522" s="168"/>
      <c r="BCT522" s="168"/>
      <c r="BCU522" s="168"/>
      <c r="BCV522" s="168"/>
      <c r="BCW522" s="168"/>
      <c r="BCX522" s="168"/>
      <c r="BCY522" s="168"/>
      <c r="BCZ522" s="168"/>
      <c r="BDA522" s="168"/>
      <c r="BDB522" s="168"/>
      <c r="BDC522" s="168"/>
      <c r="BDD522" s="168"/>
      <c r="BDE522" s="168"/>
      <c r="BDF522" s="168"/>
      <c r="BDG522" s="168"/>
      <c r="BDH522" s="168"/>
      <c r="BDI522" s="168"/>
      <c r="BDJ522" s="168"/>
      <c r="BDK522" s="168"/>
      <c r="BDL522" s="168"/>
      <c r="BDM522" s="168"/>
      <c r="BDN522" s="168"/>
      <c r="BDO522" s="168"/>
      <c r="BDP522" s="168"/>
      <c r="BDQ522" s="168"/>
      <c r="BDR522" s="168"/>
      <c r="BDS522" s="168"/>
      <c r="BDT522" s="168"/>
      <c r="BDU522" s="168"/>
      <c r="BDV522" s="168"/>
      <c r="BDW522" s="168"/>
      <c r="BDX522" s="168"/>
      <c r="BDY522" s="168"/>
      <c r="BDZ522" s="168"/>
      <c r="BEA522" s="168"/>
      <c r="BEB522" s="168"/>
      <c r="BEC522" s="168"/>
      <c r="BED522" s="168"/>
      <c r="BEE522" s="168"/>
      <c r="BEF522" s="168"/>
      <c r="BEG522" s="168"/>
      <c r="BEH522" s="168"/>
      <c r="BEI522" s="168"/>
      <c r="BEJ522" s="168"/>
      <c r="BEK522" s="168"/>
      <c r="BEL522" s="168"/>
      <c r="BEM522" s="168"/>
      <c r="BEN522" s="168"/>
      <c r="BEO522" s="168"/>
      <c r="BEP522" s="168"/>
      <c r="BEQ522" s="168"/>
      <c r="BER522" s="168"/>
      <c r="BES522" s="168"/>
      <c r="BET522" s="168"/>
      <c r="BEU522" s="168"/>
      <c r="BEV522" s="168"/>
      <c r="BEW522" s="168"/>
      <c r="BEX522" s="168"/>
      <c r="BEY522" s="168"/>
      <c r="BEZ522" s="168"/>
      <c r="BFA522" s="168"/>
      <c r="BFB522" s="168"/>
      <c r="BFC522" s="168"/>
      <c r="BFD522" s="168"/>
      <c r="BFE522" s="168"/>
      <c r="BFF522" s="168"/>
      <c r="BFG522" s="168"/>
      <c r="BFH522" s="168"/>
      <c r="BFI522" s="168"/>
      <c r="BFJ522" s="168"/>
      <c r="BFK522" s="168"/>
      <c r="BFL522" s="168"/>
      <c r="BFM522" s="168"/>
      <c r="BFN522" s="168"/>
      <c r="BFO522" s="168"/>
      <c r="BFP522" s="168"/>
      <c r="BFQ522" s="168"/>
      <c r="BFR522" s="168"/>
      <c r="BFS522" s="168"/>
      <c r="BFT522" s="168"/>
      <c r="BFU522" s="168"/>
      <c r="BFV522" s="168"/>
      <c r="BFW522" s="168"/>
      <c r="BFX522" s="168"/>
      <c r="BFY522" s="168"/>
      <c r="BFZ522" s="168"/>
      <c r="BGA522" s="168"/>
      <c r="BGB522" s="168"/>
      <c r="BGC522" s="168"/>
      <c r="BGD522" s="168"/>
      <c r="BGE522" s="168"/>
      <c r="BGF522" s="168"/>
      <c r="BGG522" s="168"/>
      <c r="BGH522" s="168"/>
      <c r="BGI522" s="168"/>
      <c r="BGJ522" s="168"/>
      <c r="BGK522" s="168"/>
      <c r="BGL522" s="168"/>
      <c r="BGM522" s="168"/>
      <c r="BGN522" s="168"/>
      <c r="BGO522" s="168"/>
      <c r="BGP522" s="168"/>
      <c r="BGQ522" s="168"/>
      <c r="BGR522" s="168"/>
      <c r="BGS522" s="168"/>
      <c r="BGT522" s="168"/>
      <c r="BGU522" s="168"/>
      <c r="BGV522" s="168"/>
      <c r="BGW522" s="168"/>
      <c r="BGX522" s="168"/>
      <c r="BGY522" s="168"/>
      <c r="BGZ522" s="168"/>
      <c r="BHA522" s="168"/>
      <c r="BHB522" s="168"/>
      <c r="BHC522" s="168"/>
      <c r="BHD522" s="168"/>
      <c r="BHE522" s="168"/>
      <c r="BHF522" s="168"/>
      <c r="BHG522" s="168"/>
      <c r="BHH522" s="168"/>
      <c r="BHI522" s="168"/>
      <c r="BHJ522" s="168"/>
      <c r="BHK522" s="168"/>
      <c r="BHL522" s="168"/>
      <c r="BHM522" s="168"/>
      <c r="BHN522" s="168"/>
      <c r="BHO522" s="168"/>
      <c r="BHP522" s="168"/>
      <c r="BHQ522" s="168"/>
      <c r="BHR522" s="168"/>
      <c r="BHS522" s="168"/>
      <c r="BHT522" s="168"/>
      <c r="BHU522" s="168"/>
      <c r="BHV522" s="168"/>
      <c r="BHW522" s="168"/>
      <c r="BHX522" s="168"/>
      <c r="BHY522" s="168"/>
      <c r="BHZ522" s="168"/>
      <c r="BIA522" s="168"/>
      <c r="BIB522" s="168"/>
      <c r="BIC522" s="168"/>
      <c r="BID522" s="168"/>
      <c r="BIE522" s="168"/>
      <c r="BIF522" s="168"/>
      <c r="BIG522" s="168"/>
      <c r="BIH522" s="168"/>
      <c r="BII522" s="168"/>
      <c r="BIJ522" s="168"/>
      <c r="BIK522" s="168"/>
      <c r="BIL522" s="168"/>
      <c r="BIM522" s="168"/>
      <c r="BIN522" s="168"/>
      <c r="BIO522" s="168"/>
      <c r="BIP522" s="168"/>
      <c r="BIQ522" s="168"/>
      <c r="BIR522" s="168"/>
      <c r="BIS522" s="168"/>
      <c r="BIT522" s="168"/>
      <c r="BIU522" s="168"/>
      <c r="BIV522" s="168"/>
      <c r="BIW522" s="168"/>
      <c r="BIX522" s="168"/>
      <c r="BIY522" s="168"/>
      <c r="BIZ522" s="168"/>
      <c r="BJA522" s="168"/>
      <c r="BJB522" s="168"/>
      <c r="BJC522" s="168"/>
      <c r="BJD522" s="168"/>
      <c r="BJE522" s="168"/>
      <c r="BJF522" s="168"/>
      <c r="BJG522" s="168"/>
      <c r="BJH522" s="168"/>
      <c r="BJI522" s="168"/>
      <c r="BJJ522" s="168"/>
      <c r="BJK522" s="168"/>
      <c r="BJL522" s="168"/>
      <c r="BJM522" s="168"/>
      <c r="BJN522" s="168"/>
      <c r="BJO522" s="168"/>
      <c r="BJP522" s="168"/>
      <c r="BJQ522" s="168"/>
      <c r="BJR522" s="168"/>
      <c r="BJS522" s="168"/>
      <c r="BJT522" s="168"/>
      <c r="BJU522" s="168"/>
      <c r="BJV522" s="168"/>
      <c r="BJW522" s="168"/>
      <c r="BJX522" s="168"/>
      <c r="BJY522" s="168"/>
      <c r="BJZ522" s="168"/>
      <c r="BKA522" s="168"/>
      <c r="BKB522" s="168"/>
      <c r="BKC522" s="168"/>
      <c r="BKD522" s="168"/>
      <c r="BKE522" s="168"/>
      <c r="BKF522" s="168"/>
      <c r="BKG522" s="168"/>
      <c r="BKH522" s="168"/>
      <c r="BKI522" s="168"/>
      <c r="BKJ522" s="168"/>
      <c r="BKK522" s="168"/>
      <c r="BKL522" s="168"/>
      <c r="BKM522" s="168"/>
      <c r="BKN522" s="168"/>
      <c r="BKO522" s="168"/>
      <c r="BKP522" s="168"/>
      <c r="BKQ522" s="168"/>
      <c r="BKR522" s="168"/>
      <c r="BKS522" s="168"/>
      <c r="BKT522" s="168"/>
      <c r="BKU522" s="168"/>
      <c r="BKV522" s="168"/>
      <c r="BKW522" s="168"/>
      <c r="BKX522" s="168"/>
      <c r="BKY522" s="168"/>
      <c r="BKZ522" s="168"/>
      <c r="BLA522" s="168"/>
      <c r="BLB522" s="168"/>
      <c r="BLC522" s="168"/>
      <c r="BLD522" s="168"/>
      <c r="BLE522" s="168"/>
      <c r="BLF522" s="168"/>
      <c r="BLG522" s="168"/>
      <c r="BLH522" s="168"/>
      <c r="BLI522" s="168"/>
      <c r="BLJ522" s="168"/>
      <c r="BLK522" s="168"/>
      <c r="BLL522" s="168"/>
      <c r="BLM522" s="168"/>
      <c r="BLN522" s="168"/>
      <c r="BLO522" s="168"/>
      <c r="BLP522" s="168"/>
      <c r="BLQ522" s="168"/>
      <c r="BLR522" s="168"/>
      <c r="BLS522" s="168"/>
      <c r="BLT522" s="168"/>
      <c r="BLU522" s="168"/>
      <c r="BLV522" s="168"/>
      <c r="BLW522" s="168"/>
      <c r="BLX522" s="168"/>
      <c r="BLY522" s="168"/>
      <c r="BLZ522" s="168"/>
      <c r="BMA522" s="168"/>
      <c r="BMB522" s="168"/>
      <c r="BMC522" s="168"/>
      <c r="BMD522" s="168"/>
      <c r="BME522" s="168"/>
      <c r="BMF522" s="168"/>
      <c r="BMG522" s="168"/>
      <c r="BMH522" s="168"/>
      <c r="BMI522" s="168"/>
      <c r="BMJ522" s="168"/>
      <c r="BMK522" s="168"/>
      <c r="BML522" s="168"/>
      <c r="BMM522" s="168"/>
      <c r="BMN522" s="168"/>
      <c r="BMO522" s="168"/>
      <c r="BMP522" s="168"/>
      <c r="BMQ522" s="168"/>
      <c r="BMR522" s="168"/>
      <c r="BMS522" s="168"/>
      <c r="BMT522" s="168"/>
      <c r="BMU522" s="168"/>
      <c r="BMV522" s="168"/>
      <c r="BMW522" s="168"/>
      <c r="BMX522" s="168"/>
      <c r="BMY522" s="168"/>
      <c r="BMZ522" s="168"/>
      <c r="BNA522" s="168"/>
      <c r="BNB522" s="168"/>
      <c r="BNC522" s="168"/>
      <c r="BND522" s="168"/>
      <c r="BNE522" s="168"/>
      <c r="BNF522" s="168"/>
      <c r="BNG522" s="168"/>
      <c r="BNH522" s="168"/>
      <c r="BNI522" s="168"/>
      <c r="BNJ522" s="168"/>
      <c r="BNK522" s="168"/>
      <c r="BNL522" s="168"/>
      <c r="BNM522" s="168"/>
      <c r="BNN522" s="168"/>
      <c r="BNO522" s="168"/>
      <c r="BNP522" s="168"/>
      <c r="BNQ522" s="168"/>
      <c r="BNR522" s="168"/>
      <c r="BNS522" s="168"/>
      <c r="BNT522" s="168"/>
      <c r="BNU522" s="168"/>
      <c r="BNV522" s="168"/>
      <c r="BNW522" s="168"/>
      <c r="BNX522" s="168"/>
      <c r="BNY522" s="168"/>
      <c r="BNZ522" s="168"/>
      <c r="BOA522" s="168"/>
      <c r="BOB522" s="168"/>
      <c r="BOC522" s="168"/>
      <c r="BOD522" s="168"/>
      <c r="BOE522" s="168"/>
      <c r="BOF522" s="168"/>
      <c r="BOG522" s="168"/>
      <c r="BOH522" s="168"/>
      <c r="BOI522" s="168"/>
      <c r="BOJ522" s="168"/>
      <c r="BOK522" s="168"/>
      <c r="BOL522" s="168"/>
      <c r="BOM522" s="168"/>
      <c r="BON522" s="168"/>
      <c r="BOO522" s="168"/>
      <c r="BOP522" s="168"/>
      <c r="BOQ522" s="168"/>
      <c r="BOR522" s="168"/>
      <c r="BOS522" s="168"/>
      <c r="BOT522" s="168"/>
      <c r="BOU522" s="168"/>
      <c r="BOV522" s="168"/>
      <c r="BOW522" s="168"/>
      <c r="BOX522" s="168"/>
      <c r="BOY522" s="168"/>
      <c r="BOZ522" s="168"/>
      <c r="BPA522" s="168"/>
      <c r="BPB522" s="168"/>
      <c r="BPC522" s="168"/>
      <c r="BPD522" s="168"/>
      <c r="BPE522" s="168"/>
      <c r="BPF522" s="168"/>
      <c r="BPG522" s="168"/>
      <c r="BPH522" s="168"/>
      <c r="BPI522" s="168"/>
      <c r="BPJ522" s="168"/>
      <c r="BPK522" s="168"/>
      <c r="BPL522" s="168"/>
      <c r="BPM522" s="168"/>
      <c r="BPN522" s="168"/>
      <c r="BPO522" s="168"/>
      <c r="BPP522" s="168"/>
      <c r="BPQ522" s="168"/>
      <c r="BPR522" s="168"/>
      <c r="BPS522" s="168"/>
      <c r="BPT522" s="168"/>
      <c r="BPU522" s="168"/>
      <c r="BPV522" s="168"/>
      <c r="BPW522" s="168"/>
      <c r="BPX522" s="168"/>
      <c r="BPY522" s="168"/>
      <c r="BPZ522" s="168"/>
      <c r="BQA522" s="168"/>
      <c r="BQB522" s="168"/>
      <c r="BQC522" s="168"/>
      <c r="BQD522" s="168"/>
      <c r="BQE522" s="168"/>
      <c r="BQF522" s="168"/>
      <c r="BQG522" s="168"/>
      <c r="BQH522" s="168"/>
      <c r="BQI522" s="168"/>
      <c r="BQJ522" s="168"/>
      <c r="BQK522" s="168"/>
      <c r="BQL522" s="168"/>
      <c r="BQM522" s="168"/>
      <c r="BQN522" s="168"/>
      <c r="BQO522" s="168"/>
      <c r="BQP522" s="168"/>
      <c r="BQQ522" s="168"/>
      <c r="BQR522" s="168"/>
      <c r="BQS522" s="168"/>
      <c r="BQT522" s="168"/>
      <c r="BQU522" s="168"/>
      <c r="BQV522" s="168"/>
      <c r="BQW522" s="168"/>
      <c r="BQX522" s="168"/>
      <c r="BQY522" s="168"/>
      <c r="BQZ522" s="168"/>
      <c r="BRA522" s="168"/>
      <c r="BRB522" s="168"/>
      <c r="BRC522" s="168"/>
      <c r="BRD522" s="168"/>
      <c r="BRE522" s="168"/>
      <c r="BRF522" s="168"/>
      <c r="BRG522" s="168"/>
      <c r="BRH522" s="168"/>
      <c r="BRI522" s="168"/>
      <c r="BRJ522" s="168"/>
      <c r="BRK522" s="168"/>
      <c r="BRL522" s="168"/>
      <c r="BRM522" s="168"/>
      <c r="BRN522" s="168"/>
      <c r="BRO522" s="168"/>
      <c r="BRP522" s="168"/>
      <c r="BRQ522" s="168"/>
      <c r="BRR522" s="168"/>
      <c r="BRS522" s="168"/>
      <c r="BRT522" s="168"/>
      <c r="BRU522" s="168"/>
      <c r="BRV522" s="168"/>
      <c r="BRW522" s="168"/>
      <c r="BRX522" s="168"/>
      <c r="BRY522" s="168"/>
      <c r="BRZ522" s="168"/>
      <c r="BSA522" s="168"/>
      <c r="BSB522" s="168"/>
      <c r="BSC522" s="168"/>
      <c r="BSD522" s="168"/>
      <c r="BSE522" s="168"/>
      <c r="BSF522" s="168"/>
      <c r="BSG522" s="168"/>
      <c r="BSH522" s="168"/>
      <c r="BSI522" s="168"/>
      <c r="BSJ522" s="168"/>
      <c r="BSK522" s="168"/>
      <c r="BSL522" s="168"/>
      <c r="BSM522" s="168"/>
      <c r="BSN522" s="168"/>
      <c r="BSO522" s="168"/>
      <c r="BSP522" s="168"/>
      <c r="BSQ522" s="168"/>
      <c r="BSR522" s="168"/>
      <c r="BSS522" s="168"/>
      <c r="BST522" s="168"/>
      <c r="BSU522" s="168"/>
      <c r="BSV522" s="168"/>
      <c r="BSW522" s="168"/>
      <c r="BSX522" s="168"/>
      <c r="BSY522" s="168"/>
      <c r="BSZ522" s="168"/>
      <c r="BTA522" s="168"/>
      <c r="BTB522" s="168"/>
      <c r="BTC522" s="168"/>
      <c r="BTD522" s="168"/>
      <c r="BTE522" s="168"/>
      <c r="BTF522" s="168"/>
      <c r="BTG522" s="168"/>
      <c r="BTH522" s="168"/>
      <c r="BTI522" s="168"/>
      <c r="BTJ522" s="168"/>
      <c r="BTK522" s="168"/>
      <c r="BTL522" s="168"/>
      <c r="BTM522" s="168"/>
      <c r="BTN522" s="168"/>
      <c r="BTO522" s="168"/>
      <c r="BTP522" s="168"/>
      <c r="BTQ522" s="168"/>
      <c r="BTR522" s="168"/>
      <c r="BTS522" s="168"/>
      <c r="BTT522" s="168"/>
      <c r="BTU522" s="168"/>
      <c r="BTV522" s="168"/>
      <c r="BTW522" s="168"/>
      <c r="BTX522" s="168"/>
      <c r="BTY522" s="168"/>
      <c r="BTZ522" s="168"/>
      <c r="BUA522" s="168"/>
      <c r="BUB522" s="168"/>
      <c r="BUC522" s="168"/>
      <c r="BUD522" s="168"/>
      <c r="BUE522" s="168"/>
      <c r="BUF522" s="168"/>
      <c r="BUG522" s="168"/>
      <c r="BUH522" s="168"/>
      <c r="BUI522" s="168"/>
      <c r="BUJ522" s="168"/>
      <c r="BUK522" s="168"/>
      <c r="BUL522" s="168"/>
      <c r="BUM522" s="168"/>
      <c r="BUN522" s="168"/>
      <c r="BUO522" s="168"/>
      <c r="BUP522" s="168"/>
      <c r="BUQ522" s="168"/>
      <c r="BUR522" s="168"/>
      <c r="BUS522" s="168"/>
      <c r="BUT522" s="168"/>
      <c r="BUU522" s="168"/>
      <c r="BUV522" s="168"/>
      <c r="BUW522" s="168"/>
      <c r="BUX522" s="168"/>
      <c r="BUY522" s="168"/>
      <c r="BUZ522" s="168"/>
      <c r="BVA522" s="168"/>
      <c r="BVB522" s="168"/>
      <c r="BVC522" s="168"/>
      <c r="BVD522" s="168"/>
      <c r="BVE522" s="168"/>
      <c r="BVF522" s="168"/>
      <c r="BVG522" s="168"/>
      <c r="BVH522" s="168"/>
      <c r="BVI522" s="168"/>
      <c r="BVJ522" s="168"/>
      <c r="BVK522" s="168"/>
      <c r="BVL522" s="168"/>
      <c r="BVM522" s="168"/>
      <c r="BVN522" s="168"/>
      <c r="BVO522" s="168"/>
      <c r="BVP522" s="168"/>
      <c r="BVQ522" s="168"/>
      <c r="BVR522" s="168"/>
      <c r="BVS522" s="168"/>
      <c r="BVT522" s="168"/>
      <c r="BVU522" s="168"/>
      <c r="BVV522" s="168"/>
      <c r="BVW522" s="168"/>
      <c r="BVX522" s="168"/>
      <c r="BVY522" s="168"/>
      <c r="BVZ522" s="168"/>
      <c r="BWA522" s="168"/>
      <c r="BWB522" s="168"/>
      <c r="BWC522" s="168"/>
      <c r="BWD522" s="168"/>
      <c r="BWE522" s="168"/>
      <c r="BWF522" s="168"/>
      <c r="BWG522" s="168"/>
      <c r="BWH522" s="168"/>
      <c r="BWI522" s="168"/>
      <c r="BWJ522" s="168"/>
      <c r="BWK522" s="168"/>
      <c r="BWL522" s="168"/>
      <c r="BWM522" s="168"/>
      <c r="BWN522" s="168"/>
      <c r="BWO522" s="168"/>
      <c r="BWP522" s="168"/>
      <c r="BWQ522" s="168"/>
      <c r="BWR522" s="168"/>
      <c r="BWS522" s="168"/>
      <c r="BWT522" s="168"/>
      <c r="BWU522" s="168"/>
      <c r="BWV522" s="168"/>
      <c r="BWW522" s="168"/>
      <c r="BWX522" s="168"/>
      <c r="BWY522" s="168"/>
      <c r="BWZ522" s="168"/>
      <c r="BXA522" s="168"/>
      <c r="BXB522" s="168"/>
      <c r="BXC522" s="168"/>
      <c r="BXD522" s="168"/>
      <c r="BXE522" s="168"/>
      <c r="BXF522" s="168"/>
      <c r="BXG522" s="168"/>
      <c r="BXH522" s="168"/>
      <c r="BXI522" s="168"/>
      <c r="BXJ522" s="168"/>
      <c r="BXK522" s="168"/>
      <c r="BXL522" s="168"/>
      <c r="BXM522" s="168"/>
      <c r="BXN522" s="168"/>
      <c r="BXO522" s="168"/>
      <c r="BXP522" s="168"/>
      <c r="BXQ522" s="168"/>
      <c r="BXR522" s="168"/>
      <c r="BXS522" s="168"/>
      <c r="BXT522" s="168"/>
      <c r="BXU522" s="168"/>
      <c r="BXV522" s="168"/>
      <c r="BXW522" s="168"/>
      <c r="BXX522" s="168"/>
      <c r="BXY522" s="168"/>
      <c r="BXZ522" s="168"/>
      <c r="BYA522" s="168"/>
      <c r="BYB522" s="168"/>
      <c r="BYC522" s="168"/>
      <c r="BYD522" s="168"/>
      <c r="BYE522" s="168"/>
      <c r="BYF522" s="168"/>
      <c r="BYG522" s="168"/>
      <c r="BYH522" s="168"/>
      <c r="BYI522" s="168"/>
      <c r="BYJ522" s="168"/>
      <c r="BYK522" s="168"/>
      <c r="BYL522" s="168"/>
      <c r="BYM522" s="168"/>
      <c r="BYN522" s="168"/>
      <c r="BYO522" s="168"/>
      <c r="BYP522" s="168"/>
      <c r="BYQ522" s="168"/>
      <c r="BYR522" s="168"/>
      <c r="BYS522" s="168"/>
      <c r="BYT522" s="168"/>
      <c r="BYU522" s="168"/>
      <c r="BYV522" s="168"/>
      <c r="BYW522" s="168"/>
      <c r="BYX522" s="168"/>
      <c r="BYY522" s="168"/>
      <c r="BYZ522" s="168"/>
      <c r="BZA522" s="168"/>
      <c r="BZB522" s="168"/>
      <c r="BZC522" s="168"/>
      <c r="BZD522" s="168"/>
      <c r="BZE522" s="168"/>
      <c r="BZF522" s="168"/>
      <c r="BZG522" s="168"/>
      <c r="BZH522" s="168"/>
      <c r="BZI522" s="168"/>
      <c r="BZJ522" s="168"/>
      <c r="BZK522" s="168"/>
      <c r="BZL522" s="168"/>
      <c r="BZM522" s="168"/>
      <c r="BZN522" s="168"/>
      <c r="BZO522" s="168"/>
      <c r="BZP522" s="168"/>
      <c r="BZQ522" s="168"/>
      <c r="BZR522" s="168"/>
      <c r="BZS522" s="168"/>
      <c r="BZT522" s="168"/>
      <c r="BZU522" s="168"/>
      <c r="BZV522" s="168"/>
      <c r="BZW522" s="168"/>
      <c r="BZX522" s="168"/>
      <c r="BZY522" s="168"/>
      <c r="BZZ522" s="168"/>
      <c r="CAA522" s="168"/>
      <c r="CAB522" s="168"/>
      <c r="CAC522" s="168"/>
      <c r="CAD522" s="168"/>
      <c r="CAE522" s="168"/>
      <c r="CAF522" s="168"/>
      <c r="CAG522" s="168"/>
      <c r="CAH522" s="168"/>
      <c r="CAI522" s="168"/>
      <c r="CAJ522" s="168"/>
      <c r="CAK522" s="168"/>
      <c r="CAL522" s="168"/>
      <c r="CAM522" s="168"/>
      <c r="CAN522" s="168"/>
      <c r="CAO522" s="168"/>
      <c r="CAP522" s="168"/>
      <c r="CAQ522" s="168"/>
      <c r="CAR522" s="168"/>
      <c r="CAS522" s="168"/>
      <c r="CAT522" s="168"/>
      <c r="CAU522" s="168"/>
      <c r="CAV522" s="168"/>
      <c r="CAW522" s="168"/>
      <c r="CAX522" s="168"/>
      <c r="CAY522" s="168"/>
      <c r="CAZ522" s="168"/>
      <c r="CBA522" s="168"/>
      <c r="CBB522" s="168"/>
      <c r="CBC522" s="168"/>
      <c r="CBD522" s="168"/>
      <c r="CBE522" s="168"/>
      <c r="CBF522" s="168"/>
      <c r="CBG522" s="168"/>
      <c r="CBH522" s="168"/>
      <c r="CBI522" s="168"/>
      <c r="CBJ522" s="168"/>
      <c r="CBK522" s="168"/>
      <c r="CBL522" s="168"/>
      <c r="CBM522" s="168"/>
      <c r="CBN522" s="168"/>
      <c r="CBO522" s="168"/>
      <c r="CBP522" s="168"/>
      <c r="CBQ522" s="168"/>
      <c r="CBR522" s="168"/>
      <c r="CBS522" s="168"/>
      <c r="CBT522" s="168"/>
      <c r="CBU522" s="168"/>
      <c r="CBV522" s="168"/>
      <c r="CBW522" s="168"/>
      <c r="CBX522" s="168"/>
      <c r="CBY522" s="168"/>
      <c r="CBZ522" s="168"/>
      <c r="CCA522" s="168"/>
      <c r="CCB522" s="168"/>
      <c r="CCC522" s="168"/>
      <c r="CCD522" s="168"/>
      <c r="CCE522" s="168"/>
      <c r="CCF522" s="168"/>
      <c r="CCG522" s="168"/>
      <c r="CCH522" s="168"/>
      <c r="CCI522" s="168"/>
      <c r="CCJ522" s="168"/>
      <c r="CCK522" s="168"/>
      <c r="CCL522" s="168"/>
      <c r="CCM522" s="168"/>
      <c r="CCN522" s="168"/>
      <c r="CCO522" s="168"/>
      <c r="CCP522" s="168"/>
      <c r="CCQ522" s="168"/>
      <c r="CCR522" s="168"/>
      <c r="CCS522" s="168"/>
      <c r="CCT522" s="168"/>
      <c r="CCU522" s="168"/>
      <c r="CCV522" s="168"/>
      <c r="CCW522" s="168"/>
      <c r="CCX522" s="168"/>
      <c r="CCY522" s="168"/>
      <c r="CCZ522" s="168"/>
      <c r="CDA522" s="168"/>
      <c r="CDB522" s="168"/>
      <c r="CDC522" s="168"/>
      <c r="CDD522" s="168"/>
      <c r="CDE522" s="168"/>
      <c r="CDF522" s="168"/>
      <c r="CDG522" s="168"/>
      <c r="CDH522" s="168"/>
      <c r="CDI522" s="168"/>
      <c r="CDJ522" s="168"/>
      <c r="CDK522" s="168"/>
      <c r="CDL522" s="168"/>
      <c r="CDM522" s="168"/>
      <c r="CDN522" s="168"/>
      <c r="CDO522" s="168"/>
      <c r="CDP522" s="168"/>
      <c r="CDQ522" s="168"/>
      <c r="CDR522" s="168"/>
      <c r="CDS522" s="168"/>
      <c r="CDT522" s="168"/>
      <c r="CDU522" s="168"/>
      <c r="CDV522" s="168"/>
      <c r="CDW522" s="168"/>
      <c r="CDX522" s="168"/>
      <c r="CDY522" s="168"/>
      <c r="CDZ522" s="168"/>
      <c r="CEA522" s="168"/>
      <c r="CEB522" s="168"/>
      <c r="CEC522" s="168"/>
      <c r="CED522" s="168"/>
      <c r="CEE522" s="168"/>
      <c r="CEF522" s="168"/>
      <c r="CEG522" s="168"/>
      <c r="CEH522" s="168"/>
      <c r="CEI522" s="168"/>
      <c r="CEJ522" s="168"/>
      <c r="CEK522" s="168"/>
      <c r="CEL522" s="168"/>
      <c r="CEM522" s="168"/>
      <c r="CEN522" s="168"/>
      <c r="CEO522" s="168"/>
      <c r="CEP522" s="168"/>
      <c r="CEQ522" s="168"/>
      <c r="CER522" s="168"/>
      <c r="CES522" s="168"/>
      <c r="CET522" s="168"/>
      <c r="CEU522" s="168"/>
      <c r="CEV522" s="168"/>
      <c r="CEW522" s="168"/>
      <c r="CEX522" s="168"/>
      <c r="CEY522" s="168"/>
      <c r="CEZ522" s="168"/>
      <c r="CFA522" s="168"/>
      <c r="CFB522" s="168"/>
      <c r="CFC522" s="168"/>
      <c r="CFD522" s="168"/>
      <c r="CFE522" s="168"/>
      <c r="CFF522" s="168"/>
      <c r="CFG522" s="168"/>
      <c r="CFH522" s="168"/>
      <c r="CFI522" s="168"/>
      <c r="CFJ522" s="168"/>
      <c r="CFK522" s="168"/>
      <c r="CFL522" s="168"/>
      <c r="CFM522" s="168"/>
      <c r="CFN522" s="168"/>
      <c r="CFO522" s="168"/>
      <c r="CFP522" s="168"/>
      <c r="CFQ522" s="168"/>
      <c r="CFR522" s="168"/>
      <c r="CFS522" s="168"/>
      <c r="CFT522" s="168"/>
      <c r="CFU522" s="168"/>
      <c r="CFV522" s="168"/>
      <c r="CFW522" s="168"/>
      <c r="CFX522" s="168"/>
      <c r="CFY522" s="168"/>
      <c r="CFZ522" s="168"/>
      <c r="CGA522" s="168"/>
      <c r="CGB522" s="168"/>
      <c r="CGC522" s="168"/>
      <c r="CGD522" s="168"/>
      <c r="CGE522" s="168"/>
      <c r="CGF522" s="168"/>
      <c r="CGG522" s="168"/>
      <c r="CGH522" s="168"/>
      <c r="CGI522" s="168"/>
      <c r="CGJ522" s="168"/>
      <c r="CGK522" s="168"/>
      <c r="CGL522" s="168"/>
      <c r="CGM522" s="168"/>
      <c r="CGN522" s="168"/>
      <c r="CGO522" s="168"/>
      <c r="CGP522" s="168"/>
      <c r="CGQ522" s="168"/>
      <c r="CGR522" s="168"/>
      <c r="CGS522" s="168"/>
      <c r="CGT522" s="168"/>
      <c r="CGU522" s="168"/>
      <c r="CGV522" s="168"/>
      <c r="CGW522" s="168"/>
      <c r="CGX522" s="168"/>
      <c r="CGY522" s="168"/>
      <c r="CGZ522" s="168"/>
      <c r="CHA522" s="168"/>
      <c r="CHB522" s="168"/>
      <c r="CHC522" s="168"/>
      <c r="CHD522" s="168"/>
      <c r="CHE522" s="168"/>
      <c r="CHF522" s="168"/>
      <c r="CHG522" s="168"/>
      <c r="CHH522" s="168"/>
      <c r="CHI522" s="168"/>
      <c r="CHJ522" s="168"/>
      <c r="CHK522" s="168"/>
      <c r="CHL522" s="168"/>
      <c r="CHM522" s="168"/>
      <c r="CHN522" s="168"/>
      <c r="CHO522" s="168"/>
      <c r="CHP522" s="168"/>
      <c r="CHQ522" s="168"/>
      <c r="CHR522" s="168"/>
      <c r="CHS522" s="168"/>
      <c r="CHT522" s="168"/>
      <c r="CHU522" s="168"/>
      <c r="CHV522" s="168"/>
      <c r="CHW522" s="168"/>
      <c r="CHX522" s="168"/>
      <c r="CHY522" s="168"/>
      <c r="CHZ522" s="168"/>
      <c r="CIA522" s="168"/>
      <c r="CIB522" s="168"/>
      <c r="CIC522" s="168"/>
      <c r="CID522" s="168"/>
      <c r="CIE522" s="168"/>
      <c r="CIF522" s="168"/>
      <c r="CIG522" s="168"/>
      <c r="CIH522" s="168"/>
      <c r="CII522" s="168"/>
      <c r="CIJ522" s="168"/>
      <c r="CIK522" s="168"/>
      <c r="CIL522" s="168"/>
      <c r="CIM522" s="168"/>
      <c r="CIN522" s="168"/>
      <c r="CIO522" s="168"/>
      <c r="CIP522" s="168"/>
      <c r="CIQ522" s="168"/>
      <c r="CIR522" s="168"/>
      <c r="CIS522" s="168"/>
      <c r="CIT522" s="168"/>
      <c r="CIU522" s="168"/>
      <c r="CIV522" s="168"/>
      <c r="CIW522" s="168"/>
      <c r="CIX522" s="168"/>
      <c r="CIY522" s="168"/>
      <c r="CIZ522" s="168"/>
      <c r="CJA522" s="168"/>
      <c r="CJB522" s="168"/>
      <c r="CJC522" s="168"/>
      <c r="CJD522" s="168"/>
      <c r="CJE522" s="168"/>
      <c r="CJF522" s="168"/>
      <c r="CJG522" s="168"/>
      <c r="CJH522" s="168"/>
      <c r="CJI522" s="168"/>
      <c r="CJJ522" s="168"/>
      <c r="CJK522" s="168"/>
      <c r="CJL522" s="168"/>
      <c r="CJM522" s="168"/>
      <c r="CJN522" s="168"/>
      <c r="CJO522" s="168"/>
      <c r="CJP522" s="168"/>
      <c r="CJQ522" s="168"/>
      <c r="CJR522" s="168"/>
      <c r="CJS522" s="168"/>
      <c r="CJT522" s="168"/>
      <c r="CJU522" s="168"/>
      <c r="CJV522" s="168"/>
      <c r="CJW522" s="168"/>
      <c r="CJX522" s="168"/>
      <c r="CJY522" s="168"/>
      <c r="CJZ522" s="168"/>
      <c r="CKA522" s="168"/>
      <c r="CKB522" s="168"/>
      <c r="CKC522" s="168"/>
      <c r="CKD522" s="168"/>
      <c r="CKE522" s="168"/>
      <c r="CKF522" s="168"/>
      <c r="CKG522" s="168"/>
      <c r="CKH522" s="168"/>
      <c r="CKI522" s="168"/>
      <c r="CKJ522" s="168"/>
      <c r="CKK522" s="168"/>
      <c r="CKL522" s="168"/>
      <c r="CKM522" s="168"/>
      <c r="CKN522" s="168"/>
      <c r="CKO522" s="168"/>
      <c r="CKP522" s="168"/>
      <c r="CKQ522" s="168"/>
      <c r="CKR522" s="168"/>
      <c r="CKS522" s="168"/>
      <c r="CKT522" s="168"/>
      <c r="CKU522" s="168"/>
      <c r="CKV522" s="168"/>
      <c r="CKW522" s="168"/>
      <c r="CKX522" s="168"/>
      <c r="CKY522" s="168"/>
      <c r="CKZ522" s="168"/>
      <c r="CLA522" s="168"/>
      <c r="CLB522" s="168"/>
      <c r="CLC522" s="168"/>
      <c r="CLD522" s="168"/>
      <c r="CLE522" s="168"/>
      <c r="CLF522" s="168"/>
      <c r="CLG522" s="168"/>
      <c r="CLH522" s="168"/>
      <c r="CLI522" s="168"/>
      <c r="CLJ522" s="168"/>
      <c r="CLK522" s="168"/>
      <c r="CLL522" s="168"/>
      <c r="CLM522" s="168"/>
      <c r="CLN522" s="168"/>
      <c r="CLO522" s="168"/>
      <c r="CLP522" s="168"/>
      <c r="CLQ522" s="168"/>
      <c r="CLR522" s="168"/>
      <c r="CLS522" s="168"/>
      <c r="CLT522" s="168"/>
      <c r="CLU522" s="168"/>
      <c r="CLV522" s="168"/>
      <c r="CLW522" s="168"/>
      <c r="CLX522" s="168"/>
      <c r="CLY522" s="168"/>
      <c r="CLZ522" s="168"/>
      <c r="CMA522" s="168"/>
      <c r="CMB522" s="168"/>
      <c r="CMC522" s="168"/>
      <c r="CMD522" s="168"/>
      <c r="CME522" s="168"/>
      <c r="CMF522" s="168"/>
      <c r="CMG522" s="168"/>
      <c r="CMH522" s="168"/>
      <c r="CMI522" s="168"/>
      <c r="CMJ522" s="168"/>
      <c r="CMK522" s="168"/>
      <c r="CML522" s="168"/>
      <c r="CMM522" s="168"/>
      <c r="CMN522" s="168"/>
      <c r="CMO522" s="168"/>
      <c r="CMP522" s="168"/>
      <c r="CMQ522" s="168"/>
      <c r="CMR522" s="168"/>
      <c r="CMS522" s="168"/>
      <c r="CMT522" s="168"/>
      <c r="CMU522" s="168"/>
      <c r="CMV522" s="168"/>
      <c r="CMW522" s="168"/>
      <c r="CMX522" s="168"/>
      <c r="CMY522" s="168"/>
      <c r="CMZ522" s="168"/>
      <c r="CNA522" s="168"/>
      <c r="CNB522" s="168"/>
      <c r="CNC522" s="168"/>
      <c r="CND522" s="168"/>
      <c r="CNE522" s="168"/>
      <c r="CNF522" s="168"/>
      <c r="CNG522" s="168"/>
      <c r="CNH522" s="168"/>
      <c r="CNI522" s="168"/>
      <c r="CNJ522" s="168"/>
      <c r="CNK522" s="168"/>
      <c r="CNL522" s="168"/>
      <c r="CNM522" s="168"/>
      <c r="CNN522" s="168"/>
      <c r="CNO522" s="168"/>
      <c r="CNP522" s="168"/>
      <c r="CNQ522" s="168"/>
      <c r="CNR522" s="168"/>
      <c r="CNS522" s="168"/>
      <c r="CNT522" s="168"/>
      <c r="CNU522" s="168"/>
      <c r="CNV522" s="168"/>
      <c r="CNW522" s="168"/>
      <c r="CNX522" s="168"/>
      <c r="CNY522" s="168"/>
      <c r="CNZ522" s="168"/>
      <c r="COA522" s="168"/>
      <c r="COB522" s="168"/>
      <c r="COC522" s="168"/>
      <c r="COD522" s="168"/>
      <c r="COE522" s="168"/>
      <c r="COF522" s="168"/>
      <c r="COG522" s="168"/>
      <c r="COH522" s="168"/>
      <c r="COI522" s="168"/>
      <c r="COJ522" s="168"/>
      <c r="COK522" s="168"/>
      <c r="COL522" s="168"/>
      <c r="COM522" s="168"/>
      <c r="CON522" s="168"/>
      <c r="COO522" s="168"/>
      <c r="COP522" s="168"/>
      <c r="COQ522" s="168"/>
      <c r="COR522" s="168"/>
      <c r="COS522" s="168"/>
      <c r="COT522" s="168"/>
      <c r="COU522" s="168"/>
      <c r="COV522" s="168"/>
      <c r="COW522" s="168"/>
      <c r="COX522" s="168"/>
      <c r="COY522" s="168"/>
      <c r="COZ522" s="168"/>
      <c r="CPA522" s="168"/>
      <c r="CPB522" s="168"/>
      <c r="CPC522" s="168"/>
      <c r="CPD522" s="168"/>
      <c r="CPE522" s="168"/>
      <c r="CPF522" s="168"/>
      <c r="CPG522" s="168"/>
      <c r="CPH522" s="168"/>
      <c r="CPI522" s="168"/>
      <c r="CPJ522" s="168"/>
      <c r="CPK522" s="168"/>
      <c r="CPL522" s="168"/>
      <c r="CPM522" s="168"/>
      <c r="CPN522" s="168"/>
      <c r="CPO522" s="168"/>
      <c r="CPP522" s="168"/>
      <c r="CPQ522" s="168"/>
      <c r="CPR522" s="168"/>
      <c r="CPS522" s="168"/>
      <c r="CPT522" s="168"/>
      <c r="CPU522" s="168"/>
      <c r="CPV522" s="168"/>
      <c r="CPW522" s="168"/>
      <c r="CPX522" s="168"/>
      <c r="CPY522" s="168"/>
      <c r="CPZ522" s="168"/>
      <c r="CQA522" s="168"/>
      <c r="CQB522" s="168"/>
      <c r="CQC522" s="168"/>
      <c r="CQD522" s="168"/>
      <c r="CQE522" s="168"/>
      <c r="CQF522" s="168"/>
      <c r="CQG522" s="168"/>
      <c r="CQH522" s="168"/>
      <c r="CQI522" s="168"/>
      <c r="CQJ522" s="168"/>
      <c r="CQK522" s="168"/>
      <c r="CQL522" s="168"/>
      <c r="CQM522" s="168"/>
      <c r="CQN522" s="168"/>
      <c r="CQO522" s="168"/>
      <c r="CQP522" s="168"/>
      <c r="CQQ522" s="168"/>
      <c r="CQR522" s="168"/>
      <c r="CQS522" s="168"/>
      <c r="CQT522" s="168"/>
      <c r="CQU522" s="168"/>
      <c r="CQV522" s="168"/>
      <c r="CQW522" s="168"/>
      <c r="CQX522" s="168"/>
      <c r="CQY522" s="168"/>
      <c r="CQZ522" s="168"/>
      <c r="CRA522" s="168"/>
      <c r="CRB522" s="168"/>
      <c r="CRC522" s="168"/>
      <c r="CRD522" s="168"/>
      <c r="CRE522" s="168"/>
      <c r="CRF522" s="168"/>
      <c r="CRG522" s="168"/>
      <c r="CRH522" s="168"/>
      <c r="CRI522" s="168"/>
      <c r="CRJ522" s="168"/>
      <c r="CRK522" s="168"/>
      <c r="CRL522" s="168"/>
      <c r="CRM522" s="168"/>
      <c r="CRN522" s="168"/>
      <c r="CRO522" s="168"/>
      <c r="CRP522" s="168"/>
      <c r="CRQ522" s="168"/>
      <c r="CRR522" s="168"/>
      <c r="CRS522" s="168"/>
      <c r="CRT522" s="168"/>
      <c r="CRU522" s="168"/>
      <c r="CRV522" s="168"/>
      <c r="CRW522" s="168"/>
      <c r="CRX522" s="168"/>
      <c r="CRY522" s="168"/>
      <c r="CRZ522" s="168"/>
      <c r="CSA522" s="168"/>
      <c r="CSB522" s="168"/>
      <c r="CSC522" s="168"/>
      <c r="CSD522" s="168"/>
      <c r="CSE522" s="168"/>
      <c r="CSF522" s="168"/>
      <c r="CSG522" s="168"/>
      <c r="CSH522" s="168"/>
      <c r="CSI522" s="168"/>
      <c r="CSJ522" s="168"/>
      <c r="CSK522" s="168"/>
      <c r="CSL522" s="168"/>
      <c r="CSM522" s="168"/>
      <c r="CSN522" s="168"/>
      <c r="CSO522" s="168"/>
      <c r="CSP522" s="168"/>
      <c r="CSQ522" s="168"/>
      <c r="CSR522" s="168"/>
      <c r="CSS522" s="168"/>
      <c r="CST522" s="168"/>
      <c r="CSU522" s="168"/>
      <c r="CSV522" s="168"/>
      <c r="CSW522" s="168"/>
      <c r="CSX522" s="168"/>
      <c r="CSY522" s="168"/>
      <c r="CSZ522" s="168"/>
      <c r="CTA522" s="168"/>
      <c r="CTB522" s="168"/>
      <c r="CTC522" s="168"/>
      <c r="CTD522" s="168"/>
      <c r="CTE522" s="168"/>
      <c r="CTF522" s="168"/>
      <c r="CTG522" s="168"/>
      <c r="CTH522" s="168"/>
      <c r="CTI522" s="168"/>
      <c r="CTJ522" s="168"/>
      <c r="CTK522" s="168"/>
      <c r="CTL522" s="168"/>
      <c r="CTM522" s="168"/>
      <c r="CTN522" s="168"/>
      <c r="CTO522" s="168"/>
      <c r="CTP522" s="168"/>
      <c r="CTQ522" s="168"/>
      <c r="CTR522" s="168"/>
      <c r="CTS522" s="168"/>
      <c r="CTT522" s="168"/>
      <c r="CTU522" s="168"/>
      <c r="CTV522" s="168"/>
      <c r="CTW522" s="168"/>
      <c r="CTX522" s="168"/>
      <c r="CTY522" s="168"/>
      <c r="CTZ522" s="168"/>
      <c r="CUA522" s="168"/>
      <c r="CUB522" s="168"/>
      <c r="CUC522" s="168"/>
      <c r="CUD522" s="168"/>
      <c r="CUE522" s="168"/>
      <c r="CUF522" s="168"/>
      <c r="CUG522" s="168"/>
      <c r="CUH522" s="168"/>
      <c r="CUI522" s="168"/>
      <c r="CUJ522" s="168"/>
      <c r="CUK522" s="168"/>
      <c r="CUL522" s="168"/>
      <c r="CUM522" s="168"/>
      <c r="CUN522" s="168"/>
      <c r="CUO522" s="168"/>
      <c r="CUP522" s="168"/>
      <c r="CUQ522" s="168"/>
      <c r="CUR522" s="168"/>
      <c r="CUS522" s="168"/>
      <c r="CUT522" s="168"/>
      <c r="CUU522" s="168"/>
      <c r="CUV522" s="168"/>
      <c r="CUW522" s="168"/>
      <c r="CUX522" s="168"/>
      <c r="CUY522" s="168"/>
      <c r="CUZ522" s="168"/>
      <c r="CVA522" s="168"/>
      <c r="CVB522" s="168"/>
      <c r="CVC522" s="168"/>
      <c r="CVD522" s="168"/>
      <c r="CVE522" s="168"/>
      <c r="CVF522" s="168"/>
      <c r="CVG522" s="168"/>
      <c r="CVH522" s="168"/>
      <c r="CVI522" s="168"/>
      <c r="CVJ522" s="168"/>
      <c r="CVK522" s="168"/>
      <c r="CVL522" s="168"/>
      <c r="CVM522" s="168"/>
      <c r="CVN522" s="168"/>
      <c r="CVO522" s="168"/>
      <c r="CVP522" s="168"/>
      <c r="CVQ522" s="168"/>
      <c r="CVR522" s="168"/>
      <c r="CVS522" s="168"/>
      <c r="CVT522" s="168"/>
      <c r="CVU522" s="168"/>
      <c r="CVV522" s="168"/>
      <c r="CVW522" s="168"/>
      <c r="CVX522" s="168"/>
      <c r="CVY522" s="168"/>
      <c r="CVZ522" s="168"/>
      <c r="CWA522" s="168"/>
      <c r="CWB522" s="168"/>
      <c r="CWC522" s="168"/>
      <c r="CWD522" s="168"/>
      <c r="CWE522" s="168"/>
      <c r="CWF522" s="168"/>
      <c r="CWG522" s="168"/>
      <c r="CWH522" s="168"/>
      <c r="CWI522" s="168"/>
      <c r="CWJ522" s="168"/>
      <c r="CWK522" s="168"/>
      <c r="CWL522" s="168"/>
      <c r="CWM522" s="168"/>
      <c r="CWN522" s="168"/>
      <c r="CWO522" s="168"/>
      <c r="CWP522" s="168"/>
      <c r="CWQ522" s="168"/>
      <c r="CWR522" s="168"/>
      <c r="CWS522" s="168"/>
      <c r="CWT522" s="168"/>
      <c r="CWU522" s="168"/>
      <c r="CWV522" s="168"/>
      <c r="CWW522" s="168"/>
      <c r="CWX522" s="168"/>
      <c r="CWY522" s="168"/>
      <c r="CWZ522" s="168"/>
      <c r="CXA522" s="168"/>
      <c r="CXB522" s="168"/>
      <c r="CXC522" s="168"/>
      <c r="CXD522" s="168"/>
      <c r="CXE522" s="168"/>
      <c r="CXF522" s="168"/>
      <c r="CXG522" s="168"/>
      <c r="CXH522" s="168"/>
      <c r="CXI522" s="168"/>
      <c r="CXJ522" s="168"/>
      <c r="CXK522" s="168"/>
      <c r="CXL522" s="168"/>
      <c r="CXM522" s="168"/>
      <c r="CXN522" s="168"/>
      <c r="CXO522" s="168"/>
      <c r="CXP522" s="168"/>
      <c r="CXQ522" s="168"/>
      <c r="CXR522" s="168"/>
      <c r="CXS522" s="168"/>
      <c r="CXT522" s="168"/>
      <c r="CXU522" s="168"/>
      <c r="CXV522" s="168"/>
      <c r="CXW522" s="168"/>
      <c r="CXX522" s="168"/>
      <c r="CXY522" s="168"/>
      <c r="CXZ522" s="168"/>
      <c r="CYA522" s="168"/>
      <c r="CYB522" s="168"/>
      <c r="CYC522" s="168"/>
      <c r="CYD522" s="168"/>
      <c r="CYE522" s="168"/>
      <c r="CYF522" s="168"/>
      <c r="CYG522" s="168"/>
      <c r="CYH522" s="168"/>
      <c r="CYI522" s="168"/>
      <c r="CYJ522" s="168"/>
      <c r="CYK522" s="168"/>
      <c r="CYL522" s="168"/>
      <c r="CYM522" s="168"/>
      <c r="CYN522" s="168"/>
      <c r="CYO522" s="168"/>
      <c r="CYP522" s="168"/>
      <c r="CYQ522" s="168"/>
      <c r="CYR522" s="168"/>
      <c r="CYS522" s="168"/>
      <c r="CYT522" s="168"/>
      <c r="CYU522" s="168"/>
      <c r="CYV522" s="168"/>
      <c r="CYW522" s="168"/>
      <c r="CYX522" s="168"/>
      <c r="CYY522" s="168"/>
      <c r="CYZ522" s="168"/>
      <c r="CZA522" s="168"/>
      <c r="CZB522" s="168"/>
      <c r="CZC522" s="168"/>
      <c r="CZD522" s="168"/>
      <c r="CZE522" s="168"/>
      <c r="CZF522" s="168"/>
      <c r="CZG522" s="168"/>
      <c r="CZH522" s="168"/>
      <c r="CZI522" s="168"/>
      <c r="CZJ522" s="168"/>
      <c r="CZK522" s="168"/>
      <c r="CZL522" s="168"/>
      <c r="CZM522" s="168"/>
      <c r="CZN522" s="168"/>
      <c r="CZO522" s="168"/>
      <c r="CZP522" s="168"/>
      <c r="CZQ522" s="168"/>
      <c r="CZR522" s="168"/>
      <c r="CZS522" s="168"/>
      <c r="CZT522" s="168"/>
      <c r="CZU522" s="168"/>
      <c r="CZV522" s="168"/>
      <c r="CZW522" s="168"/>
      <c r="CZX522" s="168"/>
      <c r="CZY522" s="168"/>
      <c r="CZZ522" s="168"/>
      <c r="DAA522" s="168"/>
      <c r="DAB522" s="168"/>
      <c r="DAC522" s="168"/>
      <c r="DAD522" s="168"/>
      <c r="DAE522" s="168"/>
      <c r="DAF522" s="168"/>
      <c r="DAG522" s="168"/>
      <c r="DAH522" s="168"/>
      <c r="DAI522" s="168"/>
      <c r="DAJ522" s="168"/>
      <c r="DAK522" s="168"/>
      <c r="DAL522" s="168"/>
      <c r="DAM522" s="168"/>
      <c r="DAN522" s="168"/>
      <c r="DAO522" s="168"/>
      <c r="DAP522" s="168"/>
      <c r="DAQ522" s="168"/>
      <c r="DAR522" s="168"/>
      <c r="DAS522" s="168"/>
      <c r="DAT522" s="168"/>
      <c r="DAU522" s="168"/>
      <c r="DAV522" s="168"/>
      <c r="DAW522" s="168"/>
      <c r="DAX522" s="168"/>
      <c r="DAY522" s="168"/>
      <c r="DAZ522" s="168"/>
      <c r="DBA522" s="168"/>
      <c r="DBB522" s="168"/>
      <c r="DBC522" s="168"/>
      <c r="DBD522" s="168"/>
      <c r="DBE522" s="168"/>
      <c r="DBF522" s="168"/>
      <c r="DBG522" s="168"/>
      <c r="DBH522" s="168"/>
      <c r="DBI522" s="168"/>
      <c r="DBJ522" s="168"/>
      <c r="DBK522" s="168"/>
      <c r="DBL522" s="168"/>
      <c r="DBM522" s="168"/>
      <c r="DBN522" s="168"/>
      <c r="DBO522" s="168"/>
      <c r="DBP522" s="168"/>
      <c r="DBQ522" s="168"/>
      <c r="DBR522" s="168"/>
      <c r="DBS522" s="168"/>
      <c r="DBT522" s="168"/>
      <c r="DBU522" s="168"/>
      <c r="DBV522" s="168"/>
      <c r="DBW522" s="168"/>
      <c r="DBX522" s="168"/>
      <c r="DBY522" s="168"/>
      <c r="DBZ522" s="168"/>
      <c r="DCA522" s="168"/>
      <c r="DCB522" s="168"/>
      <c r="DCC522" s="168"/>
      <c r="DCD522" s="168"/>
      <c r="DCE522" s="168"/>
      <c r="DCF522" s="168"/>
      <c r="DCG522" s="168"/>
      <c r="DCH522" s="168"/>
      <c r="DCI522" s="168"/>
      <c r="DCJ522" s="168"/>
      <c r="DCK522" s="168"/>
      <c r="DCL522" s="168"/>
      <c r="DCM522" s="168"/>
      <c r="DCN522" s="168"/>
      <c r="DCO522" s="168"/>
      <c r="DCP522" s="168"/>
      <c r="DCQ522" s="168"/>
      <c r="DCR522" s="168"/>
      <c r="DCS522" s="168"/>
      <c r="DCT522" s="168"/>
      <c r="DCU522" s="168"/>
      <c r="DCV522" s="168"/>
      <c r="DCW522" s="168"/>
      <c r="DCX522" s="168"/>
      <c r="DCY522" s="168"/>
      <c r="DCZ522" s="168"/>
      <c r="DDA522" s="168"/>
      <c r="DDB522" s="168"/>
      <c r="DDC522" s="168"/>
      <c r="DDD522" s="168"/>
      <c r="DDE522" s="168"/>
      <c r="DDF522" s="168"/>
      <c r="DDG522" s="168"/>
      <c r="DDH522" s="168"/>
      <c r="DDI522" s="168"/>
      <c r="DDJ522" s="168"/>
      <c r="DDK522" s="168"/>
      <c r="DDL522" s="168"/>
      <c r="DDM522" s="168"/>
      <c r="DDN522" s="168"/>
      <c r="DDO522" s="168"/>
      <c r="DDP522" s="168"/>
      <c r="DDQ522" s="168"/>
      <c r="DDR522" s="168"/>
      <c r="DDS522" s="168"/>
      <c r="DDT522" s="168"/>
      <c r="DDU522" s="168"/>
      <c r="DDV522" s="168"/>
      <c r="DDW522" s="168"/>
      <c r="DDX522" s="168"/>
      <c r="DDY522" s="168"/>
      <c r="DDZ522" s="168"/>
      <c r="DEA522" s="168"/>
      <c r="DEB522" s="168"/>
      <c r="DEC522" s="168"/>
      <c r="DED522" s="168"/>
      <c r="DEE522" s="168"/>
      <c r="DEF522" s="168"/>
      <c r="DEG522" s="168"/>
      <c r="DEH522" s="168"/>
      <c r="DEI522" s="168"/>
      <c r="DEJ522" s="168"/>
      <c r="DEK522" s="168"/>
      <c r="DEL522" s="168"/>
      <c r="DEM522" s="168"/>
      <c r="DEN522" s="168"/>
      <c r="DEO522" s="168"/>
      <c r="DEP522" s="168"/>
      <c r="DEQ522" s="168"/>
      <c r="DER522" s="168"/>
      <c r="DES522" s="168"/>
      <c r="DET522" s="168"/>
      <c r="DEU522" s="168"/>
      <c r="DEV522" s="168"/>
      <c r="DEW522" s="168"/>
      <c r="DEX522" s="168"/>
      <c r="DEY522" s="168"/>
      <c r="DEZ522" s="168"/>
      <c r="DFA522" s="168"/>
      <c r="DFB522" s="168"/>
      <c r="DFC522" s="168"/>
      <c r="DFD522" s="168"/>
      <c r="DFE522" s="168"/>
      <c r="DFF522" s="168"/>
      <c r="DFG522" s="168"/>
      <c r="DFH522" s="168"/>
      <c r="DFI522" s="168"/>
      <c r="DFJ522" s="168"/>
      <c r="DFK522" s="168"/>
      <c r="DFL522" s="168"/>
      <c r="DFM522" s="168"/>
      <c r="DFN522" s="168"/>
      <c r="DFO522" s="168"/>
      <c r="DFP522" s="168"/>
      <c r="DFQ522" s="168"/>
      <c r="DFR522" s="168"/>
      <c r="DFS522" s="168"/>
      <c r="DFT522" s="168"/>
      <c r="DFU522" s="168"/>
      <c r="DFV522" s="168"/>
      <c r="DFW522" s="168"/>
      <c r="DFX522" s="168"/>
      <c r="DFY522" s="168"/>
      <c r="DFZ522" s="168"/>
      <c r="DGA522" s="168"/>
      <c r="DGB522" s="168"/>
      <c r="DGC522" s="168"/>
      <c r="DGD522" s="168"/>
      <c r="DGE522" s="168"/>
      <c r="DGF522" s="168"/>
      <c r="DGG522" s="168"/>
      <c r="DGH522" s="168"/>
      <c r="DGI522" s="168"/>
      <c r="DGJ522" s="168"/>
      <c r="DGK522" s="168"/>
      <c r="DGL522" s="168"/>
      <c r="DGM522" s="168"/>
      <c r="DGN522" s="168"/>
      <c r="DGO522" s="168"/>
      <c r="DGP522" s="168"/>
      <c r="DGQ522" s="168"/>
      <c r="DGR522" s="168"/>
      <c r="DGS522" s="168"/>
      <c r="DGT522" s="168"/>
      <c r="DGU522" s="168"/>
      <c r="DGV522" s="168"/>
      <c r="DGW522" s="168"/>
      <c r="DGX522" s="168"/>
      <c r="DGY522" s="168"/>
      <c r="DGZ522" s="168"/>
      <c r="DHA522" s="168"/>
      <c r="DHB522" s="168"/>
      <c r="DHC522" s="168"/>
      <c r="DHD522" s="168"/>
      <c r="DHE522" s="168"/>
      <c r="DHF522" s="168"/>
      <c r="DHG522" s="168"/>
      <c r="DHH522" s="168"/>
      <c r="DHI522" s="168"/>
      <c r="DHJ522" s="168"/>
      <c r="DHK522" s="168"/>
      <c r="DHL522" s="168"/>
      <c r="DHM522" s="168"/>
      <c r="DHN522" s="168"/>
      <c r="DHO522" s="168"/>
      <c r="DHP522" s="168"/>
      <c r="DHQ522" s="168"/>
      <c r="DHR522" s="168"/>
      <c r="DHS522" s="168"/>
      <c r="DHT522" s="168"/>
      <c r="DHU522" s="168"/>
      <c r="DHV522" s="168"/>
      <c r="DHW522" s="168"/>
      <c r="DHX522" s="168"/>
      <c r="DHY522" s="168"/>
      <c r="DHZ522" s="168"/>
      <c r="DIA522" s="168"/>
      <c r="DIB522" s="168"/>
      <c r="DIC522" s="168"/>
      <c r="DID522" s="168"/>
      <c r="DIE522" s="168"/>
      <c r="DIF522" s="168"/>
      <c r="DIG522" s="168"/>
      <c r="DIH522" s="168"/>
      <c r="DII522" s="168"/>
      <c r="DIJ522" s="168"/>
      <c r="DIK522" s="168"/>
      <c r="DIL522" s="168"/>
      <c r="DIM522" s="168"/>
      <c r="DIN522" s="168"/>
      <c r="DIO522" s="168"/>
      <c r="DIP522" s="168"/>
      <c r="DIQ522" s="168"/>
      <c r="DIR522" s="168"/>
      <c r="DIS522" s="168"/>
      <c r="DIT522" s="168"/>
      <c r="DIU522" s="168"/>
      <c r="DIV522" s="168"/>
      <c r="DIW522" s="168"/>
      <c r="DIX522" s="168"/>
      <c r="DIY522" s="168"/>
      <c r="DIZ522" s="168"/>
      <c r="DJA522" s="168"/>
      <c r="DJB522" s="168"/>
      <c r="DJC522" s="168"/>
      <c r="DJD522" s="168"/>
      <c r="DJE522" s="168"/>
      <c r="DJF522" s="168"/>
      <c r="DJG522" s="168"/>
      <c r="DJH522" s="168"/>
      <c r="DJI522" s="168"/>
      <c r="DJJ522" s="168"/>
      <c r="DJK522" s="168"/>
      <c r="DJL522" s="168"/>
      <c r="DJM522" s="168"/>
      <c r="DJN522" s="168"/>
      <c r="DJO522" s="168"/>
      <c r="DJP522" s="168"/>
      <c r="DJQ522" s="168"/>
      <c r="DJR522" s="168"/>
      <c r="DJS522" s="168"/>
      <c r="DJT522" s="168"/>
      <c r="DJU522" s="168"/>
      <c r="DJV522" s="168"/>
      <c r="DJW522" s="168"/>
      <c r="DJX522" s="168"/>
      <c r="DJY522" s="168"/>
      <c r="DJZ522" s="168"/>
      <c r="DKA522" s="168"/>
      <c r="DKB522" s="168"/>
      <c r="DKC522" s="168"/>
      <c r="DKD522" s="168"/>
      <c r="DKE522" s="168"/>
      <c r="DKF522" s="168"/>
      <c r="DKG522" s="168"/>
      <c r="DKH522" s="168"/>
      <c r="DKI522" s="168"/>
      <c r="DKJ522" s="168"/>
      <c r="DKK522" s="168"/>
      <c r="DKL522" s="168"/>
      <c r="DKM522" s="168"/>
      <c r="DKN522" s="168"/>
      <c r="DKO522" s="168"/>
      <c r="DKP522" s="168"/>
      <c r="DKQ522" s="168"/>
      <c r="DKR522" s="168"/>
      <c r="DKS522" s="168"/>
      <c r="DKT522" s="168"/>
      <c r="DKU522" s="168"/>
      <c r="DKV522" s="168"/>
      <c r="DKW522" s="168"/>
      <c r="DKX522" s="168"/>
      <c r="DKY522" s="168"/>
      <c r="DKZ522" s="168"/>
      <c r="DLA522" s="168"/>
      <c r="DLB522" s="168"/>
      <c r="DLC522" s="168"/>
      <c r="DLD522" s="168"/>
      <c r="DLE522" s="168"/>
      <c r="DLF522" s="168"/>
      <c r="DLG522" s="168"/>
      <c r="DLH522" s="168"/>
      <c r="DLI522" s="168"/>
      <c r="DLJ522" s="168"/>
      <c r="DLK522" s="168"/>
      <c r="DLL522" s="168"/>
      <c r="DLM522" s="168"/>
      <c r="DLN522" s="168"/>
      <c r="DLO522" s="168"/>
      <c r="DLP522" s="168"/>
      <c r="DLQ522" s="168"/>
      <c r="DLR522" s="168"/>
      <c r="DLS522" s="168"/>
      <c r="DLT522" s="168"/>
      <c r="DLU522" s="168"/>
      <c r="DLV522" s="168"/>
      <c r="DLW522" s="168"/>
      <c r="DLX522" s="168"/>
      <c r="DLY522" s="168"/>
      <c r="DLZ522" s="168"/>
      <c r="DMA522" s="168"/>
      <c r="DMB522" s="168"/>
      <c r="DMC522" s="168"/>
      <c r="DMD522" s="168"/>
      <c r="DME522" s="168"/>
      <c r="DMF522" s="168"/>
      <c r="DMG522" s="168"/>
      <c r="DMH522" s="168"/>
      <c r="DMI522" s="168"/>
      <c r="DMJ522" s="168"/>
      <c r="DMK522" s="168"/>
      <c r="DML522" s="168"/>
      <c r="DMM522" s="168"/>
      <c r="DMN522" s="168"/>
      <c r="DMO522" s="168"/>
      <c r="DMP522" s="168"/>
      <c r="DMQ522" s="168"/>
      <c r="DMR522" s="168"/>
      <c r="DMS522" s="168"/>
      <c r="DMT522" s="168"/>
      <c r="DMU522" s="168"/>
      <c r="DMV522" s="168"/>
      <c r="DMW522" s="168"/>
      <c r="DMX522" s="168"/>
      <c r="DMY522" s="168"/>
      <c r="DMZ522" s="168"/>
      <c r="DNA522" s="168"/>
      <c r="DNB522" s="168"/>
      <c r="DNC522" s="168"/>
      <c r="DND522" s="168"/>
      <c r="DNE522" s="168"/>
      <c r="DNF522" s="168"/>
      <c r="DNG522" s="168"/>
      <c r="DNH522" s="168"/>
      <c r="DNI522" s="168"/>
      <c r="DNJ522" s="168"/>
      <c r="DNK522" s="168"/>
      <c r="DNL522" s="168"/>
      <c r="DNM522" s="168"/>
      <c r="DNN522" s="168"/>
      <c r="DNO522" s="168"/>
      <c r="DNP522" s="168"/>
      <c r="DNQ522" s="168"/>
      <c r="DNR522" s="168"/>
      <c r="DNS522" s="168"/>
      <c r="DNT522" s="168"/>
      <c r="DNU522" s="168"/>
      <c r="DNV522" s="168"/>
      <c r="DNW522" s="168"/>
      <c r="DNX522" s="168"/>
      <c r="DNY522" s="168"/>
      <c r="DNZ522" s="168"/>
      <c r="DOA522" s="168"/>
      <c r="DOB522" s="168"/>
      <c r="DOC522" s="168"/>
      <c r="DOD522" s="168"/>
      <c r="DOE522" s="168"/>
      <c r="DOF522" s="168"/>
      <c r="DOG522" s="168"/>
      <c r="DOH522" s="168"/>
      <c r="DOI522" s="168"/>
      <c r="DOJ522" s="168"/>
      <c r="DOK522" s="168"/>
      <c r="DOL522" s="168"/>
      <c r="DOM522" s="168"/>
      <c r="DON522" s="168"/>
      <c r="DOO522" s="168"/>
      <c r="DOP522" s="168"/>
      <c r="DOQ522" s="168"/>
      <c r="DOR522" s="168"/>
      <c r="DOS522" s="168"/>
      <c r="DOT522" s="168"/>
      <c r="DOU522" s="168"/>
      <c r="DOV522" s="168"/>
      <c r="DOW522" s="168"/>
      <c r="DOX522" s="168"/>
      <c r="DOY522" s="168"/>
      <c r="DOZ522" s="168"/>
      <c r="DPA522" s="168"/>
      <c r="DPB522" s="168"/>
      <c r="DPC522" s="168"/>
      <c r="DPD522" s="168"/>
      <c r="DPE522" s="168"/>
      <c r="DPF522" s="168"/>
      <c r="DPG522" s="168"/>
      <c r="DPH522" s="168"/>
      <c r="DPI522" s="168"/>
      <c r="DPJ522" s="168"/>
      <c r="DPK522" s="168"/>
      <c r="DPL522" s="168"/>
      <c r="DPM522" s="168"/>
      <c r="DPN522" s="168"/>
      <c r="DPO522" s="168"/>
      <c r="DPP522" s="168"/>
      <c r="DPQ522" s="168"/>
      <c r="DPR522" s="168"/>
      <c r="DPS522" s="168"/>
      <c r="DPT522" s="168"/>
      <c r="DPU522" s="168"/>
      <c r="DPV522" s="168"/>
      <c r="DPW522" s="168"/>
      <c r="DPX522" s="168"/>
      <c r="DPY522" s="168"/>
      <c r="DPZ522" s="168"/>
      <c r="DQA522" s="168"/>
      <c r="DQB522" s="168"/>
      <c r="DQC522" s="168"/>
      <c r="DQD522" s="168"/>
      <c r="DQE522" s="168"/>
      <c r="DQF522" s="168"/>
      <c r="DQG522" s="168"/>
      <c r="DQH522" s="168"/>
      <c r="DQI522" s="168"/>
      <c r="DQJ522" s="168"/>
      <c r="DQK522" s="168"/>
      <c r="DQL522" s="168"/>
      <c r="DQM522" s="168"/>
      <c r="DQN522" s="168"/>
      <c r="DQO522" s="168"/>
      <c r="DQP522" s="168"/>
      <c r="DQQ522" s="168"/>
      <c r="DQR522" s="168"/>
      <c r="DQS522" s="168"/>
      <c r="DQT522" s="168"/>
      <c r="DQU522" s="168"/>
      <c r="DQV522" s="168"/>
      <c r="DQW522" s="168"/>
      <c r="DQX522" s="168"/>
      <c r="DQY522" s="168"/>
      <c r="DQZ522" s="168"/>
      <c r="DRA522" s="168"/>
      <c r="DRB522" s="168"/>
      <c r="DRC522" s="168"/>
      <c r="DRD522" s="168"/>
      <c r="DRE522" s="168"/>
      <c r="DRF522" s="168"/>
      <c r="DRG522" s="168"/>
      <c r="DRH522" s="168"/>
      <c r="DRI522" s="168"/>
      <c r="DRJ522" s="168"/>
      <c r="DRK522" s="168"/>
      <c r="DRL522" s="168"/>
      <c r="DRM522" s="168"/>
      <c r="DRN522" s="168"/>
      <c r="DRO522" s="168"/>
      <c r="DRP522" s="168"/>
      <c r="DRQ522" s="168"/>
      <c r="DRR522" s="168"/>
      <c r="DRS522" s="168"/>
      <c r="DRT522" s="168"/>
      <c r="DRU522" s="168"/>
      <c r="DRV522" s="168"/>
      <c r="DRW522" s="168"/>
      <c r="DRX522" s="168"/>
      <c r="DRY522" s="168"/>
      <c r="DRZ522" s="168"/>
      <c r="DSA522" s="168"/>
      <c r="DSB522" s="168"/>
      <c r="DSC522" s="168"/>
      <c r="DSD522" s="168"/>
      <c r="DSE522" s="168"/>
      <c r="DSF522" s="168"/>
      <c r="DSG522" s="168"/>
      <c r="DSH522" s="168"/>
      <c r="DSI522" s="168"/>
      <c r="DSJ522" s="168"/>
      <c r="DSK522" s="168"/>
      <c r="DSL522" s="168"/>
      <c r="DSM522" s="168"/>
      <c r="DSN522" s="168"/>
      <c r="DSO522" s="168"/>
      <c r="DSP522" s="168"/>
      <c r="DSQ522" s="168"/>
      <c r="DSR522" s="168"/>
      <c r="DSS522" s="168"/>
      <c r="DST522" s="168"/>
      <c r="DSU522" s="168"/>
      <c r="DSV522" s="168"/>
      <c r="DSW522" s="168"/>
      <c r="DSX522" s="168"/>
      <c r="DSY522" s="168"/>
      <c r="DSZ522" s="168"/>
      <c r="DTA522" s="168"/>
      <c r="DTB522" s="168"/>
      <c r="DTC522" s="168"/>
      <c r="DTD522" s="168"/>
      <c r="DTE522" s="168"/>
      <c r="DTF522" s="168"/>
      <c r="DTG522" s="168"/>
      <c r="DTH522" s="168"/>
      <c r="DTI522" s="168"/>
      <c r="DTJ522" s="168"/>
      <c r="DTK522" s="168"/>
      <c r="DTL522" s="168"/>
      <c r="DTM522" s="168"/>
      <c r="DTN522" s="168"/>
      <c r="DTO522" s="168"/>
      <c r="DTP522" s="168"/>
      <c r="DTQ522" s="168"/>
      <c r="DTR522" s="168"/>
      <c r="DTS522" s="168"/>
      <c r="DTT522" s="168"/>
      <c r="DTU522" s="168"/>
      <c r="DTV522" s="168"/>
      <c r="DTW522" s="168"/>
      <c r="DTX522" s="168"/>
      <c r="DTY522" s="168"/>
      <c r="DTZ522" s="168"/>
      <c r="DUA522" s="168"/>
      <c r="DUB522" s="168"/>
      <c r="DUC522" s="168"/>
      <c r="DUD522" s="168"/>
      <c r="DUE522" s="168"/>
      <c r="DUF522" s="168"/>
      <c r="DUG522" s="168"/>
      <c r="DUH522" s="168"/>
      <c r="DUI522" s="168"/>
      <c r="DUJ522" s="168"/>
      <c r="DUK522" s="168"/>
      <c r="DUL522" s="168"/>
      <c r="DUM522" s="168"/>
      <c r="DUN522" s="168"/>
      <c r="DUO522" s="168"/>
      <c r="DUP522" s="168"/>
      <c r="DUQ522" s="168"/>
      <c r="DUR522" s="168"/>
      <c r="DUS522" s="168"/>
      <c r="DUT522" s="168"/>
      <c r="DUU522" s="168"/>
      <c r="DUV522" s="168"/>
      <c r="DUW522" s="168"/>
      <c r="DUX522" s="168"/>
      <c r="DUY522" s="168"/>
      <c r="DUZ522" s="168"/>
      <c r="DVA522" s="168"/>
      <c r="DVB522" s="168"/>
      <c r="DVC522" s="168"/>
      <c r="DVD522" s="168"/>
      <c r="DVE522" s="168"/>
      <c r="DVF522" s="168"/>
      <c r="DVG522" s="168"/>
      <c r="DVH522" s="168"/>
      <c r="DVI522" s="168"/>
      <c r="DVJ522" s="168"/>
      <c r="DVK522" s="168"/>
      <c r="DVL522" s="168"/>
      <c r="DVM522" s="168"/>
      <c r="DVN522" s="168"/>
      <c r="DVO522" s="168"/>
      <c r="DVP522" s="168"/>
      <c r="DVQ522" s="168"/>
      <c r="DVR522" s="168"/>
      <c r="DVS522" s="168"/>
      <c r="DVT522" s="168"/>
      <c r="DVU522" s="168"/>
      <c r="DVV522" s="168"/>
      <c r="DVW522" s="168"/>
      <c r="DVX522" s="168"/>
      <c r="DVY522" s="168"/>
      <c r="DVZ522" s="168"/>
      <c r="DWA522" s="168"/>
      <c r="DWB522" s="168"/>
      <c r="DWC522" s="168"/>
      <c r="DWD522" s="168"/>
      <c r="DWE522" s="168"/>
      <c r="DWF522" s="168"/>
      <c r="DWG522" s="168"/>
      <c r="DWH522" s="168"/>
      <c r="DWI522" s="168"/>
      <c r="DWJ522" s="168"/>
      <c r="DWK522" s="168"/>
      <c r="DWL522" s="168"/>
      <c r="DWM522" s="168"/>
      <c r="DWN522" s="168"/>
      <c r="DWO522" s="168"/>
      <c r="DWP522" s="168"/>
      <c r="DWQ522" s="168"/>
      <c r="DWR522" s="168"/>
      <c r="DWS522" s="168"/>
      <c r="DWT522" s="168"/>
      <c r="DWU522" s="168"/>
      <c r="DWV522" s="168"/>
      <c r="DWW522" s="168"/>
      <c r="DWX522" s="168"/>
      <c r="DWY522" s="168"/>
      <c r="DWZ522" s="168"/>
      <c r="DXA522" s="168"/>
      <c r="DXB522" s="168"/>
      <c r="DXC522" s="168"/>
      <c r="DXD522" s="168"/>
      <c r="DXE522" s="168"/>
      <c r="DXF522" s="168"/>
      <c r="DXG522" s="168"/>
      <c r="DXH522" s="168"/>
      <c r="DXI522" s="168"/>
      <c r="DXJ522" s="168"/>
      <c r="DXK522" s="168"/>
      <c r="DXL522" s="168"/>
      <c r="DXM522" s="168"/>
      <c r="DXN522" s="168"/>
      <c r="DXO522" s="168"/>
      <c r="DXP522" s="168"/>
      <c r="DXQ522" s="168"/>
      <c r="DXR522" s="168"/>
      <c r="DXS522" s="168"/>
      <c r="DXT522" s="168"/>
      <c r="DXU522" s="168"/>
      <c r="DXV522" s="168"/>
      <c r="DXW522" s="168"/>
      <c r="DXX522" s="168"/>
      <c r="DXY522" s="168"/>
      <c r="DXZ522" s="168"/>
      <c r="DYA522" s="168"/>
      <c r="DYB522" s="168"/>
      <c r="DYC522" s="168"/>
      <c r="DYD522" s="168"/>
      <c r="DYE522" s="168"/>
      <c r="DYF522" s="168"/>
      <c r="DYG522" s="168"/>
      <c r="DYH522" s="168"/>
      <c r="DYI522" s="168"/>
      <c r="DYJ522" s="168"/>
      <c r="DYK522" s="168"/>
      <c r="DYL522" s="168"/>
      <c r="DYM522" s="168"/>
      <c r="DYN522" s="168"/>
      <c r="DYO522" s="168"/>
      <c r="DYP522" s="168"/>
      <c r="DYQ522" s="168"/>
      <c r="DYR522" s="168"/>
      <c r="DYS522" s="168"/>
      <c r="DYT522" s="168"/>
      <c r="DYU522" s="168"/>
      <c r="DYV522" s="168"/>
      <c r="DYW522" s="168"/>
      <c r="DYX522" s="168"/>
      <c r="DYY522" s="168"/>
      <c r="DYZ522" s="168"/>
      <c r="DZA522" s="168"/>
      <c r="DZB522" s="168"/>
      <c r="DZC522" s="168"/>
      <c r="DZD522" s="168"/>
      <c r="DZE522" s="168"/>
      <c r="DZF522" s="168"/>
      <c r="DZG522" s="168"/>
      <c r="DZH522" s="168"/>
      <c r="DZI522" s="168"/>
      <c r="DZJ522" s="168"/>
      <c r="DZK522" s="168"/>
      <c r="DZL522" s="168"/>
      <c r="DZM522" s="168"/>
      <c r="DZN522" s="168"/>
      <c r="DZO522" s="168"/>
      <c r="DZP522" s="168"/>
      <c r="DZQ522" s="168"/>
      <c r="DZR522" s="168"/>
      <c r="DZS522" s="168"/>
      <c r="DZT522" s="168"/>
      <c r="DZU522" s="168"/>
      <c r="DZV522" s="168"/>
      <c r="DZW522" s="168"/>
      <c r="DZX522" s="168"/>
      <c r="DZY522" s="168"/>
      <c r="DZZ522" s="168"/>
      <c r="EAA522" s="168"/>
      <c r="EAB522" s="168"/>
      <c r="EAC522" s="168"/>
      <c r="EAD522" s="168"/>
      <c r="EAE522" s="168"/>
      <c r="EAF522" s="168"/>
      <c r="EAG522" s="168"/>
      <c r="EAH522" s="168"/>
      <c r="EAI522" s="168"/>
      <c r="EAJ522" s="168"/>
      <c r="EAK522" s="168"/>
      <c r="EAL522" s="168"/>
      <c r="EAM522" s="168"/>
      <c r="EAN522" s="168"/>
      <c r="EAO522" s="168"/>
      <c r="EAP522" s="168"/>
      <c r="EAQ522" s="168"/>
      <c r="EAR522" s="168"/>
      <c r="EAS522" s="168"/>
      <c r="EAT522" s="168"/>
      <c r="EAU522" s="168"/>
      <c r="EAV522" s="168"/>
      <c r="EAW522" s="168"/>
      <c r="EAX522" s="168"/>
      <c r="EAY522" s="168"/>
      <c r="EAZ522" s="168"/>
      <c r="EBA522" s="168"/>
      <c r="EBB522" s="168"/>
      <c r="EBC522" s="168"/>
      <c r="EBD522" s="168"/>
      <c r="EBE522" s="168"/>
      <c r="EBF522" s="168"/>
      <c r="EBG522" s="168"/>
      <c r="EBH522" s="168"/>
      <c r="EBI522" s="168"/>
      <c r="EBJ522" s="168"/>
      <c r="EBK522" s="168"/>
      <c r="EBL522" s="168"/>
      <c r="EBM522" s="168"/>
      <c r="EBN522" s="168"/>
      <c r="EBO522" s="168"/>
      <c r="EBP522" s="168"/>
      <c r="EBQ522" s="168"/>
      <c r="EBR522" s="168"/>
      <c r="EBS522" s="168"/>
      <c r="EBT522" s="168"/>
      <c r="EBU522" s="168"/>
      <c r="EBV522" s="168"/>
      <c r="EBW522" s="168"/>
      <c r="EBX522" s="168"/>
      <c r="EBY522" s="168"/>
      <c r="EBZ522" s="168"/>
      <c r="ECA522" s="168"/>
      <c r="ECB522" s="168"/>
      <c r="ECC522" s="168"/>
      <c r="ECD522" s="168"/>
      <c r="ECE522" s="168"/>
      <c r="ECF522" s="168"/>
      <c r="ECG522" s="168"/>
      <c r="ECH522" s="168"/>
      <c r="ECI522" s="168"/>
      <c r="ECJ522" s="168"/>
      <c r="ECK522" s="168"/>
      <c r="ECL522" s="168"/>
      <c r="ECM522" s="168"/>
      <c r="ECN522" s="168"/>
      <c r="ECO522" s="168"/>
      <c r="ECP522" s="168"/>
      <c r="ECQ522" s="168"/>
      <c r="ECR522" s="168"/>
      <c r="ECS522" s="168"/>
      <c r="ECT522" s="168"/>
      <c r="ECU522" s="168"/>
      <c r="ECV522" s="168"/>
      <c r="ECW522" s="168"/>
      <c r="ECX522" s="168"/>
      <c r="ECY522" s="168"/>
      <c r="ECZ522" s="168"/>
      <c r="EDA522" s="168"/>
      <c r="EDB522" s="168"/>
      <c r="EDC522" s="168"/>
      <c r="EDD522" s="168"/>
      <c r="EDE522" s="168"/>
      <c r="EDF522" s="168"/>
      <c r="EDG522" s="168"/>
      <c r="EDH522" s="168"/>
      <c r="EDI522" s="168"/>
      <c r="EDJ522" s="168"/>
      <c r="EDK522" s="168"/>
      <c r="EDL522" s="168"/>
      <c r="EDM522" s="168"/>
      <c r="EDN522" s="168"/>
      <c r="EDO522" s="168"/>
      <c r="EDP522" s="168"/>
      <c r="EDQ522" s="168"/>
      <c r="EDR522" s="168"/>
      <c r="EDS522" s="168"/>
      <c r="EDT522" s="168"/>
      <c r="EDU522" s="168"/>
      <c r="EDV522" s="168"/>
      <c r="EDW522" s="168"/>
      <c r="EDX522" s="168"/>
      <c r="EDY522" s="168"/>
      <c r="EDZ522" s="168"/>
      <c r="EEA522" s="168"/>
      <c r="EEB522" s="168"/>
      <c r="EEC522" s="168"/>
      <c r="EED522" s="168"/>
      <c r="EEE522" s="168"/>
      <c r="EEF522" s="168"/>
      <c r="EEG522" s="168"/>
      <c r="EEH522" s="168"/>
      <c r="EEI522" s="168"/>
      <c r="EEJ522" s="168"/>
      <c r="EEK522" s="168"/>
      <c r="EEL522" s="168"/>
      <c r="EEM522" s="168"/>
      <c r="EEN522" s="168"/>
      <c r="EEO522" s="168"/>
      <c r="EEP522" s="168"/>
      <c r="EEQ522" s="168"/>
      <c r="EER522" s="168"/>
      <c r="EES522" s="168"/>
      <c r="EET522" s="168"/>
      <c r="EEU522" s="168"/>
      <c r="EEV522" s="168"/>
      <c r="EEW522" s="168"/>
      <c r="EEX522" s="168"/>
      <c r="EEY522" s="168"/>
      <c r="EEZ522" s="168"/>
      <c r="EFA522" s="168"/>
      <c r="EFB522" s="168"/>
      <c r="EFC522" s="168"/>
      <c r="EFD522" s="168"/>
      <c r="EFE522" s="168"/>
      <c r="EFF522" s="168"/>
      <c r="EFG522" s="168"/>
      <c r="EFH522" s="168"/>
      <c r="EFI522" s="168"/>
      <c r="EFJ522" s="168"/>
      <c r="EFK522" s="168"/>
      <c r="EFL522" s="168"/>
      <c r="EFM522" s="168"/>
      <c r="EFN522" s="168"/>
      <c r="EFO522" s="168"/>
      <c r="EFP522" s="168"/>
      <c r="EFQ522" s="168"/>
      <c r="EFR522" s="168"/>
      <c r="EFS522" s="168"/>
      <c r="EFT522" s="168"/>
      <c r="EFU522" s="168"/>
      <c r="EFV522" s="168"/>
      <c r="EFW522" s="168"/>
      <c r="EFX522" s="168"/>
      <c r="EFY522" s="168"/>
      <c r="EFZ522" s="168"/>
      <c r="EGA522" s="168"/>
      <c r="EGB522" s="168"/>
      <c r="EGC522" s="168"/>
      <c r="EGD522" s="168"/>
      <c r="EGE522" s="168"/>
      <c r="EGF522" s="168"/>
      <c r="EGG522" s="168"/>
      <c r="EGH522" s="168"/>
      <c r="EGI522" s="168"/>
      <c r="EGJ522" s="168"/>
      <c r="EGK522" s="168"/>
      <c r="EGL522" s="168"/>
      <c r="EGM522" s="168"/>
      <c r="EGN522" s="168"/>
      <c r="EGO522" s="168"/>
      <c r="EGP522" s="168"/>
      <c r="EGQ522" s="168"/>
      <c r="EGR522" s="168"/>
      <c r="EGS522" s="168"/>
      <c r="EGT522" s="168"/>
      <c r="EGU522" s="168"/>
      <c r="EGV522" s="168"/>
      <c r="EGW522" s="168"/>
      <c r="EGX522" s="168"/>
      <c r="EGY522" s="168"/>
      <c r="EGZ522" s="168"/>
      <c r="EHA522" s="168"/>
      <c r="EHB522" s="168"/>
      <c r="EHC522" s="168"/>
      <c r="EHD522" s="168"/>
      <c r="EHE522" s="168"/>
      <c r="EHF522" s="168"/>
      <c r="EHG522" s="168"/>
      <c r="EHH522" s="168"/>
      <c r="EHI522" s="168"/>
      <c r="EHJ522" s="168"/>
      <c r="EHK522" s="168"/>
      <c r="EHL522" s="168"/>
      <c r="EHM522" s="168"/>
      <c r="EHN522" s="168"/>
      <c r="EHO522" s="168"/>
      <c r="EHP522" s="168"/>
      <c r="EHQ522" s="168"/>
      <c r="EHR522" s="168"/>
      <c r="EHS522" s="168"/>
      <c r="EHT522" s="168"/>
      <c r="EHU522" s="168"/>
      <c r="EHV522" s="168"/>
      <c r="EHW522" s="168"/>
      <c r="EHX522" s="168"/>
      <c r="EHY522" s="168"/>
      <c r="EHZ522" s="168"/>
      <c r="EIA522" s="168"/>
      <c r="EIB522" s="168"/>
      <c r="EIC522" s="168"/>
      <c r="EID522" s="168"/>
      <c r="EIE522" s="168"/>
      <c r="EIF522" s="168"/>
      <c r="EIG522" s="168"/>
      <c r="EIH522" s="168"/>
      <c r="EII522" s="168"/>
      <c r="EIJ522" s="168"/>
      <c r="EIK522" s="168"/>
      <c r="EIL522" s="168"/>
      <c r="EIM522" s="168"/>
      <c r="EIN522" s="168"/>
      <c r="EIO522" s="168"/>
      <c r="EIP522" s="168"/>
      <c r="EIQ522" s="168"/>
      <c r="EIR522" s="168"/>
      <c r="EIS522" s="168"/>
      <c r="EIT522" s="168"/>
      <c r="EIU522" s="168"/>
      <c r="EIV522" s="168"/>
      <c r="EIW522" s="168"/>
      <c r="EIX522" s="168"/>
      <c r="EIY522" s="168"/>
      <c r="EIZ522" s="168"/>
      <c r="EJA522" s="168"/>
      <c r="EJB522" s="168"/>
      <c r="EJC522" s="168"/>
      <c r="EJD522" s="168"/>
      <c r="EJE522" s="168"/>
      <c r="EJF522" s="168"/>
      <c r="EJG522" s="168"/>
      <c r="EJH522" s="168"/>
      <c r="EJI522" s="168"/>
      <c r="EJJ522" s="168"/>
      <c r="EJK522" s="168"/>
      <c r="EJL522" s="168"/>
      <c r="EJM522" s="168"/>
      <c r="EJN522" s="168"/>
      <c r="EJO522" s="168"/>
      <c r="EJP522" s="168"/>
      <c r="EJQ522" s="168"/>
      <c r="EJR522" s="168"/>
      <c r="EJS522" s="168"/>
      <c r="EJT522" s="168"/>
      <c r="EJU522" s="168"/>
      <c r="EJV522" s="168"/>
      <c r="EJW522" s="168"/>
      <c r="EJX522" s="168"/>
      <c r="EJY522" s="168"/>
      <c r="EJZ522" s="168"/>
      <c r="EKA522" s="168"/>
      <c r="EKB522" s="168"/>
      <c r="EKC522" s="168"/>
      <c r="EKD522" s="168"/>
      <c r="EKE522" s="168"/>
      <c r="EKF522" s="168"/>
      <c r="EKG522" s="168"/>
      <c r="EKH522" s="168"/>
      <c r="EKI522" s="168"/>
      <c r="EKJ522" s="168"/>
      <c r="EKK522" s="168"/>
      <c r="EKL522" s="168"/>
      <c r="EKM522" s="168"/>
      <c r="EKN522" s="168"/>
      <c r="EKO522" s="168"/>
      <c r="EKP522" s="168"/>
      <c r="EKQ522" s="168"/>
      <c r="EKR522" s="168"/>
      <c r="EKS522" s="168"/>
      <c r="EKT522" s="168"/>
      <c r="EKU522" s="168"/>
      <c r="EKV522" s="168"/>
      <c r="EKW522" s="168"/>
      <c r="EKX522" s="168"/>
      <c r="EKY522" s="168"/>
      <c r="EKZ522" s="168"/>
      <c r="ELA522" s="168"/>
      <c r="ELB522" s="168"/>
      <c r="ELC522" s="168"/>
      <c r="ELD522" s="168"/>
      <c r="ELE522" s="168"/>
      <c r="ELF522" s="168"/>
      <c r="ELG522" s="168"/>
      <c r="ELH522" s="168"/>
      <c r="ELI522" s="168"/>
      <c r="ELJ522" s="168"/>
      <c r="ELK522" s="168"/>
      <c r="ELL522" s="168"/>
      <c r="ELM522" s="168"/>
      <c r="ELN522" s="168"/>
      <c r="ELO522" s="168"/>
      <c r="ELP522" s="168"/>
      <c r="ELQ522" s="168"/>
      <c r="ELR522" s="168"/>
      <c r="ELS522" s="168"/>
      <c r="ELT522" s="168"/>
      <c r="ELU522" s="168"/>
      <c r="ELV522" s="168"/>
      <c r="ELW522" s="168"/>
      <c r="ELX522" s="168"/>
      <c r="ELY522" s="168"/>
      <c r="ELZ522" s="168"/>
      <c r="EMA522" s="168"/>
      <c r="EMB522" s="168"/>
      <c r="EMC522" s="168"/>
      <c r="EMD522" s="168"/>
      <c r="EME522" s="168"/>
      <c r="EMF522" s="168"/>
      <c r="EMG522" s="168"/>
      <c r="EMH522" s="168"/>
      <c r="EMI522" s="168"/>
      <c r="EMJ522" s="168"/>
      <c r="EMK522" s="168"/>
      <c r="EML522" s="168"/>
      <c r="EMM522" s="168"/>
      <c r="EMN522" s="168"/>
      <c r="EMO522" s="168"/>
      <c r="EMP522" s="168"/>
      <c r="EMQ522" s="168"/>
      <c r="EMR522" s="168"/>
      <c r="EMS522" s="168"/>
      <c r="EMT522" s="168"/>
      <c r="EMU522" s="168"/>
      <c r="EMV522" s="168"/>
      <c r="EMW522" s="168"/>
      <c r="EMX522" s="168"/>
      <c r="EMY522" s="168"/>
      <c r="EMZ522" s="168"/>
      <c r="ENA522" s="168"/>
      <c r="ENB522" s="168"/>
      <c r="ENC522" s="168"/>
      <c r="END522" s="168"/>
      <c r="ENE522" s="168"/>
      <c r="ENF522" s="168"/>
      <c r="ENG522" s="168"/>
      <c r="ENH522" s="168"/>
      <c r="ENI522" s="168"/>
      <c r="ENJ522" s="168"/>
      <c r="ENK522" s="168"/>
      <c r="ENL522" s="168"/>
      <c r="ENM522" s="168"/>
      <c r="ENN522" s="168"/>
      <c r="ENO522" s="168"/>
      <c r="ENP522" s="168"/>
      <c r="ENQ522" s="168"/>
      <c r="ENR522" s="168"/>
      <c r="ENS522" s="168"/>
      <c r="ENT522" s="168"/>
      <c r="ENU522" s="168"/>
      <c r="ENV522" s="168"/>
      <c r="ENW522" s="168"/>
      <c r="ENX522" s="168"/>
      <c r="ENY522" s="168"/>
      <c r="ENZ522" s="168"/>
      <c r="EOA522" s="168"/>
      <c r="EOB522" s="168"/>
      <c r="EOC522" s="168"/>
      <c r="EOD522" s="168"/>
      <c r="EOE522" s="168"/>
      <c r="EOF522" s="168"/>
      <c r="EOG522" s="168"/>
      <c r="EOH522" s="168"/>
      <c r="EOI522" s="168"/>
      <c r="EOJ522" s="168"/>
      <c r="EOK522" s="168"/>
      <c r="EOL522" s="168"/>
      <c r="EOM522" s="168"/>
      <c r="EON522" s="168"/>
      <c r="EOO522" s="168"/>
      <c r="EOP522" s="168"/>
      <c r="EOQ522" s="168"/>
      <c r="EOR522" s="168"/>
      <c r="EOS522" s="168"/>
      <c r="EOT522" s="168"/>
      <c r="EOU522" s="168"/>
      <c r="EOV522" s="168"/>
      <c r="EOW522" s="168"/>
      <c r="EOX522" s="168"/>
      <c r="EOY522" s="168"/>
      <c r="EOZ522" s="168"/>
      <c r="EPA522" s="168"/>
      <c r="EPB522" s="168"/>
      <c r="EPC522" s="168"/>
      <c r="EPD522" s="168"/>
      <c r="EPE522" s="168"/>
      <c r="EPF522" s="168"/>
      <c r="EPG522" s="168"/>
      <c r="EPH522" s="168"/>
      <c r="EPI522" s="168"/>
      <c r="EPJ522" s="168"/>
      <c r="EPK522" s="168"/>
      <c r="EPL522" s="168"/>
      <c r="EPM522" s="168"/>
      <c r="EPN522" s="168"/>
      <c r="EPO522" s="168"/>
      <c r="EPP522" s="168"/>
      <c r="EPQ522" s="168"/>
      <c r="EPR522" s="168"/>
      <c r="EPS522" s="168"/>
      <c r="EPT522" s="168"/>
      <c r="EPU522" s="168"/>
      <c r="EPV522" s="168"/>
      <c r="EPW522" s="168"/>
      <c r="EPX522" s="168"/>
      <c r="EPY522" s="168"/>
      <c r="EPZ522" s="168"/>
      <c r="EQA522" s="168"/>
      <c r="EQB522" s="168"/>
      <c r="EQC522" s="168"/>
      <c r="EQD522" s="168"/>
      <c r="EQE522" s="168"/>
      <c r="EQF522" s="168"/>
      <c r="EQG522" s="168"/>
      <c r="EQH522" s="168"/>
      <c r="EQI522" s="168"/>
      <c r="EQJ522" s="168"/>
      <c r="EQK522" s="168"/>
      <c r="EQL522" s="168"/>
      <c r="EQM522" s="168"/>
      <c r="EQN522" s="168"/>
      <c r="EQO522" s="168"/>
      <c r="EQP522" s="168"/>
      <c r="EQQ522" s="168"/>
      <c r="EQR522" s="168"/>
      <c r="EQS522" s="168"/>
      <c r="EQT522" s="168"/>
      <c r="EQU522" s="168"/>
      <c r="EQV522" s="168"/>
      <c r="EQW522" s="168"/>
      <c r="EQX522" s="168"/>
      <c r="EQY522" s="168"/>
      <c r="EQZ522" s="168"/>
      <c r="ERA522" s="168"/>
      <c r="ERB522" s="168"/>
      <c r="ERC522" s="168"/>
      <c r="ERD522" s="168"/>
      <c r="ERE522" s="168"/>
      <c r="ERF522" s="168"/>
      <c r="ERG522" s="168"/>
      <c r="ERH522" s="168"/>
      <c r="ERI522" s="168"/>
      <c r="ERJ522" s="168"/>
      <c r="ERK522" s="168"/>
      <c r="ERL522" s="168"/>
      <c r="ERM522" s="168"/>
      <c r="ERN522" s="168"/>
      <c r="ERO522" s="168"/>
      <c r="ERP522" s="168"/>
      <c r="ERQ522" s="168"/>
      <c r="ERR522" s="168"/>
      <c r="ERS522" s="168"/>
      <c r="ERT522" s="168"/>
      <c r="ERU522" s="168"/>
      <c r="ERV522" s="168"/>
      <c r="ERW522" s="168"/>
      <c r="ERX522" s="168"/>
      <c r="ERY522" s="168"/>
      <c r="ERZ522" s="168"/>
      <c r="ESA522" s="168"/>
      <c r="ESB522" s="168"/>
      <c r="ESC522" s="168"/>
      <c r="ESD522" s="168"/>
      <c r="ESE522" s="168"/>
      <c r="ESF522" s="168"/>
      <c r="ESG522" s="168"/>
      <c r="ESH522" s="168"/>
      <c r="ESI522" s="168"/>
      <c r="ESJ522" s="168"/>
      <c r="ESK522" s="168"/>
      <c r="ESL522" s="168"/>
      <c r="ESM522" s="168"/>
      <c r="ESN522" s="168"/>
      <c r="ESO522" s="168"/>
      <c r="ESP522" s="168"/>
      <c r="ESQ522" s="168"/>
      <c r="ESR522" s="168"/>
      <c r="ESS522" s="168"/>
      <c r="EST522" s="168"/>
      <c r="ESU522" s="168"/>
      <c r="ESV522" s="168"/>
      <c r="ESW522" s="168"/>
      <c r="ESX522" s="168"/>
      <c r="ESY522" s="168"/>
      <c r="ESZ522" s="168"/>
      <c r="ETA522" s="168"/>
      <c r="ETB522" s="168"/>
      <c r="ETC522" s="168"/>
      <c r="ETD522" s="168"/>
      <c r="ETE522" s="168"/>
      <c r="ETF522" s="168"/>
      <c r="ETG522" s="168"/>
      <c r="ETH522" s="168"/>
      <c r="ETI522" s="168"/>
      <c r="ETJ522" s="168"/>
      <c r="ETK522" s="168"/>
      <c r="ETL522" s="168"/>
      <c r="ETM522" s="168"/>
      <c r="ETN522" s="168"/>
      <c r="ETO522" s="168"/>
      <c r="ETP522" s="168"/>
      <c r="ETQ522" s="168"/>
      <c r="ETR522" s="168"/>
      <c r="ETS522" s="168"/>
      <c r="ETT522" s="168"/>
      <c r="ETU522" s="168"/>
      <c r="ETV522" s="168"/>
      <c r="ETW522" s="168"/>
      <c r="ETX522" s="168"/>
      <c r="ETY522" s="168"/>
      <c r="ETZ522" s="168"/>
      <c r="EUA522" s="168"/>
      <c r="EUB522" s="168"/>
      <c r="EUC522" s="168"/>
      <c r="EUD522" s="168"/>
      <c r="EUE522" s="168"/>
      <c r="EUF522" s="168"/>
      <c r="EUG522" s="168"/>
      <c r="EUH522" s="168"/>
      <c r="EUI522" s="168"/>
      <c r="EUJ522" s="168"/>
      <c r="EUK522" s="168"/>
      <c r="EUL522" s="168"/>
      <c r="EUM522" s="168"/>
      <c r="EUN522" s="168"/>
      <c r="EUO522" s="168"/>
      <c r="EUP522" s="168"/>
      <c r="EUQ522" s="168"/>
      <c r="EUR522" s="168"/>
      <c r="EUS522" s="168"/>
      <c r="EUT522" s="168"/>
      <c r="EUU522" s="168"/>
      <c r="EUV522" s="168"/>
      <c r="EUW522" s="168"/>
      <c r="EUX522" s="168"/>
      <c r="EUY522" s="168"/>
      <c r="EUZ522" s="168"/>
      <c r="EVA522" s="168"/>
      <c r="EVB522" s="168"/>
      <c r="EVC522" s="168"/>
      <c r="EVD522" s="168"/>
      <c r="EVE522" s="168"/>
      <c r="EVF522" s="168"/>
      <c r="EVG522" s="168"/>
      <c r="EVH522" s="168"/>
      <c r="EVI522" s="168"/>
      <c r="EVJ522" s="168"/>
      <c r="EVK522" s="168"/>
      <c r="EVL522" s="168"/>
      <c r="EVM522" s="168"/>
      <c r="EVN522" s="168"/>
      <c r="EVO522" s="168"/>
      <c r="EVP522" s="168"/>
      <c r="EVQ522" s="168"/>
      <c r="EVR522" s="168"/>
      <c r="EVS522" s="168"/>
      <c r="EVT522" s="168"/>
      <c r="EVU522" s="168"/>
      <c r="EVV522" s="168"/>
      <c r="EVW522" s="168"/>
      <c r="EVX522" s="168"/>
      <c r="EVY522" s="168"/>
      <c r="EVZ522" s="168"/>
      <c r="EWA522" s="168"/>
      <c r="EWB522" s="168"/>
      <c r="EWC522" s="168"/>
      <c r="EWD522" s="168"/>
      <c r="EWE522" s="168"/>
      <c r="EWF522" s="168"/>
      <c r="EWG522" s="168"/>
      <c r="EWH522" s="168"/>
      <c r="EWI522" s="168"/>
      <c r="EWJ522" s="168"/>
      <c r="EWK522" s="168"/>
      <c r="EWL522" s="168"/>
      <c r="EWM522" s="168"/>
      <c r="EWN522" s="168"/>
      <c r="EWO522" s="168"/>
      <c r="EWP522" s="168"/>
      <c r="EWQ522" s="168"/>
      <c r="EWR522" s="168"/>
      <c r="EWS522" s="168"/>
      <c r="EWT522" s="168"/>
      <c r="EWU522" s="168"/>
      <c r="EWV522" s="168"/>
      <c r="EWW522" s="168"/>
      <c r="EWX522" s="168"/>
      <c r="EWY522" s="168"/>
      <c r="EWZ522" s="168"/>
      <c r="EXA522" s="168"/>
      <c r="EXB522" s="168"/>
      <c r="EXC522" s="168"/>
      <c r="EXD522" s="168"/>
      <c r="EXE522" s="168"/>
      <c r="EXF522" s="168"/>
      <c r="EXG522" s="168"/>
      <c r="EXH522" s="168"/>
      <c r="EXI522" s="168"/>
      <c r="EXJ522" s="168"/>
      <c r="EXK522" s="168"/>
      <c r="EXL522" s="168"/>
      <c r="EXM522" s="168"/>
      <c r="EXN522" s="168"/>
      <c r="EXO522" s="168"/>
      <c r="EXP522" s="168"/>
      <c r="EXQ522" s="168"/>
      <c r="EXR522" s="168"/>
      <c r="EXS522" s="168"/>
      <c r="EXT522" s="168"/>
      <c r="EXU522" s="168"/>
      <c r="EXV522" s="168"/>
      <c r="EXW522" s="168"/>
      <c r="EXX522" s="168"/>
      <c r="EXY522" s="168"/>
      <c r="EXZ522" s="168"/>
      <c r="EYA522" s="168"/>
      <c r="EYB522" s="168"/>
      <c r="EYC522" s="168"/>
      <c r="EYD522" s="168"/>
      <c r="EYE522" s="168"/>
      <c r="EYF522" s="168"/>
      <c r="EYG522" s="168"/>
      <c r="EYH522" s="168"/>
      <c r="EYI522" s="168"/>
      <c r="EYJ522" s="168"/>
      <c r="EYK522" s="168"/>
      <c r="EYL522" s="168"/>
      <c r="EYM522" s="168"/>
      <c r="EYN522" s="168"/>
      <c r="EYO522" s="168"/>
      <c r="EYP522" s="168"/>
      <c r="EYQ522" s="168"/>
      <c r="EYR522" s="168"/>
      <c r="EYS522" s="168"/>
      <c r="EYT522" s="168"/>
      <c r="EYU522" s="168"/>
      <c r="EYV522" s="168"/>
      <c r="EYW522" s="168"/>
      <c r="EYX522" s="168"/>
      <c r="EYY522" s="168"/>
      <c r="EYZ522" s="168"/>
      <c r="EZA522" s="168"/>
      <c r="EZB522" s="168"/>
      <c r="EZC522" s="168"/>
      <c r="EZD522" s="168"/>
      <c r="EZE522" s="168"/>
      <c r="EZF522" s="168"/>
      <c r="EZG522" s="168"/>
      <c r="EZH522" s="168"/>
      <c r="EZI522" s="168"/>
      <c r="EZJ522" s="168"/>
      <c r="EZK522" s="168"/>
      <c r="EZL522" s="168"/>
      <c r="EZM522" s="168"/>
      <c r="EZN522" s="168"/>
      <c r="EZO522" s="168"/>
      <c r="EZP522" s="168"/>
      <c r="EZQ522" s="168"/>
      <c r="EZR522" s="168"/>
      <c r="EZS522" s="168"/>
      <c r="EZT522" s="168"/>
      <c r="EZU522" s="168"/>
      <c r="EZV522" s="168"/>
      <c r="EZW522" s="168"/>
      <c r="EZX522" s="168"/>
      <c r="EZY522" s="168"/>
      <c r="EZZ522" s="168"/>
      <c r="FAA522" s="168"/>
      <c r="FAB522" s="168"/>
      <c r="FAC522" s="168"/>
      <c r="FAD522" s="168"/>
      <c r="FAE522" s="168"/>
      <c r="FAF522" s="168"/>
      <c r="FAG522" s="168"/>
      <c r="FAH522" s="168"/>
      <c r="FAI522" s="168"/>
      <c r="FAJ522" s="168"/>
      <c r="FAK522" s="168"/>
      <c r="FAL522" s="168"/>
      <c r="FAM522" s="168"/>
      <c r="FAN522" s="168"/>
      <c r="FAO522" s="168"/>
      <c r="FAP522" s="168"/>
      <c r="FAQ522" s="168"/>
      <c r="FAR522" s="168"/>
      <c r="FAS522" s="168"/>
      <c r="FAT522" s="168"/>
      <c r="FAU522" s="168"/>
      <c r="FAV522" s="168"/>
      <c r="FAW522" s="168"/>
      <c r="FAX522" s="168"/>
      <c r="FAY522" s="168"/>
      <c r="FAZ522" s="168"/>
      <c r="FBA522" s="168"/>
      <c r="FBB522" s="168"/>
      <c r="FBC522" s="168"/>
      <c r="FBD522" s="168"/>
      <c r="FBE522" s="168"/>
      <c r="FBF522" s="168"/>
      <c r="FBG522" s="168"/>
      <c r="FBH522" s="168"/>
      <c r="FBI522" s="168"/>
      <c r="FBJ522" s="168"/>
      <c r="FBK522" s="168"/>
      <c r="FBL522" s="168"/>
      <c r="FBM522" s="168"/>
      <c r="FBN522" s="168"/>
      <c r="FBO522" s="168"/>
      <c r="FBP522" s="168"/>
      <c r="FBQ522" s="168"/>
      <c r="FBR522" s="168"/>
      <c r="FBS522" s="168"/>
      <c r="FBT522" s="168"/>
      <c r="FBU522" s="168"/>
      <c r="FBV522" s="168"/>
      <c r="FBW522" s="168"/>
      <c r="FBX522" s="168"/>
      <c r="FBY522" s="168"/>
      <c r="FBZ522" s="168"/>
      <c r="FCA522" s="168"/>
      <c r="FCB522" s="168"/>
      <c r="FCC522" s="168"/>
      <c r="FCD522" s="168"/>
      <c r="FCE522" s="168"/>
      <c r="FCF522" s="168"/>
      <c r="FCG522" s="168"/>
      <c r="FCH522" s="168"/>
      <c r="FCI522" s="168"/>
      <c r="FCJ522" s="168"/>
      <c r="FCK522" s="168"/>
      <c r="FCL522" s="168"/>
      <c r="FCM522" s="168"/>
      <c r="FCN522" s="168"/>
      <c r="FCO522" s="168"/>
      <c r="FCP522" s="168"/>
      <c r="FCQ522" s="168"/>
      <c r="FCR522" s="168"/>
      <c r="FCS522" s="168"/>
      <c r="FCT522" s="168"/>
      <c r="FCU522" s="168"/>
      <c r="FCV522" s="168"/>
      <c r="FCW522" s="168"/>
      <c r="FCX522" s="168"/>
      <c r="FCY522" s="168"/>
      <c r="FCZ522" s="168"/>
      <c r="FDA522" s="168"/>
      <c r="FDB522" s="168"/>
      <c r="FDC522" s="168"/>
      <c r="FDD522" s="168"/>
      <c r="FDE522" s="168"/>
      <c r="FDF522" s="168"/>
      <c r="FDG522" s="168"/>
      <c r="FDH522" s="168"/>
      <c r="FDI522" s="168"/>
      <c r="FDJ522" s="168"/>
      <c r="FDK522" s="168"/>
      <c r="FDL522" s="168"/>
      <c r="FDM522" s="168"/>
      <c r="FDN522" s="168"/>
      <c r="FDO522" s="168"/>
      <c r="FDP522" s="168"/>
      <c r="FDQ522" s="168"/>
      <c r="FDR522" s="168"/>
      <c r="FDS522" s="168"/>
      <c r="FDT522" s="168"/>
      <c r="FDU522" s="168"/>
      <c r="FDV522" s="168"/>
      <c r="FDW522" s="168"/>
      <c r="FDX522" s="168"/>
      <c r="FDY522" s="168"/>
      <c r="FDZ522" s="168"/>
      <c r="FEA522" s="168"/>
      <c r="FEB522" s="168"/>
      <c r="FEC522" s="168"/>
      <c r="FED522" s="168"/>
      <c r="FEE522" s="168"/>
      <c r="FEF522" s="168"/>
      <c r="FEG522" s="168"/>
      <c r="FEH522" s="168"/>
      <c r="FEI522" s="168"/>
      <c r="FEJ522" s="168"/>
      <c r="FEK522" s="168"/>
      <c r="FEL522" s="168"/>
      <c r="FEM522" s="168"/>
      <c r="FEN522" s="168"/>
      <c r="FEO522" s="168"/>
      <c r="FEP522" s="168"/>
      <c r="FEQ522" s="168"/>
      <c r="FER522" s="168"/>
      <c r="FES522" s="168"/>
      <c r="FET522" s="168"/>
      <c r="FEU522" s="168"/>
      <c r="FEV522" s="168"/>
      <c r="FEW522" s="168"/>
      <c r="FEX522" s="168"/>
      <c r="FEY522" s="168"/>
      <c r="FEZ522" s="168"/>
      <c r="FFA522" s="168"/>
      <c r="FFB522" s="168"/>
      <c r="FFC522" s="168"/>
      <c r="FFD522" s="168"/>
      <c r="FFE522" s="168"/>
      <c r="FFF522" s="168"/>
      <c r="FFG522" s="168"/>
      <c r="FFH522" s="168"/>
      <c r="FFI522" s="168"/>
      <c r="FFJ522" s="168"/>
      <c r="FFK522" s="168"/>
      <c r="FFL522" s="168"/>
      <c r="FFM522" s="168"/>
      <c r="FFN522" s="168"/>
      <c r="FFO522" s="168"/>
      <c r="FFP522" s="168"/>
      <c r="FFQ522" s="168"/>
      <c r="FFR522" s="168"/>
      <c r="FFS522" s="168"/>
      <c r="FFT522" s="168"/>
      <c r="FFU522" s="168"/>
      <c r="FFV522" s="168"/>
      <c r="FFW522" s="168"/>
      <c r="FFX522" s="168"/>
      <c r="FFY522" s="168"/>
      <c r="FFZ522" s="168"/>
      <c r="FGA522" s="168"/>
      <c r="FGB522" s="168"/>
      <c r="FGC522" s="168"/>
      <c r="FGD522" s="168"/>
      <c r="FGE522" s="168"/>
      <c r="FGF522" s="168"/>
      <c r="FGG522" s="168"/>
      <c r="FGH522" s="168"/>
      <c r="FGI522" s="168"/>
      <c r="FGJ522" s="168"/>
      <c r="FGK522" s="168"/>
      <c r="FGL522" s="168"/>
      <c r="FGM522" s="168"/>
      <c r="FGN522" s="168"/>
      <c r="FGO522" s="168"/>
      <c r="FGP522" s="168"/>
      <c r="FGQ522" s="168"/>
      <c r="FGR522" s="168"/>
      <c r="FGS522" s="168"/>
      <c r="FGT522" s="168"/>
      <c r="FGU522" s="168"/>
      <c r="FGV522" s="168"/>
      <c r="FGW522" s="168"/>
      <c r="FGX522" s="168"/>
      <c r="FGY522" s="168"/>
      <c r="FGZ522" s="168"/>
      <c r="FHA522" s="168"/>
      <c r="FHB522" s="168"/>
      <c r="FHC522" s="168"/>
      <c r="FHD522" s="168"/>
      <c r="FHE522" s="168"/>
      <c r="FHF522" s="168"/>
      <c r="FHG522" s="168"/>
      <c r="FHH522" s="168"/>
      <c r="FHI522" s="168"/>
      <c r="FHJ522" s="168"/>
      <c r="FHK522" s="168"/>
      <c r="FHL522" s="168"/>
      <c r="FHM522" s="168"/>
      <c r="FHN522" s="168"/>
      <c r="FHO522" s="168"/>
      <c r="FHP522" s="168"/>
      <c r="FHQ522" s="168"/>
      <c r="FHR522" s="168"/>
      <c r="FHS522" s="168"/>
      <c r="FHT522" s="168"/>
      <c r="FHU522" s="168"/>
      <c r="FHV522" s="168"/>
      <c r="FHW522" s="168"/>
      <c r="FHX522" s="168"/>
      <c r="FHY522" s="168"/>
      <c r="FHZ522" s="168"/>
      <c r="FIA522" s="168"/>
      <c r="FIB522" s="168"/>
      <c r="FIC522" s="168"/>
      <c r="FID522" s="168"/>
      <c r="FIE522" s="168"/>
      <c r="FIF522" s="168"/>
      <c r="FIG522" s="168"/>
      <c r="FIH522" s="168"/>
      <c r="FII522" s="168"/>
      <c r="FIJ522" s="168"/>
      <c r="FIK522" s="168"/>
      <c r="FIL522" s="168"/>
      <c r="FIM522" s="168"/>
      <c r="FIN522" s="168"/>
      <c r="FIO522" s="168"/>
      <c r="FIP522" s="168"/>
      <c r="FIQ522" s="168"/>
      <c r="FIR522" s="168"/>
      <c r="FIS522" s="168"/>
      <c r="FIT522" s="168"/>
      <c r="FIU522" s="168"/>
      <c r="FIV522" s="168"/>
      <c r="FIW522" s="168"/>
      <c r="FIX522" s="168"/>
      <c r="FIY522" s="168"/>
      <c r="FIZ522" s="168"/>
      <c r="FJA522" s="168"/>
      <c r="FJB522" s="168"/>
      <c r="FJC522" s="168"/>
      <c r="FJD522" s="168"/>
      <c r="FJE522" s="168"/>
      <c r="FJF522" s="168"/>
      <c r="FJG522" s="168"/>
      <c r="FJH522" s="168"/>
      <c r="FJI522" s="168"/>
      <c r="FJJ522" s="168"/>
      <c r="FJK522" s="168"/>
      <c r="FJL522" s="168"/>
      <c r="FJM522" s="168"/>
      <c r="FJN522" s="168"/>
      <c r="FJO522" s="168"/>
      <c r="FJP522" s="168"/>
      <c r="FJQ522" s="168"/>
      <c r="FJR522" s="168"/>
      <c r="FJS522" s="168"/>
      <c r="FJT522" s="168"/>
      <c r="FJU522" s="168"/>
      <c r="FJV522" s="168"/>
      <c r="FJW522" s="168"/>
      <c r="FJX522" s="168"/>
      <c r="FJY522" s="168"/>
      <c r="FJZ522" s="168"/>
      <c r="FKA522" s="168"/>
      <c r="FKB522" s="168"/>
      <c r="FKC522" s="168"/>
      <c r="FKD522" s="168"/>
      <c r="FKE522" s="168"/>
      <c r="FKF522" s="168"/>
      <c r="FKG522" s="168"/>
      <c r="FKH522" s="168"/>
      <c r="FKI522" s="168"/>
      <c r="FKJ522" s="168"/>
      <c r="FKK522" s="168"/>
      <c r="FKL522" s="168"/>
      <c r="FKM522" s="168"/>
      <c r="FKN522" s="168"/>
      <c r="FKO522" s="168"/>
      <c r="FKP522" s="168"/>
      <c r="FKQ522" s="168"/>
      <c r="FKR522" s="168"/>
      <c r="FKS522" s="168"/>
      <c r="FKT522" s="168"/>
      <c r="FKU522" s="168"/>
      <c r="FKV522" s="168"/>
      <c r="FKW522" s="168"/>
      <c r="FKX522" s="168"/>
      <c r="FKY522" s="168"/>
      <c r="FKZ522" s="168"/>
      <c r="FLA522" s="168"/>
      <c r="FLB522" s="168"/>
      <c r="FLC522" s="168"/>
      <c r="FLD522" s="168"/>
      <c r="FLE522" s="168"/>
      <c r="FLF522" s="168"/>
      <c r="FLG522" s="168"/>
      <c r="FLH522" s="168"/>
      <c r="FLI522" s="168"/>
      <c r="FLJ522" s="168"/>
      <c r="FLK522" s="168"/>
      <c r="FLL522" s="168"/>
      <c r="FLM522" s="168"/>
      <c r="FLN522" s="168"/>
      <c r="FLO522" s="168"/>
      <c r="FLP522" s="168"/>
      <c r="FLQ522" s="168"/>
      <c r="FLR522" s="168"/>
      <c r="FLS522" s="168"/>
      <c r="FLT522" s="168"/>
      <c r="FLU522" s="168"/>
      <c r="FLV522" s="168"/>
      <c r="FLW522" s="168"/>
      <c r="FLX522" s="168"/>
      <c r="FLY522" s="168"/>
      <c r="FLZ522" s="168"/>
      <c r="FMA522" s="168"/>
      <c r="FMB522" s="168"/>
      <c r="FMC522" s="168"/>
      <c r="FMD522" s="168"/>
      <c r="FME522" s="168"/>
      <c r="FMF522" s="168"/>
      <c r="FMG522" s="168"/>
      <c r="FMH522" s="168"/>
      <c r="FMI522" s="168"/>
      <c r="FMJ522" s="168"/>
      <c r="FMK522" s="168"/>
      <c r="FML522" s="168"/>
      <c r="FMM522" s="168"/>
      <c r="FMN522" s="168"/>
      <c r="FMO522" s="168"/>
      <c r="FMP522" s="168"/>
      <c r="FMQ522" s="168"/>
      <c r="FMR522" s="168"/>
      <c r="FMS522" s="168"/>
      <c r="FMT522" s="168"/>
      <c r="FMU522" s="168"/>
      <c r="FMV522" s="168"/>
      <c r="FMW522" s="168"/>
      <c r="FMX522" s="168"/>
      <c r="FMY522" s="168"/>
      <c r="FMZ522" s="168"/>
      <c r="FNA522" s="168"/>
      <c r="FNB522" s="168"/>
      <c r="FNC522" s="168"/>
      <c r="FND522" s="168"/>
      <c r="FNE522" s="168"/>
      <c r="FNF522" s="168"/>
      <c r="FNG522" s="168"/>
      <c r="FNH522" s="168"/>
      <c r="FNI522" s="168"/>
      <c r="FNJ522" s="168"/>
      <c r="FNK522" s="168"/>
      <c r="FNL522" s="168"/>
      <c r="FNM522" s="168"/>
      <c r="FNN522" s="168"/>
      <c r="FNO522" s="168"/>
      <c r="FNP522" s="168"/>
      <c r="FNQ522" s="168"/>
      <c r="FNR522" s="168"/>
      <c r="FNS522" s="168"/>
      <c r="FNT522" s="168"/>
      <c r="FNU522" s="168"/>
      <c r="FNV522" s="168"/>
      <c r="FNW522" s="168"/>
      <c r="FNX522" s="168"/>
      <c r="FNY522" s="168"/>
      <c r="FNZ522" s="168"/>
      <c r="FOA522" s="168"/>
      <c r="FOB522" s="168"/>
      <c r="FOC522" s="168"/>
      <c r="FOD522" s="168"/>
      <c r="FOE522" s="168"/>
      <c r="FOF522" s="168"/>
      <c r="FOG522" s="168"/>
      <c r="FOH522" s="168"/>
      <c r="FOI522" s="168"/>
      <c r="FOJ522" s="168"/>
      <c r="FOK522" s="168"/>
      <c r="FOL522" s="168"/>
      <c r="FOM522" s="168"/>
      <c r="FON522" s="168"/>
      <c r="FOO522" s="168"/>
      <c r="FOP522" s="168"/>
      <c r="FOQ522" s="168"/>
      <c r="FOR522" s="168"/>
      <c r="FOS522" s="168"/>
      <c r="FOT522" s="168"/>
      <c r="FOU522" s="168"/>
      <c r="FOV522" s="168"/>
      <c r="FOW522" s="168"/>
      <c r="FOX522" s="168"/>
      <c r="FOY522" s="168"/>
      <c r="FOZ522" s="168"/>
      <c r="FPA522" s="168"/>
      <c r="FPB522" s="168"/>
      <c r="FPC522" s="168"/>
      <c r="FPD522" s="168"/>
      <c r="FPE522" s="168"/>
      <c r="FPF522" s="168"/>
      <c r="FPG522" s="168"/>
      <c r="FPH522" s="168"/>
      <c r="FPI522" s="168"/>
      <c r="FPJ522" s="168"/>
      <c r="FPK522" s="168"/>
      <c r="FPL522" s="168"/>
      <c r="FPM522" s="168"/>
      <c r="FPN522" s="168"/>
      <c r="FPO522" s="168"/>
      <c r="FPP522" s="168"/>
      <c r="FPQ522" s="168"/>
      <c r="FPR522" s="168"/>
      <c r="FPS522" s="168"/>
      <c r="FPT522" s="168"/>
      <c r="FPU522" s="168"/>
      <c r="FPV522" s="168"/>
      <c r="FPW522" s="168"/>
      <c r="FPX522" s="168"/>
      <c r="FPY522" s="168"/>
      <c r="FPZ522" s="168"/>
      <c r="FQA522" s="168"/>
      <c r="FQB522" s="168"/>
      <c r="FQC522" s="168"/>
      <c r="FQD522" s="168"/>
      <c r="FQE522" s="168"/>
      <c r="FQF522" s="168"/>
      <c r="FQG522" s="168"/>
      <c r="FQH522" s="168"/>
      <c r="FQI522" s="168"/>
      <c r="FQJ522" s="168"/>
      <c r="FQK522" s="168"/>
      <c r="FQL522" s="168"/>
      <c r="FQM522" s="168"/>
      <c r="FQN522" s="168"/>
      <c r="FQO522" s="168"/>
      <c r="FQP522" s="168"/>
      <c r="FQQ522" s="168"/>
      <c r="FQR522" s="168"/>
      <c r="FQS522" s="168"/>
      <c r="FQT522" s="168"/>
      <c r="FQU522" s="168"/>
      <c r="FQV522" s="168"/>
      <c r="FQW522" s="168"/>
      <c r="FQX522" s="168"/>
      <c r="FQY522" s="168"/>
      <c r="FQZ522" s="168"/>
      <c r="FRA522" s="168"/>
      <c r="FRB522" s="168"/>
      <c r="FRC522" s="168"/>
      <c r="FRD522" s="168"/>
      <c r="FRE522" s="168"/>
      <c r="FRF522" s="168"/>
      <c r="FRG522" s="168"/>
      <c r="FRH522" s="168"/>
      <c r="FRI522" s="168"/>
      <c r="FRJ522" s="168"/>
      <c r="FRK522" s="168"/>
      <c r="FRL522" s="168"/>
      <c r="FRM522" s="168"/>
      <c r="FRN522" s="168"/>
      <c r="FRO522" s="168"/>
      <c r="FRP522" s="168"/>
      <c r="FRQ522" s="168"/>
      <c r="FRR522" s="168"/>
      <c r="FRS522" s="168"/>
      <c r="FRT522" s="168"/>
      <c r="FRU522" s="168"/>
      <c r="FRV522" s="168"/>
      <c r="FRW522" s="168"/>
      <c r="FRX522" s="168"/>
      <c r="FRY522" s="168"/>
      <c r="FRZ522" s="168"/>
      <c r="FSA522" s="168"/>
      <c r="FSB522" s="168"/>
      <c r="FSC522" s="168"/>
      <c r="FSD522" s="168"/>
      <c r="FSE522" s="168"/>
      <c r="FSF522" s="168"/>
      <c r="FSG522" s="168"/>
      <c r="FSH522" s="168"/>
      <c r="FSI522" s="168"/>
      <c r="FSJ522" s="168"/>
      <c r="FSK522" s="168"/>
      <c r="FSL522" s="168"/>
      <c r="FSM522" s="168"/>
      <c r="FSN522" s="168"/>
      <c r="FSO522" s="168"/>
      <c r="FSP522" s="168"/>
      <c r="FSQ522" s="168"/>
      <c r="FSR522" s="168"/>
      <c r="FSS522" s="168"/>
      <c r="FST522" s="168"/>
      <c r="FSU522" s="168"/>
      <c r="FSV522" s="168"/>
      <c r="FSW522" s="168"/>
      <c r="FSX522" s="168"/>
      <c r="FSY522" s="168"/>
      <c r="FSZ522" s="168"/>
      <c r="FTA522" s="168"/>
      <c r="FTB522" s="168"/>
      <c r="FTC522" s="168"/>
      <c r="FTD522" s="168"/>
      <c r="FTE522" s="168"/>
      <c r="FTF522" s="168"/>
      <c r="FTG522" s="168"/>
      <c r="FTH522" s="168"/>
      <c r="FTI522" s="168"/>
      <c r="FTJ522" s="168"/>
      <c r="FTK522" s="168"/>
      <c r="FTL522" s="168"/>
      <c r="FTM522" s="168"/>
      <c r="FTN522" s="168"/>
      <c r="FTO522" s="168"/>
      <c r="FTP522" s="168"/>
      <c r="FTQ522" s="168"/>
      <c r="FTR522" s="168"/>
      <c r="FTS522" s="168"/>
      <c r="FTT522" s="168"/>
      <c r="FTU522" s="168"/>
      <c r="FTV522" s="168"/>
      <c r="FTW522" s="168"/>
      <c r="FTX522" s="168"/>
      <c r="FTY522" s="168"/>
      <c r="FTZ522" s="168"/>
      <c r="FUA522" s="168"/>
      <c r="FUB522" s="168"/>
      <c r="FUC522" s="168"/>
      <c r="FUD522" s="168"/>
      <c r="FUE522" s="168"/>
      <c r="FUF522" s="168"/>
      <c r="FUG522" s="168"/>
      <c r="FUH522" s="168"/>
      <c r="FUI522" s="168"/>
      <c r="FUJ522" s="168"/>
      <c r="FUK522" s="168"/>
      <c r="FUL522" s="168"/>
      <c r="FUM522" s="168"/>
      <c r="FUN522" s="168"/>
      <c r="FUO522" s="168"/>
      <c r="FUP522" s="168"/>
      <c r="FUQ522" s="168"/>
      <c r="FUR522" s="168"/>
      <c r="FUS522" s="168"/>
      <c r="FUT522" s="168"/>
      <c r="FUU522" s="168"/>
      <c r="FUV522" s="168"/>
      <c r="FUW522" s="168"/>
      <c r="FUX522" s="168"/>
      <c r="FUY522" s="168"/>
      <c r="FUZ522" s="168"/>
      <c r="FVA522" s="168"/>
      <c r="FVB522" s="168"/>
      <c r="FVC522" s="168"/>
      <c r="FVD522" s="168"/>
      <c r="FVE522" s="168"/>
      <c r="FVF522" s="168"/>
      <c r="FVG522" s="168"/>
      <c r="FVH522" s="168"/>
      <c r="FVI522" s="168"/>
      <c r="FVJ522" s="168"/>
      <c r="FVK522" s="168"/>
      <c r="FVL522" s="168"/>
      <c r="FVM522" s="168"/>
      <c r="FVN522" s="168"/>
      <c r="FVO522" s="168"/>
      <c r="FVP522" s="168"/>
      <c r="FVQ522" s="168"/>
      <c r="FVR522" s="168"/>
      <c r="FVS522" s="168"/>
      <c r="FVT522" s="168"/>
      <c r="FVU522" s="168"/>
      <c r="FVV522" s="168"/>
      <c r="FVW522" s="168"/>
      <c r="FVX522" s="168"/>
      <c r="FVY522" s="168"/>
      <c r="FVZ522" s="168"/>
      <c r="FWA522" s="168"/>
      <c r="FWB522" s="168"/>
      <c r="FWC522" s="168"/>
      <c r="FWD522" s="168"/>
      <c r="FWE522" s="168"/>
      <c r="FWF522" s="168"/>
      <c r="FWG522" s="168"/>
      <c r="FWH522" s="168"/>
      <c r="FWI522" s="168"/>
      <c r="FWJ522" s="168"/>
      <c r="FWK522" s="168"/>
      <c r="FWL522" s="168"/>
      <c r="FWM522" s="168"/>
      <c r="FWN522" s="168"/>
      <c r="FWO522" s="168"/>
      <c r="FWP522" s="168"/>
      <c r="FWQ522" s="168"/>
      <c r="FWR522" s="168"/>
      <c r="FWS522" s="168"/>
      <c r="FWT522" s="168"/>
      <c r="FWU522" s="168"/>
      <c r="FWV522" s="168"/>
      <c r="FWW522" s="168"/>
      <c r="FWX522" s="168"/>
      <c r="FWY522" s="168"/>
      <c r="FWZ522" s="168"/>
      <c r="FXA522" s="168"/>
      <c r="FXB522" s="168"/>
      <c r="FXC522" s="168"/>
      <c r="FXD522" s="168"/>
      <c r="FXE522" s="168"/>
      <c r="FXF522" s="168"/>
      <c r="FXG522" s="168"/>
      <c r="FXH522" s="168"/>
      <c r="FXI522" s="168"/>
      <c r="FXJ522" s="168"/>
      <c r="FXK522" s="168"/>
      <c r="FXL522" s="168"/>
      <c r="FXM522" s="168"/>
      <c r="FXN522" s="168"/>
      <c r="FXO522" s="168"/>
      <c r="FXP522" s="168"/>
      <c r="FXQ522" s="168"/>
      <c r="FXR522" s="168"/>
      <c r="FXS522" s="168"/>
      <c r="FXT522" s="168"/>
      <c r="FXU522" s="168"/>
      <c r="FXV522" s="168"/>
      <c r="FXW522" s="168"/>
      <c r="FXX522" s="168"/>
      <c r="FXY522" s="168"/>
      <c r="FXZ522" s="168"/>
      <c r="FYA522" s="168"/>
      <c r="FYB522" s="168"/>
      <c r="FYC522" s="168"/>
      <c r="FYD522" s="168"/>
      <c r="FYE522" s="168"/>
      <c r="FYF522" s="168"/>
      <c r="FYG522" s="168"/>
      <c r="FYH522" s="168"/>
      <c r="FYI522" s="168"/>
      <c r="FYJ522" s="168"/>
      <c r="FYK522" s="168"/>
      <c r="FYL522" s="168"/>
      <c r="FYM522" s="168"/>
      <c r="FYN522" s="168"/>
      <c r="FYO522" s="168"/>
      <c r="FYP522" s="168"/>
      <c r="FYQ522" s="168"/>
      <c r="FYR522" s="168"/>
      <c r="FYS522" s="168"/>
      <c r="FYT522" s="168"/>
      <c r="FYU522" s="168"/>
      <c r="FYV522" s="168"/>
      <c r="FYW522" s="168"/>
      <c r="FYX522" s="168"/>
      <c r="FYY522" s="168"/>
      <c r="FYZ522" s="168"/>
      <c r="FZA522" s="168"/>
      <c r="FZB522" s="168"/>
      <c r="FZC522" s="168"/>
      <c r="FZD522" s="168"/>
      <c r="FZE522" s="168"/>
      <c r="FZF522" s="168"/>
      <c r="FZG522" s="168"/>
      <c r="FZH522" s="168"/>
      <c r="FZI522" s="168"/>
      <c r="FZJ522" s="168"/>
      <c r="FZK522" s="168"/>
      <c r="FZL522" s="168"/>
      <c r="FZM522" s="168"/>
      <c r="FZN522" s="168"/>
      <c r="FZO522" s="168"/>
      <c r="FZP522" s="168"/>
      <c r="FZQ522" s="168"/>
      <c r="FZR522" s="168"/>
      <c r="FZS522" s="168"/>
      <c r="FZT522" s="168"/>
      <c r="FZU522" s="168"/>
      <c r="FZV522" s="168"/>
      <c r="FZW522" s="168"/>
      <c r="FZX522" s="168"/>
      <c r="FZY522" s="168"/>
      <c r="FZZ522" s="168"/>
      <c r="GAA522" s="168"/>
      <c r="GAB522" s="168"/>
      <c r="GAC522" s="168"/>
      <c r="GAD522" s="168"/>
      <c r="GAE522" s="168"/>
      <c r="GAF522" s="168"/>
      <c r="GAG522" s="168"/>
      <c r="GAH522" s="168"/>
      <c r="GAI522" s="168"/>
      <c r="GAJ522" s="168"/>
      <c r="GAK522" s="168"/>
      <c r="GAL522" s="168"/>
      <c r="GAM522" s="168"/>
      <c r="GAN522" s="168"/>
      <c r="GAO522" s="168"/>
      <c r="GAP522" s="168"/>
      <c r="GAQ522" s="168"/>
      <c r="GAR522" s="168"/>
      <c r="GAS522" s="168"/>
      <c r="GAT522" s="168"/>
      <c r="GAU522" s="168"/>
      <c r="GAV522" s="168"/>
      <c r="GAW522" s="168"/>
      <c r="GAX522" s="168"/>
      <c r="GAY522" s="168"/>
      <c r="GAZ522" s="168"/>
      <c r="GBA522" s="168"/>
      <c r="GBB522" s="168"/>
      <c r="GBC522" s="168"/>
      <c r="GBD522" s="168"/>
      <c r="GBE522" s="168"/>
      <c r="GBF522" s="168"/>
      <c r="GBG522" s="168"/>
      <c r="GBH522" s="168"/>
      <c r="GBI522" s="168"/>
      <c r="GBJ522" s="168"/>
      <c r="GBK522" s="168"/>
      <c r="GBL522" s="168"/>
      <c r="GBM522" s="168"/>
      <c r="GBN522" s="168"/>
      <c r="GBO522" s="168"/>
      <c r="GBP522" s="168"/>
      <c r="GBQ522" s="168"/>
      <c r="GBR522" s="168"/>
      <c r="GBS522" s="168"/>
      <c r="GBT522" s="168"/>
      <c r="GBU522" s="168"/>
      <c r="GBV522" s="168"/>
      <c r="GBW522" s="168"/>
      <c r="GBX522" s="168"/>
      <c r="GBY522" s="168"/>
      <c r="GBZ522" s="168"/>
      <c r="GCA522" s="168"/>
      <c r="GCB522" s="168"/>
      <c r="GCC522" s="168"/>
      <c r="GCD522" s="168"/>
      <c r="GCE522" s="168"/>
      <c r="GCF522" s="168"/>
      <c r="GCG522" s="168"/>
      <c r="GCH522" s="168"/>
      <c r="GCI522" s="168"/>
      <c r="GCJ522" s="168"/>
      <c r="GCK522" s="168"/>
      <c r="GCL522" s="168"/>
      <c r="GCM522" s="168"/>
      <c r="GCN522" s="168"/>
      <c r="GCO522" s="168"/>
      <c r="GCP522" s="168"/>
      <c r="GCQ522" s="168"/>
      <c r="GCR522" s="168"/>
      <c r="GCS522" s="168"/>
      <c r="GCT522" s="168"/>
      <c r="GCU522" s="168"/>
      <c r="GCV522" s="168"/>
      <c r="GCW522" s="168"/>
      <c r="GCX522" s="168"/>
      <c r="GCY522" s="168"/>
      <c r="GCZ522" s="168"/>
      <c r="GDA522" s="168"/>
      <c r="GDB522" s="168"/>
      <c r="GDC522" s="168"/>
      <c r="GDD522" s="168"/>
      <c r="GDE522" s="168"/>
      <c r="GDF522" s="168"/>
      <c r="GDG522" s="168"/>
      <c r="GDH522" s="168"/>
      <c r="GDI522" s="168"/>
      <c r="GDJ522" s="168"/>
      <c r="GDK522" s="168"/>
      <c r="GDL522" s="168"/>
      <c r="GDM522" s="168"/>
      <c r="GDN522" s="168"/>
      <c r="GDO522" s="168"/>
      <c r="GDP522" s="168"/>
      <c r="GDQ522" s="168"/>
      <c r="GDR522" s="168"/>
      <c r="GDS522" s="168"/>
      <c r="GDT522" s="168"/>
      <c r="GDU522" s="168"/>
      <c r="GDV522" s="168"/>
      <c r="GDW522" s="168"/>
      <c r="GDX522" s="168"/>
      <c r="GDY522" s="168"/>
      <c r="GDZ522" s="168"/>
      <c r="GEA522" s="168"/>
      <c r="GEB522" s="168"/>
      <c r="GEC522" s="168"/>
      <c r="GED522" s="168"/>
      <c r="GEE522" s="168"/>
      <c r="GEF522" s="168"/>
      <c r="GEG522" s="168"/>
      <c r="GEH522" s="168"/>
      <c r="GEI522" s="168"/>
      <c r="GEJ522" s="168"/>
      <c r="GEK522" s="168"/>
      <c r="GEL522" s="168"/>
      <c r="GEM522" s="168"/>
      <c r="GEN522" s="168"/>
      <c r="GEO522" s="168"/>
      <c r="GEP522" s="168"/>
      <c r="GEQ522" s="168"/>
      <c r="GER522" s="168"/>
      <c r="GES522" s="168"/>
      <c r="GET522" s="168"/>
      <c r="GEU522" s="168"/>
      <c r="GEV522" s="168"/>
      <c r="GEW522" s="168"/>
      <c r="GEX522" s="168"/>
      <c r="GEY522" s="168"/>
      <c r="GEZ522" s="168"/>
      <c r="GFA522" s="168"/>
      <c r="GFB522" s="168"/>
      <c r="GFC522" s="168"/>
      <c r="GFD522" s="168"/>
      <c r="GFE522" s="168"/>
      <c r="GFF522" s="168"/>
      <c r="GFG522" s="168"/>
      <c r="GFH522" s="168"/>
      <c r="GFI522" s="168"/>
      <c r="GFJ522" s="168"/>
      <c r="GFK522" s="168"/>
      <c r="GFL522" s="168"/>
      <c r="GFM522" s="168"/>
      <c r="GFN522" s="168"/>
      <c r="GFO522" s="168"/>
      <c r="GFP522" s="168"/>
      <c r="GFQ522" s="168"/>
      <c r="GFR522" s="168"/>
      <c r="GFS522" s="168"/>
      <c r="GFT522" s="168"/>
      <c r="GFU522" s="168"/>
      <c r="GFV522" s="168"/>
      <c r="GFW522" s="168"/>
      <c r="GFX522" s="168"/>
      <c r="GFY522" s="168"/>
      <c r="GFZ522" s="168"/>
      <c r="GGA522" s="168"/>
      <c r="GGB522" s="168"/>
      <c r="GGC522" s="168"/>
      <c r="GGD522" s="168"/>
      <c r="GGE522" s="168"/>
      <c r="GGF522" s="168"/>
      <c r="GGG522" s="168"/>
      <c r="GGH522" s="168"/>
      <c r="GGI522" s="168"/>
      <c r="GGJ522" s="168"/>
      <c r="GGK522" s="168"/>
      <c r="GGL522" s="168"/>
      <c r="GGM522" s="168"/>
      <c r="GGN522" s="168"/>
      <c r="GGO522" s="168"/>
      <c r="GGP522" s="168"/>
      <c r="GGQ522" s="168"/>
      <c r="GGR522" s="168"/>
      <c r="GGS522" s="168"/>
      <c r="GGT522" s="168"/>
      <c r="GGU522" s="168"/>
      <c r="GGV522" s="168"/>
      <c r="GGW522" s="168"/>
      <c r="GGX522" s="168"/>
      <c r="GGY522" s="168"/>
      <c r="GGZ522" s="168"/>
      <c r="GHA522" s="168"/>
      <c r="GHB522" s="168"/>
      <c r="GHC522" s="168"/>
      <c r="GHD522" s="168"/>
      <c r="GHE522" s="168"/>
      <c r="GHF522" s="168"/>
      <c r="GHG522" s="168"/>
      <c r="GHH522" s="168"/>
      <c r="GHI522" s="168"/>
      <c r="GHJ522" s="168"/>
      <c r="GHK522" s="168"/>
      <c r="GHL522" s="168"/>
      <c r="GHM522" s="168"/>
      <c r="GHN522" s="168"/>
      <c r="GHO522" s="168"/>
      <c r="GHP522" s="168"/>
      <c r="GHQ522" s="168"/>
      <c r="GHR522" s="168"/>
      <c r="GHS522" s="168"/>
      <c r="GHT522" s="168"/>
      <c r="GHU522" s="168"/>
      <c r="GHV522" s="168"/>
      <c r="GHW522" s="168"/>
      <c r="GHX522" s="168"/>
      <c r="GHY522" s="168"/>
      <c r="GHZ522" s="168"/>
      <c r="GIA522" s="168"/>
      <c r="GIB522" s="168"/>
      <c r="GIC522" s="168"/>
      <c r="GID522" s="168"/>
      <c r="GIE522" s="168"/>
      <c r="GIF522" s="168"/>
      <c r="GIG522" s="168"/>
      <c r="GIH522" s="168"/>
      <c r="GII522" s="168"/>
      <c r="GIJ522" s="168"/>
      <c r="GIK522" s="168"/>
      <c r="GIL522" s="168"/>
      <c r="GIM522" s="168"/>
      <c r="GIN522" s="168"/>
      <c r="GIO522" s="168"/>
      <c r="GIP522" s="168"/>
      <c r="GIQ522" s="168"/>
      <c r="GIR522" s="168"/>
      <c r="GIS522" s="168"/>
      <c r="GIT522" s="168"/>
      <c r="GIU522" s="168"/>
      <c r="GIV522" s="168"/>
      <c r="GIW522" s="168"/>
      <c r="GIX522" s="168"/>
      <c r="GIY522" s="168"/>
      <c r="GIZ522" s="168"/>
      <c r="GJA522" s="168"/>
      <c r="GJB522" s="168"/>
      <c r="GJC522" s="168"/>
      <c r="GJD522" s="168"/>
      <c r="GJE522" s="168"/>
      <c r="GJF522" s="168"/>
      <c r="GJG522" s="168"/>
      <c r="GJH522" s="168"/>
      <c r="GJI522" s="168"/>
      <c r="GJJ522" s="168"/>
      <c r="GJK522" s="168"/>
      <c r="GJL522" s="168"/>
      <c r="GJM522" s="168"/>
      <c r="GJN522" s="168"/>
      <c r="GJO522" s="168"/>
      <c r="GJP522" s="168"/>
      <c r="GJQ522" s="168"/>
      <c r="GJR522" s="168"/>
      <c r="GJS522" s="168"/>
      <c r="GJT522" s="168"/>
      <c r="GJU522" s="168"/>
      <c r="GJV522" s="168"/>
      <c r="GJW522" s="168"/>
      <c r="GJX522" s="168"/>
      <c r="GJY522" s="168"/>
      <c r="GJZ522" s="168"/>
      <c r="GKA522" s="168"/>
      <c r="GKB522" s="168"/>
      <c r="GKC522" s="168"/>
      <c r="GKD522" s="168"/>
      <c r="GKE522" s="168"/>
      <c r="GKF522" s="168"/>
      <c r="GKG522" s="168"/>
      <c r="GKH522" s="168"/>
      <c r="GKI522" s="168"/>
      <c r="GKJ522" s="168"/>
      <c r="GKK522" s="168"/>
      <c r="GKL522" s="168"/>
      <c r="GKM522" s="168"/>
      <c r="GKN522" s="168"/>
      <c r="GKO522" s="168"/>
      <c r="GKP522" s="168"/>
      <c r="GKQ522" s="168"/>
      <c r="GKR522" s="168"/>
      <c r="GKS522" s="168"/>
      <c r="GKT522" s="168"/>
      <c r="GKU522" s="168"/>
      <c r="GKV522" s="168"/>
      <c r="GKW522" s="168"/>
      <c r="GKX522" s="168"/>
      <c r="GKY522" s="168"/>
      <c r="GKZ522" s="168"/>
      <c r="GLA522" s="168"/>
      <c r="GLB522" s="168"/>
      <c r="GLC522" s="168"/>
      <c r="GLD522" s="168"/>
      <c r="GLE522" s="168"/>
      <c r="GLF522" s="168"/>
      <c r="GLG522" s="168"/>
      <c r="GLH522" s="168"/>
      <c r="GLI522" s="168"/>
      <c r="GLJ522" s="168"/>
      <c r="GLK522" s="168"/>
      <c r="GLL522" s="168"/>
      <c r="GLM522" s="168"/>
      <c r="GLN522" s="168"/>
      <c r="GLO522" s="168"/>
      <c r="GLP522" s="168"/>
      <c r="GLQ522" s="168"/>
      <c r="GLR522" s="168"/>
      <c r="GLS522" s="168"/>
      <c r="GLT522" s="168"/>
      <c r="GLU522" s="168"/>
      <c r="GLV522" s="168"/>
      <c r="GLW522" s="168"/>
      <c r="GLX522" s="168"/>
      <c r="GLY522" s="168"/>
      <c r="GLZ522" s="168"/>
      <c r="GMA522" s="168"/>
      <c r="GMB522" s="168"/>
      <c r="GMC522" s="168"/>
      <c r="GMD522" s="168"/>
      <c r="GME522" s="168"/>
      <c r="GMF522" s="168"/>
      <c r="GMG522" s="168"/>
      <c r="GMH522" s="168"/>
      <c r="GMI522" s="168"/>
      <c r="GMJ522" s="168"/>
      <c r="GMK522" s="168"/>
      <c r="GML522" s="168"/>
      <c r="GMM522" s="168"/>
      <c r="GMN522" s="168"/>
      <c r="GMO522" s="168"/>
      <c r="GMP522" s="168"/>
      <c r="GMQ522" s="168"/>
      <c r="GMR522" s="168"/>
      <c r="GMS522" s="168"/>
      <c r="GMT522" s="168"/>
      <c r="GMU522" s="168"/>
      <c r="GMV522" s="168"/>
      <c r="GMW522" s="168"/>
      <c r="GMX522" s="168"/>
      <c r="GMY522" s="168"/>
      <c r="GMZ522" s="168"/>
      <c r="GNA522" s="168"/>
      <c r="GNB522" s="168"/>
      <c r="GNC522" s="168"/>
      <c r="GND522" s="168"/>
      <c r="GNE522" s="168"/>
      <c r="GNF522" s="168"/>
      <c r="GNG522" s="168"/>
      <c r="GNH522" s="168"/>
      <c r="GNI522" s="168"/>
      <c r="GNJ522" s="168"/>
      <c r="GNK522" s="168"/>
      <c r="GNL522" s="168"/>
      <c r="GNM522" s="168"/>
      <c r="GNN522" s="168"/>
      <c r="GNO522" s="168"/>
      <c r="GNP522" s="168"/>
      <c r="GNQ522" s="168"/>
      <c r="GNR522" s="168"/>
      <c r="GNS522" s="168"/>
      <c r="GNT522" s="168"/>
      <c r="GNU522" s="168"/>
      <c r="GNV522" s="168"/>
      <c r="GNW522" s="168"/>
      <c r="GNX522" s="168"/>
      <c r="GNY522" s="168"/>
      <c r="GNZ522" s="168"/>
      <c r="GOA522" s="168"/>
      <c r="GOB522" s="168"/>
      <c r="GOC522" s="168"/>
      <c r="GOD522" s="168"/>
      <c r="GOE522" s="168"/>
      <c r="GOF522" s="168"/>
      <c r="GOG522" s="168"/>
      <c r="GOH522" s="168"/>
      <c r="GOI522" s="168"/>
      <c r="GOJ522" s="168"/>
      <c r="GOK522" s="168"/>
      <c r="GOL522" s="168"/>
      <c r="GOM522" s="168"/>
      <c r="GON522" s="168"/>
      <c r="GOO522" s="168"/>
      <c r="GOP522" s="168"/>
      <c r="GOQ522" s="168"/>
      <c r="GOR522" s="168"/>
      <c r="GOS522" s="168"/>
      <c r="GOT522" s="168"/>
      <c r="GOU522" s="168"/>
      <c r="GOV522" s="168"/>
      <c r="GOW522" s="168"/>
      <c r="GOX522" s="168"/>
      <c r="GOY522" s="168"/>
      <c r="GOZ522" s="168"/>
      <c r="GPA522" s="168"/>
      <c r="GPB522" s="168"/>
      <c r="GPC522" s="168"/>
      <c r="GPD522" s="168"/>
      <c r="GPE522" s="168"/>
      <c r="GPF522" s="168"/>
      <c r="GPG522" s="168"/>
      <c r="GPH522" s="168"/>
      <c r="GPI522" s="168"/>
      <c r="GPJ522" s="168"/>
      <c r="GPK522" s="168"/>
      <c r="GPL522" s="168"/>
      <c r="GPM522" s="168"/>
      <c r="GPN522" s="168"/>
      <c r="GPO522" s="168"/>
      <c r="GPP522" s="168"/>
      <c r="GPQ522" s="168"/>
      <c r="GPR522" s="168"/>
      <c r="GPS522" s="168"/>
      <c r="GPT522" s="168"/>
      <c r="GPU522" s="168"/>
      <c r="GPV522" s="168"/>
      <c r="GPW522" s="168"/>
      <c r="GPX522" s="168"/>
      <c r="GPY522" s="168"/>
      <c r="GPZ522" s="168"/>
      <c r="GQA522" s="168"/>
      <c r="GQB522" s="168"/>
      <c r="GQC522" s="168"/>
      <c r="GQD522" s="168"/>
      <c r="GQE522" s="168"/>
      <c r="GQF522" s="168"/>
      <c r="GQG522" s="168"/>
      <c r="GQH522" s="168"/>
      <c r="GQI522" s="168"/>
      <c r="GQJ522" s="168"/>
      <c r="GQK522" s="168"/>
      <c r="GQL522" s="168"/>
      <c r="GQM522" s="168"/>
      <c r="GQN522" s="168"/>
      <c r="GQO522" s="168"/>
      <c r="GQP522" s="168"/>
      <c r="GQQ522" s="168"/>
      <c r="GQR522" s="168"/>
      <c r="GQS522" s="168"/>
      <c r="GQT522" s="168"/>
      <c r="GQU522" s="168"/>
      <c r="GQV522" s="168"/>
      <c r="GQW522" s="168"/>
      <c r="GQX522" s="168"/>
      <c r="GQY522" s="168"/>
      <c r="GQZ522" s="168"/>
      <c r="GRA522" s="168"/>
      <c r="GRB522" s="168"/>
      <c r="GRC522" s="168"/>
      <c r="GRD522" s="168"/>
      <c r="GRE522" s="168"/>
      <c r="GRF522" s="168"/>
      <c r="GRG522" s="168"/>
      <c r="GRH522" s="168"/>
      <c r="GRI522" s="168"/>
      <c r="GRJ522" s="168"/>
      <c r="GRK522" s="168"/>
      <c r="GRL522" s="168"/>
      <c r="GRM522" s="168"/>
      <c r="GRN522" s="168"/>
      <c r="GRO522" s="168"/>
      <c r="GRP522" s="168"/>
      <c r="GRQ522" s="168"/>
      <c r="GRR522" s="168"/>
      <c r="GRS522" s="168"/>
      <c r="GRT522" s="168"/>
      <c r="GRU522" s="168"/>
      <c r="GRV522" s="168"/>
      <c r="GRW522" s="168"/>
      <c r="GRX522" s="168"/>
      <c r="GRY522" s="168"/>
      <c r="GRZ522" s="168"/>
      <c r="GSA522" s="168"/>
      <c r="GSB522" s="168"/>
      <c r="GSC522" s="168"/>
      <c r="GSD522" s="168"/>
      <c r="GSE522" s="168"/>
      <c r="GSF522" s="168"/>
      <c r="GSG522" s="168"/>
      <c r="GSH522" s="168"/>
      <c r="GSI522" s="168"/>
      <c r="GSJ522" s="168"/>
      <c r="GSK522" s="168"/>
      <c r="GSL522" s="168"/>
      <c r="GSM522" s="168"/>
      <c r="GSN522" s="168"/>
      <c r="GSO522" s="168"/>
      <c r="GSP522" s="168"/>
      <c r="GSQ522" s="168"/>
      <c r="GSR522" s="168"/>
      <c r="GSS522" s="168"/>
      <c r="GST522" s="168"/>
      <c r="GSU522" s="168"/>
      <c r="GSV522" s="168"/>
      <c r="GSW522" s="168"/>
      <c r="GSX522" s="168"/>
      <c r="GSY522" s="168"/>
      <c r="GSZ522" s="168"/>
      <c r="GTA522" s="168"/>
      <c r="GTB522" s="168"/>
      <c r="GTC522" s="168"/>
      <c r="GTD522" s="168"/>
      <c r="GTE522" s="168"/>
      <c r="GTF522" s="168"/>
      <c r="GTG522" s="168"/>
      <c r="GTH522" s="168"/>
      <c r="GTI522" s="168"/>
      <c r="GTJ522" s="168"/>
      <c r="GTK522" s="168"/>
      <c r="GTL522" s="168"/>
      <c r="GTM522" s="168"/>
      <c r="GTN522" s="168"/>
      <c r="GTO522" s="168"/>
      <c r="GTP522" s="168"/>
      <c r="GTQ522" s="168"/>
      <c r="GTR522" s="168"/>
      <c r="GTS522" s="168"/>
      <c r="GTT522" s="168"/>
      <c r="GTU522" s="168"/>
      <c r="GTV522" s="168"/>
      <c r="GTW522" s="168"/>
      <c r="GTX522" s="168"/>
      <c r="GTY522" s="168"/>
      <c r="GTZ522" s="168"/>
      <c r="GUA522" s="168"/>
      <c r="GUB522" s="168"/>
      <c r="GUC522" s="168"/>
      <c r="GUD522" s="168"/>
      <c r="GUE522" s="168"/>
      <c r="GUF522" s="168"/>
      <c r="GUG522" s="168"/>
      <c r="GUH522" s="168"/>
      <c r="GUI522" s="168"/>
      <c r="GUJ522" s="168"/>
      <c r="GUK522" s="168"/>
      <c r="GUL522" s="168"/>
      <c r="GUM522" s="168"/>
      <c r="GUN522" s="168"/>
      <c r="GUO522" s="168"/>
      <c r="GUP522" s="168"/>
      <c r="GUQ522" s="168"/>
      <c r="GUR522" s="168"/>
      <c r="GUS522" s="168"/>
      <c r="GUT522" s="168"/>
      <c r="GUU522" s="168"/>
      <c r="GUV522" s="168"/>
      <c r="GUW522" s="168"/>
      <c r="GUX522" s="168"/>
      <c r="GUY522" s="168"/>
      <c r="GUZ522" s="168"/>
      <c r="GVA522" s="168"/>
      <c r="GVB522" s="168"/>
      <c r="GVC522" s="168"/>
      <c r="GVD522" s="168"/>
      <c r="GVE522" s="168"/>
      <c r="GVF522" s="168"/>
      <c r="GVG522" s="168"/>
      <c r="GVH522" s="168"/>
      <c r="GVI522" s="168"/>
      <c r="GVJ522" s="168"/>
      <c r="GVK522" s="168"/>
      <c r="GVL522" s="168"/>
      <c r="GVM522" s="168"/>
      <c r="GVN522" s="168"/>
      <c r="GVO522" s="168"/>
      <c r="GVP522" s="168"/>
      <c r="GVQ522" s="168"/>
      <c r="GVR522" s="168"/>
      <c r="GVS522" s="168"/>
      <c r="GVT522" s="168"/>
      <c r="GVU522" s="168"/>
      <c r="GVV522" s="168"/>
      <c r="GVW522" s="168"/>
      <c r="GVX522" s="168"/>
      <c r="GVY522" s="168"/>
      <c r="GVZ522" s="168"/>
      <c r="GWA522" s="168"/>
      <c r="GWB522" s="168"/>
      <c r="GWC522" s="168"/>
      <c r="GWD522" s="168"/>
      <c r="GWE522" s="168"/>
      <c r="GWF522" s="168"/>
      <c r="GWG522" s="168"/>
      <c r="GWH522" s="168"/>
      <c r="GWI522" s="168"/>
      <c r="GWJ522" s="168"/>
      <c r="GWK522" s="168"/>
      <c r="GWL522" s="168"/>
      <c r="GWM522" s="168"/>
      <c r="GWN522" s="168"/>
      <c r="GWO522" s="168"/>
      <c r="GWP522" s="168"/>
      <c r="GWQ522" s="168"/>
      <c r="GWR522" s="168"/>
      <c r="GWS522" s="168"/>
      <c r="GWT522" s="168"/>
      <c r="GWU522" s="168"/>
      <c r="GWV522" s="168"/>
      <c r="GWW522" s="168"/>
      <c r="GWX522" s="168"/>
      <c r="GWY522" s="168"/>
      <c r="GWZ522" s="168"/>
      <c r="GXA522" s="168"/>
      <c r="GXB522" s="168"/>
      <c r="GXC522" s="168"/>
      <c r="GXD522" s="168"/>
      <c r="GXE522" s="168"/>
      <c r="GXF522" s="168"/>
      <c r="GXG522" s="168"/>
      <c r="GXH522" s="168"/>
      <c r="GXI522" s="168"/>
      <c r="GXJ522" s="168"/>
      <c r="GXK522" s="168"/>
      <c r="GXL522" s="168"/>
      <c r="GXM522" s="168"/>
      <c r="GXN522" s="168"/>
      <c r="GXO522" s="168"/>
      <c r="GXP522" s="168"/>
      <c r="GXQ522" s="168"/>
      <c r="GXR522" s="168"/>
      <c r="GXS522" s="168"/>
      <c r="GXT522" s="168"/>
      <c r="GXU522" s="168"/>
      <c r="GXV522" s="168"/>
      <c r="GXW522" s="168"/>
      <c r="GXX522" s="168"/>
      <c r="GXY522" s="168"/>
      <c r="GXZ522" s="168"/>
      <c r="GYA522" s="168"/>
      <c r="GYB522" s="168"/>
      <c r="GYC522" s="168"/>
      <c r="GYD522" s="168"/>
      <c r="GYE522" s="168"/>
      <c r="GYF522" s="168"/>
      <c r="GYG522" s="168"/>
      <c r="GYH522" s="168"/>
      <c r="GYI522" s="168"/>
      <c r="GYJ522" s="168"/>
      <c r="GYK522" s="168"/>
      <c r="GYL522" s="168"/>
      <c r="GYM522" s="168"/>
      <c r="GYN522" s="168"/>
      <c r="GYO522" s="168"/>
      <c r="GYP522" s="168"/>
      <c r="GYQ522" s="168"/>
      <c r="GYR522" s="168"/>
      <c r="GYS522" s="168"/>
      <c r="GYT522" s="168"/>
      <c r="GYU522" s="168"/>
      <c r="GYV522" s="168"/>
      <c r="GYW522" s="168"/>
      <c r="GYX522" s="168"/>
      <c r="GYY522" s="168"/>
      <c r="GYZ522" s="168"/>
      <c r="GZA522" s="168"/>
      <c r="GZB522" s="168"/>
      <c r="GZC522" s="168"/>
      <c r="GZD522" s="168"/>
      <c r="GZE522" s="168"/>
      <c r="GZF522" s="168"/>
      <c r="GZG522" s="168"/>
      <c r="GZH522" s="168"/>
      <c r="GZI522" s="168"/>
      <c r="GZJ522" s="168"/>
      <c r="GZK522" s="168"/>
      <c r="GZL522" s="168"/>
      <c r="GZM522" s="168"/>
      <c r="GZN522" s="168"/>
      <c r="GZO522" s="168"/>
      <c r="GZP522" s="168"/>
      <c r="GZQ522" s="168"/>
      <c r="GZR522" s="168"/>
      <c r="GZS522" s="168"/>
      <c r="GZT522" s="168"/>
      <c r="GZU522" s="168"/>
      <c r="GZV522" s="168"/>
      <c r="GZW522" s="168"/>
      <c r="GZX522" s="168"/>
      <c r="GZY522" s="168"/>
      <c r="GZZ522" s="168"/>
      <c r="HAA522" s="168"/>
      <c r="HAB522" s="168"/>
      <c r="HAC522" s="168"/>
      <c r="HAD522" s="168"/>
      <c r="HAE522" s="168"/>
      <c r="HAF522" s="168"/>
      <c r="HAG522" s="168"/>
      <c r="HAH522" s="168"/>
      <c r="HAI522" s="168"/>
      <c r="HAJ522" s="168"/>
      <c r="HAK522" s="168"/>
      <c r="HAL522" s="168"/>
      <c r="HAM522" s="168"/>
      <c r="HAN522" s="168"/>
      <c r="HAO522" s="168"/>
      <c r="HAP522" s="168"/>
      <c r="HAQ522" s="168"/>
      <c r="HAR522" s="168"/>
      <c r="HAS522" s="168"/>
      <c r="HAT522" s="168"/>
      <c r="HAU522" s="168"/>
      <c r="HAV522" s="168"/>
      <c r="HAW522" s="168"/>
      <c r="HAX522" s="168"/>
      <c r="HAY522" s="168"/>
      <c r="HAZ522" s="168"/>
      <c r="HBA522" s="168"/>
      <c r="HBB522" s="168"/>
      <c r="HBC522" s="168"/>
      <c r="HBD522" s="168"/>
      <c r="HBE522" s="168"/>
      <c r="HBF522" s="168"/>
      <c r="HBG522" s="168"/>
      <c r="HBH522" s="168"/>
      <c r="HBI522" s="168"/>
      <c r="HBJ522" s="168"/>
      <c r="HBK522" s="168"/>
      <c r="HBL522" s="168"/>
      <c r="HBM522" s="168"/>
      <c r="HBN522" s="168"/>
      <c r="HBO522" s="168"/>
      <c r="HBP522" s="168"/>
      <c r="HBQ522" s="168"/>
      <c r="HBR522" s="168"/>
      <c r="HBS522" s="168"/>
      <c r="HBT522" s="168"/>
      <c r="HBU522" s="168"/>
      <c r="HBV522" s="168"/>
      <c r="HBW522" s="168"/>
      <c r="HBX522" s="168"/>
      <c r="HBY522" s="168"/>
      <c r="HBZ522" s="168"/>
      <c r="HCA522" s="168"/>
      <c r="HCB522" s="168"/>
      <c r="HCC522" s="168"/>
      <c r="HCD522" s="168"/>
      <c r="HCE522" s="168"/>
      <c r="HCF522" s="168"/>
      <c r="HCG522" s="168"/>
      <c r="HCH522" s="168"/>
      <c r="HCI522" s="168"/>
      <c r="HCJ522" s="168"/>
      <c r="HCK522" s="168"/>
      <c r="HCL522" s="168"/>
      <c r="HCM522" s="168"/>
      <c r="HCN522" s="168"/>
      <c r="HCO522" s="168"/>
      <c r="HCP522" s="168"/>
      <c r="HCQ522" s="168"/>
      <c r="HCR522" s="168"/>
      <c r="HCS522" s="168"/>
      <c r="HCT522" s="168"/>
      <c r="HCU522" s="168"/>
      <c r="HCV522" s="168"/>
      <c r="HCW522" s="168"/>
      <c r="HCX522" s="168"/>
      <c r="HCY522" s="168"/>
      <c r="HCZ522" s="168"/>
      <c r="HDA522" s="168"/>
      <c r="HDB522" s="168"/>
      <c r="HDC522" s="168"/>
      <c r="HDD522" s="168"/>
      <c r="HDE522" s="168"/>
      <c r="HDF522" s="168"/>
      <c r="HDG522" s="168"/>
      <c r="HDH522" s="168"/>
      <c r="HDI522" s="168"/>
      <c r="HDJ522" s="168"/>
      <c r="HDK522" s="168"/>
      <c r="HDL522" s="168"/>
      <c r="HDM522" s="168"/>
      <c r="HDN522" s="168"/>
      <c r="HDO522" s="168"/>
      <c r="HDP522" s="168"/>
      <c r="HDQ522" s="168"/>
      <c r="HDR522" s="168"/>
      <c r="HDS522" s="168"/>
      <c r="HDT522" s="168"/>
      <c r="HDU522" s="168"/>
      <c r="HDV522" s="168"/>
      <c r="HDW522" s="168"/>
      <c r="HDX522" s="168"/>
      <c r="HDY522" s="168"/>
      <c r="HDZ522" s="168"/>
      <c r="HEA522" s="168"/>
      <c r="HEB522" s="168"/>
      <c r="HEC522" s="168"/>
      <c r="HED522" s="168"/>
      <c r="HEE522" s="168"/>
      <c r="HEF522" s="168"/>
      <c r="HEG522" s="168"/>
      <c r="HEH522" s="168"/>
      <c r="HEI522" s="168"/>
      <c r="HEJ522" s="168"/>
      <c r="HEK522" s="168"/>
      <c r="HEL522" s="168"/>
      <c r="HEM522" s="168"/>
      <c r="HEN522" s="168"/>
      <c r="HEO522" s="168"/>
      <c r="HEP522" s="168"/>
      <c r="HEQ522" s="168"/>
      <c r="HER522" s="168"/>
      <c r="HES522" s="168"/>
      <c r="HET522" s="168"/>
      <c r="HEU522" s="168"/>
      <c r="HEV522" s="168"/>
      <c r="HEW522" s="168"/>
      <c r="HEX522" s="168"/>
      <c r="HEY522" s="168"/>
      <c r="HEZ522" s="168"/>
      <c r="HFA522" s="168"/>
      <c r="HFB522" s="168"/>
      <c r="HFC522" s="168"/>
      <c r="HFD522" s="168"/>
      <c r="HFE522" s="168"/>
      <c r="HFF522" s="168"/>
      <c r="HFG522" s="168"/>
      <c r="HFH522" s="168"/>
      <c r="HFI522" s="168"/>
      <c r="HFJ522" s="168"/>
      <c r="HFK522" s="168"/>
      <c r="HFL522" s="168"/>
      <c r="HFM522" s="168"/>
      <c r="HFN522" s="168"/>
      <c r="HFO522" s="168"/>
      <c r="HFP522" s="168"/>
      <c r="HFQ522" s="168"/>
      <c r="HFR522" s="168"/>
      <c r="HFS522" s="168"/>
      <c r="HFT522" s="168"/>
      <c r="HFU522" s="168"/>
      <c r="HFV522" s="168"/>
      <c r="HFW522" s="168"/>
      <c r="HFX522" s="168"/>
      <c r="HFY522" s="168"/>
      <c r="HFZ522" s="168"/>
      <c r="HGA522" s="168"/>
      <c r="HGB522" s="168"/>
      <c r="HGC522" s="168"/>
      <c r="HGD522" s="168"/>
      <c r="HGE522" s="168"/>
      <c r="HGF522" s="168"/>
      <c r="HGG522" s="168"/>
      <c r="HGH522" s="168"/>
      <c r="HGI522" s="168"/>
      <c r="HGJ522" s="168"/>
      <c r="HGK522" s="168"/>
      <c r="HGL522" s="168"/>
      <c r="HGM522" s="168"/>
      <c r="HGN522" s="168"/>
      <c r="HGO522" s="168"/>
      <c r="HGP522" s="168"/>
      <c r="HGQ522" s="168"/>
      <c r="HGR522" s="168"/>
      <c r="HGS522" s="168"/>
      <c r="HGT522" s="168"/>
      <c r="HGU522" s="168"/>
      <c r="HGV522" s="168"/>
      <c r="HGW522" s="168"/>
      <c r="HGX522" s="168"/>
      <c r="HGY522" s="168"/>
      <c r="HGZ522" s="168"/>
      <c r="HHA522" s="168"/>
      <c r="HHB522" s="168"/>
      <c r="HHC522" s="168"/>
      <c r="HHD522" s="168"/>
      <c r="HHE522" s="168"/>
      <c r="HHF522" s="168"/>
      <c r="HHG522" s="168"/>
      <c r="HHH522" s="168"/>
      <c r="HHI522" s="168"/>
      <c r="HHJ522" s="168"/>
      <c r="HHK522" s="168"/>
      <c r="HHL522" s="168"/>
      <c r="HHM522" s="168"/>
      <c r="HHN522" s="168"/>
      <c r="HHO522" s="168"/>
      <c r="HHP522" s="168"/>
      <c r="HHQ522" s="168"/>
      <c r="HHR522" s="168"/>
      <c r="HHS522" s="168"/>
      <c r="HHT522" s="168"/>
      <c r="HHU522" s="168"/>
      <c r="HHV522" s="168"/>
      <c r="HHW522" s="168"/>
      <c r="HHX522" s="168"/>
      <c r="HHY522" s="168"/>
      <c r="HHZ522" s="168"/>
      <c r="HIA522" s="168"/>
      <c r="HIB522" s="168"/>
      <c r="HIC522" s="168"/>
      <c r="HID522" s="168"/>
      <c r="HIE522" s="168"/>
      <c r="HIF522" s="168"/>
      <c r="HIG522" s="168"/>
      <c r="HIH522" s="168"/>
      <c r="HII522" s="168"/>
      <c r="HIJ522" s="168"/>
      <c r="HIK522" s="168"/>
      <c r="HIL522" s="168"/>
      <c r="HIM522" s="168"/>
      <c r="HIN522" s="168"/>
      <c r="HIO522" s="168"/>
      <c r="HIP522" s="168"/>
      <c r="HIQ522" s="168"/>
      <c r="HIR522" s="168"/>
      <c r="HIS522" s="168"/>
      <c r="HIT522" s="168"/>
      <c r="HIU522" s="168"/>
      <c r="HIV522" s="168"/>
      <c r="HIW522" s="168"/>
      <c r="HIX522" s="168"/>
      <c r="HIY522" s="168"/>
      <c r="HIZ522" s="168"/>
      <c r="HJA522" s="168"/>
      <c r="HJB522" s="168"/>
      <c r="HJC522" s="168"/>
      <c r="HJD522" s="168"/>
      <c r="HJE522" s="168"/>
      <c r="HJF522" s="168"/>
      <c r="HJG522" s="168"/>
      <c r="HJH522" s="168"/>
      <c r="HJI522" s="168"/>
      <c r="HJJ522" s="168"/>
      <c r="HJK522" s="168"/>
      <c r="HJL522" s="168"/>
      <c r="HJM522" s="168"/>
      <c r="HJN522" s="168"/>
      <c r="HJO522" s="168"/>
      <c r="HJP522" s="168"/>
      <c r="HJQ522" s="168"/>
      <c r="HJR522" s="168"/>
      <c r="HJS522" s="168"/>
      <c r="HJT522" s="168"/>
      <c r="HJU522" s="168"/>
      <c r="HJV522" s="168"/>
      <c r="HJW522" s="168"/>
      <c r="HJX522" s="168"/>
      <c r="HJY522" s="168"/>
      <c r="HJZ522" s="168"/>
      <c r="HKA522" s="168"/>
      <c r="HKB522" s="168"/>
      <c r="HKC522" s="168"/>
      <c r="HKD522" s="168"/>
      <c r="HKE522" s="168"/>
      <c r="HKF522" s="168"/>
      <c r="HKG522" s="168"/>
      <c r="HKH522" s="168"/>
      <c r="HKI522" s="168"/>
      <c r="HKJ522" s="168"/>
      <c r="HKK522" s="168"/>
      <c r="HKL522" s="168"/>
      <c r="HKM522" s="168"/>
      <c r="HKN522" s="168"/>
      <c r="HKO522" s="168"/>
      <c r="HKP522" s="168"/>
      <c r="HKQ522" s="168"/>
      <c r="HKR522" s="168"/>
      <c r="HKS522" s="168"/>
      <c r="HKT522" s="168"/>
      <c r="HKU522" s="168"/>
      <c r="HKV522" s="168"/>
      <c r="HKW522" s="168"/>
      <c r="HKX522" s="168"/>
      <c r="HKY522" s="168"/>
      <c r="HKZ522" s="168"/>
      <c r="HLA522" s="168"/>
      <c r="HLB522" s="168"/>
      <c r="HLC522" s="168"/>
      <c r="HLD522" s="168"/>
      <c r="HLE522" s="168"/>
      <c r="HLF522" s="168"/>
      <c r="HLG522" s="168"/>
      <c r="HLH522" s="168"/>
      <c r="HLI522" s="168"/>
      <c r="HLJ522" s="168"/>
      <c r="HLK522" s="168"/>
      <c r="HLL522" s="168"/>
      <c r="HLM522" s="168"/>
      <c r="HLN522" s="168"/>
      <c r="HLO522" s="168"/>
      <c r="HLP522" s="168"/>
      <c r="HLQ522" s="168"/>
      <c r="HLR522" s="168"/>
      <c r="HLS522" s="168"/>
      <c r="HLT522" s="168"/>
      <c r="HLU522" s="168"/>
      <c r="HLV522" s="168"/>
      <c r="HLW522" s="168"/>
      <c r="HLX522" s="168"/>
      <c r="HLY522" s="168"/>
      <c r="HLZ522" s="168"/>
      <c r="HMA522" s="168"/>
      <c r="HMB522" s="168"/>
      <c r="HMC522" s="168"/>
      <c r="HMD522" s="168"/>
      <c r="HME522" s="168"/>
      <c r="HMF522" s="168"/>
      <c r="HMG522" s="168"/>
      <c r="HMH522" s="168"/>
      <c r="HMI522" s="168"/>
      <c r="HMJ522" s="168"/>
      <c r="HMK522" s="168"/>
      <c r="HML522" s="168"/>
      <c r="HMM522" s="168"/>
      <c r="HMN522" s="168"/>
      <c r="HMO522" s="168"/>
      <c r="HMP522" s="168"/>
      <c r="HMQ522" s="168"/>
      <c r="HMR522" s="168"/>
      <c r="HMS522" s="168"/>
      <c r="HMT522" s="168"/>
      <c r="HMU522" s="168"/>
      <c r="HMV522" s="168"/>
      <c r="HMW522" s="168"/>
      <c r="HMX522" s="168"/>
      <c r="HMY522" s="168"/>
      <c r="HMZ522" s="168"/>
      <c r="HNA522" s="168"/>
      <c r="HNB522" s="168"/>
      <c r="HNC522" s="168"/>
      <c r="HND522" s="168"/>
      <c r="HNE522" s="168"/>
      <c r="HNF522" s="168"/>
      <c r="HNG522" s="168"/>
      <c r="HNH522" s="168"/>
      <c r="HNI522" s="168"/>
      <c r="HNJ522" s="168"/>
      <c r="HNK522" s="168"/>
      <c r="HNL522" s="168"/>
      <c r="HNM522" s="168"/>
      <c r="HNN522" s="168"/>
      <c r="HNO522" s="168"/>
      <c r="HNP522" s="168"/>
      <c r="HNQ522" s="168"/>
      <c r="HNR522" s="168"/>
      <c r="HNS522" s="168"/>
      <c r="HNT522" s="168"/>
      <c r="HNU522" s="168"/>
      <c r="HNV522" s="168"/>
      <c r="HNW522" s="168"/>
      <c r="HNX522" s="168"/>
      <c r="HNY522" s="168"/>
      <c r="HNZ522" s="168"/>
      <c r="HOA522" s="168"/>
      <c r="HOB522" s="168"/>
      <c r="HOC522" s="168"/>
      <c r="HOD522" s="168"/>
      <c r="HOE522" s="168"/>
      <c r="HOF522" s="168"/>
      <c r="HOG522" s="168"/>
      <c r="HOH522" s="168"/>
      <c r="HOI522" s="168"/>
      <c r="HOJ522" s="168"/>
      <c r="HOK522" s="168"/>
      <c r="HOL522" s="168"/>
      <c r="HOM522" s="168"/>
      <c r="HON522" s="168"/>
      <c r="HOO522" s="168"/>
      <c r="HOP522" s="168"/>
      <c r="HOQ522" s="168"/>
      <c r="HOR522" s="168"/>
      <c r="HOS522" s="168"/>
      <c r="HOT522" s="168"/>
      <c r="HOU522" s="168"/>
      <c r="HOV522" s="168"/>
      <c r="HOW522" s="168"/>
      <c r="HOX522" s="168"/>
      <c r="HOY522" s="168"/>
      <c r="HOZ522" s="168"/>
      <c r="HPA522" s="168"/>
      <c r="HPB522" s="168"/>
      <c r="HPC522" s="168"/>
      <c r="HPD522" s="168"/>
      <c r="HPE522" s="168"/>
      <c r="HPF522" s="168"/>
      <c r="HPG522" s="168"/>
      <c r="HPH522" s="168"/>
      <c r="HPI522" s="168"/>
      <c r="HPJ522" s="168"/>
      <c r="HPK522" s="168"/>
      <c r="HPL522" s="168"/>
      <c r="HPM522" s="168"/>
      <c r="HPN522" s="168"/>
      <c r="HPO522" s="168"/>
      <c r="HPP522" s="168"/>
      <c r="HPQ522" s="168"/>
      <c r="HPR522" s="168"/>
      <c r="HPS522" s="168"/>
      <c r="HPT522" s="168"/>
      <c r="HPU522" s="168"/>
      <c r="HPV522" s="168"/>
      <c r="HPW522" s="168"/>
      <c r="HPX522" s="168"/>
      <c r="HPY522" s="168"/>
      <c r="HPZ522" s="168"/>
      <c r="HQA522" s="168"/>
      <c r="HQB522" s="168"/>
      <c r="HQC522" s="168"/>
      <c r="HQD522" s="168"/>
      <c r="HQE522" s="168"/>
      <c r="HQF522" s="168"/>
      <c r="HQG522" s="168"/>
      <c r="HQH522" s="168"/>
      <c r="HQI522" s="168"/>
      <c r="HQJ522" s="168"/>
      <c r="HQK522" s="168"/>
      <c r="HQL522" s="168"/>
      <c r="HQM522" s="168"/>
      <c r="HQN522" s="168"/>
      <c r="HQO522" s="168"/>
      <c r="HQP522" s="168"/>
      <c r="HQQ522" s="168"/>
      <c r="HQR522" s="168"/>
      <c r="HQS522" s="168"/>
      <c r="HQT522" s="168"/>
      <c r="HQU522" s="168"/>
      <c r="HQV522" s="168"/>
      <c r="HQW522" s="168"/>
      <c r="HQX522" s="168"/>
      <c r="HQY522" s="168"/>
      <c r="HQZ522" s="168"/>
      <c r="HRA522" s="168"/>
      <c r="HRB522" s="168"/>
      <c r="HRC522" s="168"/>
      <c r="HRD522" s="168"/>
      <c r="HRE522" s="168"/>
      <c r="HRF522" s="168"/>
      <c r="HRG522" s="168"/>
      <c r="HRH522" s="168"/>
      <c r="HRI522" s="168"/>
      <c r="HRJ522" s="168"/>
      <c r="HRK522" s="168"/>
      <c r="HRL522" s="168"/>
      <c r="HRM522" s="168"/>
      <c r="HRN522" s="168"/>
      <c r="HRO522" s="168"/>
      <c r="HRP522" s="168"/>
      <c r="HRQ522" s="168"/>
      <c r="HRR522" s="168"/>
      <c r="HRS522" s="168"/>
      <c r="HRT522" s="168"/>
      <c r="HRU522" s="168"/>
      <c r="HRV522" s="168"/>
      <c r="HRW522" s="168"/>
      <c r="HRX522" s="168"/>
      <c r="HRY522" s="168"/>
      <c r="HRZ522" s="168"/>
      <c r="HSA522" s="168"/>
      <c r="HSB522" s="168"/>
      <c r="HSC522" s="168"/>
      <c r="HSD522" s="168"/>
      <c r="HSE522" s="168"/>
      <c r="HSF522" s="168"/>
      <c r="HSG522" s="168"/>
      <c r="HSH522" s="168"/>
      <c r="HSI522" s="168"/>
      <c r="HSJ522" s="168"/>
      <c r="HSK522" s="168"/>
      <c r="HSL522" s="168"/>
      <c r="HSM522" s="168"/>
      <c r="HSN522" s="168"/>
      <c r="HSO522" s="168"/>
      <c r="HSP522" s="168"/>
      <c r="HSQ522" s="168"/>
      <c r="HSR522" s="168"/>
      <c r="HSS522" s="168"/>
      <c r="HST522" s="168"/>
      <c r="HSU522" s="168"/>
      <c r="HSV522" s="168"/>
      <c r="HSW522" s="168"/>
      <c r="HSX522" s="168"/>
      <c r="HSY522" s="168"/>
      <c r="HSZ522" s="168"/>
      <c r="HTA522" s="168"/>
      <c r="HTB522" s="168"/>
      <c r="HTC522" s="168"/>
      <c r="HTD522" s="168"/>
      <c r="HTE522" s="168"/>
      <c r="HTF522" s="168"/>
      <c r="HTG522" s="168"/>
      <c r="HTH522" s="168"/>
      <c r="HTI522" s="168"/>
      <c r="HTJ522" s="168"/>
      <c r="HTK522" s="168"/>
      <c r="HTL522" s="168"/>
      <c r="HTM522" s="168"/>
      <c r="HTN522" s="168"/>
      <c r="HTO522" s="168"/>
      <c r="HTP522" s="168"/>
      <c r="HTQ522" s="168"/>
      <c r="HTR522" s="168"/>
      <c r="HTS522" s="168"/>
      <c r="HTT522" s="168"/>
      <c r="HTU522" s="168"/>
      <c r="HTV522" s="168"/>
      <c r="HTW522" s="168"/>
      <c r="HTX522" s="168"/>
      <c r="HTY522" s="168"/>
      <c r="HTZ522" s="168"/>
      <c r="HUA522" s="168"/>
      <c r="HUB522" s="168"/>
      <c r="HUC522" s="168"/>
      <c r="HUD522" s="168"/>
      <c r="HUE522" s="168"/>
      <c r="HUF522" s="168"/>
      <c r="HUG522" s="168"/>
      <c r="HUH522" s="168"/>
      <c r="HUI522" s="168"/>
      <c r="HUJ522" s="168"/>
      <c r="HUK522" s="168"/>
      <c r="HUL522" s="168"/>
      <c r="HUM522" s="168"/>
      <c r="HUN522" s="168"/>
      <c r="HUO522" s="168"/>
      <c r="HUP522" s="168"/>
      <c r="HUQ522" s="168"/>
      <c r="HUR522" s="168"/>
      <c r="HUS522" s="168"/>
      <c r="HUT522" s="168"/>
      <c r="HUU522" s="168"/>
      <c r="HUV522" s="168"/>
      <c r="HUW522" s="168"/>
      <c r="HUX522" s="168"/>
      <c r="HUY522" s="168"/>
      <c r="HUZ522" s="168"/>
      <c r="HVA522" s="168"/>
      <c r="HVB522" s="168"/>
      <c r="HVC522" s="168"/>
      <c r="HVD522" s="168"/>
      <c r="HVE522" s="168"/>
      <c r="HVF522" s="168"/>
      <c r="HVG522" s="168"/>
      <c r="HVH522" s="168"/>
      <c r="HVI522" s="168"/>
      <c r="HVJ522" s="168"/>
      <c r="HVK522" s="168"/>
      <c r="HVL522" s="168"/>
      <c r="HVM522" s="168"/>
      <c r="HVN522" s="168"/>
      <c r="HVO522" s="168"/>
      <c r="HVP522" s="168"/>
      <c r="HVQ522" s="168"/>
      <c r="HVR522" s="168"/>
      <c r="HVS522" s="168"/>
      <c r="HVT522" s="168"/>
      <c r="HVU522" s="168"/>
      <c r="HVV522" s="168"/>
      <c r="HVW522" s="168"/>
      <c r="HVX522" s="168"/>
      <c r="HVY522" s="168"/>
      <c r="HVZ522" s="168"/>
      <c r="HWA522" s="168"/>
      <c r="HWB522" s="168"/>
      <c r="HWC522" s="168"/>
      <c r="HWD522" s="168"/>
      <c r="HWE522" s="168"/>
      <c r="HWF522" s="168"/>
      <c r="HWG522" s="168"/>
      <c r="HWH522" s="168"/>
      <c r="HWI522" s="168"/>
      <c r="HWJ522" s="168"/>
      <c r="HWK522" s="168"/>
      <c r="HWL522" s="168"/>
      <c r="HWM522" s="168"/>
      <c r="HWN522" s="168"/>
      <c r="HWO522" s="168"/>
      <c r="HWP522" s="168"/>
      <c r="HWQ522" s="168"/>
      <c r="HWR522" s="168"/>
      <c r="HWS522" s="168"/>
      <c r="HWT522" s="168"/>
      <c r="HWU522" s="168"/>
      <c r="HWV522" s="168"/>
      <c r="HWW522" s="168"/>
      <c r="HWX522" s="168"/>
      <c r="HWY522" s="168"/>
      <c r="HWZ522" s="168"/>
      <c r="HXA522" s="168"/>
      <c r="HXB522" s="168"/>
      <c r="HXC522" s="168"/>
      <c r="HXD522" s="168"/>
      <c r="HXE522" s="168"/>
      <c r="HXF522" s="168"/>
      <c r="HXG522" s="168"/>
      <c r="HXH522" s="168"/>
      <c r="HXI522" s="168"/>
      <c r="HXJ522" s="168"/>
      <c r="HXK522" s="168"/>
      <c r="HXL522" s="168"/>
      <c r="HXM522" s="168"/>
      <c r="HXN522" s="168"/>
      <c r="HXO522" s="168"/>
      <c r="HXP522" s="168"/>
      <c r="HXQ522" s="168"/>
      <c r="HXR522" s="168"/>
      <c r="HXS522" s="168"/>
      <c r="HXT522" s="168"/>
      <c r="HXU522" s="168"/>
      <c r="HXV522" s="168"/>
      <c r="HXW522" s="168"/>
      <c r="HXX522" s="168"/>
      <c r="HXY522" s="168"/>
      <c r="HXZ522" s="168"/>
      <c r="HYA522" s="168"/>
      <c r="HYB522" s="168"/>
      <c r="HYC522" s="168"/>
      <c r="HYD522" s="168"/>
      <c r="HYE522" s="168"/>
      <c r="HYF522" s="168"/>
      <c r="HYG522" s="168"/>
      <c r="HYH522" s="168"/>
      <c r="HYI522" s="168"/>
      <c r="HYJ522" s="168"/>
      <c r="HYK522" s="168"/>
      <c r="HYL522" s="168"/>
      <c r="HYM522" s="168"/>
      <c r="HYN522" s="168"/>
      <c r="HYO522" s="168"/>
      <c r="HYP522" s="168"/>
      <c r="HYQ522" s="168"/>
      <c r="HYR522" s="168"/>
      <c r="HYS522" s="168"/>
      <c r="HYT522" s="168"/>
      <c r="HYU522" s="168"/>
      <c r="HYV522" s="168"/>
      <c r="HYW522" s="168"/>
      <c r="HYX522" s="168"/>
      <c r="HYY522" s="168"/>
      <c r="HYZ522" s="168"/>
      <c r="HZA522" s="168"/>
      <c r="HZB522" s="168"/>
      <c r="HZC522" s="168"/>
      <c r="HZD522" s="168"/>
      <c r="HZE522" s="168"/>
      <c r="HZF522" s="168"/>
      <c r="HZG522" s="168"/>
      <c r="HZH522" s="168"/>
      <c r="HZI522" s="168"/>
      <c r="HZJ522" s="168"/>
      <c r="HZK522" s="168"/>
      <c r="HZL522" s="168"/>
      <c r="HZM522" s="168"/>
      <c r="HZN522" s="168"/>
      <c r="HZO522" s="168"/>
      <c r="HZP522" s="168"/>
      <c r="HZQ522" s="168"/>
      <c r="HZR522" s="168"/>
      <c r="HZS522" s="168"/>
      <c r="HZT522" s="168"/>
      <c r="HZU522" s="168"/>
      <c r="HZV522" s="168"/>
      <c r="HZW522" s="168"/>
      <c r="HZX522" s="168"/>
      <c r="HZY522" s="168"/>
      <c r="HZZ522" s="168"/>
      <c r="IAA522" s="168"/>
      <c r="IAB522" s="168"/>
      <c r="IAC522" s="168"/>
      <c r="IAD522" s="168"/>
      <c r="IAE522" s="168"/>
      <c r="IAF522" s="168"/>
      <c r="IAG522" s="168"/>
      <c r="IAH522" s="168"/>
      <c r="IAI522" s="168"/>
      <c r="IAJ522" s="168"/>
      <c r="IAK522" s="168"/>
      <c r="IAL522" s="168"/>
      <c r="IAM522" s="168"/>
      <c r="IAN522" s="168"/>
      <c r="IAO522" s="168"/>
      <c r="IAP522" s="168"/>
      <c r="IAQ522" s="168"/>
      <c r="IAR522" s="168"/>
      <c r="IAS522" s="168"/>
      <c r="IAT522" s="168"/>
      <c r="IAU522" s="168"/>
      <c r="IAV522" s="168"/>
      <c r="IAW522" s="168"/>
      <c r="IAX522" s="168"/>
      <c r="IAY522" s="168"/>
      <c r="IAZ522" s="168"/>
      <c r="IBA522" s="168"/>
      <c r="IBB522" s="168"/>
      <c r="IBC522" s="168"/>
      <c r="IBD522" s="168"/>
      <c r="IBE522" s="168"/>
      <c r="IBF522" s="168"/>
      <c r="IBG522" s="168"/>
      <c r="IBH522" s="168"/>
      <c r="IBI522" s="168"/>
      <c r="IBJ522" s="168"/>
      <c r="IBK522" s="168"/>
      <c r="IBL522" s="168"/>
      <c r="IBM522" s="168"/>
      <c r="IBN522" s="168"/>
      <c r="IBO522" s="168"/>
      <c r="IBP522" s="168"/>
      <c r="IBQ522" s="168"/>
      <c r="IBR522" s="168"/>
      <c r="IBS522" s="168"/>
      <c r="IBT522" s="168"/>
      <c r="IBU522" s="168"/>
      <c r="IBV522" s="168"/>
      <c r="IBW522" s="168"/>
      <c r="IBX522" s="168"/>
      <c r="IBY522" s="168"/>
      <c r="IBZ522" s="168"/>
      <c r="ICA522" s="168"/>
      <c r="ICB522" s="168"/>
      <c r="ICC522" s="168"/>
      <c r="ICD522" s="168"/>
      <c r="ICE522" s="168"/>
      <c r="ICF522" s="168"/>
      <c r="ICG522" s="168"/>
      <c r="ICH522" s="168"/>
      <c r="ICI522" s="168"/>
      <c r="ICJ522" s="168"/>
      <c r="ICK522" s="168"/>
      <c r="ICL522" s="168"/>
      <c r="ICM522" s="168"/>
      <c r="ICN522" s="168"/>
      <c r="ICO522" s="168"/>
      <c r="ICP522" s="168"/>
      <c r="ICQ522" s="168"/>
      <c r="ICR522" s="168"/>
      <c r="ICS522" s="168"/>
      <c r="ICT522" s="168"/>
      <c r="ICU522" s="168"/>
      <c r="ICV522" s="168"/>
      <c r="ICW522" s="168"/>
      <c r="ICX522" s="168"/>
      <c r="ICY522" s="168"/>
      <c r="ICZ522" s="168"/>
      <c r="IDA522" s="168"/>
      <c r="IDB522" s="168"/>
      <c r="IDC522" s="168"/>
      <c r="IDD522" s="168"/>
      <c r="IDE522" s="168"/>
      <c r="IDF522" s="168"/>
      <c r="IDG522" s="168"/>
      <c r="IDH522" s="168"/>
      <c r="IDI522" s="168"/>
      <c r="IDJ522" s="168"/>
      <c r="IDK522" s="168"/>
      <c r="IDL522" s="168"/>
      <c r="IDM522" s="168"/>
      <c r="IDN522" s="168"/>
      <c r="IDO522" s="168"/>
      <c r="IDP522" s="168"/>
      <c r="IDQ522" s="168"/>
      <c r="IDR522" s="168"/>
      <c r="IDS522" s="168"/>
      <c r="IDT522" s="168"/>
      <c r="IDU522" s="168"/>
      <c r="IDV522" s="168"/>
      <c r="IDW522" s="168"/>
      <c r="IDX522" s="168"/>
      <c r="IDY522" s="168"/>
      <c r="IDZ522" s="168"/>
      <c r="IEA522" s="168"/>
      <c r="IEB522" s="168"/>
      <c r="IEC522" s="168"/>
      <c r="IED522" s="168"/>
      <c r="IEE522" s="168"/>
      <c r="IEF522" s="168"/>
      <c r="IEG522" s="168"/>
      <c r="IEH522" s="168"/>
      <c r="IEI522" s="168"/>
      <c r="IEJ522" s="168"/>
      <c r="IEK522" s="168"/>
      <c r="IEL522" s="168"/>
      <c r="IEM522" s="168"/>
      <c r="IEN522" s="168"/>
      <c r="IEO522" s="168"/>
      <c r="IEP522" s="168"/>
      <c r="IEQ522" s="168"/>
      <c r="IER522" s="168"/>
      <c r="IES522" s="168"/>
      <c r="IET522" s="168"/>
      <c r="IEU522" s="168"/>
      <c r="IEV522" s="168"/>
      <c r="IEW522" s="168"/>
      <c r="IEX522" s="168"/>
      <c r="IEY522" s="168"/>
      <c r="IEZ522" s="168"/>
      <c r="IFA522" s="168"/>
      <c r="IFB522" s="168"/>
      <c r="IFC522" s="168"/>
      <c r="IFD522" s="168"/>
      <c r="IFE522" s="168"/>
      <c r="IFF522" s="168"/>
      <c r="IFG522" s="168"/>
      <c r="IFH522" s="168"/>
      <c r="IFI522" s="168"/>
      <c r="IFJ522" s="168"/>
      <c r="IFK522" s="168"/>
      <c r="IFL522" s="168"/>
      <c r="IFM522" s="168"/>
      <c r="IFN522" s="168"/>
      <c r="IFO522" s="168"/>
      <c r="IFP522" s="168"/>
      <c r="IFQ522" s="168"/>
      <c r="IFR522" s="168"/>
      <c r="IFS522" s="168"/>
      <c r="IFT522" s="168"/>
      <c r="IFU522" s="168"/>
      <c r="IFV522" s="168"/>
      <c r="IFW522" s="168"/>
      <c r="IFX522" s="168"/>
      <c r="IFY522" s="168"/>
      <c r="IFZ522" s="168"/>
      <c r="IGA522" s="168"/>
      <c r="IGB522" s="168"/>
      <c r="IGC522" s="168"/>
      <c r="IGD522" s="168"/>
      <c r="IGE522" s="168"/>
      <c r="IGF522" s="168"/>
      <c r="IGG522" s="168"/>
      <c r="IGH522" s="168"/>
      <c r="IGI522" s="168"/>
      <c r="IGJ522" s="168"/>
      <c r="IGK522" s="168"/>
      <c r="IGL522" s="168"/>
      <c r="IGM522" s="168"/>
      <c r="IGN522" s="168"/>
      <c r="IGO522" s="168"/>
      <c r="IGP522" s="168"/>
      <c r="IGQ522" s="168"/>
      <c r="IGR522" s="168"/>
      <c r="IGS522" s="168"/>
      <c r="IGT522" s="168"/>
      <c r="IGU522" s="168"/>
      <c r="IGV522" s="168"/>
      <c r="IGW522" s="168"/>
      <c r="IGX522" s="168"/>
      <c r="IGY522" s="168"/>
      <c r="IGZ522" s="168"/>
      <c r="IHA522" s="168"/>
      <c r="IHB522" s="168"/>
      <c r="IHC522" s="168"/>
      <c r="IHD522" s="168"/>
      <c r="IHE522" s="168"/>
      <c r="IHF522" s="168"/>
      <c r="IHG522" s="168"/>
      <c r="IHH522" s="168"/>
      <c r="IHI522" s="168"/>
      <c r="IHJ522" s="168"/>
      <c r="IHK522" s="168"/>
      <c r="IHL522" s="168"/>
      <c r="IHM522" s="168"/>
      <c r="IHN522" s="168"/>
      <c r="IHO522" s="168"/>
      <c r="IHP522" s="168"/>
      <c r="IHQ522" s="168"/>
      <c r="IHR522" s="168"/>
      <c r="IHS522" s="168"/>
      <c r="IHT522" s="168"/>
      <c r="IHU522" s="168"/>
      <c r="IHV522" s="168"/>
      <c r="IHW522" s="168"/>
      <c r="IHX522" s="168"/>
      <c r="IHY522" s="168"/>
      <c r="IHZ522" s="168"/>
      <c r="IIA522" s="168"/>
      <c r="IIB522" s="168"/>
      <c r="IIC522" s="168"/>
      <c r="IID522" s="168"/>
      <c r="IIE522" s="168"/>
      <c r="IIF522" s="168"/>
      <c r="IIG522" s="168"/>
      <c r="IIH522" s="168"/>
      <c r="III522" s="168"/>
      <c r="IIJ522" s="168"/>
      <c r="IIK522" s="168"/>
      <c r="IIL522" s="168"/>
      <c r="IIM522" s="168"/>
      <c r="IIN522" s="168"/>
      <c r="IIO522" s="168"/>
      <c r="IIP522" s="168"/>
      <c r="IIQ522" s="168"/>
      <c r="IIR522" s="168"/>
      <c r="IIS522" s="168"/>
      <c r="IIT522" s="168"/>
      <c r="IIU522" s="168"/>
      <c r="IIV522" s="168"/>
      <c r="IIW522" s="168"/>
      <c r="IIX522" s="168"/>
      <c r="IIY522" s="168"/>
      <c r="IIZ522" s="168"/>
      <c r="IJA522" s="168"/>
      <c r="IJB522" s="168"/>
      <c r="IJC522" s="168"/>
      <c r="IJD522" s="168"/>
      <c r="IJE522" s="168"/>
      <c r="IJF522" s="168"/>
      <c r="IJG522" s="168"/>
      <c r="IJH522" s="168"/>
      <c r="IJI522" s="168"/>
      <c r="IJJ522" s="168"/>
      <c r="IJK522" s="168"/>
      <c r="IJL522" s="168"/>
      <c r="IJM522" s="168"/>
      <c r="IJN522" s="168"/>
      <c r="IJO522" s="168"/>
      <c r="IJP522" s="168"/>
      <c r="IJQ522" s="168"/>
      <c r="IJR522" s="168"/>
      <c r="IJS522" s="168"/>
      <c r="IJT522" s="168"/>
      <c r="IJU522" s="168"/>
      <c r="IJV522" s="168"/>
      <c r="IJW522" s="168"/>
      <c r="IJX522" s="168"/>
      <c r="IJY522" s="168"/>
      <c r="IJZ522" s="168"/>
      <c r="IKA522" s="168"/>
      <c r="IKB522" s="168"/>
      <c r="IKC522" s="168"/>
      <c r="IKD522" s="168"/>
      <c r="IKE522" s="168"/>
      <c r="IKF522" s="168"/>
      <c r="IKG522" s="168"/>
      <c r="IKH522" s="168"/>
      <c r="IKI522" s="168"/>
      <c r="IKJ522" s="168"/>
      <c r="IKK522" s="168"/>
      <c r="IKL522" s="168"/>
      <c r="IKM522" s="168"/>
      <c r="IKN522" s="168"/>
      <c r="IKO522" s="168"/>
      <c r="IKP522" s="168"/>
      <c r="IKQ522" s="168"/>
      <c r="IKR522" s="168"/>
      <c r="IKS522" s="168"/>
      <c r="IKT522" s="168"/>
      <c r="IKU522" s="168"/>
      <c r="IKV522" s="168"/>
      <c r="IKW522" s="168"/>
      <c r="IKX522" s="168"/>
      <c r="IKY522" s="168"/>
      <c r="IKZ522" s="168"/>
      <c r="ILA522" s="168"/>
      <c r="ILB522" s="168"/>
      <c r="ILC522" s="168"/>
      <c r="ILD522" s="168"/>
      <c r="ILE522" s="168"/>
      <c r="ILF522" s="168"/>
      <c r="ILG522" s="168"/>
      <c r="ILH522" s="168"/>
      <c r="ILI522" s="168"/>
      <c r="ILJ522" s="168"/>
      <c r="ILK522" s="168"/>
      <c r="ILL522" s="168"/>
      <c r="ILM522" s="168"/>
      <c r="ILN522" s="168"/>
      <c r="ILO522" s="168"/>
      <c r="ILP522" s="168"/>
      <c r="ILQ522" s="168"/>
      <c r="ILR522" s="168"/>
      <c r="ILS522" s="168"/>
      <c r="ILT522" s="168"/>
      <c r="ILU522" s="168"/>
      <c r="ILV522" s="168"/>
      <c r="ILW522" s="168"/>
      <c r="ILX522" s="168"/>
      <c r="ILY522" s="168"/>
      <c r="ILZ522" s="168"/>
      <c r="IMA522" s="168"/>
      <c r="IMB522" s="168"/>
      <c r="IMC522" s="168"/>
      <c r="IMD522" s="168"/>
      <c r="IME522" s="168"/>
      <c r="IMF522" s="168"/>
      <c r="IMG522" s="168"/>
      <c r="IMH522" s="168"/>
      <c r="IMI522" s="168"/>
      <c r="IMJ522" s="168"/>
      <c r="IMK522" s="168"/>
      <c r="IML522" s="168"/>
      <c r="IMM522" s="168"/>
      <c r="IMN522" s="168"/>
      <c r="IMO522" s="168"/>
      <c r="IMP522" s="168"/>
      <c r="IMQ522" s="168"/>
      <c r="IMR522" s="168"/>
      <c r="IMS522" s="168"/>
      <c r="IMT522" s="168"/>
      <c r="IMU522" s="168"/>
      <c r="IMV522" s="168"/>
      <c r="IMW522" s="168"/>
      <c r="IMX522" s="168"/>
      <c r="IMY522" s="168"/>
      <c r="IMZ522" s="168"/>
      <c r="INA522" s="168"/>
      <c r="INB522" s="168"/>
      <c r="INC522" s="168"/>
      <c r="IND522" s="168"/>
      <c r="INE522" s="168"/>
      <c r="INF522" s="168"/>
      <c r="ING522" s="168"/>
      <c r="INH522" s="168"/>
      <c r="INI522" s="168"/>
      <c r="INJ522" s="168"/>
      <c r="INK522" s="168"/>
      <c r="INL522" s="168"/>
      <c r="INM522" s="168"/>
      <c r="INN522" s="168"/>
      <c r="INO522" s="168"/>
      <c r="INP522" s="168"/>
      <c r="INQ522" s="168"/>
      <c r="INR522" s="168"/>
      <c r="INS522" s="168"/>
      <c r="INT522" s="168"/>
      <c r="INU522" s="168"/>
      <c r="INV522" s="168"/>
      <c r="INW522" s="168"/>
      <c r="INX522" s="168"/>
      <c r="INY522" s="168"/>
      <c r="INZ522" s="168"/>
      <c r="IOA522" s="168"/>
      <c r="IOB522" s="168"/>
      <c r="IOC522" s="168"/>
      <c r="IOD522" s="168"/>
      <c r="IOE522" s="168"/>
      <c r="IOF522" s="168"/>
      <c r="IOG522" s="168"/>
      <c r="IOH522" s="168"/>
      <c r="IOI522" s="168"/>
      <c r="IOJ522" s="168"/>
      <c r="IOK522" s="168"/>
      <c r="IOL522" s="168"/>
      <c r="IOM522" s="168"/>
      <c r="ION522" s="168"/>
      <c r="IOO522" s="168"/>
      <c r="IOP522" s="168"/>
      <c r="IOQ522" s="168"/>
      <c r="IOR522" s="168"/>
      <c r="IOS522" s="168"/>
      <c r="IOT522" s="168"/>
      <c r="IOU522" s="168"/>
      <c r="IOV522" s="168"/>
      <c r="IOW522" s="168"/>
      <c r="IOX522" s="168"/>
      <c r="IOY522" s="168"/>
      <c r="IOZ522" s="168"/>
      <c r="IPA522" s="168"/>
      <c r="IPB522" s="168"/>
      <c r="IPC522" s="168"/>
      <c r="IPD522" s="168"/>
      <c r="IPE522" s="168"/>
      <c r="IPF522" s="168"/>
      <c r="IPG522" s="168"/>
      <c r="IPH522" s="168"/>
      <c r="IPI522" s="168"/>
      <c r="IPJ522" s="168"/>
      <c r="IPK522" s="168"/>
      <c r="IPL522" s="168"/>
      <c r="IPM522" s="168"/>
      <c r="IPN522" s="168"/>
      <c r="IPO522" s="168"/>
      <c r="IPP522" s="168"/>
      <c r="IPQ522" s="168"/>
      <c r="IPR522" s="168"/>
      <c r="IPS522" s="168"/>
      <c r="IPT522" s="168"/>
      <c r="IPU522" s="168"/>
      <c r="IPV522" s="168"/>
      <c r="IPW522" s="168"/>
      <c r="IPX522" s="168"/>
      <c r="IPY522" s="168"/>
      <c r="IPZ522" s="168"/>
      <c r="IQA522" s="168"/>
      <c r="IQB522" s="168"/>
      <c r="IQC522" s="168"/>
      <c r="IQD522" s="168"/>
      <c r="IQE522" s="168"/>
      <c r="IQF522" s="168"/>
      <c r="IQG522" s="168"/>
      <c r="IQH522" s="168"/>
      <c r="IQI522" s="168"/>
      <c r="IQJ522" s="168"/>
      <c r="IQK522" s="168"/>
      <c r="IQL522" s="168"/>
      <c r="IQM522" s="168"/>
      <c r="IQN522" s="168"/>
      <c r="IQO522" s="168"/>
      <c r="IQP522" s="168"/>
      <c r="IQQ522" s="168"/>
      <c r="IQR522" s="168"/>
      <c r="IQS522" s="168"/>
      <c r="IQT522" s="168"/>
      <c r="IQU522" s="168"/>
      <c r="IQV522" s="168"/>
      <c r="IQW522" s="168"/>
      <c r="IQX522" s="168"/>
      <c r="IQY522" s="168"/>
      <c r="IQZ522" s="168"/>
      <c r="IRA522" s="168"/>
      <c r="IRB522" s="168"/>
      <c r="IRC522" s="168"/>
      <c r="IRD522" s="168"/>
      <c r="IRE522" s="168"/>
      <c r="IRF522" s="168"/>
      <c r="IRG522" s="168"/>
      <c r="IRH522" s="168"/>
      <c r="IRI522" s="168"/>
      <c r="IRJ522" s="168"/>
      <c r="IRK522" s="168"/>
      <c r="IRL522" s="168"/>
      <c r="IRM522" s="168"/>
      <c r="IRN522" s="168"/>
      <c r="IRO522" s="168"/>
      <c r="IRP522" s="168"/>
      <c r="IRQ522" s="168"/>
      <c r="IRR522" s="168"/>
      <c r="IRS522" s="168"/>
      <c r="IRT522" s="168"/>
      <c r="IRU522" s="168"/>
      <c r="IRV522" s="168"/>
      <c r="IRW522" s="168"/>
      <c r="IRX522" s="168"/>
      <c r="IRY522" s="168"/>
      <c r="IRZ522" s="168"/>
      <c r="ISA522" s="168"/>
      <c r="ISB522" s="168"/>
      <c r="ISC522" s="168"/>
      <c r="ISD522" s="168"/>
      <c r="ISE522" s="168"/>
      <c r="ISF522" s="168"/>
      <c r="ISG522" s="168"/>
      <c r="ISH522" s="168"/>
      <c r="ISI522" s="168"/>
      <c r="ISJ522" s="168"/>
      <c r="ISK522" s="168"/>
      <c r="ISL522" s="168"/>
      <c r="ISM522" s="168"/>
      <c r="ISN522" s="168"/>
      <c r="ISO522" s="168"/>
      <c r="ISP522" s="168"/>
      <c r="ISQ522" s="168"/>
      <c r="ISR522" s="168"/>
      <c r="ISS522" s="168"/>
      <c r="IST522" s="168"/>
      <c r="ISU522" s="168"/>
      <c r="ISV522" s="168"/>
      <c r="ISW522" s="168"/>
      <c r="ISX522" s="168"/>
      <c r="ISY522" s="168"/>
      <c r="ISZ522" s="168"/>
      <c r="ITA522" s="168"/>
      <c r="ITB522" s="168"/>
      <c r="ITC522" s="168"/>
      <c r="ITD522" s="168"/>
      <c r="ITE522" s="168"/>
      <c r="ITF522" s="168"/>
      <c r="ITG522" s="168"/>
      <c r="ITH522" s="168"/>
      <c r="ITI522" s="168"/>
      <c r="ITJ522" s="168"/>
      <c r="ITK522" s="168"/>
      <c r="ITL522" s="168"/>
      <c r="ITM522" s="168"/>
      <c r="ITN522" s="168"/>
      <c r="ITO522" s="168"/>
      <c r="ITP522" s="168"/>
      <c r="ITQ522" s="168"/>
      <c r="ITR522" s="168"/>
      <c r="ITS522" s="168"/>
      <c r="ITT522" s="168"/>
      <c r="ITU522" s="168"/>
      <c r="ITV522" s="168"/>
      <c r="ITW522" s="168"/>
      <c r="ITX522" s="168"/>
      <c r="ITY522" s="168"/>
      <c r="ITZ522" s="168"/>
      <c r="IUA522" s="168"/>
      <c r="IUB522" s="168"/>
      <c r="IUC522" s="168"/>
      <c r="IUD522" s="168"/>
      <c r="IUE522" s="168"/>
      <c r="IUF522" s="168"/>
      <c r="IUG522" s="168"/>
      <c r="IUH522" s="168"/>
      <c r="IUI522" s="168"/>
      <c r="IUJ522" s="168"/>
      <c r="IUK522" s="168"/>
      <c r="IUL522" s="168"/>
      <c r="IUM522" s="168"/>
      <c r="IUN522" s="168"/>
      <c r="IUO522" s="168"/>
      <c r="IUP522" s="168"/>
      <c r="IUQ522" s="168"/>
      <c r="IUR522" s="168"/>
      <c r="IUS522" s="168"/>
      <c r="IUT522" s="168"/>
      <c r="IUU522" s="168"/>
      <c r="IUV522" s="168"/>
      <c r="IUW522" s="168"/>
      <c r="IUX522" s="168"/>
      <c r="IUY522" s="168"/>
      <c r="IUZ522" s="168"/>
      <c r="IVA522" s="168"/>
      <c r="IVB522" s="168"/>
      <c r="IVC522" s="168"/>
      <c r="IVD522" s="168"/>
      <c r="IVE522" s="168"/>
      <c r="IVF522" s="168"/>
      <c r="IVG522" s="168"/>
      <c r="IVH522" s="168"/>
      <c r="IVI522" s="168"/>
      <c r="IVJ522" s="168"/>
      <c r="IVK522" s="168"/>
      <c r="IVL522" s="168"/>
      <c r="IVM522" s="168"/>
      <c r="IVN522" s="168"/>
      <c r="IVO522" s="168"/>
      <c r="IVP522" s="168"/>
      <c r="IVQ522" s="168"/>
      <c r="IVR522" s="168"/>
      <c r="IVS522" s="168"/>
      <c r="IVT522" s="168"/>
      <c r="IVU522" s="168"/>
      <c r="IVV522" s="168"/>
      <c r="IVW522" s="168"/>
      <c r="IVX522" s="168"/>
      <c r="IVY522" s="168"/>
      <c r="IVZ522" s="168"/>
      <c r="IWA522" s="168"/>
      <c r="IWB522" s="168"/>
      <c r="IWC522" s="168"/>
      <c r="IWD522" s="168"/>
      <c r="IWE522" s="168"/>
      <c r="IWF522" s="168"/>
      <c r="IWG522" s="168"/>
      <c r="IWH522" s="168"/>
      <c r="IWI522" s="168"/>
      <c r="IWJ522" s="168"/>
      <c r="IWK522" s="168"/>
      <c r="IWL522" s="168"/>
      <c r="IWM522" s="168"/>
      <c r="IWN522" s="168"/>
      <c r="IWO522" s="168"/>
      <c r="IWP522" s="168"/>
      <c r="IWQ522" s="168"/>
      <c r="IWR522" s="168"/>
      <c r="IWS522" s="168"/>
      <c r="IWT522" s="168"/>
      <c r="IWU522" s="168"/>
      <c r="IWV522" s="168"/>
      <c r="IWW522" s="168"/>
      <c r="IWX522" s="168"/>
      <c r="IWY522" s="168"/>
      <c r="IWZ522" s="168"/>
      <c r="IXA522" s="168"/>
      <c r="IXB522" s="168"/>
      <c r="IXC522" s="168"/>
      <c r="IXD522" s="168"/>
      <c r="IXE522" s="168"/>
      <c r="IXF522" s="168"/>
      <c r="IXG522" s="168"/>
      <c r="IXH522" s="168"/>
      <c r="IXI522" s="168"/>
      <c r="IXJ522" s="168"/>
      <c r="IXK522" s="168"/>
      <c r="IXL522" s="168"/>
      <c r="IXM522" s="168"/>
      <c r="IXN522" s="168"/>
      <c r="IXO522" s="168"/>
      <c r="IXP522" s="168"/>
      <c r="IXQ522" s="168"/>
      <c r="IXR522" s="168"/>
      <c r="IXS522" s="168"/>
      <c r="IXT522" s="168"/>
      <c r="IXU522" s="168"/>
      <c r="IXV522" s="168"/>
      <c r="IXW522" s="168"/>
      <c r="IXX522" s="168"/>
      <c r="IXY522" s="168"/>
      <c r="IXZ522" s="168"/>
      <c r="IYA522" s="168"/>
      <c r="IYB522" s="168"/>
      <c r="IYC522" s="168"/>
      <c r="IYD522" s="168"/>
      <c r="IYE522" s="168"/>
      <c r="IYF522" s="168"/>
      <c r="IYG522" s="168"/>
      <c r="IYH522" s="168"/>
      <c r="IYI522" s="168"/>
      <c r="IYJ522" s="168"/>
      <c r="IYK522" s="168"/>
      <c r="IYL522" s="168"/>
      <c r="IYM522" s="168"/>
      <c r="IYN522" s="168"/>
      <c r="IYO522" s="168"/>
      <c r="IYP522" s="168"/>
      <c r="IYQ522" s="168"/>
      <c r="IYR522" s="168"/>
      <c r="IYS522" s="168"/>
      <c r="IYT522" s="168"/>
      <c r="IYU522" s="168"/>
      <c r="IYV522" s="168"/>
      <c r="IYW522" s="168"/>
      <c r="IYX522" s="168"/>
      <c r="IYY522" s="168"/>
      <c r="IYZ522" s="168"/>
      <c r="IZA522" s="168"/>
      <c r="IZB522" s="168"/>
      <c r="IZC522" s="168"/>
      <c r="IZD522" s="168"/>
      <c r="IZE522" s="168"/>
      <c r="IZF522" s="168"/>
      <c r="IZG522" s="168"/>
      <c r="IZH522" s="168"/>
      <c r="IZI522" s="168"/>
      <c r="IZJ522" s="168"/>
      <c r="IZK522" s="168"/>
      <c r="IZL522" s="168"/>
      <c r="IZM522" s="168"/>
      <c r="IZN522" s="168"/>
      <c r="IZO522" s="168"/>
      <c r="IZP522" s="168"/>
      <c r="IZQ522" s="168"/>
      <c r="IZR522" s="168"/>
      <c r="IZS522" s="168"/>
      <c r="IZT522" s="168"/>
      <c r="IZU522" s="168"/>
      <c r="IZV522" s="168"/>
      <c r="IZW522" s="168"/>
      <c r="IZX522" s="168"/>
      <c r="IZY522" s="168"/>
      <c r="IZZ522" s="168"/>
      <c r="JAA522" s="168"/>
      <c r="JAB522" s="168"/>
      <c r="JAC522" s="168"/>
      <c r="JAD522" s="168"/>
      <c r="JAE522" s="168"/>
      <c r="JAF522" s="168"/>
      <c r="JAG522" s="168"/>
      <c r="JAH522" s="168"/>
      <c r="JAI522" s="168"/>
      <c r="JAJ522" s="168"/>
      <c r="JAK522" s="168"/>
      <c r="JAL522" s="168"/>
      <c r="JAM522" s="168"/>
      <c r="JAN522" s="168"/>
      <c r="JAO522" s="168"/>
      <c r="JAP522" s="168"/>
      <c r="JAQ522" s="168"/>
      <c r="JAR522" s="168"/>
      <c r="JAS522" s="168"/>
      <c r="JAT522" s="168"/>
      <c r="JAU522" s="168"/>
      <c r="JAV522" s="168"/>
      <c r="JAW522" s="168"/>
      <c r="JAX522" s="168"/>
      <c r="JAY522" s="168"/>
      <c r="JAZ522" s="168"/>
      <c r="JBA522" s="168"/>
      <c r="JBB522" s="168"/>
      <c r="JBC522" s="168"/>
      <c r="JBD522" s="168"/>
      <c r="JBE522" s="168"/>
      <c r="JBF522" s="168"/>
      <c r="JBG522" s="168"/>
      <c r="JBH522" s="168"/>
      <c r="JBI522" s="168"/>
      <c r="JBJ522" s="168"/>
      <c r="JBK522" s="168"/>
      <c r="JBL522" s="168"/>
      <c r="JBM522" s="168"/>
      <c r="JBN522" s="168"/>
      <c r="JBO522" s="168"/>
      <c r="JBP522" s="168"/>
      <c r="JBQ522" s="168"/>
      <c r="JBR522" s="168"/>
      <c r="JBS522" s="168"/>
      <c r="JBT522" s="168"/>
      <c r="JBU522" s="168"/>
      <c r="JBV522" s="168"/>
      <c r="JBW522" s="168"/>
      <c r="JBX522" s="168"/>
      <c r="JBY522" s="168"/>
      <c r="JBZ522" s="168"/>
      <c r="JCA522" s="168"/>
      <c r="JCB522" s="168"/>
      <c r="JCC522" s="168"/>
      <c r="JCD522" s="168"/>
      <c r="JCE522" s="168"/>
      <c r="JCF522" s="168"/>
      <c r="JCG522" s="168"/>
      <c r="JCH522" s="168"/>
      <c r="JCI522" s="168"/>
      <c r="JCJ522" s="168"/>
      <c r="JCK522" s="168"/>
      <c r="JCL522" s="168"/>
      <c r="JCM522" s="168"/>
      <c r="JCN522" s="168"/>
      <c r="JCO522" s="168"/>
      <c r="JCP522" s="168"/>
      <c r="JCQ522" s="168"/>
      <c r="JCR522" s="168"/>
      <c r="JCS522" s="168"/>
      <c r="JCT522" s="168"/>
      <c r="JCU522" s="168"/>
      <c r="JCV522" s="168"/>
      <c r="JCW522" s="168"/>
      <c r="JCX522" s="168"/>
      <c r="JCY522" s="168"/>
      <c r="JCZ522" s="168"/>
      <c r="JDA522" s="168"/>
      <c r="JDB522" s="168"/>
      <c r="JDC522" s="168"/>
      <c r="JDD522" s="168"/>
      <c r="JDE522" s="168"/>
      <c r="JDF522" s="168"/>
      <c r="JDG522" s="168"/>
      <c r="JDH522" s="168"/>
      <c r="JDI522" s="168"/>
      <c r="JDJ522" s="168"/>
      <c r="JDK522" s="168"/>
      <c r="JDL522" s="168"/>
      <c r="JDM522" s="168"/>
      <c r="JDN522" s="168"/>
      <c r="JDO522" s="168"/>
      <c r="JDP522" s="168"/>
      <c r="JDQ522" s="168"/>
      <c r="JDR522" s="168"/>
      <c r="JDS522" s="168"/>
      <c r="JDT522" s="168"/>
      <c r="JDU522" s="168"/>
      <c r="JDV522" s="168"/>
      <c r="JDW522" s="168"/>
      <c r="JDX522" s="168"/>
      <c r="JDY522" s="168"/>
      <c r="JDZ522" s="168"/>
      <c r="JEA522" s="168"/>
      <c r="JEB522" s="168"/>
      <c r="JEC522" s="168"/>
      <c r="JED522" s="168"/>
      <c r="JEE522" s="168"/>
      <c r="JEF522" s="168"/>
      <c r="JEG522" s="168"/>
      <c r="JEH522" s="168"/>
      <c r="JEI522" s="168"/>
      <c r="JEJ522" s="168"/>
      <c r="JEK522" s="168"/>
      <c r="JEL522" s="168"/>
      <c r="JEM522" s="168"/>
      <c r="JEN522" s="168"/>
      <c r="JEO522" s="168"/>
      <c r="JEP522" s="168"/>
      <c r="JEQ522" s="168"/>
      <c r="JER522" s="168"/>
      <c r="JES522" s="168"/>
      <c r="JET522" s="168"/>
      <c r="JEU522" s="168"/>
      <c r="JEV522" s="168"/>
      <c r="JEW522" s="168"/>
      <c r="JEX522" s="168"/>
      <c r="JEY522" s="168"/>
      <c r="JEZ522" s="168"/>
      <c r="JFA522" s="168"/>
      <c r="JFB522" s="168"/>
      <c r="JFC522" s="168"/>
      <c r="JFD522" s="168"/>
      <c r="JFE522" s="168"/>
      <c r="JFF522" s="168"/>
      <c r="JFG522" s="168"/>
      <c r="JFH522" s="168"/>
      <c r="JFI522" s="168"/>
      <c r="JFJ522" s="168"/>
      <c r="JFK522" s="168"/>
      <c r="JFL522" s="168"/>
      <c r="JFM522" s="168"/>
      <c r="JFN522" s="168"/>
      <c r="JFO522" s="168"/>
      <c r="JFP522" s="168"/>
      <c r="JFQ522" s="168"/>
      <c r="JFR522" s="168"/>
      <c r="JFS522" s="168"/>
      <c r="JFT522" s="168"/>
      <c r="JFU522" s="168"/>
      <c r="JFV522" s="168"/>
      <c r="JFW522" s="168"/>
      <c r="JFX522" s="168"/>
      <c r="JFY522" s="168"/>
      <c r="JFZ522" s="168"/>
      <c r="JGA522" s="168"/>
      <c r="JGB522" s="168"/>
      <c r="JGC522" s="168"/>
      <c r="JGD522" s="168"/>
      <c r="JGE522" s="168"/>
      <c r="JGF522" s="168"/>
      <c r="JGG522" s="168"/>
      <c r="JGH522" s="168"/>
      <c r="JGI522" s="168"/>
      <c r="JGJ522" s="168"/>
      <c r="JGK522" s="168"/>
      <c r="JGL522" s="168"/>
      <c r="JGM522" s="168"/>
      <c r="JGN522" s="168"/>
      <c r="JGO522" s="168"/>
      <c r="JGP522" s="168"/>
      <c r="JGQ522" s="168"/>
      <c r="JGR522" s="168"/>
      <c r="JGS522" s="168"/>
      <c r="JGT522" s="168"/>
      <c r="JGU522" s="168"/>
      <c r="JGV522" s="168"/>
      <c r="JGW522" s="168"/>
      <c r="JGX522" s="168"/>
      <c r="JGY522" s="168"/>
      <c r="JGZ522" s="168"/>
      <c r="JHA522" s="168"/>
      <c r="JHB522" s="168"/>
      <c r="JHC522" s="168"/>
      <c r="JHD522" s="168"/>
      <c r="JHE522" s="168"/>
      <c r="JHF522" s="168"/>
      <c r="JHG522" s="168"/>
      <c r="JHH522" s="168"/>
      <c r="JHI522" s="168"/>
      <c r="JHJ522" s="168"/>
      <c r="JHK522" s="168"/>
      <c r="JHL522" s="168"/>
      <c r="JHM522" s="168"/>
      <c r="JHN522" s="168"/>
      <c r="JHO522" s="168"/>
      <c r="JHP522" s="168"/>
      <c r="JHQ522" s="168"/>
      <c r="JHR522" s="168"/>
      <c r="JHS522" s="168"/>
      <c r="JHT522" s="168"/>
      <c r="JHU522" s="168"/>
      <c r="JHV522" s="168"/>
      <c r="JHW522" s="168"/>
      <c r="JHX522" s="168"/>
      <c r="JHY522" s="168"/>
      <c r="JHZ522" s="168"/>
      <c r="JIA522" s="168"/>
      <c r="JIB522" s="168"/>
      <c r="JIC522" s="168"/>
      <c r="JID522" s="168"/>
      <c r="JIE522" s="168"/>
      <c r="JIF522" s="168"/>
      <c r="JIG522" s="168"/>
      <c r="JIH522" s="168"/>
      <c r="JII522" s="168"/>
      <c r="JIJ522" s="168"/>
      <c r="JIK522" s="168"/>
      <c r="JIL522" s="168"/>
      <c r="JIM522" s="168"/>
      <c r="JIN522" s="168"/>
      <c r="JIO522" s="168"/>
      <c r="JIP522" s="168"/>
      <c r="JIQ522" s="168"/>
      <c r="JIR522" s="168"/>
      <c r="JIS522" s="168"/>
      <c r="JIT522" s="168"/>
      <c r="JIU522" s="168"/>
      <c r="JIV522" s="168"/>
      <c r="JIW522" s="168"/>
      <c r="JIX522" s="168"/>
      <c r="JIY522" s="168"/>
      <c r="JIZ522" s="168"/>
      <c r="JJA522" s="168"/>
      <c r="JJB522" s="168"/>
      <c r="JJC522" s="168"/>
      <c r="JJD522" s="168"/>
      <c r="JJE522" s="168"/>
      <c r="JJF522" s="168"/>
      <c r="JJG522" s="168"/>
      <c r="JJH522" s="168"/>
      <c r="JJI522" s="168"/>
      <c r="JJJ522" s="168"/>
      <c r="JJK522" s="168"/>
      <c r="JJL522" s="168"/>
      <c r="JJM522" s="168"/>
      <c r="JJN522" s="168"/>
      <c r="JJO522" s="168"/>
      <c r="JJP522" s="168"/>
      <c r="JJQ522" s="168"/>
      <c r="JJR522" s="168"/>
      <c r="JJS522" s="168"/>
      <c r="JJT522" s="168"/>
      <c r="JJU522" s="168"/>
      <c r="JJV522" s="168"/>
      <c r="JJW522" s="168"/>
      <c r="JJX522" s="168"/>
      <c r="JJY522" s="168"/>
      <c r="JJZ522" s="168"/>
      <c r="JKA522" s="168"/>
      <c r="JKB522" s="168"/>
      <c r="JKC522" s="168"/>
      <c r="JKD522" s="168"/>
      <c r="JKE522" s="168"/>
      <c r="JKF522" s="168"/>
      <c r="JKG522" s="168"/>
      <c r="JKH522" s="168"/>
      <c r="JKI522" s="168"/>
      <c r="JKJ522" s="168"/>
      <c r="JKK522" s="168"/>
      <c r="JKL522" s="168"/>
      <c r="JKM522" s="168"/>
      <c r="JKN522" s="168"/>
      <c r="JKO522" s="168"/>
      <c r="JKP522" s="168"/>
      <c r="JKQ522" s="168"/>
      <c r="JKR522" s="168"/>
      <c r="JKS522" s="168"/>
      <c r="JKT522" s="168"/>
      <c r="JKU522" s="168"/>
      <c r="JKV522" s="168"/>
      <c r="JKW522" s="168"/>
      <c r="JKX522" s="168"/>
      <c r="JKY522" s="168"/>
      <c r="JKZ522" s="168"/>
      <c r="JLA522" s="168"/>
      <c r="JLB522" s="168"/>
      <c r="JLC522" s="168"/>
      <c r="JLD522" s="168"/>
      <c r="JLE522" s="168"/>
      <c r="JLF522" s="168"/>
      <c r="JLG522" s="168"/>
      <c r="JLH522" s="168"/>
      <c r="JLI522" s="168"/>
      <c r="JLJ522" s="168"/>
      <c r="JLK522" s="168"/>
      <c r="JLL522" s="168"/>
      <c r="JLM522" s="168"/>
      <c r="JLN522" s="168"/>
      <c r="JLO522" s="168"/>
      <c r="JLP522" s="168"/>
      <c r="JLQ522" s="168"/>
      <c r="JLR522" s="168"/>
      <c r="JLS522" s="168"/>
      <c r="JLT522" s="168"/>
      <c r="JLU522" s="168"/>
      <c r="JLV522" s="168"/>
      <c r="JLW522" s="168"/>
      <c r="JLX522" s="168"/>
      <c r="JLY522" s="168"/>
      <c r="JLZ522" s="168"/>
      <c r="JMA522" s="168"/>
      <c r="JMB522" s="168"/>
      <c r="JMC522" s="168"/>
      <c r="JMD522" s="168"/>
      <c r="JME522" s="168"/>
      <c r="JMF522" s="168"/>
      <c r="JMG522" s="168"/>
      <c r="JMH522" s="168"/>
      <c r="JMI522" s="168"/>
      <c r="JMJ522" s="168"/>
      <c r="JMK522" s="168"/>
      <c r="JML522" s="168"/>
      <c r="JMM522" s="168"/>
      <c r="JMN522" s="168"/>
      <c r="JMO522" s="168"/>
      <c r="JMP522" s="168"/>
      <c r="JMQ522" s="168"/>
      <c r="JMR522" s="168"/>
      <c r="JMS522" s="168"/>
      <c r="JMT522" s="168"/>
      <c r="JMU522" s="168"/>
      <c r="JMV522" s="168"/>
      <c r="JMW522" s="168"/>
      <c r="JMX522" s="168"/>
      <c r="JMY522" s="168"/>
      <c r="JMZ522" s="168"/>
      <c r="JNA522" s="168"/>
      <c r="JNB522" s="168"/>
      <c r="JNC522" s="168"/>
      <c r="JND522" s="168"/>
      <c r="JNE522" s="168"/>
      <c r="JNF522" s="168"/>
      <c r="JNG522" s="168"/>
      <c r="JNH522" s="168"/>
      <c r="JNI522" s="168"/>
      <c r="JNJ522" s="168"/>
      <c r="JNK522" s="168"/>
      <c r="JNL522" s="168"/>
      <c r="JNM522" s="168"/>
      <c r="JNN522" s="168"/>
      <c r="JNO522" s="168"/>
      <c r="JNP522" s="168"/>
      <c r="JNQ522" s="168"/>
      <c r="JNR522" s="168"/>
      <c r="JNS522" s="168"/>
      <c r="JNT522" s="168"/>
      <c r="JNU522" s="168"/>
      <c r="JNV522" s="168"/>
      <c r="JNW522" s="168"/>
      <c r="JNX522" s="168"/>
      <c r="JNY522" s="168"/>
      <c r="JNZ522" s="168"/>
      <c r="JOA522" s="168"/>
      <c r="JOB522" s="168"/>
      <c r="JOC522" s="168"/>
      <c r="JOD522" s="168"/>
      <c r="JOE522" s="168"/>
      <c r="JOF522" s="168"/>
      <c r="JOG522" s="168"/>
      <c r="JOH522" s="168"/>
      <c r="JOI522" s="168"/>
      <c r="JOJ522" s="168"/>
      <c r="JOK522" s="168"/>
      <c r="JOL522" s="168"/>
      <c r="JOM522" s="168"/>
      <c r="JON522" s="168"/>
      <c r="JOO522" s="168"/>
      <c r="JOP522" s="168"/>
      <c r="JOQ522" s="168"/>
      <c r="JOR522" s="168"/>
      <c r="JOS522" s="168"/>
      <c r="JOT522" s="168"/>
      <c r="JOU522" s="168"/>
      <c r="JOV522" s="168"/>
      <c r="JOW522" s="168"/>
      <c r="JOX522" s="168"/>
      <c r="JOY522" s="168"/>
      <c r="JOZ522" s="168"/>
      <c r="JPA522" s="168"/>
      <c r="JPB522" s="168"/>
      <c r="JPC522" s="168"/>
      <c r="JPD522" s="168"/>
      <c r="JPE522" s="168"/>
      <c r="JPF522" s="168"/>
      <c r="JPG522" s="168"/>
      <c r="JPH522" s="168"/>
      <c r="JPI522" s="168"/>
      <c r="JPJ522" s="168"/>
      <c r="JPK522" s="168"/>
      <c r="JPL522" s="168"/>
      <c r="JPM522" s="168"/>
      <c r="JPN522" s="168"/>
      <c r="JPO522" s="168"/>
      <c r="JPP522" s="168"/>
      <c r="JPQ522" s="168"/>
      <c r="JPR522" s="168"/>
      <c r="JPS522" s="168"/>
      <c r="JPT522" s="168"/>
      <c r="JPU522" s="168"/>
      <c r="JPV522" s="168"/>
      <c r="JPW522" s="168"/>
      <c r="JPX522" s="168"/>
      <c r="JPY522" s="168"/>
      <c r="JPZ522" s="168"/>
      <c r="JQA522" s="168"/>
      <c r="JQB522" s="168"/>
      <c r="JQC522" s="168"/>
      <c r="JQD522" s="168"/>
      <c r="JQE522" s="168"/>
      <c r="JQF522" s="168"/>
      <c r="JQG522" s="168"/>
      <c r="JQH522" s="168"/>
      <c r="JQI522" s="168"/>
      <c r="JQJ522" s="168"/>
      <c r="JQK522" s="168"/>
      <c r="JQL522" s="168"/>
      <c r="JQM522" s="168"/>
      <c r="JQN522" s="168"/>
      <c r="JQO522" s="168"/>
      <c r="JQP522" s="168"/>
      <c r="JQQ522" s="168"/>
      <c r="JQR522" s="168"/>
      <c r="JQS522" s="168"/>
      <c r="JQT522" s="168"/>
      <c r="JQU522" s="168"/>
      <c r="JQV522" s="168"/>
      <c r="JQW522" s="168"/>
      <c r="JQX522" s="168"/>
      <c r="JQY522" s="168"/>
      <c r="JQZ522" s="168"/>
      <c r="JRA522" s="168"/>
      <c r="JRB522" s="168"/>
      <c r="JRC522" s="168"/>
      <c r="JRD522" s="168"/>
      <c r="JRE522" s="168"/>
      <c r="JRF522" s="168"/>
      <c r="JRG522" s="168"/>
      <c r="JRH522" s="168"/>
      <c r="JRI522" s="168"/>
      <c r="JRJ522" s="168"/>
      <c r="JRK522" s="168"/>
      <c r="JRL522" s="168"/>
      <c r="JRM522" s="168"/>
      <c r="JRN522" s="168"/>
      <c r="JRO522" s="168"/>
      <c r="JRP522" s="168"/>
      <c r="JRQ522" s="168"/>
      <c r="JRR522" s="168"/>
      <c r="JRS522" s="168"/>
      <c r="JRT522" s="168"/>
      <c r="JRU522" s="168"/>
      <c r="JRV522" s="168"/>
      <c r="JRW522" s="168"/>
      <c r="JRX522" s="168"/>
      <c r="JRY522" s="168"/>
      <c r="JRZ522" s="168"/>
      <c r="JSA522" s="168"/>
      <c r="JSB522" s="168"/>
      <c r="JSC522" s="168"/>
      <c r="JSD522" s="168"/>
      <c r="JSE522" s="168"/>
      <c r="JSF522" s="168"/>
      <c r="JSG522" s="168"/>
      <c r="JSH522" s="168"/>
      <c r="JSI522" s="168"/>
      <c r="JSJ522" s="168"/>
      <c r="JSK522" s="168"/>
      <c r="JSL522" s="168"/>
      <c r="JSM522" s="168"/>
      <c r="JSN522" s="168"/>
      <c r="JSO522" s="168"/>
      <c r="JSP522" s="168"/>
      <c r="JSQ522" s="168"/>
      <c r="JSR522" s="168"/>
      <c r="JSS522" s="168"/>
      <c r="JST522" s="168"/>
      <c r="JSU522" s="168"/>
      <c r="JSV522" s="168"/>
      <c r="JSW522" s="168"/>
      <c r="JSX522" s="168"/>
      <c r="JSY522" s="168"/>
      <c r="JSZ522" s="168"/>
      <c r="JTA522" s="168"/>
      <c r="JTB522" s="168"/>
      <c r="JTC522" s="168"/>
      <c r="JTD522" s="168"/>
      <c r="JTE522" s="168"/>
      <c r="JTF522" s="168"/>
      <c r="JTG522" s="168"/>
      <c r="JTH522" s="168"/>
      <c r="JTI522" s="168"/>
      <c r="JTJ522" s="168"/>
      <c r="JTK522" s="168"/>
      <c r="JTL522" s="168"/>
      <c r="JTM522" s="168"/>
      <c r="JTN522" s="168"/>
      <c r="JTO522" s="168"/>
      <c r="JTP522" s="168"/>
      <c r="JTQ522" s="168"/>
      <c r="JTR522" s="168"/>
      <c r="JTS522" s="168"/>
      <c r="JTT522" s="168"/>
      <c r="JTU522" s="168"/>
      <c r="JTV522" s="168"/>
      <c r="JTW522" s="168"/>
      <c r="JTX522" s="168"/>
      <c r="JTY522" s="168"/>
      <c r="JTZ522" s="168"/>
      <c r="JUA522" s="168"/>
      <c r="JUB522" s="168"/>
      <c r="JUC522" s="168"/>
      <c r="JUD522" s="168"/>
      <c r="JUE522" s="168"/>
      <c r="JUF522" s="168"/>
      <c r="JUG522" s="168"/>
      <c r="JUH522" s="168"/>
      <c r="JUI522" s="168"/>
      <c r="JUJ522" s="168"/>
      <c r="JUK522" s="168"/>
      <c r="JUL522" s="168"/>
      <c r="JUM522" s="168"/>
      <c r="JUN522" s="168"/>
      <c r="JUO522" s="168"/>
      <c r="JUP522" s="168"/>
      <c r="JUQ522" s="168"/>
      <c r="JUR522" s="168"/>
      <c r="JUS522" s="168"/>
      <c r="JUT522" s="168"/>
      <c r="JUU522" s="168"/>
      <c r="JUV522" s="168"/>
      <c r="JUW522" s="168"/>
      <c r="JUX522" s="168"/>
      <c r="JUY522" s="168"/>
      <c r="JUZ522" s="168"/>
      <c r="JVA522" s="168"/>
      <c r="JVB522" s="168"/>
      <c r="JVC522" s="168"/>
      <c r="JVD522" s="168"/>
      <c r="JVE522" s="168"/>
      <c r="JVF522" s="168"/>
      <c r="JVG522" s="168"/>
      <c r="JVH522" s="168"/>
      <c r="JVI522" s="168"/>
      <c r="JVJ522" s="168"/>
      <c r="JVK522" s="168"/>
      <c r="JVL522" s="168"/>
      <c r="JVM522" s="168"/>
      <c r="JVN522" s="168"/>
      <c r="JVO522" s="168"/>
      <c r="JVP522" s="168"/>
      <c r="JVQ522" s="168"/>
      <c r="JVR522" s="168"/>
      <c r="JVS522" s="168"/>
      <c r="JVT522" s="168"/>
      <c r="JVU522" s="168"/>
      <c r="JVV522" s="168"/>
      <c r="JVW522" s="168"/>
      <c r="JVX522" s="168"/>
      <c r="JVY522" s="168"/>
      <c r="JVZ522" s="168"/>
      <c r="JWA522" s="168"/>
      <c r="JWB522" s="168"/>
      <c r="JWC522" s="168"/>
      <c r="JWD522" s="168"/>
      <c r="JWE522" s="168"/>
      <c r="JWF522" s="168"/>
      <c r="JWG522" s="168"/>
      <c r="JWH522" s="168"/>
      <c r="JWI522" s="168"/>
      <c r="JWJ522" s="168"/>
      <c r="JWK522" s="168"/>
      <c r="JWL522" s="168"/>
      <c r="JWM522" s="168"/>
      <c r="JWN522" s="168"/>
      <c r="JWO522" s="168"/>
      <c r="JWP522" s="168"/>
      <c r="JWQ522" s="168"/>
      <c r="JWR522" s="168"/>
      <c r="JWS522" s="168"/>
      <c r="JWT522" s="168"/>
      <c r="JWU522" s="168"/>
      <c r="JWV522" s="168"/>
      <c r="JWW522" s="168"/>
      <c r="JWX522" s="168"/>
      <c r="JWY522" s="168"/>
      <c r="JWZ522" s="168"/>
      <c r="JXA522" s="168"/>
      <c r="JXB522" s="168"/>
      <c r="JXC522" s="168"/>
      <c r="JXD522" s="168"/>
      <c r="JXE522" s="168"/>
      <c r="JXF522" s="168"/>
      <c r="JXG522" s="168"/>
      <c r="JXH522" s="168"/>
      <c r="JXI522" s="168"/>
      <c r="JXJ522" s="168"/>
      <c r="JXK522" s="168"/>
      <c r="JXL522" s="168"/>
      <c r="JXM522" s="168"/>
      <c r="JXN522" s="168"/>
      <c r="JXO522" s="168"/>
      <c r="JXP522" s="168"/>
      <c r="JXQ522" s="168"/>
      <c r="JXR522" s="168"/>
      <c r="JXS522" s="168"/>
      <c r="JXT522" s="168"/>
      <c r="JXU522" s="168"/>
      <c r="JXV522" s="168"/>
      <c r="JXW522" s="168"/>
      <c r="JXX522" s="168"/>
      <c r="JXY522" s="168"/>
      <c r="JXZ522" s="168"/>
      <c r="JYA522" s="168"/>
      <c r="JYB522" s="168"/>
      <c r="JYC522" s="168"/>
      <c r="JYD522" s="168"/>
      <c r="JYE522" s="168"/>
      <c r="JYF522" s="168"/>
      <c r="JYG522" s="168"/>
      <c r="JYH522" s="168"/>
      <c r="JYI522" s="168"/>
      <c r="JYJ522" s="168"/>
      <c r="JYK522" s="168"/>
      <c r="JYL522" s="168"/>
      <c r="JYM522" s="168"/>
      <c r="JYN522" s="168"/>
      <c r="JYO522" s="168"/>
      <c r="JYP522" s="168"/>
      <c r="JYQ522" s="168"/>
      <c r="JYR522" s="168"/>
      <c r="JYS522" s="168"/>
      <c r="JYT522" s="168"/>
      <c r="JYU522" s="168"/>
      <c r="JYV522" s="168"/>
      <c r="JYW522" s="168"/>
      <c r="JYX522" s="168"/>
      <c r="JYY522" s="168"/>
      <c r="JYZ522" s="168"/>
      <c r="JZA522" s="168"/>
      <c r="JZB522" s="168"/>
      <c r="JZC522" s="168"/>
      <c r="JZD522" s="168"/>
      <c r="JZE522" s="168"/>
      <c r="JZF522" s="168"/>
      <c r="JZG522" s="168"/>
      <c r="JZH522" s="168"/>
      <c r="JZI522" s="168"/>
      <c r="JZJ522" s="168"/>
      <c r="JZK522" s="168"/>
      <c r="JZL522" s="168"/>
      <c r="JZM522" s="168"/>
      <c r="JZN522" s="168"/>
      <c r="JZO522" s="168"/>
      <c r="JZP522" s="168"/>
      <c r="JZQ522" s="168"/>
      <c r="JZR522" s="168"/>
      <c r="JZS522" s="168"/>
      <c r="JZT522" s="168"/>
      <c r="JZU522" s="168"/>
      <c r="JZV522" s="168"/>
      <c r="JZW522" s="168"/>
      <c r="JZX522" s="168"/>
      <c r="JZY522" s="168"/>
      <c r="JZZ522" s="168"/>
      <c r="KAA522" s="168"/>
      <c r="KAB522" s="168"/>
      <c r="KAC522" s="168"/>
      <c r="KAD522" s="168"/>
      <c r="KAE522" s="168"/>
      <c r="KAF522" s="168"/>
      <c r="KAG522" s="168"/>
      <c r="KAH522" s="168"/>
      <c r="KAI522" s="168"/>
      <c r="KAJ522" s="168"/>
      <c r="KAK522" s="168"/>
      <c r="KAL522" s="168"/>
      <c r="KAM522" s="168"/>
      <c r="KAN522" s="168"/>
      <c r="KAO522" s="168"/>
      <c r="KAP522" s="168"/>
      <c r="KAQ522" s="168"/>
      <c r="KAR522" s="168"/>
      <c r="KAS522" s="168"/>
      <c r="KAT522" s="168"/>
      <c r="KAU522" s="168"/>
      <c r="KAV522" s="168"/>
      <c r="KAW522" s="168"/>
      <c r="KAX522" s="168"/>
      <c r="KAY522" s="168"/>
      <c r="KAZ522" s="168"/>
      <c r="KBA522" s="168"/>
      <c r="KBB522" s="168"/>
      <c r="KBC522" s="168"/>
      <c r="KBD522" s="168"/>
      <c r="KBE522" s="168"/>
      <c r="KBF522" s="168"/>
      <c r="KBG522" s="168"/>
      <c r="KBH522" s="168"/>
      <c r="KBI522" s="168"/>
      <c r="KBJ522" s="168"/>
      <c r="KBK522" s="168"/>
      <c r="KBL522" s="168"/>
      <c r="KBM522" s="168"/>
      <c r="KBN522" s="168"/>
      <c r="KBO522" s="168"/>
      <c r="KBP522" s="168"/>
      <c r="KBQ522" s="168"/>
      <c r="KBR522" s="168"/>
      <c r="KBS522" s="168"/>
      <c r="KBT522" s="168"/>
      <c r="KBU522" s="168"/>
      <c r="KBV522" s="168"/>
      <c r="KBW522" s="168"/>
      <c r="KBX522" s="168"/>
      <c r="KBY522" s="168"/>
      <c r="KBZ522" s="168"/>
      <c r="KCA522" s="168"/>
      <c r="KCB522" s="168"/>
      <c r="KCC522" s="168"/>
      <c r="KCD522" s="168"/>
      <c r="KCE522" s="168"/>
      <c r="KCF522" s="168"/>
      <c r="KCG522" s="168"/>
      <c r="KCH522" s="168"/>
      <c r="KCI522" s="168"/>
      <c r="KCJ522" s="168"/>
      <c r="KCK522" s="168"/>
      <c r="KCL522" s="168"/>
      <c r="KCM522" s="168"/>
      <c r="KCN522" s="168"/>
      <c r="KCO522" s="168"/>
      <c r="KCP522" s="168"/>
      <c r="KCQ522" s="168"/>
      <c r="KCR522" s="168"/>
      <c r="KCS522" s="168"/>
      <c r="KCT522" s="168"/>
      <c r="KCU522" s="168"/>
      <c r="KCV522" s="168"/>
      <c r="KCW522" s="168"/>
      <c r="KCX522" s="168"/>
      <c r="KCY522" s="168"/>
      <c r="KCZ522" s="168"/>
      <c r="KDA522" s="168"/>
      <c r="KDB522" s="168"/>
      <c r="KDC522" s="168"/>
      <c r="KDD522" s="168"/>
      <c r="KDE522" s="168"/>
      <c r="KDF522" s="168"/>
      <c r="KDG522" s="168"/>
      <c r="KDH522" s="168"/>
      <c r="KDI522" s="168"/>
      <c r="KDJ522" s="168"/>
      <c r="KDK522" s="168"/>
      <c r="KDL522" s="168"/>
      <c r="KDM522" s="168"/>
      <c r="KDN522" s="168"/>
      <c r="KDO522" s="168"/>
      <c r="KDP522" s="168"/>
      <c r="KDQ522" s="168"/>
      <c r="KDR522" s="168"/>
      <c r="KDS522" s="168"/>
      <c r="KDT522" s="168"/>
      <c r="KDU522" s="168"/>
      <c r="KDV522" s="168"/>
      <c r="KDW522" s="168"/>
      <c r="KDX522" s="168"/>
      <c r="KDY522" s="168"/>
      <c r="KDZ522" s="168"/>
      <c r="KEA522" s="168"/>
      <c r="KEB522" s="168"/>
      <c r="KEC522" s="168"/>
      <c r="KED522" s="168"/>
      <c r="KEE522" s="168"/>
      <c r="KEF522" s="168"/>
      <c r="KEG522" s="168"/>
      <c r="KEH522" s="168"/>
      <c r="KEI522" s="168"/>
      <c r="KEJ522" s="168"/>
      <c r="KEK522" s="168"/>
      <c r="KEL522" s="168"/>
      <c r="KEM522" s="168"/>
      <c r="KEN522" s="168"/>
      <c r="KEO522" s="168"/>
      <c r="KEP522" s="168"/>
      <c r="KEQ522" s="168"/>
      <c r="KER522" s="168"/>
      <c r="KES522" s="168"/>
      <c r="KET522" s="168"/>
      <c r="KEU522" s="168"/>
      <c r="KEV522" s="168"/>
      <c r="KEW522" s="168"/>
      <c r="KEX522" s="168"/>
      <c r="KEY522" s="168"/>
      <c r="KEZ522" s="168"/>
      <c r="KFA522" s="168"/>
      <c r="KFB522" s="168"/>
      <c r="KFC522" s="168"/>
      <c r="KFD522" s="168"/>
      <c r="KFE522" s="168"/>
      <c r="KFF522" s="168"/>
      <c r="KFG522" s="168"/>
      <c r="KFH522" s="168"/>
      <c r="KFI522" s="168"/>
      <c r="KFJ522" s="168"/>
      <c r="KFK522" s="168"/>
      <c r="KFL522" s="168"/>
      <c r="KFM522" s="168"/>
      <c r="KFN522" s="168"/>
      <c r="KFO522" s="168"/>
      <c r="KFP522" s="168"/>
      <c r="KFQ522" s="168"/>
      <c r="KFR522" s="168"/>
      <c r="KFS522" s="168"/>
      <c r="KFT522" s="168"/>
      <c r="KFU522" s="168"/>
      <c r="KFV522" s="168"/>
      <c r="KFW522" s="168"/>
      <c r="KFX522" s="168"/>
      <c r="KFY522" s="168"/>
      <c r="KFZ522" s="168"/>
      <c r="KGA522" s="168"/>
      <c r="KGB522" s="168"/>
      <c r="KGC522" s="168"/>
      <c r="KGD522" s="168"/>
      <c r="KGE522" s="168"/>
      <c r="KGF522" s="168"/>
      <c r="KGG522" s="168"/>
      <c r="KGH522" s="168"/>
      <c r="KGI522" s="168"/>
      <c r="KGJ522" s="168"/>
      <c r="KGK522" s="168"/>
      <c r="KGL522" s="168"/>
      <c r="KGM522" s="168"/>
      <c r="KGN522" s="168"/>
      <c r="KGO522" s="168"/>
      <c r="KGP522" s="168"/>
      <c r="KGQ522" s="168"/>
      <c r="KGR522" s="168"/>
      <c r="KGS522" s="168"/>
      <c r="KGT522" s="168"/>
      <c r="KGU522" s="168"/>
      <c r="KGV522" s="168"/>
      <c r="KGW522" s="168"/>
      <c r="KGX522" s="168"/>
      <c r="KGY522" s="168"/>
      <c r="KGZ522" s="168"/>
      <c r="KHA522" s="168"/>
      <c r="KHB522" s="168"/>
      <c r="KHC522" s="168"/>
      <c r="KHD522" s="168"/>
      <c r="KHE522" s="168"/>
      <c r="KHF522" s="168"/>
      <c r="KHG522" s="168"/>
      <c r="KHH522" s="168"/>
      <c r="KHI522" s="168"/>
      <c r="KHJ522" s="168"/>
      <c r="KHK522" s="168"/>
      <c r="KHL522" s="168"/>
      <c r="KHM522" s="168"/>
      <c r="KHN522" s="168"/>
      <c r="KHO522" s="168"/>
      <c r="KHP522" s="168"/>
      <c r="KHQ522" s="168"/>
      <c r="KHR522" s="168"/>
      <c r="KHS522" s="168"/>
      <c r="KHT522" s="168"/>
      <c r="KHU522" s="168"/>
      <c r="KHV522" s="168"/>
      <c r="KHW522" s="168"/>
      <c r="KHX522" s="168"/>
      <c r="KHY522" s="168"/>
      <c r="KHZ522" s="168"/>
      <c r="KIA522" s="168"/>
      <c r="KIB522" s="168"/>
      <c r="KIC522" s="168"/>
      <c r="KID522" s="168"/>
      <c r="KIE522" s="168"/>
      <c r="KIF522" s="168"/>
      <c r="KIG522" s="168"/>
      <c r="KIH522" s="168"/>
      <c r="KII522" s="168"/>
      <c r="KIJ522" s="168"/>
      <c r="KIK522" s="168"/>
      <c r="KIL522" s="168"/>
      <c r="KIM522" s="168"/>
      <c r="KIN522" s="168"/>
      <c r="KIO522" s="168"/>
      <c r="KIP522" s="168"/>
      <c r="KIQ522" s="168"/>
      <c r="KIR522" s="168"/>
      <c r="KIS522" s="168"/>
      <c r="KIT522" s="168"/>
      <c r="KIU522" s="168"/>
      <c r="KIV522" s="168"/>
      <c r="KIW522" s="168"/>
      <c r="KIX522" s="168"/>
      <c r="KIY522" s="168"/>
      <c r="KIZ522" s="168"/>
      <c r="KJA522" s="168"/>
      <c r="KJB522" s="168"/>
      <c r="KJC522" s="168"/>
      <c r="KJD522" s="168"/>
      <c r="KJE522" s="168"/>
      <c r="KJF522" s="168"/>
      <c r="KJG522" s="168"/>
      <c r="KJH522" s="168"/>
      <c r="KJI522" s="168"/>
      <c r="KJJ522" s="168"/>
      <c r="KJK522" s="168"/>
      <c r="KJL522" s="168"/>
      <c r="KJM522" s="168"/>
      <c r="KJN522" s="168"/>
      <c r="KJO522" s="168"/>
      <c r="KJP522" s="168"/>
      <c r="KJQ522" s="168"/>
      <c r="KJR522" s="168"/>
      <c r="KJS522" s="168"/>
      <c r="KJT522" s="168"/>
      <c r="KJU522" s="168"/>
      <c r="KJV522" s="168"/>
      <c r="KJW522" s="168"/>
      <c r="KJX522" s="168"/>
      <c r="KJY522" s="168"/>
      <c r="KJZ522" s="168"/>
      <c r="KKA522" s="168"/>
      <c r="KKB522" s="168"/>
      <c r="KKC522" s="168"/>
      <c r="KKD522" s="168"/>
      <c r="KKE522" s="168"/>
      <c r="KKF522" s="168"/>
      <c r="KKG522" s="168"/>
      <c r="KKH522" s="168"/>
      <c r="KKI522" s="168"/>
      <c r="KKJ522" s="168"/>
      <c r="KKK522" s="168"/>
      <c r="KKL522" s="168"/>
      <c r="KKM522" s="168"/>
      <c r="KKN522" s="168"/>
      <c r="KKO522" s="168"/>
      <c r="KKP522" s="168"/>
      <c r="KKQ522" s="168"/>
      <c r="KKR522" s="168"/>
      <c r="KKS522" s="168"/>
      <c r="KKT522" s="168"/>
      <c r="KKU522" s="168"/>
      <c r="KKV522" s="168"/>
      <c r="KKW522" s="168"/>
      <c r="KKX522" s="168"/>
      <c r="KKY522" s="168"/>
      <c r="KKZ522" s="168"/>
      <c r="KLA522" s="168"/>
      <c r="KLB522" s="168"/>
      <c r="KLC522" s="168"/>
      <c r="KLD522" s="168"/>
      <c r="KLE522" s="168"/>
      <c r="KLF522" s="168"/>
      <c r="KLG522" s="168"/>
      <c r="KLH522" s="168"/>
      <c r="KLI522" s="168"/>
      <c r="KLJ522" s="168"/>
      <c r="KLK522" s="168"/>
      <c r="KLL522" s="168"/>
      <c r="KLM522" s="168"/>
      <c r="KLN522" s="168"/>
      <c r="KLO522" s="168"/>
      <c r="KLP522" s="168"/>
      <c r="KLQ522" s="168"/>
      <c r="KLR522" s="168"/>
      <c r="KLS522" s="168"/>
      <c r="KLT522" s="168"/>
      <c r="KLU522" s="168"/>
      <c r="KLV522" s="168"/>
      <c r="KLW522" s="168"/>
      <c r="KLX522" s="168"/>
      <c r="KLY522" s="168"/>
      <c r="KLZ522" s="168"/>
      <c r="KMA522" s="168"/>
      <c r="KMB522" s="168"/>
      <c r="KMC522" s="168"/>
      <c r="KMD522" s="168"/>
      <c r="KME522" s="168"/>
      <c r="KMF522" s="168"/>
      <c r="KMG522" s="168"/>
      <c r="KMH522" s="168"/>
      <c r="KMI522" s="168"/>
      <c r="KMJ522" s="168"/>
      <c r="KMK522" s="168"/>
      <c r="KML522" s="168"/>
      <c r="KMM522" s="168"/>
      <c r="KMN522" s="168"/>
      <c r="KMO522" s="168"/>
      <c r="KMP522" s="168"/>
      <c r="KMQ522" s="168"/>
      <c r="KMR522" s="168"/>
      <c r="KMS522" s="168"/>
      <c r="KMT522" s="168"/>
      <c r="KMU522" s="168"/>
      <c r="KMV522" s="168"/>
      <c r="KMW522" s="168"/>
      <c r="KMX522" s="168"/>
      <c r="KMY522" s="168"/>
      <c r="KMZ522" s="168"/>
      <c r="KNA522" s="168"/>
      <c r="KNB522" s="168"/>
      <c r="KNC522" s="168"/>
      <c r="KND522" s="168"/>
      <c r="KNE522" s="168"/>
      <c r="KNF522" s="168"/>
      <c r="KNG522" s="168"/>
      <c r="KNH522" s="168"/>
      <c r="KNI522" s="168"/>
      <c r="KNJ522" s="168"/>
      <c r="KNK522" s="168"/>
      <c r="KNL522" s="168"/>
      <c r="KNM522" s="168"/>
      <c r="KNN522" s="168"/>
      <c r="KNO522" s="168"/>
      <c r="KNP522" s="168"/>
      <c r="KNQ522" s="168"/>
      <c r="KNR522" s="168"/>
      <c r="KNS522" s="168"/>
      <c r="KNT522" s="168"/>
      <c r="KNU522" s="168"/>
      <c r="KNV522" s="168"/>
      <c r="KNW522" s="168"/>
      <c r="KNX522" s="168"/>
      <c r="KNY522" s="168"/>
      <c r="KNZ522" s="168"/>
      <c r="KOA522" s="168"/>
      <c r="KOB522" s="168"/>
      <c r="KOC522" s="168"/>
      <c r="KOD522" s="168"/>
      <c r="KOE522" s="168"/>
      <c r="KOF522" s="168"/>
      <c r="KOG522" s="168"/>
      <c r="KOH522" s="168"/>
      <c r="KOI522" s="168"/>
      <c r="KOJ522" s="168"/>
      <c r="KOK522" s="168"/>
      <c r="KOL522" s="168"/>
      <c r="KOM522" s="168"/>
      <c r="KON522" s="168"/>
      <c r="KOO522" s="168"/>
      <c r="KOP522" s="168"/>
      <c r="KOQ522" s="168"/>
      <c r="KOR522" s="168"/>
      <c r="KOS522" s="168"/>
      <c r="KOT522" s="168"/>
      <c r="KOU522" s="168"/>
      <c r="KOV522" s="168"/>
      <c r="KOW522" s="168"/>
      <c r="KOX522" s="168"/>
      <c r="KOY522" s="168"/>
      <c r="KOZ522" s="168"/>
      <c r="KPA522" s="168"/>
      <c r="KPB522" s="168"/>
      <c r="KPC522" s="168"/>
      <c r="KPD522" s="168"/>
      <c r="KPE522" s="168"/>
      <c r="KPF522" s="168"/>
      <c r="KPG522" s="168"/>
      <c r="KPH522" s="168"/>
      <c r="KPI522" s="168"/>
      <c r="KPJ522" s="168"/>
      <c r="KPK522" s="168"/>
      <c r="KPL522" s="168"/>
      <c r="KPM522" s="168"/>
      <c r="KPN522" s="168"/>
      <c r="KPO522" s="168"/>
      <c r="KPP522" s="168"/>
      <c r="KPQ522" s="168"/>
      <c r="KPR522" s="168"/>
      <c r="KPS522" s="168"/>
      <c r="KPT522" s="168"/>
      <c r="KPU522" s="168"/>
      <c r="KPV522" s="168"/>
      <c r="KPW522" s="168"/>
      <c r="KPX522" s="168"/>
      <c r="KPY522" s="168"/>
      <c r="KPZ522" s="168"/>
      <c r="KQA522" s="168"/>
      <c r="KQB522" s="168"/>
      <c r="KQC522" s="168"/>
      <c r="KQD522" s="168"/>
      <c r="KQE522" s="168"/>
      <c r="KQF522" s="168"/>
      <c r="KQG522" s="168"/>
      <c r="KQH522" s="168"/>
      <c r="KQI522" s="168"/>
      <c r="KQJ522" s="168"/>
      <c r="KQK522" s="168"/>
      <c r="KQL522" s="168"/>
      <c r="KQM522" s="168"/>
      <c r="KQN522" s="168"/>
      <c r="KQO522" s="168"/>
      <c r="KQP522" s="168"/>
      <c r="KQQ522" s="168"/>
      <c r="KQR522" s="168"/>
      <c r="KQS522" s="168"/>
      <c r="KQT522" s="168"/>
      <c r="KQU522" s="168"/>
      <c r="KQV522" s="168"/>
      <c r="KQW522" s="168"/>
      <c r="KQX522" s="168"/>
      <c r="KQY522" s="168"/>
      <c r="KQZ522" s="168"/>
      <c r="KRA522" s="168"/>
      <c r="KRB522" s="168"/>
      <c r="KRC522" s="168"/>
      <c r="KRD522" s="168"/>
      <c r="KRE522" s="168"/>
      <c r="KRF522" s="168"/>
      <c r="KRG522" s="168"/>
      <c r="KRH522" s="168"/>
      <c r="KRI522" s="168"/>
      <c r="KRJ522" s="168"/>
      <c r="KRK522" s="168"/>
      <c r="KRL522" s="168"/>
      <c r="KRM522" s="168"/>
      <c r="KRN522" s="168"/>
      <c r="KRO522" s="168"/>
      <c r="KRP522" s="168"/>
      <c r="KRQ522" s="168"/>
      <c r="KRR522" s="168"/>
      <c r="KRS522" s="168"/>
      <c r="KRT522" s="168"/>
      <c r="KRU522" s="168"/>
      <c r="KRV522" s="168"/>
      <c r="KRW522" s="168"/>
      <c r="KRX522" s="168"/>
      <c r="KRY522" s="168"/>
      <c r="KRZ522" s="168"/>
      <c r="KSA522" s="168"/>
      <c r="KSB522" s="168"/>
      <c r="KSC522" s="168"/>
      <c r="KSD522" s="168"/>
      <c r="KSE522" s="168"/>
      <c r="KSF522" s="168"/>
      <c r="KSG522" s="168"/>
      <c r="KSH522" s="168"/>
      <c r="KSI522" s="168"/>
      <c r="KSJ522" s="168"/>
      <c r="KSK522" s="168"/>
      <c r="KSL522" s="168"/>
      <c r="KSM522" s="168"/>
      <c r="KSN522" s="168"/>
      <c r="KSO522" s="168"/>
      <c r="KSP522" s="168"/>
      <c r="KSQ522" s="168"/>
      <c r="KSR522" s="168"/>
      <c r="KSS522" s="168"/>
      <c r="KST522" s="168"/>
      <c r="KSU522" s="168"/>
      <c r="KSV522" s="168"/>
      <c r="KSW522" s="168"/>
      <c r="KSX522" s="168"/>
      <c r="KSY522" s="168"/>
      <c r="KSZ522" s="168"/>
      <c r="KTA522" s="168"/>
      <c r="KTB522" s="168"/>
      <c r="KTC522" s="168"/>
      <c r="KTD522" s="168"/>
      <c r="KTE522" s="168"/>
      <c r="KTF522" s="168"/>
      <c r="KTG522" s="168"/>
      <c r="KTH522" s="168"/>
      <c r="KTI522" s="168"/>
      <c r="KTJ522" s="168"/>
      <c r="KTK522" s="168"/>
      <c r="KTL522" s="168"/>
      <c r="KTM522" s="168"/>
      <c r="KTN522" s="168"/>
      <c r="KTO522" s="168"/>
      <c r="KTP522" s="168"/>
      <c r="KTQ522" s="168"/>
      <c r="KTR522" s="168"/>
      <c r="KTS522" s="168"/>
      <c r="KTT522" s="168"/>
      <c r="KTU522" s="168"/>
      <c r="KTV522" s="168"/>
      <c r="KTW522" s="168"/>
      <c r="KTX522" s="168"/>
      <c r="KTY522" s="168"/>
      <c r="KTZ522" s="168"/>
      <c r="KUA522" s="168"/>
      <c r="KUB522" s="168"/>
      <c r="KUC522" s="168"/>
      <c r="KUD522" s="168"/>
      <c r="KUE522" s="168"/>
      <c r="KUF522" s="168"/>
      <c r="KUG522" s="168"/>
      <c r="KUH522" s="168"/>
      <c r="KUI522" s="168"/>
      <c r="KUJ522" s="168"/>
      <c r="KUK522" s="168"/>
      <c r="KUL522" s="168"/>
      <c r="KUM522" s="168"/>
      <c r="KUN522" s="168"/>
      <c r="KUO522" s="168"/>
      <c r="KUP522" s="168"/>
      <c r="KUQ522" s="168"/>
      <c r="KUR522" s="168"/>
      <c r="KUS522" s="168"/>
      <c r="KUT522" s="168"/>
      <c r="KUU522" s="168"/>
      <c r="KUV522" s="168"/>
      <c r="KUW522" s="168"/>
      <c r="KUX522" s="168"/>
      <c r="KUY522" s="168"/>
      <c r="KUZ522" s="168"/>
      <c r="KVA522" s="168"/>
      <c r="KVB522" s="168"/>
      <c r="KVC522" s="168"/>
      <c r="KVD522" s="168"/>
      <c r="KVE522" s="168"/>
      <c r="KVF522" s="168"/>
      <c r="KVG522" s="168"/>
      <c r="KVH522" s="168"/>
      <c r="KVI522" s="168"/>
      <c r="KVJ522" s="168"/>
      <c r="KVK522" s="168"/>
      <c r="KVL522" s="168"/>
      <c r="KVM522" s="168"/>
      <c r="KVN522" s="168"/>
      <c r="KVO522" s="168"/>
      <c r="KVP522" s="168"/>
      <c r="KVQ522" s="168"/>
      <c r="KVR522" s="168"/>
      <c r="KVS522" s="168"/>
      <c r="KVT522" s="168"/>
      <c r="KVU522" s="168"/>
      <c r="KVV522" s="168"/>
      <c r="KVW522" s="168"/>
      <c r="KVX522" s="168"/>
      <c r="KVY522" s="168"/>
      <c r="KVZ522" s="168"/>
      <c r="KWA522" s="168"/>
      <c r="KWB522" s="168"/>
      <c r="KWC522" s="168"/>
      <c r="KWD522" s="168"/>
      <c r="KWE522" s="168"/>
      <c r="KWF522" s="168"/>
      <c r="KWG522" s="168"/>
      <c r="KWH522" s="168"/>
      <c r="KWI522" s="168"/>
      <c r="KWJ522" s="168"/>
      <c r="KWK522" s="168"/>
      <c r="KWL522" s="168"/>
      <c r="KWM522" s="168"/>
      <c r="KWN522" s="168"/>
      <c r="KWO522" s="168"/>
      <c r="KWP522" s="168"/>
      <c r="KWQ522" s="168"/>
      <c r="KWR522" s="168"/>
      <c r="KWS522" s="168"/>
      <c r="KWT522" s="168"/>
      <c r="KWU522" s="168"/>
      <c r="KWV522" s="168"/>
      <c r="KWW522" s="168"/>
      <c r="KWX522" s="168"/>
      <c r="KWY522" s="168"/>
      <c r="KWZ522" s="168"/>
      <c r="KXA522" s="168"/>
      <c r="KXB522" s="168"/>
      <c r="KXC522" s="168"/>
      <c r="KXD522" s="168"/>
      <c r="KXE522" s="168"/>
      <c r="KXF522" s="168"/>
      <c r="KXG522" s="168"/>
      <c r="KXH522" s="168"/>
      <c r="KXI522" s="168"/>
      <c r="KXJ522" s="168"/>
      <c r="KXK522" s="168"/>
      <c r="KXL522" s="168"/>
      <c r="KXM522" s="168"/>
      <c r="KXN522" s="168"/>
      <c r="KXO522" s="168"/>
      <c r="KXP522" s="168"/>
      <c r="KXQ522" s="168"/>
      <c r="KXR522" s="168"/>
      <c r="KXS522" s="168"/>
      <c r="KXT522" s="168"/>
      <c r="KXU522" s="168"/>
      <c r="KXV522" s="168"/>
      <c r="KXW522" s="168"/>
      <c r="KXX522" s="168"/>
      <c r="KXY522" s="168"/>
      <c r="KXZ522" s="168"/>
      <c r="KYA522" s="168"/>
      <c r="KYB522" s="168"/>
      <c r="KYC522" s="168"/>
      <c r="KYD522" s="168"/>
      <c r="KYE522" s="168"/>
      <c r="KYF522" s="168"/>
      <c r="KYG522" s="168"/>
      <c r="KYH522" s="168"/>
      <c r="KYI522" s="168"/>
      <c r="KYJ522" s="168"/>
      <c r="KYK522" s="168"/>
      <c r="KYL522" s="168"/>
      <c r="KYM522" s="168"/>
      <c r="KYN522" s="168"/>
      <c r="KYO522" s="168"/>
      <c r="KYP522" s="168"/>
      <c r="KYQ522" s="168"/>
      <c r="KYR522" s="168"/>
      <c r="KYS522" s="168"/>
      <c r="KYT522" s="168"/>
      <c r="KYU522" s="168"/>
      <c r="KYV522" s="168"/>
      <c r="KYW522" s="168"/>
      <c r="KYX522" s="168"/>
      <c r="KYY522" s="168"/>
      <c r="KYZ522" s="168"/>
      <c r="KZA522" s="168"/>
      <c r="KZB522" s="168"/>
      <c r="KZC522" s="168"/>
      <c r="KZD522" s="168"/>
      <c r="KZE522" s="168"/>
      <c r="KZF522" s="168"/>
      <c r="KZG522" s="168"/>
      <c r="KZH522" s="168"/>
      <c r="KZI522" s="168"/>
      <c r="KZJ522" s="168"/>
      <c r="KZK522" s="168"/>
      <c r="KZL522" s="168"/>
      <c r="KZM522" s="168"/>
      <c r="KZN522" s="168"/>
      <c r="KZO522" s="168"/>
      <c r="KZP522" s="168"/>
      <c r="KZQ522" s="168"/>
      <c r="KZR522" s="168"/>
      <c r="KZS522" s="168"/>
      <c r="KZT522" s="168"/>
      <c r="KZU522" s="168"/>
      <c r="KZV522" s="168"/>
      <c r="KZW522" s="168"/>
      <c r="KZX522" s="168"/>
      <c r="KZY522" s="168"/>
      <c r="KZZ522" s="168"/>
      <c r="LAA522" s="168"/>
      <c r="LAB522" s="168"/>
      <c r="LAC522" s="168"/>
      <c r="LAD522" s="168"/>
      <c r="LAE522" s="168"/>
      <c r="LAF522" s="168"/>
      <c r="LAG522" s="168"/>
      <c r="LAH522" s="168"/>
      <c r="LAI522" s="168"/>
      <c r="LAJ522" s="168"/>
      <c r="LAK522" s="168"/>
      <c r="LAL522" s="168"/>
      <c r="LAM522" s="168"/>
      <c r="LAN522" s="168"/>
      <c r="LAO522" s="168"/>
      <c r="LAP522" s="168"/>
      <c r="LAQ522" s="168"/>
      <c r="LAR522" s="168"/>
      <c r="LAS522" s="168"/>
      <c r="LAT522" s="168"/>
      <c r="LAU522" s="168"/>
      <c r="LAV522" s="168"/>
      <c r="LAW522" s="168"/>
      <c r="LAX522" s="168"/>
      <c r="LAY522" s="168"/>
      <c r="LAZ522" s="168"/>
      <c r="LBA522" s="168"/>
      <c r="LBB522" s="168"/>
      <c r="LBC522" s="168"/>
      <c r="LBD522" s="168"/>
      <c r="LBE522" s="168"/>
      <c r="LBF522" s="168"/>
      <c r="LBG522" s="168"/>
      <c r="LBH522" s="168"/>
      <c r="LBI522" s="168"/>
      <c r="LBJ522" s="168"/>
      <c r="LBK522" s="168"/>
      <c r="LBL522" s="168"/>
      <c r="LBM522" s="168"/>
      <c r="LBN522" s="168"/>
      <c r="LBO522" s="168"/>
      <c r="LBP522" s="168"/>
      <c r="LBQ522" s="168"/>
      <c r="LBR522" s="168"/>
      <c r="LBS522" s="168"/>
      <c r="LBT522" s="168"/>
      <c r="LBU522" s="168"/>
      <c r="LBV522" s="168"/>
      <c r="LBW522" s="168"/>
      <c r="LBX522" s="168"/>
      <c r="LBY522" s="168"/>
      <c r="LBZ522" s="168"/>
      <c r="LCA522" s="168"/>
      <c r="LCB522" s="168"/>
      <c r="LCC522" s="168"/>
      <c r="LCD522" s="168"/>
      <c r="LCE522" s="168"/>
      <c r="LCF522" s="168"/>
      <c r="LCG522" s="168"/>
      <c r="LCH522" s="168"/>
      <c r="LCI522" s="168"/>
      <c r="LCJ522" s="168"/>
      <c r="LCK522" s="168"/>
      <c r="LCL522" s="168"/>
      <c r="LCM522" s="168"/>
      <c r="LCN522" s="168"/>
      <c r="LCO522" s="168"/>
      <c r="LCP522" s="168"/>
      <c r="LCQ522" s="168"/>
      <c r="LCR522" s="168"/>
      <c r="LCS522" s="168"/>
      <c r="LCT522" s="168"/>
      <c r="LCU522" s="168"/>
      <c r="LCV522" s="168"/>
      <c r="LCW522" s="168"/>
      <c r="LCX522" s="168"/>
      <c r="LCY522" s="168"/>
      <c r="LCZ522" s="168"/>
      <c r="LDA522" s="168"/>
      <c r="LDB522" s="168"/>
      <c r="LDC522" s="168"/>
      <c r="LDD522" s="168"/>
      <c r="LDE522" s="168"/>
      <c r="LDF522" s="168"/>
      <c r="LDG522" s="168"/>
      <c r="LDH522" s="168"/>
      <c r="LDI522" s="168"/>
      <c r="LDJ522" s="168"/>
      <c r="LDK522" s="168"/>
      <c r="LDL522" s="168"/>
      <c r="LDM522" s="168"/>
      <c r="LDN522" s="168"/>
      <c r="LDO522" s="168"/>
      <c r="LDP522" s="168"/>
      <c r="LDQ522" s="168"/>
      <c r="LDR522" s="168"/>
      <c r="LDS522" s="168"/>
      <c r="LDT522" s="168"/>
      <c r="LDU522" s="168"/>
      <c r="LDV522" s="168"/>
      <c r="LDW522" s="168"/>
      <c r="LDX522" s="168"/>
      <c r="LDY522" s="168"/>
      <c r="LDZ522" s="168"/>
      <c r="LEA522" s="168"/>
      <c r="LEB522" s="168"/>
      <c r="LEC522" s="168"/>
      <c r="LED522" s="168"/>
      <c r="LEE522" s="168"/>
      <c r="LEF522" s="168"/>
      <c r="LEG522" s="168"/>
      <c r="LEH522" s="168"/>
      <c r="LEI522" s="168"/>
      <c r="LEJ522" s="168"/>
      <c r="LEK522" s="168"/>
      <c r="LEL522" s="168"/>
      <c r="LEM522" s="168"/>
      <c r="LEN522" s="168"/>
      <c r="LEO522" s="168"/>
      <c r="LEP522" s="168"/>
      <c r="LEQ522" s="168"/>
      <c r="LER522" s="168"/>
      <c r="LES522" s="168"/>
      <c r="LET522" s="168"/>
      <c r="LEU522" s="168"/>
      <c r="LEV522" s="168"/>
      <c r="LEW522" s="168"/>
      <c r="LEX522" s="168"/>
      <c r="LEY522" s="168"/>
      <c r="LEZ522" s="168"/>
      <c r="LFA522" s="168"/>
      <c r="LFB522" s="168"/>
      <c r="LFC522" s="168"/>
      <c r="LFD522" s="168"/>
      <c r="LFE522" s="168"/>
      <c r="LFF522" s="168"/>
      <c r="LFG522" s="168"/>
      <c r="LFH522" s="168"/>
      <c r="LFI522" s="168"/>
      <c r="LFJ522" s="168"/>
      <c r="LFK522" s="168"/>
      <c r="LFL522" s="168"/>
      <c r="LFM522" s="168"/>
      <c r="LFN522" s="168"/>
      <c r="LFO522" s="168"/>
      <c r="LFP522" s="168"/>
      <c r="LFQ522" s="168"/>
      <c r="LFR522" s="168"/>
      <c r="LFS522" s="168"/>
      <c r="LFT522" s="168"/>
      <c r="LFU522" s="168"/>
      <c r="LFV522" s="168"/>
      <c r="LFW522" s="168"/>
      <c r="LFX522" s="168"/>
      <c r="LFY522" s="168"/>
      <c r="LFZ522" s="168"/>
      <c r="LGA522" s="168"/>
      <c r="LGB522" s="168"/>
      <c r="LGC522" s="168"/>
      <c r="LGD522" s="168"/>
      <c r="LGE522" s="168"/>
      <c r="LGF522" s="168"/>
      <c r="LGG522" s="168"/>
      <c r="LGH522" s="168"/>
      <c r="LGI522" s="168"/>
      <c r="LGJ522" s="168"/>
      <c r="LGK522" s="168"/>
      <c r="LGL522" s="168"/>
      <c r="LGM522" s="168"/>
      <c r="LGN522" s="168"/>
      <c r="LGO522" s="168"/>
      <c r="LGP522" s="168"/>
      <c r="LGQ522" s="168"/>
      <c r="LGR522" s="168"/>
      <c r="LGS522" s="168"/>
      <c r="LGT522" s="168"/>
      <c r="LGU522" s="168"/>
      <c r="LGV522" s="168"/>
      <c r="LGW522" s="168"/>
      <c r="LGX522" s="168"/>
      <c r="LGY522" s="168"/>
      <c r="LGZ522" s="168"/>
      <c r="LHA522" s="168"/>
      <c r="LHB522" s="168"/>
      <c r="LHC522" s="168"/>
      <c r="LHD522" s="168"/>
      <c r="LHE522" s="168"/>
      <c r="LHF522" s="168"/>
      <c r="LHG522" s="168"/>
      <c r="LHH522" s="168"/>
      <c r="LHI522" s="168"/>
      <c r="LHJ522" s="168"/>
      <c r="LHK522" s="168"/>
      <c r="LHL522" s="168"/>
      <c r="LHM522" s="168"/>
      <c r="LHN522" s="168"/>
      <c r="LHO522" s="168"/>
      <c r="LHP522" s="168"/>
      <c r="LHQ522" s="168"/>
      <c r="LHR522" s="168"/>
      <c r="LHS522" s="168"/>
      <c r="LHT522" s="168"/>
      <c r="LHU522" s="168"/>
      <c r="LHV522" s="168"/>
      <c r="LHW522" s="168"/>
      <c r="LHX522" s="168"/>
      <c r="LHY522" s="168"/>
      <c r="LHZ522" s="168"/>
      <c r="LIA522" s="168"/>
      <c r="LIB522" s="168"/>
      <c r="LIC522" s="168"/>
      <c r="LID522" s="168"/>
      <c r="LIE522" s="168"/>
      <c r="LIF522" s="168"/>
      <c r="LIG522" s="168"/>
      <c r="LIH522" s="168"/>
      <c r="LII522" s="168"/>
      <c r="LIJ522" s="168"/>
      <c r="LIK522" s="168"/>
      <c r="LIL522" s="168"/>
      <c r="LIM522" s="168"/>
      <c r="LIN522" s="168"/>
      <c r="LIO522" s="168"/>
      <c r="LIP522" s="168"/>
      <c r="LIQ522" s="168"/>
      <c r="LIR522" s="168"/>
      <c r="LIS522" s="168"/>
      <c r="LIT522" s="168"/>
      <c r="LIU522" s="168"/>
      <c r="LIV522" s="168"/>
      <c r="LIW522" s="168"/>
      <c r="LIX522" s="168"/>
      <c r="LIY522" s="168"/>
      <c r="LIZ522" s="168"/>
      <c r="LJA522" s="168"/>
      <c r="LJB522" s="168"/>
      <c r="LJC522" s="168"/>
      <c r="LJD522" s="168"/>
      <c r="LJE522" s="168"/>
      <c r="LJF522" s="168"/>
      <c r="LJG522" s="168"/>
      <c r="LJH522" s="168"/>
      <c r="LJI522" s="168"/>
      <c r="LJJ522" s="168"/>
      <c r="LJK522" s="168"/>
      <c r="LJL522" s="168"/>
      <c r="LJM522" s="168"/>
      <c r="LJN522" s="168"/>
      <c r="LJO522" s="168"/>
      <c r="LJP522" s="168"/>
      <c r="LJQ522" s="168"/>
      <c r="LJR522" s="168"/>
      <c r="LJS522" s="168"/>
      <c r="LJT522" s="168"/>
      <c r="LJU522" s="168"/>
      <c r="LJV522" s="168"/>
      <c r="LJW522" s="168"/>
      <c r="LJX522" s="168"/>
      <c r="LJY522" s="168"/>
      <c r="LJZ522" s="168"/>
      <c r="LKA522" s="168"/>
      <c r="LKB522" s="168"/>
      <c r="LKC522" s="168"/>
      <c r="LKD522" s="168"/>
      <c r="LKE522" s="168"/>
      <c r="LKF522" s="168"/>
      <c r="LKG522" s="168"/>
      <c r="LKH522" s="168"/>
      <c r="LKI522" s="168"/>
      <c r="LKJ522" s="168"/>
      <c r="LKK522" s="168"/>
      <c r="LKL522" s="168"/>
      <c r="LKM522" s="168"/>
      <c r="LKN522" s="168"/>
      <c r="LKO522" s="168"/>
      <c r="LKP522" s="168"/>
      <c r="LKQ522" s="168"/>
      <c r="LKR522" s="168"/>
      <c r="LKS522" s="168"/>
      <c r="LKT522" s="168"/>
      <c r="LKU522" s="168"/>
      <c r="LKV522" s="168"/>
      <c r="LKW522" s="168"/>
      <c r="LKX522" s="168"/>
      <c r="LKY522" s="168"/>
      <c r="LKZ522" s="168"/>
      <c r="LLA522" s="168"/>
      <c r="LLB522" s="168"/>
      <c r="LLC522" s="168"/>
      <c r="LLD522" s="168"/>
      <c r="LLE522" s="168"/>
      <c r="LLF522" s="168"/>
      <c r="LLG522" s="168"/>
      <c r="LLH522" s="168"/>
      <c r="LLI522" s="168"/>
      <c r="LLJ522" s="168"/>
      <c r="LLK522" s="168"/>
      <c r="LLL522" s="168"/>
      <c r="LLM522" s="168"/>
      <c r="LLN522" s="168"/>
      <c r="LLO522" s="168"/>
      <c r="LLP522" s="168"/>
      <c r="LLQ522" s="168"/>
      <c r="LLR522" s="168"/>
      <c r="LLS522" s="168"/>
      <c r="LLT522" s="168"/>
      <c r="LLU522" s="168"/>
      <c r="LLV522" s="168"/>
      <c r="LLW522" s="168"/>
      <c r="LLX522" s="168"/>
      <c r="LLY522" s="168"/>
      <c r="LLZ522" s="168"/>
      <c r="LMA522" s="168"/>
      <c r="LMB522" s="168"/>
      <c r="LMC522" s="168"/>
      <c r="LMD522" s="168"/>
      <c r="LME522" s="168"/>
      <c r="LMF522" s="168"/>
      <c r="LMG522" s="168"/>
      <c r="LMH522" s="168"/>
      <c r="LMI522" s="168"/>
      <c r="LMJ522" s="168"/>
      <c r="LMK522" s="168"/>
      <c r="LML522" s="168"/>
      <c r="LMM522" s="168"/>
      <c r="LMN522" s="168"/>
      <c r="LMO522" s="168"/>
      <c r="LMP522" s="168"/>
      <c r="LMQ522" s="168"/>
      <c r="LMR522" s="168"/>
      <c r="LMS522" s="168"/>
      <c r="LMT522" s="168"/>
      <c r="LMU522" s="168"/>
      <c r="LMV522" s="168"/>
      <c r="LMW522" s="168"/>
      <c r="LMX522" s="168"/>
      <c r="LMY522" s="168"/>
      <c r="LMZ522" s="168"/>
      <c r="LNA522" s="168"/>
      <c r="LNB522" s="168"/>
      <c r="LNC522" s="168"/>
      <c r="LND522" s="168"/>
      <c r="LNE522" s="168"/>
      <c r="LNF522" s="168"/>
      <c r="LNG522" s="168"/>
      <c r="LNH522" s="168"/>
      <c r="LNI522" s="168"/>
      <c r="LNJ522" s="168"/>
      <c r="LNK522" s="168"/>
      <c r="LNL522" s="168"/>
      <c r="LNM522" s="168"/>
      <c r="LNN522" s="168"/>
      <c r="LNO522" s="168"/>
      <c r="LNP522" s="168"/>
      <c r="LNQ522" s="168"/>
      <c r="LNR522" s="168"/>
      <c r="LNS522" s="168"/>
      <c r="LNT522" s="168"/>
      <c r="LNU522" s="168"/>
      <c r="LNV522" s="168"/>
      <c r="LNW522" s="168"/>
      <c r="LNX522" s="168"/>
      <c r="LNY522" s="168"/>
      <c r="LNZ522" s="168"/>
      <c r="LOA522" s="168"/>
      <c r="LOB522" s="168"/>
      <c r="LOC522" s="168"/>
      <c r="LOD522" s="168"/>
      <c r="LOE522" s="168"/>
      <c r="LOF522" s="168"/>
      <c r="LOG522" s="168"/>
      <c r="LOH522" s="168"/>
      <c r="LOI522" s="168"/>
      <c r="LOJ522" s="168"/>
      <c r="LOK522" s="168"/>
      <c r="LOL522" s="168"/>
      <c r="LOM522" s="168"/>
      <c r="LON522" s="168"/>
      <c r="LOO522" s="168"/>
      <c r="LOP522" s="168"/>
      <c r="LOQ522" s="168"/>
      <c r="LOR522" s="168"/>
      <c r="LOS522" s="168"/>
      <c r="LOT522" s="168"/>
      <c r="LOU522" s="168"/>
      <c r="LOV522" s="168"/>
      <c r="LOW522" s="168"/>
      <c r="LOX522" s="168"/>
      <c r="LOY522" s="168"/>
      <c r="LOZ522" s="168"/>
      <c r="LPA522" s="168"/>
      <c r="LPB522" s="168"/>
      <c r="LPC522" s="168"/>
      <c r="LPD522" s="168"/>
      <c r="LPE522" s="168"/>
      <c r="LPF522" s="168"/>
      <c r="LPG522" s="168"/>
      <c r="LPH522" s="168"/>
      <c r="LPI522" s="168"/>
      <c r="LPJ522" s="168"/>
      <c r="LPK522" s="168"/>
      <c r="LPL522" s="168"/>
      <c r="LPM522" s="168"/>
      <c r="LPN522" s="168"/>
      <c r="LPO522" s="168"/>
      <c r="LPP522" s="168"/>
      <c r="LPQ522" s="168"/>
      <c r="LPR522" s="168"/>
      <c r="LPS522" s="168"/>
      <c r="LPT522" s="168"/>
      <c r="LPU522" s="168"/>
      <c r="LPV522" s="168"/>
      <c r="LPW522" s="168"/>
      <c r="LPX522" s="168"/>
      <c r="LPY522" s="168"/>
      <c r="LPZ522" s="168"/>
      <c r="LQA522" s="168"/>
      <c r="LQB522" s="168"/>
      <c r="LQC522" s="168"/>
      <c r="LQD522" s="168"/>
      <c r="LQE522" s="168"/>
      <c r="LQF522" s="168"/>
      <c r="LQG522" s="168"/>
      <c r="LQH522" s="168"/>
      <c r="LQI522" s="168"/>
      <c r="LQJ522" s="168"/>
      <c r="LQK522" s="168"/>
      <c r="LQL522" s="168"/>
      <c r="LQM522" s="168"/>
      <c r="LQN522" s="168"/>
      <c r="LQO522" s="168"/>
      <c r="LQP522" s="168"/>
      <c r="LQQ522" s="168"/>
      <c r="LQR522" s="168"/>
      <c r="LQS522" s="168"/>
      <c r="LQT522" s="168"/>
      <c r="LQU522" s="168"/>
      <c r="LQV522" s="168"/>
      <c r="LQW522" s="168"/>
      <c r="LQX522" s="168"/>
      <c r="LQY522" s="168"/>
      <c r="LQZ522" s="168"/>
      <c r="LRA522" s="168"/>
      <c r="LRB522" s="168"/>
      <c r="LRC522" s="168"/>
      <c r="LRD522" s="168"/>
      <c r="LRE522" s="168"/>
      <c r="LRF522" s="168"/>
      <c r="LRG522" s="168"/>
      <c r="LRH522" s="168"/>
      <c r="LRI522" s="168"/>
      <c r="LRJ522" s="168"/>
      <c r="LRK522" s="168"/>
      <c r="LRL522" s="168"/>
      <c r="LRM522" s="168"/>
      <c r="LRN522" s="168"/>
      <c r="LRO522" s="168"/>
      <c r="LRP522" s="168"/>
      <c r="LRQ522" s="168"/>
      <c r="LRR522" s="168"/>
      <c r="LRS522" s="168"/>
      <c r="LRT522" s="168"/>
      <c r="LRU522" s="168"/>
      <c r="LRV522" s="168"/>
      <c r="LRW522" s="168"/>
      <c r="LRX522" s="168"/>
      <c r="LRY522" s="168"/>
      <c r="LRZ522" s="168"/>
      <c r="LSA522" s="168"/>
      <c r="LSB522" s="168"/>
      <c r="LSC522" s="168"/>
      <c r="LSD522" s="168"/>
      <c r="LSE522" s="168"/>
      <c r="LSF522" s="168"/>
      <c r="LSG522" s="168"/>
      <c r="LSH522" s="168"/>
      <c r="LSI522" s="168"/>
      <c r="LSJ522" s="168"/>
      <c r="LSK522" s="168"/>
      <c r="LSL522" s="168"/>
      <c r="LSM522" s="168"/>
      <c r="LSN522" s="168"/>
      <c r="LSO522" s="168"/>
      <c r="LSP522" s="168"/>
      <c r="LSQ522" s="168"/>
      <c r="LSR522" s="168"/>
      <c r="LSS522" s="168"/>
      <c r="LST522" s="168"/>
      <c r="LSU522" s="168"/>
      <c r="LSV522" s="168"/>
      <c r="LSW522" s="168"/>
      <c r="LSX522" s="168"/>
      <c r="LSY522" s="168"/>
      <c r="LSZ522" s="168"/>
      <c r="LTA522" s="168"/>
      <c r="LTB522" s="168"/>
      <c r="LTC522" s="168"/>
      <c r="LTD522" s="168"/>
      <c r="LTE522" s="168"/>
      <c r="LTF522" s="168"/>
      <c r="LTG522" s="168"/>
      <c r="LTH522" s="168"/>
      <c r="LTI522" s="168"/>
      <c r="LTJ522" s="168"/>
      <c r="LTK522" s="168"/>
      <c r="LTL522" s="168"/>
      <c r="LTM522" s="168"/>
      <c r="LTN522" s="168"/>
      <c r="LTO522" s="168"/>
      <c r="LTP522" s="168"/>
      <c r="LTQ522" s="168"/>
      <c r="LTR522" s="168"/>
      <c r="LTS522" s="168"/>
      <c r="LTT522" s="168"/>
      <c r="LTU522" s="168"/>
      <c r="LTV522" s="168"/>
      <c r="LTW522" s="168"/>
      <c r="LTX522" s="168"/>
      <c r="LTY522" s="168"/>
      <c r="LTZ522" s="168"/>
      <c r="LUA522" s="168"/>
      <c r="LUB522" s="168"/>
      <c r="LUC522" s="168"/>
      <c r="LUD522" s="168"/>
      <c r="LUE522" s="168"/>
      <c r="LUF522" s="168"/>
      <c r="LUG522" s="168"/>
      <c r="LUH522" s="168"/>
      <c r="LUI522" s="168"/>
      <c r="LUJ522" s="168"/>
      <c r="LUK522" s="168"/>
      <c r="LUL522" s="168"/>
      <c r="LUM522" s="168"/>
      <c r="LUN522" s="168"/>
      <c r="LUO522" s="168"/>
      <c r="LUP522" s="168"/>
      <c r="LUQ522" s="168"/>
      <c r="LUR522" s="168"/>
      <c r="LUS522" s="168"/>
      <c r="LUT522" s="168"/>
      <c r="LUU522" s="168"/>
      <c r="LUV522" s="168"/>
      <c r="LUW522" s="168"/>
      <c r="LUX522" s="168"/>
      <c r="LUY522" s="168"/>
      <c r="LUZ522" s="168"/>
      <c r="LVA522" s="168"/>
      <c r="LVB522" s="168"/>
      <c r="LVC522" s="168"/>
      <c r="LVD522" s="168"/>
      <c r="LVE522" s="168"/>
      <c r="LVF522" s="168"/>
      <c r="LVG522" s="168"/>
      <c r="LVH522" s="168"/>
      <c r="LVI522" s="168"/>
      <c r="LVJ522" s="168"/>
      <c r="LVK522" s="168"/>
      <c r="LVL522" s="168"/>
      <c r="LVM522" s="168"/>
      <c r="LVN522" s="168"/>
      <c r="LVO522" s="168"/>
      <c r="LVP522" s="168"/>
      <c r="LVQ522" s="168"/>
      <c r="LVR522" s="168"/>
      <c r="LVS522" s="168"/>
      <c r="LVT522" s="168"/>
      <c r="LVU522" s="168"/>
      <c r="LVV522" s="168"/>
      <c r="LVW522" s="168"/>
      <c r="LVX522" s="168"/>
      <c r="LVY522" s="168"/>
      <c r="LVZ522" s="168"/>
      <c r="LWA522" s="168"/>
      <c r="LWB522" s="168"/>
      <c r="LWC522" s="168"/>
      <c r="LWD522" s="168"/>
      <c r="LWE522" s="168"/>
      <c r="LWF522" s="168"/>
      <c r="LWG522" s="168"/>
      <c r="LWH522" s="168"/>
      <c r="LWI522" s="168"/>
      <c r="LWJ522" s="168"/>
      <c r="LWK522" s="168"/>
      <c r="LWL522" s="168"/>
      <c r="LWM522" s="168"/>
      <c r="LWN522" s="168"/>
      <c r="LWO522" s="168"/>
      <c r="LWP522" s="168"/>
      <c r="LWQ522" s="168"/>
      <c r="LWR522" s="168"/>
      <c r="LWS522" s="168"/>
      <c r="LWT522" s="168"/>
      <c r="LWU522" s="168"/>
      <c r="LWV522" s="168"/>
      <c r="LWW522" s="168"/>
      <c r="LWX522" s="168"/>
      <c r="LWY522" s="168"/>
      <c r="LWZ522" s="168"/>
      <c r="LXA522" s="168"/>
      <c r="LXB522" s="168"/>
      <c r="LXC522" s="168"/>
      <c r="LXD522" s="168"/>
      <c r="LXE522" s="168"/>
      <c r="LXF522" s="168"/>
      <c r="LXG522" s="168"/>
      <c r="LXH522" s="168"/>
      <c r="LXI522" s="168"/>
      <c r="LXJ522" s="168"/>
      <c r="LXK522" s="168"/>
      <c r="LXL522" s="168"/>
      <c r="LXM522" s="168"/>
      <c r="LXN522" s="168"/>
      <c r="LXO522" s="168"/>
      <c r="LXP522" s="168"/>
      <c r="LXQ522" s="168"/>
      <c r="LXR522" s="168"/>
      <c r="LXS522" s="168"/>
      <c r="LXT522" s="168"/>
      <c r="LXU522" s="168"/>
      <c r="LXV522" s="168"/>
      <c r="LXW522" s="168"/>
      <c r="LXX522" s="168"/>
      <c r="LXY522" s="168"/>
      <c r="LXZ522" s="168"/>
      <c r="LYA522" s="168"/>
      <c r="LYB522" s="168"/>
      <c r="LYC522" s="168"/>
      <c r="LYD522" s="168"/>
      <c r="LYE522" s="168"/>
      <c r="LYF522" s="168"/>
      <c r="LYG522" s="168"/>
      <c r="LYH522" s="168"/>
      <c r="LYI522" s="168"/>
      <c r="LYJ522" s="168"/>
      <c r="LYK522" s="168"/>
      <c r="LYL522" s="168"/>
      <c r="LYM522" s="168"/>
      <c r="LYN522" s="168"/>
      <c r="LYO522" s="168"/>
      <c r="LYP522" s="168"/>
      <c r="LYQ522" s="168"/>
      <c r="LYR522" s="168"/>
      <c r="LYS522" s="168"/>
      <c r="LYT522" s="168"/>
      <c r="LYU522" s="168"/>
      <c r="LYV522" s="168"/>
      <c r="LYW522" s="168"/>
      <c r="LYX522" s="168"/>
      <c r="LYY522" s="168"/>
      <c r="LYZ522" s="168"/>
      <c r="LZA522" s="168"/>
      <c r="LZB522" s="168"/>
      <c r="LZC522" s="168"/>
      <c r="LZD522" s="168"/>
      <c r="LZE522" s="168"/>
      <c r="LZF522" s="168"/>
      <c r="LZG522" s="168"/>
      <c r="LZH522" s="168"/>
      <c r="LZI522" s="168"/>
      <c r="LZJ522" s="168"/>
      <c r="LZK522" s="168"/>
      <c r="LZL522" s="168"/>
      <c r="LZM522" s="168"/>
      <c r="LZN522" s="168"/>
      <c r="LZO522" s="168"/>
      <c r="LZP522" s="168"/>
      <c r="LZQ522" s="168"/>
      <c r="LZR522" s="168"/>
      <c r="LZS522" s="168"/>
      <c r="LZT522" s="168"/>
      <c r="LZU522" s="168"/>
      <c r="LZV522" s="168"/>
      <c r="LZW522" s="168"/>
      <c r="LZX522" s="168"/>
      <c r="LZY522" s="168"/>
      <c r="LZZ522" s="168"/>
      <c r="MAA522" s="168"/>
      <c r="MAB522" s="168"/>
      <c r="MAC522" s="168"/>
      <c r="MAD522" s="168"/>
      <c r="MAE522" s="168"/>
      <c r="MAF522" s="168"/>
      <c r="MAG522" s="168"/>
      <c r="MAH522" s="168"/>
      <c r="MAI522" s="168"/>
      <c r="MAJ522" s="168"/>
      <c r="MAK522" s="168"/>
      <c r="MAL522" s="168"/>
      <c r="MAM522" s="168"/>
      <c r="MAN522" s="168"/>
      <c r="MAO522" s="168"/>
      <c r="MAP522" s="168"/>
      <c r="MAQ522" s="168"/>
      <c r="MAR522" s="168"/>
      <c r="MAS522" s="168"/>
      <c r="MAT522" s="168"/>
      <c r="MAU522" s="168"/>
      <c r="MAV522" s="168"/>
      <c r="MAW522" s="168"/>
      <c r="MAX522" s="168"/>
      <c r="MAY522" s="168"/>
      <c r="MAZ522" s="168"/>
      <c r="MBA522" s="168"/>
      <c r="MBB522" s="168"/>
      <c r="MBC522" s="168"/>
      <c r="MBD522" s="168"/>
      <c r="MBE522" s="168"/>
      <c r="MBF522" s="168"/>
      <c r="MBG522" s="168"/>
      <c r="MBH522" s="168"/>
      <c r="MBI522" s="168"/>
      <c r="MBJ522" s="168"/>
      <c r="MBK522" s="168"/>
      <c r="MBL522" s="168"/>
      <c r="MBM522" s="168"/>
      <c r="MBN522" s="168"/>
      <c r="MBO522" s="168"/>
      <c r="MBP522" s="168"/>
      <c r="MBQ522" s="168"/>
      <c r="MBR522" s="168"/>
      <c r="MBS522" s="168"/>
      <c r="MBT522" s="168"/>
      <c r="MBU522" s="168"/>
      <c r="MBV522" s="168"/>
      <c r="MBW522" s="168"/>
      <c r="MBX522" s="168"/>
      <c r="MBY522" s="168"/>
      <c r="MBZ522" s="168"/>
      <c r="MCA522" s="168"/>
      <c r="MCB522" s="168"/>
      <c r="MCC522" s="168"/>
      <c r="MCD522" s="168"/>
      <c r="MCE522" s="168"/>
      <c r="MCF522" s="168"/>
      <c r="MCG522" s="168"/>
      <c r="MCH522" s="168"/>
      <c r="MCI522" s="168"/>
      <c r="MCJ522" s="168"/>
      <c r="MCK522" s="168"/>
      <c r="MCL522" s="168"/>
      <c r="MCM522" s="168"/>
      <c r="MCN522" s="168"/>
      <c r="MCO522" s="168"/>
      <c r="MCP522" s="168"/>
      <c r="MCQ522" s="168"/>
      <c r="MCR522" s="168"/>
      <c r="MCS522" s="168"/>
      <c r="MCT522" s="168"/>
      <c r="MCU522" s="168"/>
      <c r="MCV522" s="168"/>
      <c r="MCW522" s="168"/>
      <c r="MCX522" s="168"/>
      <c r="MCY522" s="168"/>
      <c r="MCZ522" s="168"/>
      <c r="MDA522" s="168"/>
      <c r="MDB522" s="168"/>
      <c r="MDC522" s="168"/>
      <c r="MDD522" s="168"/>
      <c r="MDE522" s="168"/>
      <c r="MDF522" s="168"/>
      <c r="MDG522" s="168"/>
      <c r="MDH522" s="168"/>
      <c r="MDI522" s="168"/>
      <c r="MDJ522" s="168"/>
      <c r="MDK522" s="168"/>
      <c r="MDL522" s="168"/>
      <c r="MDM522" s="168"/>
      <c r="MDN522" s="168"/>
      <c r="MDO522" s="168"/>
      <c r="MDP522" s="168"/>
      <c r="MDQ522" s="168"/>
      <c r="MDR522" s="168"/>
      <c r="MDS522" s="168"/>
      <c r="MDT522" s="168"/>
      <c r="MDU522" s="168"/>
      <c r="MDV522" s="168"/>
      <c r="MDW522" s="168"/>
      <c r="MDX522" s="168"/>
      <c r="MDY522" s="168"/>
      <c r="MDZ522" s="168"/>
      <c r="MEA522" s="168"/>
      <c r="MEB522" s="168"/>
      <c r="MEC522" s="168"/>
      <c r="MED522" s="168"/>
      <c r="MEE522" s="168"/>
      <c r="MEF522" s="168"/>
      <c r="MEG522" s="168"/>
      <c r="MEH522" s="168"/>
      <c r="MEI522" s="168"/>
      <c r="MEJ522" s="168"/>
      <c r="MEK522" s="168"/>
      <c r="MEL522" s="168"/>
      <c r="MEM522" s="168"/>
      <c r="MEN522" s="168"/>
      <c r="MEO522" s="168"/>
      <c r="MEP522" s="168"/>
      <c r="MEQ522" s="168"/>
      <c r="MER522" s="168"/>
      <c r="MES522" s="168"/>
      <c r="MET522" s="168"/>
      <c r="MEU522" s="168"/>
      <c r="MEV522" s="168"/>
      <c r="MEW522" s="168"/>
      <c r="MEX522" s="168"/>
      <c r="MEY522" s="168"/>
      <c r="MEZ522" s="168"/>
      <c r="MFA522" s="168"/>
      <c r="MFB522" s="168"/>
      <c r="MFC522" s="168"/>
      <c r="MFD522" s="168"/>
      <c r="MFE522" s="168"/>
      <c r="MFF522" s="168"/>
      <c r="MFG522" s="168"/>
      <c r="MFH522" s="168"/>
      <c r="MFI522" s="168"/>
      <c r="MFJ522" s="168"/>
      <c r="MFK522" s="168"/>
      <c r="MFL522" s="168"/>
      <c r="MFM522" s="168"/>
      <c r="MFN522" s="168"/>
      <c r="MFO522" s="168"/>
      <c r="MFP522" s="168"/>
      <c r="MFQ522" s="168"/>
      <c r="MFR522" s="168"/>
      <c r="MFS522" s="168"/>
      <c r="MFT522" s="168"/>
      <c r="MFU522" s="168"/>
      <c r="MFV522" s="168"/>
      <c r="MFW522" s="168"/>
      <c r="MFX522" s="168"/>
      <c r="MFY522" s="168"/>
      <c r="MFZ522" s="168"/>
      <c r="MGA522" s="168"/>
      <c r="MGB522" s="168"/>
      <c r="MGC522" s="168"/>
      <c r="MGD522" s="168"/>
      <c r="MGE522" s="168"/>
      <c r="MGF522" s="168"/>
      <c r="MGG522" s="168"/>
      <c r="MGH522" s="168"/>
      <c r="MGI522" s="168"/>
      <c r="MGJ522" s="168"/>
      <c r="MGK522" s="168"/>
      <c r="MGL522" s="168"/>
      <c r="MGM522" s="168"/>
      <c r="MGN522" s="168"/>
      <c r="MGO522" s="168"/>
      <c r="MGP522" s="168"/>
      <c r="MGQ522" s="168"/>
      <c r="MGR522" s="168"/>
      <c r="MGS522" s="168"/>
      <c r="MGT522" s="168"/>
      <c r="MGU522" s="168"/>
      <c r="MGV522" s="168"/>
      <c r="MGW522" s="168"/>
      <c r="MGX522" s="168"/>
      <c r="MGY522" s="168"/>
      <c r="MGZ522" s="168"/>
      <c r="MHA522" s="168"/>
      <c r="MHB522" s="168"/>
      <c r="MHC522" s="168"/>
      <c r="MHD522" s="168"/>
      <c r="MHE522" s="168"/>
      <c r="MHF522" s="168"/>
      <c r="MHG522" s="168"/>
      <c r="MHH522" s="168"/>
      <c r="MHI522" s="168"/>
      <c r="MHJ522" s="168"/>
      <c r="MHK522" s="168"/>
      <c r="MHL522" s="168"/>
      <c r="MHM522" s="168"/>
      <c r="MHN522" s="168"/>
      <c r="MHO522" s="168"/>
      <c r="MHP522" s="168"/>
      <c r="MHQ522" s="168"/>
      <c r="MHR522" s="168"/>
      <c r="MHS522" s="168"/>
      <c r="MHT522" s="168"/>
      <c r="MHU522" s="168"/>
      <c r="MHV522" s="168"/>
      <c r="MHW522" s="168"/>
      <c r="MHX522" s="168"/>
      <c r="MHY522" s="168"/>
      <c r="MHZ522" s="168"/>
      <c r="MIA522" s="168"/>
      <c r="MIB522" s="168"/>
      <c r="MIC522" s="168"/>
      <c r="MID522" s="168"/>
      <c r="MIE522" s="168"/>
      <c r="MIF522" s="168"/>
      <c r="MIG522" s="168"/>
      <c r="MIH522" s="168"/>
      <c r="MII522" s="168"/>
      <c r="MIJ522" s="168"/>
      <c r="MIK522" s="168"/>
      <c r="MIL522" s="168"/>
      <c r="MIM522" s="168"/>
      <c r="MIN522" s="168"/>
      <c r="MIO522" s="168"/>
      <c r="MIP522" s="168"/>
      <c r="MIQ522" s="168"/>
      <c r="MIR522" s="168"/>
      <c r="MIS522" s="168"/>
      <c r="MIT522" s="168"/>
      <c r="MIU522" s="168"/>
      <c r="MIV522" s="168"/>
      <c r="MIW522" s="168"/>
      <c r="MIX522" s="168"/>
      <c r="MIY522" s="168"/>
      <c r="MIZ522" s="168"/>
      <c r="MJA522" s="168"/>
      <c r="MJB522" s="168"/>
      <c r="MJC522" s="168"/>
      <c r="MJD522" s="168"/>
      <c r="MJE522" s="168"/>
      <c r="MJF522" s="168"/>
      <c r="MJG522" s="168"/>
      <c r="MJH522" s="168"/>
      <c r="MJI522" s="168"/>
      <c r="MJJ522" s="168"/>
      <c r="MJK522" s="168"/>
      <c r="MJL522" s="168"/>
      <c r="MJM522" s="168"/>
      <c r="MJN522" s="168"/>
      <c r="MJO522" s="168"/>
      <c r="MJP522" s="168"/>
      <c r="MJQ522" s="168"/>
      <c r="MJR522" s="168"/>
      <c r="MJS522" s="168"/>
      <c r="MJT522" s="168"/>
      <c r="MJU522" s="168"/>
      <c r="MJV522" s="168"/>
      <c r="MJW522" s="168"/>
      <c r="MJX522" s="168"/>
      <c r="MJY522" s="168"/>
      <c r="MJZ522" s="168"/>
      <c r="MKA522" s="168"/>
      <c r="MKB522" s="168"/>
      <c r="MKC522" s="168"/>
      <c r="MKD522" s="168"/>
      <c r="MKE522" s="168"/>
      <c r="MKF522" s="168"/>
      <c r="MKG522" s="168"/>
      <c r="MKH522" s="168"/>
      <c r="MKI522" s="168"/>
      <c r="MKJ522" s="168"/>
      <c r="MKK522" s="168"/>
      <c r="MKL522" s="168"/>
      <c r="MKM522" s="168"/>
      <c r="MKN522" s="168"/>
      <c r="MKO522" s="168"/>
      <c r="MKP522" s="168"/>
      <c r="MKQ522" s="168"/>
      <c r="MKR522" s="168"/>
      <c r="MKS522" s="168"/>
      <c r="MKT522" s="168"/>
      <c r="MKU522" s="168"/>
      <c r="MKV522" s="168"/>
      <c r="MKW522" s="168"/>
      <c r="MKX522" s="168"/>
      <c r="MKY522" s="168"/>
      <c r="MKZ522" s="168"/>
      <c r="MLA522" s="168"/>
      <c r="MLB522" s="168"/>
      <c r="MLC522" s="168"/>
      <c r="MLD522" s="168"/>
      <c r="MLE522" s="168"/>
      <c r="MLF522" s="168"/>
      <c r="MLG522" s="168"/>
      <c r="MLH522" s="168"/>
      <c r="MLI522" s="168"/>
      <c r="MLJ522" s="168"/>
      <c r="MLK522" s="168"/>
      <c r="MLL522" s="168"/>
      <c r="MLM522" s="168"/>
      <c r="MLN522" s="168"/>
      <c r="MLO522" s="168"/>
      <c r="MLP522" s="168"/>
      <c r="MLQ522" s="168"/>
      <c r="MLR522" s="168"/>
      <c r="MLS522" s="168"/>
      <c r="MLT522" s="168"/>
      <c r="MLU522" s="168"/>
      <c r="MLV522" s="168"/>
      <c r="MLW522" s="168"/>
      <c r="MLX522" s="168"/>
      <c r="MLY522" s="168"/>
      <c r="MLZ522" s="168"/>
      <c r="MMA522" s="168"/>
      <c r="MMB522" s="168"/>
      <c r="MMC522" s="168"/>
      <c r="MMD522" s="168"/>
      <c r="MME522" s="168"/>
      <c r="MMF522" s="168"/>
      <c r="MMG522" s="168"/>
      <c r="MMH522" s="168"/>
      <c r="MMI522" s="168"/>
      <c r="MMJ522" s="168"/>
      <c r="MMK522" s="168"/>
      <c r="MML522" s="168"/>
      <c r="MMM522" s="168"/>
      <c r="MMN522" s="168"/>
      <c r="MMO522" s="168"/>
      <c r="MMP522" s="168"/>
      <c r="MMQ522" s="168"/>
      <c r="MMR522" s="168"/>
      <c r="MMS522" s="168"/>
      <c r="MMT522" s="168"/>
      <c r="MMU522" s="168"/>
      <c r="MMV522" s="168"/>
      <c r="MMW522" s="168"/>
      <c r="MMX522" s="168"/>
      <c r="MMY522" s="168"/>
      <c r="MMZ522" s="168"/>
      <c r="MNA522" s="168"/>
      <c r="MNB522" s="168"/>
      <c r="MNC522" s="168"/>
      <c r="MND522" s="168"/>
      <c r="MNE522" s="168"/>
      <c r="MNF522" s="168"/>
      <c r="MNG522" s="168"/>
      <c r="MNH522" s="168"/>
      <c r="MNI522" s="168"/>
      <c r="MNJ522" s="168"/>
      <c r="MNK522" s="168"/>
      <c r="MNL522" s="168"/>
      <c r="MNM522" s="168"/>
      <c r="MNN522" s="168"/>
      <c r="MNO522" s="168"/>
      <c r="MNP522" s="168"/>
      <c r="MNQ522" s="168"/>
      <c r="MNR522" s="168"/>
      <c r="MNS522" s="168"/>
      <c r="MNT522" s="168"/>
      <c r="MNU522" s="168"/>
      <c r="MNV522" s="168"/>
      <c r="MNW522" s="168"/>
      <c r="MNX522" s="168"/>
      <c r="MNY522" s="168"/>
      <c r="MNZ522" s="168"/>
      <c r="MOA522" s="168"/>
      <c r="MOB522" s="168"/>
      <c r="MOC522" s="168"/>
      <c r="MOD522" s="168"/>
      <c r="MOE522" s="168"/>
      <c r="MOF522" s="168"/>
      <c r="MOG522" s="168"/>
      <c r="MOH522" s="168"/>
      <c r="MOI522" s="168"/>
      <c r="MOJ522" s="168"/>
      <c r="MOK522" s="168"/>
      <c r="MOL522" s="168"/>
      <c r="MOM522" s="168"/>
      <c r="MON522" s="168"/>
      <c r="MOO522" s="168"/>
      <c r="MOP522" s="168"/>
      <c r="MOQ522" s="168"/>
      <c r="MOR522" s="168"/>
      <c r="MOS522" s="168"/>
      <c r="MOT522" s="168"/>
      <c r="MOU522" s="168"/>
      <c r="MOV522" s="168"/>
      <c r="MOW522" s="168"/>
      <c r="MOX522" s="168"/>
      <c r="MOY522" s="168"/>
      <c r="MOZ522" s="168"/>
      <c r="MPA522" s="168"/>
      <c r="MPB522" s="168"/>
      <c r="MPC522" s="168"/>
      <c r="MPD522" s="168"/>
      <c r="MPE522" s="168"/>
      <c r="MPF522" s="168"/>
      <c r="MPG522" s="168"/>
      <c r="MPH522" s="168"/>
      <c r="MPI522" s="168"/>
      <c r="MPJ522" s="168"/>
      <c r="MPK522" s="168"/>
      <c r="MPL522" s="168"/>
      <c r="MPM522" s="168"/>
      <c r="MPN522" s="168"/>
      <c r="MPO522" s="168"/>
      <c r="MPP522" s="168"/>
      <c r="MPQ522" s="168"/>
      <c r="MPR522" s="168"/>
      <c r="MPS522" s="168"/>
      <c r="MPT522" s="168"/>
      <c r="MPU522" s="168"/>
      <c r="MPV522" s="168"/>
      <c r="MPW522" s="168"/>
      <c r="MPX522" s="168"/>
      <c r="MPY522" s="168"/>
      <c r="MPZ522" s="168"/>
      <c r="MQA522" s="168"/>
      <c r="MQB522" s="168"/>
      <c r="MQC522" s="168"/>
      <c r="MQD522" s="168"/>
      <c r="MQE522" s="168"/>
      <c r="MQF522" s="168"/>
      <c r="MQG522" s="168"/>
      <c r="MQH522" s="168"/>
      <c r="MQI522" s="168"/>
      <c r="MQJ522" s="168"/>
      <c r="MQK522" s="168"/>
      <c r="MQL522" s="168"/>
      <c r="MQM522" s="168"/>
      <c r="MQN522" s="168"/>
      <c r="MQO522" s="168"/>
      <c r="MQP522" s="168"/>
      <c r="MQQ522" s="168"/>
      <c r="MQR522" s="168"/>
      <c r="MQS522" s="168"/>
      <c r="MQT522" s="168"/>
      <c r="MQU522" s="168"/>
      <c r="MQV522" s="168"/>
      <c r="MQW522" s="168"/>
      <c r="MQX522" s="168"/>
      <c r="MQY522" s="168"/>
      <c r="MQZ522" s="168"/>
      <c r="MRA522" s="168"/>
      <c r="MRB522" s="168"/>
      <c r="MRC522" s="168"/>
      <c r="MRD522" s="168"/>
      <c r="MRE522" s="168"/>
      <c r="MRF522" s="168"/>
      <c r="MRG522" s="168"/>
      <c r="MRH522" s="168"/>
      <c r="MRI522" s="168"/>
      <c r="MRJ522" s="168"/>
      <c r="MRK522" s="168"/>
      <c r="MRL522" s="168"/>
      <c r="MRM522" s="168"/>
      <c r="MRN522" s="168"/>
      <c r="MRO522" s="168"/>
      <c r="MRP522" s="168"/>
      <c r="MRQ522" s="168"/>
      <c r="MRR522" s="168"/>
      <c r="MRS522" s="168"/>
      <c r="MRT522" s="168"/>
      <c r="MRU522" s="168"/>
      <c r="MRV522" s="168"/>
      <c r="MRW522" s="168"/>
      <c r="MRX522" s="168"/>
      <c r="MRY522" s="168"/>
      <c r="MRZ522" s="168"/>
      <c r="MSA522" s="168"/>
      <c r="MSB522" s="168"/>
      <c r="MSC522" s="168"/>
      <c r="MSD522" s="168"/>
      <c r="MSE522" s="168"/>
      <c r="MSF522" s="168"/>
      <c r="MSG522" s="168"/>
      <c r="MSH522" s="168"/>
      <c r="MSI522" s="168"/>
      <c r="MSJ522" s="168"/>
      <c r="MSK522" s="168"/>
      <c r="MSL522" s="168"/>
      <c r="MSM522" s="168"/>
      <c r="MSN522" s="168"/>
      <c r="MSO522" s="168"/>
      <c r="MSP522" s="168"/>
      <c r="MSQ522" s="168"/>
      <c r="MSR522" s="168"/>
      <c r="MSS522" s="168"/>
      <c r="MST522" s="168"/>
      <c r="MSU522" s="168"/>
      <c r="MSV522" s="168"/>
      <c r="MSW522" s="168"/>
      <c r="MSX522" s="168"/>
      <c r="MSY522" s="168"/>
      <c r="MSZ522" s="168"/>
      <c r="MTA522" s="168"/>
      <c r="MTB522" s="168"/>
      <c r="MTC522" s="168"/>
      <c r="MTD522" s="168"/>
      <c r="MTE522" s="168"/>
      <c r="MTF522" s="168"/>
      <c r="MTG522" s="168"/>
      <c r="MTH522" s="168"/>
      <c r="MTI522" s="168"/>
      <c r="MTJ522" s="168"/>
      <c r="MTK522" s="168"/>
      <c r="MTL522" s="168"/>
      <c r="MTM522" s="168"/>
      <c r="MTN522" s="168"/>
      <c r="MTO522" s="168"/>
      <c r="MTP522" s="168"/>
      <c r="MTQ522" s="168"/>
      <c r="MTR522" s="168"/>
      <c r="MTS522" s="168"/>
      <c r="MTT522" s="168"/>
      <c r="MTU522" s="168"/>
      <c r="MTV522" s="168"/>
      <c r="MTW522" s="168"/>
      <c r="MTX522" s="168"/>
      <c r="MTY522" s="168"/>
      <c r="MTZ522" s="168"/>
      <c r="MUA522" s="168"/>
      <c r="MUB522" s="168"/>
      <c r="MUC522" s="168"/>
      <c r="MUD522" s="168"/>
      <c r="MUE522" s="168"/>
      <c r="MUF522" s="168"/>
      <c r="MUG522" s="168"/>
      <c r="MUH522" s="168"/>
      <c r="MUI522" s="168"/>
      <c r="MUJ522" s="168"/>
      <c r="MUK522" s="168"/>
      <c r="MUL522" s="168"/>
      <c r="MUM522" s="168"/>
      <c r="MUN522" s="168"/>
      <c r="MUO522" s="168"/>
      <c r="MUP522" s="168"/>
      <c r="MUQ522" s="168"/>
      <c r="MUR522" s="168"/>
      <c r="MUS522" s="168"/>
      <c r="MUT522" s="168"/>
      <c r="MUU522" s="168"/>
      <c r="MUV522" s="168"/>
      <c r="MUW522" s="168"/>
      <c r="MUX522" s="168"/>
      <c r="MUY522" s="168"/>
      <c r="MUZ522" s="168"/>
      <c r="MVA522" s="168"/>
      <c r="MVB522" s="168"/>
      <c r="MVC522" s="168"/>
      <c r="MVD522" s="168"/>
      <c r="MVE522" s="168"/>
      <c r="MVF522" s="168"/>
      <c r="MVG522" s="168"/>
      <c r="MVH522" s="168"/>
      <c r="MVI522" s="168"/>
      <c r="MVJ522" s="168"/>
      <c r="MVK522" s="168"/>
      <c r="MVL522" s="168"/>
      <c r="MVM522" s="168"/>
      <c r="MVN522" s="168"/>
      <c r="MVO522" s="168"/>
      <c r="MVP522" s="168"/>
      <c r="MVQ522" s="168"/>
      <c r="MVR522" s="168"/>
      <c r="MVS522" s="168"/>
      <c r="MVT522" s="168"/>
      <c r="MVU522" s="168"/>
      <c r="MVV522" s="168"/>
      <c r="MVW522" s="168"/>
      <c r="MVX522" s="168"/>
      <c r="MVY522" s="168"/>
      <c r="MVZ522" s="168"/>
      <c r="MWA522" s="168"/>
      <c r="MWB522" s="168"/>
      <c r="MWC522" s="168"/>
      <c r="MWD522" s="168"/>
      <c r="MWE522" s="168"/>
      <c r="MWF522" s="168"/>
      <c r="MWG522" s="168"/>
      <c r="MWH522" s="168"/>
      <c r="MWI522" s="168"/>
      <c r="MWJ522" s="168"/>
      <c r="MWK522" s="168"/>
      <c r="MWL522" s="168"/>
      <c r="MWM522" s="168"/>
      <c r="MWN522" s="168"/>
      <c r="MWO522" s="168"/>
      <c r="MWP522" s="168"/>
      <c r="MWQ522" s="168"/>
      <c r="MWR522" s="168"/>
      <c r="MWS522" s="168"/>
      <c r="MWT522" s="168"/>
      <c r="MWU522" s="168"/>
      <c r="MWV522" s="168"/>
      <c r="MWW522" s="168"/>
      <c r="MWX522" s="168"/>
      <c r="MWY522" s="168"/>
      <c r="MWZ522" s="168"/>
      <c r="MXA522" s="168"/>
      <c r="MXB522" s="168"/>
      <c r="MXC522" s="168"/>
      <c r="MXD522" s="168"/>
      <c r="MXE522" s="168"/>
      <c r="MXF522" s="168"/>
      <c r="MXG522" s="168"/>
      <c r="MXH522" s="168"/>
      <c r="MXI522" s="168"/>
      <c r="MXJ522" s="168"/>
      <c r="MXK522" s="168"/>
      <c r="MXL522" s="168"/>
      <c r="MXM522" s="168"/>
      <c r="MXN522" s="168"/>
      <c r="MXO522" s="168"/>
      <c r="MXP522" s="168"/>
      <c r="MXQ522" s="168"/>
      <c r="MXR522" s="168"/>
      <c r="MXS522" s="168"/>
      <c r="MXT522" s="168"/>
      <c r="MXU522" s="168"/>
      <c r="MXV522" s="168"/>
      <c r="MXW522" s="168"/>
      <c r="MXX522" s="168"/>
      <c r="MXY522" s="168"/>
      <c r="MXZ522" s="168"/>
      <c r="MYA522" s="168"/>
      <c r="MYB522" s="168"/>
      <c r="MYC522" s="168"/>
      <c r="MYD522" s="168"/>
      <c r="MYE522" s="168"/>
      <c r="MYF522" s="168"/>
      <c r="MYG522" s="168"/>
      <c r="MYH522" s="168"/>
      <c r="MYI522" s="168"/>
      <c r="MYJ522" s="168"/>
      <c r="MYK522" s="168"/>
      <c r="MYL522" s="168"/>
      <c r="MYM522" s="168"/>
      <c r="MYN522" s="168"/>
      <c r="MYO522" s="168"/>
      <c r="MYP522" s="168"/>
      <c r="MYQ522" s="168"/>
      <c r="MYR522" s="168"/>
      <c r="MYS522" s="168"/>
      <c r="MYT522" s="168"/>
      <c r="MYU522" s="168"/>
      <c r="MYV522" s="168"/>
      <c r="MYW522" s="168"/>
      <c r="MYX522" s="168"/>
      <c r="MYY522" s="168"/>
      <c r="MYZ522" s="168"/>
      <c r="MZA522" s="168"/>
      <c r="MZB522" s="168"/>
      <c r="MZC522" s="168"/>
      <c r="MZD522" s="168"/>
      <c r="MZE522" s="168"/>
      <c r="MZF522" s="168"/>
      <c r="MZG522" s="168"/>
      <c r="MZH522" s="168"/>
      <c r="MZI522" s="168"/>
      <c r="MZJ522" s="168"/>
      <c r="MZK522" s="168"/>
      <c r="MZL522" s="168"/>
      <c r="MZM522" s="168"/>
      <c r="MZN522" s="168"/>
      <c r="MZO522" s="168"/>
      <c r="MZP522" s="168"/>
      <c r="MZQ522" s="168"/>
      <c r="MZR522" s="168"/>
      <c r="MZS522" s="168"/>
      <c r="MZT522" s="168"/>
      <c r="MZU522" s="168"/>
      <c r="MZV522" s="168"/>
      <c r="MZW522" s="168"/>
      <c r="MZX522" s="168"/>
      <c r="MZY522" s="168"/>
      <c r="MZZ522" s="168"/>
      <c r="NAA522" s="168"/>
      <c r="NAB522" s="168"/>
      <c r="NAC522" s="168"/>
      <c r="NAD522" s="168"/>
      <c r="NAE522" s="168"/>
      <c r="NAF522" s="168"/>
      <c r="NAG522" s="168"/>
      <c r="NAH522" s="168"/>
      <c r="NAI522" s="168"/>
      <c r="NAJ522" s="168"/>
      <c r="NAK522" s="168"/>
      <c r="NAL522" s="168"/>
      <c r="NAM522" s="168"/>
      <c r="NAN522" s="168"/>
      <c r="NAO522" s="168"/>
      <c r="NAP522" s="168"/>
      <c r="NAQ522" s="168"/>
      <c r="NAR522" s="168"/>
      <c r="NAS522" s="168"/>
      <c r="NAT522" s="168"/>
      <c r="NAU522" s="168"/>
      <c r="NAV522" s="168"/>
      <c r="NAW522" s="168"/>
      <c r="NAX522" s="168"/>
      <c r="NAY522" s="168"/>
      <c r="NAZ522" s="168"/>
      <c r="NBA522" s="168"/>
      <c r="NBB522" s="168"/>
      <c r="NBC522" s="168"/>
      <c r="NBD522" s="168"/>
      <c r="NBE522" s="168"/>
      <c r="NBF522" s="168"/>
      <c r="NBG522" s="168"/>
      <c r="NBH522" s="168"/>
      <c r="NBI522" s="168"/>
      <c r="NBJ522" s="168"/>
      <c r="NBK522" s="168"/>
      <c r="NBL522" s="168"/>
      <c r="NBM522" s="168"/>
      <c r="NBN522" s="168"/>
      <c r="NBO522" s="168"/>
      <c r="NBP522" s="168"/>
      <c r="NBQ522" s="168"/>
      <c r="NBR522" s="168"/>
      <c r="NBS522" s="168"/>
      <c r="NBT522" s="168"/>
      <c r="NBU522" s="168"/>
      <c r="NBV522" s="168"/>
      <c r="NBW522" s="168"/>
      <c r="NBX522" s="168"/>
      <c r="NBY522" s="168"/>
      <c r="NBZ522" s="168"/>
      <c r="NCA522" s="168"/>
      <c r="NCB522" s="168"/>
      <c r="NCC522" s="168"/>
      <c r="NCD522" s="168"/>
      <c r="NCE522" s="168"/>
      <c r="NCF522" s="168"/>
      <c r="NCG522" s="168"/>
      <c r="NCH522" s="168"/>
      <c r="NCI522" s="168"/>
      <c r="NCJ522" s="168"/>
      <c r="NCK522" s="168"/>
      <c r="NCL522" s="168"/>
      <c r="NCM522" s="168"/>
      <c r="NCN522" s="168"/>
      <c r="NCO522" s="168"/>
      <c r="NCP522" s="168"/>
      <c r="NCQ522" s="168"/>
      <c r="NCR522" s="168"/>
      <c r="NCS522" s="168"/>
      <c r="NCT522" s="168"/>
      <c r="NCU522" s="168"/>
      <c r="NCV522" s="168"/>
      <c r="NCW522" s="168"/>
      <c r="NCX522" s="168"/>
      <c r="NCY522" s="168"/>
      <c r="NCZ522" s="168"/>
      <c r="NDA522" s="168"/>
      <c r="NDB522" s="168"/>
      <c r="NDC522" s="168"/>
      <c r="NDD522" s="168"/>
      <c r="NDE522" s="168"/>
      <c r="NDF522" s="168"/>
      <c r="NDG522" s="168"/>
      <c r="NDH522" s="168"/>
      <c r="NDI522" s="168"/>
      <c r="NDJ522" s="168"/>
      <c r="NDK522" s="168"/>
      <c r="NDL522" s="168"/>
      <c r="NDM522" s="168"/>
      <c r="NDN522" s="168"/>
      <c r="NDO522" s="168"/>
      <c r="NDP522" s="168"/>
      <c r="NDQ522" s="168"/>
      <c r="NDR522" s="168"/>
      <c r="NDS522" s="168"/>
      <c r="NDT522" s="168"/>
      <c r="NDU522" s="168"/>
      <c r="NDV522" s="168"/>
      <c r="NDW522" s="168"/>
      <c r="NDX522" s="168"/>
      <c r="NDY522" s="168"/>
      <c r="NDZ522" s="168"/>
      <c r="NEA522" s="168"/>
      <c r="NEB522" s="168"/>
      <c r="NEC522" s="168"/>
      <c r="NED522" s="168"/>
      <c r="NEE522" s="168"/>
      <c r="NEF522" s="168"/>
      <c r="NEG522" s="168"/>
      <c r="NEH522" s="168"/>
      <c r="NEI522" s="168"/>
      <c r="NEJ522" s="168"/>
      <c r="NEK522" s="168"/>
      <c r="NEL522" s="168"/>
      <c r="NEM522" s="168"/>
      <c r="NEN522" s="168"/>
      <c r="NEO522" s="168"/>
      <c r="NEP522" s="168"/>
      <c r="NEQ522" s="168"/>
      <c r="NER522" s="168"/>
      <c r="NES522" s="168"/>
      <c r="NET522" s="168"/>
      <c r="NEU522" s="168"/>
      <c r="NEV522" s="168"/>
      <c r="NEW522" s="168"/>
      <c r="NEX522" s="168"/>
      <c r="NEY522" s="168"/>
      <c r="NEZ522" s="168"/>
      <c r="NFA522" s="168"/>
      <c r="NFB522" s="168"/>
      <c r="NFC522" s="168"/>
      <c r="NFD522" s="168"/>
      <c r="NFE522" s="168"/>
      <c r="NFF522" s="168"/>
      <c r="NFG522" s="168"/>
      <c r="NFH522" s="168"/>
      <c r="NFI522" s="168"/>
      <c r="NFJ522" s="168"/>
      <c r="NFK522" s="168"/>
      <c r="NFL522" s="168"/>
      <c r="NFM522" s="168"/>
      <c r="NFN522" s="168"/>
      <c r="NFO522" s="168"/>
      <c r="NFP522" s="168"/>
      <c r="NFQ522" s="168"/>
      <c r="NFR522" s="168"/>
      <c r="NFS522" s="168"/>
      <c r="NFT522" s="168"/>
      <c r="NFU522" s="168"/>
      <c r="NFV522" s="168"/>
      <c r="NFW522" s="168"/>
      <c r="NFX522" s="168"/>
      <c r="NFY522" s="168"/>
      <c r="NFZ522" s="168"/>
      <c r="NGA522" s="168"/>
      <c r="NGB522" s="168"/>
      <c r="NGC522" s="168"/>
      <c r="NGD522" s="168"/>
      <c r="NGE522" s="168"/>
      <c r="NGF522" s="168"/>
      <c r="NGG522" s="168"/>
      <c r="NGH522" s="168"/>
      <c r="NGI522" s="168"/>
      <c r="NGJ522" s="168"/>
      <c r="NGK522" s="168"/>
      <c r="NGL522" s="168"/>
      <c r="NGM522" s="168"/>
      <c r="NGN522" s="168"/>
      <c r="NGO522" s="168"/>
      <c r="NGP522" s="168"/>
      <c r="NGQ522" s="168"/>
      <c r="NGR522" s="168"/>
      <c r="NGS522" s="168"/>
      <c r="NGT522" s="168"/>
      <c r="NGU522" s="168"/>
      <c r="NGV522" s="168"/>
      <c r="NGW522" s="168"/>
      <c r="NGX522" s="168"/>
      <c r="NGY522" s="168"/>
      <c r="NGZ522" s="168"/>
      <c r="NHA522" s="168"/>
      <c r="NHB522" s="168"/>
      <c r="NHC522" s="168"/>
      <c r="NHD522" s="168"/>
      <c r="NHE522" s="168"/>
      <c r="NHF522" s="168"/>
      <c r="NHG522" s="168"/>
      <c r="NHH522" s="168"/>
      <c r="NHI522" s="168"/>
      <c r="NHJ522" s="168"/>
      <c r="NHK522" s="168"/>
      <c r="NHL522" s="168"/>
      <c r="NHM522" s="168"/>
      <c r="NHN522" s="168"/>
      <c r="NHO522" s="168"/>
      <c r="NHP522" s="168"/>
      <c r="NHQ522" s="168"/>
      <c r="NHR522" s="168"/>
      <c r="NHS522" s="168"/>
      <c r="NHT522" s="168"/>
      <c r="NHU522" s="168"/>
      <c r="NHV522" s="168"/>
      <c r="NHW522" s="168"/>
      <c r="NHX522" s="168"/>
      <c r="NHY522" s="168"/>
      <c r="NHZ522" s="168"/>
      <c r="NIA522" s="168"/>
      <c r="NIB522" s="168"/>
      <c r="NIC522" s="168"/>
      <c r="NID522" s="168"/>
      <c r="NIE522" s="168"/>
      <c r="NIF522" s="168"/>
      <c r="NIG522" s="168"/>
      <c r="NIH522" s="168"/>
      <c r="NII522" s="168"/>
      <c r="NIJ522" s="168"/>
      <c r="NIK522" s="168"/>
      <c r="NIL522" s="168"/>
      <c r="NIM522" s="168"/>
      <c r="NIN522" s="168"/>
      <c r="NIO522" s="168"/>
      <c r="NIP522" s="168"/>
      <c r="NIQ522" s="168"/>
      <c r="NIR522" s="168"/>
      <c r="NIS522" s="168"/>
      <c r="NIT522" s="168"/>
      <c r="NIU522" s="168"/>
      <c r="NIV522" s="168"/>
      <c r="NIW522" s="168"/>
      <c r="NIX522" s="168"/>
      <c r="NIY522" s="168"/>
      <c r="NIZ522" s="168"/>
      <c r="NJA522" s="168"/>
      <c r="NJB522" s="168"/>
      <c r="NJC522" s="168"/>
      <c r="NJD522" s="168"/>
      <c r="NJE522" s="168"/>
      <c r="NJF522" s="168"/>
      <c r="NJG522" s="168"/>
      <c r="NJH522" s="168"/>
      <c r="NJI522" s="168"/>
      <c r="NJJ522" s="168"/>
      <c r="NJK522" s="168"/>
      <c r="NJL522" s="168"/>
      <c r="NJM522" s="168"/>
      <c r="NJN522" s="168"/>
      <c r="NJO522" s="168"/>
      <c r="NJP522" s="168"/>
      <c r="NJQ522" s="168"/>
      <c r="NJR522" s="168"/>
      <c r="NJS522" s="168"/>
      <c r="NJT522" s="168"/>
      <c r="NJU522" s="168"/>
      <c r="NJV522" s="168"/>
      <c r="NJW522" s="168"/>
      <c r="NJX522" s="168"/>
      <c r="NJY522" s="168"/>
      <c r="NJZ522" s="168"/>
      <c r="NKA522" s="168"/>
      <c r="NKB522" s="168"/>
      <c r="NKC522" s="168"/>
      <c r="NKD522" s="168"/>
      <c r="NKE522" s="168"/>
      <c r="NKF522" s="168"/>
      <c r="NKG522" s="168"/>
      <c r="NKH522" s="168"/>
      <c r="NKI522" s="168"/>
      <c r="NKJ522" s="168"/>
      <c r="NKK522" s="168"/>
      <c r="NKL522" s="168"/>
      <c r="NKM522" s="168"/>
      <c r="NKN522" s="168"/>
      <c r="NKO522" s="168"/>
      <c r="NKP522" s="168"/>
      <c r="NKQ522" s="168"/>
      <c r="NKR522" s="168"/>
      <c r="NKS522" s="168"/>
      <c r="NKT522" s="168"/>
      <c r="NKU522" s="168"/>
      <c r="NKV522" s="168"/>
      <c r="NKW522" s="168"/>
      <c r="NKX522" s="168"/>
      <c r="NKY522" s="168"/>
      <c r="NKZ522" s="168"/>
      <c r="NLA522" s="168"/>
      <c r="NLB522" s="168"/>
      <c r="NLC522" s="168"/>
      <c r="NLD522" s="168"/>
      <c r="NLE522" s="168"/>
      <c r="NLF522" s="168"/>
      <c r="NLG522" s="168"/>
      <c r="NLH522" s="168"/>
      <c r="NLI522" s="168"/>
      <c r="NLJ522" s="168"/>
      <c r="NLK522" s="168"/>
      <c r="NLL522" s="168"/>
      <c r="NLM522" s="168"/>
      <c r="NLN522" s="168"/>
      <c r="NLO522" s="168"/>
      <c r="NLP522" s="168"/>
      <c r="NLQ522" s="168"/>
      <c r="NLR522" s="168"/>
      <c r="NLS522" s="168"/>
      <c r="NLT522" s="168"/>
      <c r="NLU522" s="168"/>
      <c r="NLV522" s="168"/>
      <c r="NLW522" s="168"/>
      <c r="NLX522" s="168"/>
      <c r="NLY522" s="168"/>
      <c r="NLZ522" s="168"/>
      <c r="NMA522" s="168"/>
      <c r="NMB522" s="168"/>
      <c r="NMC522" s="168"/>
      <c r="NMD522" s="168"/>
      <c r="NME522" s="168"/>
      <c r="NMF522" s="168"/>
      <c r="NMG522" s="168"/>
      <c r="NMH522" s="168"/>
      <c r="NMI522" s="168"/>
      <c r="NMJ522" s="168"/>
      <c r="NMK522" s="168"/>
      <c r="NML522" s="168"/>
      <c r="NMM522" s="168"/>
      <c r="NMN522" s="168"/>
      <c r="NMO522" s="168"/>
      <c r="NMP522" s="168"/>
      <c r="NMQ522" s="168"/>
      <c r="NMR522" s="168"/>
      <c r="NMS522" s="168"/>
      <c r="NMT522" s="168"/>
      <c r="NMU522" s="168"/>
      <c r="NMV522" s="168"/>
      <c r="NMW522" s="168"/>
      <c r="NMX522" s="168"/>
      <c r="NMY522" s="168"/>
      <c r="NMZ522" s="168"/>
      <c r="NNA522" s="168"/>
      <c r="NNB522" s="168"/>
      <c r="NNC522" s="168"/>
      <c r="NND522" s="168"/>
      <c r="NNE522" s="168"/>
      <c r="NNF522" s="168"/>
      <c r="NNG522" s="168"/>
      <c r="NNH522" s="168"/>
      <c r="NNI522" s="168"/>
      <c r="NNJ522" s="168"/>
      <c r="NNK522" s="168"/>
      <c r="NNL522" s="168"/>
      <c r="NNM522" s="168"/>
      <c r="NNN522" s="168"/>
      <c r="NNO522" s="168"/>
      <c r="NNP522" s="168"/>
      <c r="NNQ522" s="168"/>
      <c r="NNR522" s="168"/>
      <c r="NNS522" s="168"/>
      <c r="NNT522" s="168"/>
      <c r="NNU522" s="168"/>
      <c r="NNV522" s="168"/>
      <c r="NNW522" s="168"/>
      <c r="NNX522" s="168"/>
      <c r="NNY522" s="168"/>
      <c r="NNZ522" s="168"/>
      <c r="NOA522" s="168"/>
      <c r="NOB522" s="168"/>
      <c r="NOC522" s="168"/>
      <c r="NOD522" s="168"/>
      <c r="NOE522" s="168"/>
      <c r="NOF522" s="168"/>
      <c r="NOG522" s="168"/>
      <c r="NOH522" s="168"/>
      <c r="NOI522" s="168"/>
      <c r="NOJ522" s="168"/>
      <c r="NOK522" s="168"/>
      <c r="NOL522" s="168"/>
      <c r="NOM522" s="168"/>
      <c r="NON522" s="168"/>
      <c r="NOO522" s="168"/>
      <c r="NOP522" s="168"/>
      <c r="NOQ522" s="168"/>
      <c r="NOR522" s="168"/>
      <c r="NOS522" s="168"/>
      <c r="NOT522" s="168"/>
      <c r="NOU522" s="168"/>
      <c r="NOV522" s="168"/>
      <c r="NOW522" s="168"/>
      <c r="NOX522" s="168"/>
      <c r="NOY522" s="168"/>
      <c r="NOZ522" s="168"/>
      <c r="NPA522" s="168"/>
      <c r="NPB522" s="168"/>
      <c r="NPC522" s="168"/>
      <c r="NPD522" s="168"/>
      <c r="NPE522" s="168"/>
      <c r="NPF522" s="168"/>
      <c r="NPG522" s="168"/>
      <c r="NPH522" s="168"/>
      <c r="NPI522" s="168"/>
      <c r="NPJ522" s="168"/>
      <c r="NPK522" s="168"/>
      <c r="NPL522" s="168"/>
      <c r="NPM522" s="168"/>
      <c r="NPN522" s="168"/>
      <c r="NPO522" s="168"/>
      <c r="NPP522" s="168"/>
      <c r="NPQ522" s="168"/>
      <c r="NPR522" s="168"/>
      <c r="NPS522" s="168"/>
      <c r="NPT522" s="168"/>
      <c r="NPU522" s="168"/>
      <c r="NPV522" s="168"/>
      <c r="NPW522" s="168"/>
      <c r="NPX522" s="168"/>
      <c r="NPY522" s="168"/>
      <c r="NPZ522" s="168"/>
      <c r="NQA522" s="168"/>
      <c r="NQB522" s="168"/>
      <c r="NQC522" s="168"/>
      <c r="NQD522" s="168"/>
      <c r="NQE522" s="168"/>
      <c r="NQF522" s="168"/>
      <c r="NQG522" s="168"/>
      <c r="NQH522" s="168"/>
      <c r="NQI522" s="168"/>
      <c r="NQJ522" s="168"/>
      <c r="NQK522" s="168"/>
      <c r="NQL522" s="168"/>
      <c r="NQM522" s="168"/>
      <c r="NQN522" s="168"/>
      <c r="NQO522" s="168"/>
      <c r="NQP522" s="168"/>
      <c r="NQQ522" s="168"/>
      <c r="NQR522" s="168"/>
      <c r="NQS522" s="168"/>
      <c r="NQT522" s="168"/>
      <c r="NQU522" s="168"/>
      <c r="NQV522" s="168"/>
      <c r="NQW522" s="168"/>
      <c r="NQX522" s="168"/>
      <c r="NQY522" s="168"/>
      <c r="NQZ522" s="168"/>
      <c r="NRA522" s="168"/>
      <c r="NRB522" s="168"/>
      <c r="NRC522" s="168"/>
      <c r="NRD522" s="168"/>
      <c r="NRE522" s="168"/>
      <c r="NRF522" s="168"/>
      <c r="NRG522" s="168"/>
      <c r="NRH522" s="168"/>
      <c r="NRI522" s="168"/>
      <c r="NRJ522" s="168"/>
      <c r="NRK522" s="168"/>
      <c r="NRL522" s="168"/>
      <c r="NRM522" s="168"/>
      <c r="NRN522" s="168"/>
      <c r="NRO522" s="168"/>
      <c r="NRP522" s="168"/>
      <c r="NRQ522" s="168"/>
      <c r="NRR522" s="168"/>
      <c r="NRS522" s="168"/>
      <c r="NRT522" s="168"/>
      <c r="NRU522" s="168"/>
      <c r="NRV522" s="168"/>
      <c r="NRW522" s="168"/>
      <c r="NRX522" s="168"/>
      <c r="NRY522" s="168"/>
      <c r="NRZ522" s="168"/>
      <c r="NSA522" s="168"/>
      <c r="NSB522" s="168"/>
      <c r="NSC522" s="168"/>
      <c r="NSD522" s="168"/>
      <c r="NSE522" s="168"/>
      <c r="NSF522" s="168"/>
      <c r="NSG522" s="168"/>
      <c r="NSH522" s="168"/>
      <c r="NSI522" s="168"/>
      <c r="NSJ522" s="168"/>
      <c r="NSK522" s="168"/>
      <c r="NSL522" s="168"/>
      <c r="NSM522" s="168"/>
      <c r="NSN522" s="168"/>
      <c r="NSO522" s="168"/>
      <c r="NSP522" s="168"/>
      <c r="NSQ522" s="168"/>
      <c r="NSR522" s="168"/>
      <c r="NSS522" s="168"/>
      <c r="NST522" s="168"/>
      <c r="NSU522" s="168"/>
      <c r="NSV522" s="168"/>
      <c r="NSW522" s="168"/>
      <c r="NSX522" s="168"/>
      <c r="NSY522" s="168"/>
      <c r="NSZ522" s="168"/>
      <c r="NTA522" s="168"/>
      <c r="NTB522" s="168"/>
      <c r="NTC522" s="168"/>
      <c r="NTD522" s="168"/>
      <c r="NTE522" s="168"/>
      <c r="NTF522" s="168"/>
      <c r="NTG522" s="168"/>
      <c r="NTH522" s="168"/>
      <c r="NTI522" s="168"/>
      <c r="NTJ522" s="168"/>
      <c r="NTK522" s="168"/>
      <c r="NTL522" s="168"/>
      <c r="NTM522" s="168"/>
      <c r="NTN522" s="168"/>
      <c r="NTO522" s="168"/>
      <c r="NTP522" s="168"/>
      <c r="NTQ522" s="168"/>
      <c r="NTR522" s="168"/>
      <c r="NTS522" s="168"/>
      <c r="NTT522" s="168"/>
      <c r="NTU522" s="168"/>
      <c r="NTV522" s="168"/>
      <c r="NTW522" s="168"/>
      <c r="NTX522" s="168"/>
      <c r="NTY522" s="168"/>
      <c r="NTZ522" s="168"/>
      <c r="NUA522" s="168"/>
      <c r="NUB522" s="168"/>
      <c r="NUC522" s="168"/>
      <c r="NUD522" s="168"/>
      <c r="NUE522" s="168"/>
      <c r="NUF522" s="168"/>
      <c r="NUG522" s="168"/>
      <c r="NUH522" s="168"/>
      <c r="NUI522" s="168"/>
      <c r="NUJ522" s="168"/>
      <c r="NUK522" s="168"/>
      <c r="NUL522" s="168"/>
      <c r="NUM522" s="168"/>
      <c r="NUN522" s="168"/>
      <c r="NUO522" s="168"/>
      <c r="NUP522" s="168"/>
      <c r="NUQ522" s="168"/>
      <c r="NUR522" s="168"/>
      <c r="NUS522" s="168"/>
      <c r="NUT522" s="168"/>
      <c r="NUU522" s="168"/>
      <c r="NUV522" s="168"/>
      <c r="NUW522" s="168"/>
      <c r="NUX522" s="168"/>
      <c r="NUY522" s="168"/>
      <c r="NUZ522" s="168"/>
      <c r="NVA522" s="168"/>
      <c r="NVB522" s="168"/>
      <c r="NVC522" s="168"/>
      <c r="NVD522" s="168"/>
      <c r="NVE522" s="168"/>
      <c r="NVF522" s="168"/>
      <c r="NVG522" s="168"/>
      <c r="NVH522" s="168"/>
      <c r="NVI522" s="168"/>
      <c r="NVJ522" s="168"/>
      <c r="NVK522" s="168"/>
      <c r="NVL522" s="168"/>
      <c r="NVM522" s="168"/>
      <c r="NVN522" s="168"/>
      <c r="NVO522" s="168"/>
      <c r="NVP522" s="168"/>
      <c r="NVQ522" s="168"/>
      <c r="NVR522" s="168"/>
      <c r="NVS522" s="168"/>
      <c r="NVT522" s="168"/>
      <c r="NVU522" s="168"/>
      <c r="NVV522" s="168"/>
      <c r="NVW522" s="168"/>
      <c r="NVX522" s="168"/>
      <c r="NVY522" s="168"/>
      <c r="NVZ522" s="168"/>
      <c r="NWA522" s="168"/>
      <c r="NWB522" s="168"/>
      <c r="NWC522" s="168"/>
      <c r="NWD522" s="168"/>
      <c r="NWE522" s="168"/>
      <c r="NWF522" s="168"/>
      <c r="NWG522" s="168"/>
      <c r="NWH522" s="168"/>
      <c r="NWI522" s="168"/>
      <c r="NWJ522" s="168"/>
      <c r="NWK522" s="168"/>
      <c r="NWL522" s="168"/>
      <c r="NWM522" s="168"/>
      <c r="NWN522" s="168"/>
      <c r="NWO522" s="168"/>
      <c r="NWP522" s="168"/>
      <c r="NWQ522" s="168"/>
      <c r="NWR522" s="168"/>
      <c r="NWS522" s="168"/>
      <c r="NWT522" s="168"/>
      <c r="NWU522" s="168"/>
      <c r="NWV522" s="168"/>
      <c r="NWW522" s="168"/>
      <c r="NWX522" s="168"/>
      <c r="NWY522" s="168"/>
      <c r="NWZ522" s="168"/>
      <c r="NXA522" s="168"/>
      <c r="NXB522" s="168"/>
      <c r="NXC522" s="168"/>
      <c r="NXD522" s="168"/>
      <c r="NXE522" s="168"/>
      <c r="NXF522" s="168"/>
      <c r="NXG522" s="168"/>
      <c r="NXH522" s="168"/>
      <c r="NXI522" s="168"/>
      <c r="NXJ522" s="168"/>
      <c r="NXK522" s="168"/>
      <c r="NXL522" s="168"/>
      <c r="NXM522" s="168"/>
      <c r="NXN522" s="168"/>
      <c r="NXO522" s="168"/>
      <c r="NXP522" s="168"/>
      <c r="NXQ522" s="168"/>
      <c r="NXR522" s="168"/>
      <c r="NXS522" s="168"/>
      <c r="NXT522" s="168"/>
      <c r="NXU522" s="168"/>
      <c r="NXV522" s="168"/>
      <c r="NXW522" s="168"/>
      <c r="NXX522" s="168"/>
      <c r="NXY522" s="168"/>
      <c r="NXZ522" s="168"/>
      <c r="NYA522" s="168"/>
      <c r="NYB522" s="168"/>
      <c r="NYC522" s="168"/>
      <c r="NYD522" s="168"/>
      <c r="NYE522" s="168"/>
      <c r="NYF522" s="168"/>
      <c r="NYG522" s="168"/>
      <c r="NYH522" s="168"/>
      <c r="NYI522" s="168"/>
      <c r="NYJ522" s="168"/>
      <c r="NYK522" s="168"/>
      <c r="NYL522" s="168"/>
      <c r="NYM522" s="168"/>
      <c r="NYN522" s="168"/>
      <c r="NYO522" s="168"/>
      <c r="NYP522" s="168"/>
      <c r="NYQ522" s="168"/>
      <c r="NYR522" s="168"/>
      <c r="NYS522" s="168"/>
      <c r="NYT522" s="168"/>
      <c r="NYU522" s="168"/>
      <c r="NYV522" s="168"/>
      <c r="NYW522" s="168"/>
      <c r="NYX522" s="168"/>
      <c r="NYY522" s="168"/>
      <c r="NYZ522" s="168"/>
      <c r="NZA522" s="168"/>
      <c r="NZB522" s="168"/>
      <c r="NZC522" s="168"/>
      <c r="NZD522" s="168"/>
      <c r="NZE522" s="168"/>
      <c r="NZF522" s="168"/>
      <c r="NZG522" s="168"/>
      <c r="NZH522" s="168"/>
      <c r="NZI522" s="168"/>
      <c r="NZJ522" s="168"/>
      <c r="NZK522" s="168"/>
      <c r="NZL522" s="168"/>
      <c r="NZM522" s="168"/>
      <c r="NZN522" s="168"/>
      <c r="NZO522" s="168"/>
      <c r="NZP522" s="168"/>
      <c r="NZQ522" s="168"/>
      <c r="NZR522" s="168"/>
      <c r="NZS522" s="168"/>
      <c r="NZT522" s="168"/>
      <c r="NZU522" s="168"/>
      <c r="NZV522" s="168"/>
      <c r="NZW522" s="168"/>
      <c r="NZX522" s="168"/>
      <c r="NZY522" s="168"/>
      <c r="NZZ522" s="168"/>
      <c r="OAA522" s="168"/>
      <c r="OAB522" s="168"/>
      <c r="OAC522" s="168"/>
      <c r="OAD522" s="168"/>
      <c r="OAE522" s="168"/>
      <c r="OAF522" s="168"/>
      <c r="OAG522" s="168"/>
      <c r="OAH522" s="168"/>
      <c r="OAI522" s="168"/>
      <c r="OAJ522" s="168"/>
      <c r="OAK522" s="168"/>
      <c r="OAL522" s="168"/>
      <c r="OAM522" s="168"/>
      <c r="OAN522" s="168"/>
      <c r="OAO522" s="168"/>
      <c r="OAP522" s="168"/>
      <c r="OAQ522" s="168"/>
      <c r="OAR522" s="168"/>
      <c r="OAS522" s="168"/>
      <c r="OAT522" s="168"/>
      <c r="OAU522" s="168"/>
      <c r="OAV522" s="168"/>
      <c r="OAW522" s="168"/>
      <c r="OAX522" s="168"/>
      <c r="OAY522" s="168"/>
      <c r="OAZ522" s="168"/>
      <c r="OBA522" s="168"/>
      <c r="OBB522" s="168"/>
      <c r="OBC522" s="168"/>
      <c r="OBD522" s="168"/>
      <c r="OBE522" s="168"/>
      <c r="OBF522" s="168"/>
      <c r="OBG522" s="168"/>
      <c r="OBH522" s="168"/>
      <c r="OBI522" s="168"/>
      <c r="OBJ522" s="168"/>
      <c r="OBK522" s="168"/>
      <c r="OBL522" s="168"/>
      <c r="OBM522" s="168"/>
      <c r="OBN522" s="168"/>
      <c r="OBO522" s="168"/>
      <c r="OBP522" s="168"/>
      <c r="OBQ522" s="168"/>
      <c r="OBR522" s="168"/>
      <c r="OBS522" s="168"/>
      <c r="OBT522" s="168"/>
      <c r="OBU522" s="168"/>
      <c r="OBV522" s="168"/>
      <c r="OBW522" s="168"/>
      <c r="OBX522" s="168"/>
      <c r="OBY522" s="168"/>
      <c r="OBZ522" s="168"/>
      <c r="OCA522" s="168"/>
      <c r="OCB522" s="168"/>
      <c r="OCC522" s="168"/>
      <c r="OCD522" s="168"/>
      <c r="OCE522" s="168"/>
      <c r="OCF522" s="168"/>
      <c r="OCG522" s="168"/>
      <c r="OCH522" s="168"/>
      <c r="OCI522" s="168"/>
      <c r="OCJ522" s="168"/>
      <c r="OCK522" s="168"/>
      <c r="OCL522" s="168"/>
      <c r="OCM522" s="168"/>
      <c r="OCN522" s="168"/>
      <c r="OCO522" s="168"/>
      <c r="OCP522" s="168"/>
      <c r="OCQ522" s="168"/>
      <c r="OCR522" s="168"/>
      <c r="OCS522" s="168"/>
      <c r="OCT522" s="168"/>
      <c r="OCU522" s="168"/>
      <c r="OCV522" s="168"/>
      <c r="OCW522" s="168"/>
      <c r="OCX522" s="168"/>
      <c r="OCY522" s="168"/>
      <c r="OCZ522" s="168"/>
      <c r="ODA522" s="168"/>
      <c r="ODB522" s="168"/>
      <c r="ODC522" s="168"/>
      <c r="ODD522" s="168"/>
      <c r="ODE522" s="168"/>
      <c r="ODF522" s="168"/>
      <c r="ODG522" s="168"/>
      <c r="ODH522" s="168"/>
      <c r="ODI522" s="168"/>
      <c r="ODJ522" s="168"/>
      <c r="ODK522" s="168"/>
      <c r="ODL522" s="168"/>
      <c r="ODM522" s="168"/>
      <c r="ODN522" s="168"/>
      <c r="ODO522" s="168"/>
      <c r="ODP522" s="168"/>
      <c r="ODQ522" s="168"/>
      <c r="ODR522" s="168"/>
      <c r="ODS522" s="168"/>
      <c r="ODT522" s="168"/>
      <c r="ODU522" s="168"/>
      <c r="ODV522" s="168"/>
      <c r="ODW522" s="168"/>
      <c r="ODX522" s="168"/>
      <c r="ODY522" s="168"/>
      <c r="ODZ522" s="168"/>
      <c r="OEA522" s="168"/>
      <c r="OEB522" s="168"/>
      <c r="OEC522" s="168"/>
      <c r="OED522" s="168"/>
      <c r="OEE522" s="168"/>
      <c r="OEF522" s="168"/>
      <c r="OEG522" s="168"/>
      <c r="OEH522" s="168"/>
      <c r="OEI522" s="168"/>
      <c r="OEJ522" s="168"/>
      <c r="OEK522" s="168"/>
      <c r="OEL522" s="168"/>
      <c r="OEM522" s="168"/>
      <c r="OEN522" s="168"/>
      <c r="OEO522" s="168"/>
      <c r="OEP522" s="168"/>
      <c r="OEQ522" s="168"/>
      <c r="OER522" s="168"/>
      <c r="OES522" s="168"/>
      <c r="OET522" s="168"/>
      <c r="OEU522" s="168"/>
      <c r="OEV522" s="168"/>
      <c r="OEW522" s="168"/>
      <c r="OEX522" s="168"/>
      <c r="OEY522" s="168"/>
      <c r="OEZ522" s="168"/>
      <c r="OFA522" s="168"/>
      <c r="OFB522" s="168"/>
      <c r="OFC522" s="168"/>
      <c r="OFD522" s="168"/>
      <c r="OFE522" s="168"/>
      <c r="OFF522" s="168"/>
      <c r="OFG522" s="168"/>
      <c r="OFH522" s="168"/>
      <c r="OFI522" s="168"/>
      <c r="OFJ522" s="168"/>
      <c r="OFK522" s="168"/>
      <c r="OFL522" s="168"/>
      <c r="OFM522" s="168"/>
      <c r="OFN522" s="168"/>
      <c r="OFO522" s="168"/>
      <c r="OFP522" s="168"/>
      <c r="OFQ522" s="168"/>
      <c r="OFR522" s="168"/>
      <c r="OFS522" s="168"/>
      <c r="OFT522" s="168"/>
      <c r="OFU522" s="168"/>
      <c r="OFV522" s="168"/>
      <c r="OFW522" s="168"/>
      <c r="OFX522" s="168"/>
      <c r="OFY522" s="168"/>
      <c r="OFZ522" s="168"/>
      <c r="OGA522" s="168"/>
      <c r="OGB522" s="168"/>
      <c r="OGC522" s="168"/>
      <c r="OGD522" s="168"/>
      <c r="OGE522" s="168"/>
      <c r="OGF522" s="168"/>
      <c r="OGG522" s="168"/>
      <c r="OGH522" s="168"/>
      <c r="OGI522" s="168"/>
      <c r="OGJ522" s="168"/>
      <c r="OGK522" s="168"/>
      <c r="OGL522" s="168"/>
      <c r="OGM522" s="168"/>
      <c r="OGN522" s="168"/>
      <c r="OGO522" s="168"/>
      <c r="OGP522" s="168"/>
      <c r="OGQ522" s="168"/>
      <c r="OGR522" s="168"/>
      <c r="OGS522" s="168"/>
      <c r="OGT522" s="168"/>
      <c r="OGU522" s="168"/>
      <c r="OGV522" s="168"/>
      <c r="OGW522" s="168"/>
      <c r="OGX522" s="168"/>
      <c r="OGY522" s="168"/>
      <c r="OGZ522" s="168"/>
      <c r="OHA522" s="168"/>
      <c r="OHB522" s="168"/>
      <c r="OHC522" s="168"/>
      <c r="OHD522" s="168"/>
      <c r="OHE522" s="168"/>
      <c r="OHF522" s="168"/>
      <c r="OHG522" s="168"/>
      <c r="OHH522" s="168"/>
      <c r="OHI522" s="168"/>
      <c r="OHJ522" s="168"/>
      <c r="OHK522" s="168"/>
      <c r="OHL522" s="168"/>
      <c r="OHM522" s="168"/>
      <c r="OHN522" s="168"/>
      <c r="OHO522" s="168"/>
      <c r="OHP522" s="168"/>
      <c r="OHQ522" s="168"/>
      <c r="OHR522" s="168"/>
      <c r="OHS522" s="168"/>
      <c r="OHT522" s="168"/>
      <c r="OHU522" s="168"/>
      <c r="OHV522" s="168"/>
      <c r="OHW522" s="168"/>
      <c r="OHX522" s="168"/>
      <c r="OHY522" s="168"/>
      <c r="OHZ522" s="168"/>
      <c r="OIA522" s="168"/>
      <c r="OIB522" s="168"/>
      <c r="OIC522" s="168"/>
      <c r="OID522" s="168"/>
      <c r="OIE522" s="168"/>
      <c r="OIF522" s="168"/>
      <c r="OIG522" s="168"/>
      <c r="OIH522" s="168"/>
      <c r="OII522" s="168"/>
      <c r="OIJ522" s="168"/>
      <c r="OIK522" s="168"/>
      <c r="OIL522" s="168"/>
      <c r="OIM522" s="168"/>
      <c r="OIN522" s="168"/>
      <c r="OIO522" s="168"/>
      <c r="OIP522" s="168"/>
      <c r="OIQ522" s="168"/>
      <c r="OIR522" s="168"/>
      <c r="OIS522" s="168"/>
      <c r="OIT522" s="168"/>
      <c r="OIU522" s="168"/>
      <c r="OIV522" s="168"/>
      <c r="OIW522" s="168"/>
      <c r="OIX522" s="168"/>
      <c r="OIY522" s="168"/>
      <c r="OIZ522" s="168"/>
      <c r="OJA522" s="168"/>
      <c r="OJB522" s="168"/>
      <c r="OJC522" s="168"/>
      <c r="OJD522" s="168"/>
      <c r="OJE522" s="168"/>
      <c r="OJF522" s="168"/>
      <c r="OJG522" s="168"/>
      <c r="OJH522" s="168"/>
      <c r="OJI522" s="168"/>
      <c r="OJJ522" s="168"/>
      <c r="OJK522" s="168"/>
      <c r="OJL522" s="168"/>
      <c r="OJM522" s="168"/>
      <c r="OJN522" s="168"/>
      <c r="OJO522" s="168"/>
      <c r="OJP522" s="168"/>
      <c r="OJQ522" s="168"/>
      <c r="OJR522" s="168"/>
      <c r="OJS522" s="168"/>
      <c r="OJT522" s="168"/>
      <c r="OJU522" s="168"/>
      <c r="OJV522" s="168"/>
      <c r="OJW522" s="168"/>
      <c r="OJX522" s="168"/>
      <c r="OJY522" s="168"/>
      <c r="OJZ522" s="168"/>
      <c r="OKA522" s="168"/>
      <c r="OKB522" s="168"/>
      <c r="OKC522" s="168"/>
      <c r="OKD522" s="168"/>
      <c r="OKE522" s="168"/>
      <c r="OKF522" s="168"/>
      <c r="OKG522" s="168"/>
      <c r="OKH522" s="168"/>
      <c r="OKI522" s="168"/>
      <c r="OKJ522" s="168"/>
      <c r="OKK522" s="168"/>
      <c r="OKL522" s="168"/>
      <c r="OKM522" s="168"/>
      <c r="OKN522" s="168"/>
      <c r="OKO522" s="168"/>
      <c r="OKP522" s="168"/>
      <c r="OKQ522" s="168"/>
      <c r="OKR522" s="168"/>
      <c r="OKS522" s="168"/>
      <c r="OKT522" s="168"/>
      <c r="OKU522" s="168"/>
      <c r="OKV522" s="168"/>
      <c r="OKW522" s="168"/>
      <c r="OKX522" s="168"/>
      <c r="OKY522" s="168"/>
      <c r="OKZ522" s="168"/>
      <c r="OLA522" s="168"/>
      <c r="OLB522" s="168"/>
      <c r="OLC522" s="168"/>
      <c r="OLD522" s="168"/>
      <c r="OLE522" s="168"/>
      <c r="OLF522" s="168"/>
      <c r="OLG522" s="168"/>
      <c r="OLH522" s="168"/>
      <c r="OLI522" s="168"/>
      <c r="OLJ522" s="168"/>
      <c r="OLK522" s="168"/>
      <c r="OLL522" s="168"/>
      <c r="OLM522" s="168"/>
      <c r="OLN522" s="168"/>
      <c r="OLO522" s="168"/>
      <c r="OLP522" s="168"/>
      <c r="OLQ522" s="168"/>
      <c r="OLR522" s="168"/>
      <c r="OLS522" s="168"/>
      <c r="OLT522" s="168"/>
      <c r="OLU522" s="168"/>
      <c r="OLV522" s="168"/>
      <c r="OLW522" s="168"/>
      <c r="OLX522" s="168"/>
      <c r="OLY522" s="168"/>
      <c r="OLZ522" s="168"/>
      <c r="OMA522" s="168"/>
      <c r="OMB522" s="168"/>
      <c r="OMC522" s="168"/>
      <c r="OMD522" s="168"/>
      <c r="OME522" s="168"/>
      <c r="OMF522" s="168"/>
      <c r="OMG522" s="168"/>
      <c r="OMH522" s="168"/>
      <c r="OMI522" s="168"/>
      <c r="OMJ522" s="168"/>
      <c r="OMK522" s="168"/>
      <c r="OML522" s="168"/>
      <c r="OMM522" s="168"/>
      <c r="OMN522" s="168"/>
      <c r="OMO522" s="168"/>
      <c r="OMP522" s="168"/>
      <c r="OMQ522" s="168"/>
      <c r="OMR522" s="168"/>
      <c r="OMS522" s="168"/>
      <c r="OMT522" s="168"/>
      <c r="OMU522" s="168"/>
      <c r="OMV522" s="168"/>
      <c r="OMW522" s="168"/>
      <c r="OMX522" s="168"/>
      <c r="OMY522" s="168"/>
      <c r="OMZ522" s="168"/>
      <c r="ONA522" s="168"/>
      <c r="ONB522" s="168"/>
      <c r="ONC522" s="168"/>
      <c r="OND522" s="168"/>
      <c r="ONE522" s="168"/>
      <c r="ONF522" s="168"/>
      <c r="ONG522" s="168"/>
      <c r="ONH522" s="168"/>
      <c r="ONI522" s="168"/>
      <c r="ONJ522" s="168"/>
      <c r="ONK522" s="168"/>
      <c r="ONL522" s="168"/>
      <c r="ONM522" s="168"/>
      <c r="ONN522" s="168"/>
      <c r="ONO522" s="168"/>
      <c r="ONP522" s="168"/>
      <c r="ONQ522" s="168"/>
      <c r="ONR522" s="168"/>
      <c r="ONS522" s="168"/>
      <c r="ONT522" s="168"/>
      <c r="ONU522" s="168"/>
      <c r="ONV522" s="168"/>
      <c r="ONW522" s="168"/>
      <c r="ONX522" s="168"/>
      <c r="ONY522" s="168"/>
      <c r="ONZ522" s="168"/>
      <c r="OOA522" s="168"/>
      <c r="OOB522" s="168"/>
      <c r="OOC522" s="168"/>
      <c r="OOD522" s="168"/>
      <c r="OOE522" s="168"/>
      <c r="OOF522" s="168"/>
      <c r="OOG522" s="168"/>
      <c r="OOH522" s="168"/>
      <c r="OOI522" s="168"/>
      <c r="OOJ522" s="168"/>
      <c r="OOK522" s="168"/>
      <c r="OOL522" s="168"/>
      <c r="OOM522" s="168"/>
      <c r="OON522" s="168"/>
      <c r="OOO522" s="168"/>
      <c r="OOP522" s="168"/>
      <c r="OOQ522" s="168"/>
      <c r="OOR522" s="168"/>
      <c r="OOS522" s="168"/>
      <c r="OOT522" s="168"/>
      <c r="OOU522" s="168"/>
      <c r="OOV522" s="168"/>
      <c r="OOW522" s="168"/>
      <c r="OOX522" s="168"/>
      <c r="OOY522" s="168"/>
      <c r="OOZ522" s="168"/>
      <c r="OPA522" s="168"/>
      <c r="OPB522" s="168"/>
      <c r="OPC522" s="168"/>
      <c r="OPD522" s="168"/>
      <c r="OPE522" s="168"/>
      <c r="OPF522" s="168"/>
      <c r="OPG522" s="168"/>
      <c r="OPH522" s="168"/>
      <c r="OPI522" s="168"/>
      <c r="OPJ522" s="168"/>
      <c r="OPK522" s="168"/>
      <c r="OPL522" s="168"/>
      <c r="OPM522" s="168"/>
      <c r="OPN522" s="168"/>
      <c r="OPO522" s="168"/>
      <c r="OPP522" s="168"/>
      <c r="OPQ522" s="168"/>
      <c r="OPR522" s="168"/>
      <c r="OPS522" s="168"/>
      <c r="OPT522" s="168"/>
      <c r="OPU522" s="168"/>
      <c r="OPV522" s="168"/>
      <c r="OPW522" s="168"/>
      <c r="OPX522" s="168"/>
      <c r="OPY522" s="168"/>
      <c r="OPZ522" s="168"/>
      <c r="OQA522" s="168"/>
      <c r="OQB522" s="168"/>
      <c r="OQC522" s="168"/>
      <c r="OQD522" s="168"/>
      <c r="OQE522" s="168"/>
      <c r="OQF522" s="168"/>
      <c r="OQG522" s="168"/>
      <c r="OQH522" s="168"/>
      <c r="OQI522" s="168"/>
      <c r="OQJ522" s="168"/>
      <c r="OQK522" s="168"/>
      <c r="OQL522" s="168"/>
      <c r="OQM522" s="168"/>
      <c r="OQN522" s="168"/>
      <c r="OQO522" s="168"/>
      <c r="OQP522" s="168"/>
      <c r="OQQ522" s="168"/>
      <c r="OQR522" s="168"/>
      <c r="OQS522" s="168"/>
      <c r="OQT522" s="168"/>
      <c r="OQU522" s="168"/>
      <c r="OQV522" s="168"/>
      <c r="OQW522" s="168"/>
      <c r="OQX522" s="168"/>
      <c r="OQY522" s="168"/>
      <c r="OQZ522" s="168"/>
      <c r="ORA522" s="168"/>
      <c r="ORB522" s="168"/>
      <c r="ORC522" s="168"/>
      <c r="ORD522" s="168"/>
      <c r="ORE522" s="168"/>
      <c r="ORF522" s="168"/>
      <c r="ORG522" s="168"/>
      <c r="ORH522" s="168"/>
      <c r="ORI522" s="168"/>
      <c r="ORJ522" s="168"/>
      <c r="ORK522" s="168"/>
      <c r="ORL522" s="168"/>
      <c r="ORM522" s="168"/>
      <c r="ORN522" s="168"/>
      <c r="ORO522" s="168"/>
      <c r="ORP522" s="168"/>
      <c r="ORQ522" s="168"/>
      <c r="ORR522" s="168"/>
      <c r="ORS522" s="168"/>
      <c r="ORT522" s="168"/>
      <c r="ORU522" s="168"/>
      <c r="ORV522" s="168"/>
      <c r="ORW522" s="168"/>
      <c r="ORX522" s="168"/>
      <c r="ORY522" s="168"/>
      <c r="ORZ522" s="168"/>
      <c r="OSA522" s="168"/>
      <c r="OSB522" s="168"/>
      <c r="OSC522" s="168"/>
      <c r="OSD522" s="168"/>
      <c r="OSE522" s="168"/>
      <c r="OSF522" s="168"/>
      <c r="OSG522" s="168"/>
      <c r="OSH522" s="168"/>
      <c r="OSI522" s="168"/>
      <c r="OSJ522" s="168"/>
      <c r="OSK522" s="168"/>
      <c r="OSL522" s="168"/>
      <c r="OSM522" s="168"/>
      <c r="OSN522" s="168"/>
      <c r="OSO522" s="168"/>
      <c r="OSP522" s="168"/>
      <c r="OSQ522" s="168"/>
      <c r="OSR522" s="168"/>
      <c r="OSS522" s="168"/>
      <c r="OST522" s="168"/>
      <c r="OSU522" s="168"/>
      <c r="OSV522" s="168"/>
      <c r="OSW522" s="168"/>
      <c r="OSX522" s="168"/>
      <c r="OSY522" s="168"/>
      <c r="OSZ522" s="168"/>
      <c r="OTA522" s="168"/>
      <c r="OTB522" s="168"/>
      <c r="OTC522" s="168"/>
      <c r="OTD522" s="168"/>
      <c r="OTE522" s="168"/>
      <c r="OTF522" s="168"/>
      <c r="OTG522" s="168"/>
      <c r="OTH522" s="168"/>
      <c r="OTI522" s="168"/>
      <c r="OTJ522" s="168"/>
      <c r="OTK522" s="168"/>
      <c r="OTL522" s="168"/>
      <c r="OTM522" s="168"/>
      <c r="OTN522" s="168"/>
      <c r="OTO522" s="168"/>
      <c r="OTP522" s="168"/>
      <c r="OTQ522" s="168"/>
      <c r="OTR522" s="168"/>
      <c r="OTS522" s="168"/>
      <c r="OTT522" s="168"/>
      <c r="OTU522" s="168"/>
      <c r="OTV522" s="168"/>
      <c r="OTW522" s="168"/>
      <c r="OTX522" s="168"/>
      <c r="OTY522" s="168"/>
      <c r="OTZ522" s="168"/>
      <c r="OUA522" s="168"/>
      <c r="OUB522" s="168"/>
      <c r="OUC522" s="168"/>
      <c r="OUD522" s="168"/>
      <c r="OUE522" s="168"/>
      <c r="OUF522" s="168"/>
      <c r="OUG522" s="168"/>
      <c r="OUH522" s="168"/>
      <c r="OUI522" s="168"/>
      <c r="OUJ522" s="168"/>
      <c r="OUK522" s="168"/>
      <c r="OUL522" s="168"/>
      <c r="OUM522" s="168"/>
      <c r="OUN522" s="168"/>
      <c r="OUO522" s="168"/>
      <c r="OUP522" s="168"/>
      <c r="OUQ522" s="168"/>
      <c r="OUR522" s="168"/>
      <c r="OUS522" s="168"/>
      <c r="OUT522" s="168"/>
      <c r="OUU522" s="168"/>
      <c r="OUV522" s="168"/>
      <c r="OUW522" s="168"/>
      <c r="OUX522" s="168"/>
      <c r="OUY522" s="168"/>
      <c r="OUZ522" s="168"/>
      <c r="OVA522" s="168"/>
      <c r="OVB522" s="168"/>
      <c r="OVC522" s="168"/>
      <c r="OVD522" s="168"/>
      <c r="OVE522" s="168"/>
      <c r="OVF522" s="168"/>
      <c r="OVG522" s="168"/>
      <c r="OVH522" s="168"/>
      <c r="OVI522" s="168"/>
      <c r="OVJ522" s="168"/>
      <c r="OVK522" s="168"/>
      <c r="OVL522" s="168"/>
      <c r="OVM522" s="168"/>
      <c r="OVN522" s="168"/>
      <c r="OVO522" s="168"/>
      <c r="OVP522" s="168"/>
      <c r="OVQ522" s="168"/>
      <c r="OVR522" s="168"/>
      <c r="OVS522" s="168"/>
      <c r="OVT522" s="168"/>
      <c r="OVU522" s="168"/>
      <c r="OVV522" s="168"/>
      <c r="OVW522" s="168"/>
      <c r="OVX522" s="168"/>
      <c r="OVY522" s="168"/>
      <c r="OVZ522" s="168"/>
      <c r="OWA522" s="168"/>
      <c r="OWB522" s="168"/>
      <c r="OWC522" s="168"/>
      <c r="OWD522" s="168"/>
      <c r="OWE522" s="168"/>
      <c r="OWF522" s="168"/>
      <c r="OWG522" s="168"/>
      <c r="OWH522" s="168"/>
      <c r="OWI522" s="168"/>
      <c r="OWJ522" s="168"/>
      <c r="OWK522" s="168"/>
      <c r="OWL522" s="168"/>
      <c r="OWM522" s="168"/>
      <c r="OWN522" s="168"/>
      <c r="OWO522" s="168"/>
      <c r="OWP522" s="168"/>
      <c r="OWQ522" s="168"/>
      <c r="OWR522" s="168"/>
      <c r="OWS522" s="168"/>
      <c r="OWT522" s="168"/>
      <c r="OWU522" s="168"/>
      <c r="OWV522" s="168"/>
      <c r="OWW522" s="168"/>
      <c r="OWX522" s="168"/>
      <c r="OWY522" s="168"/>
      <c r="OWZ522" s="168"/>
      <c r="OXA522" s="168"/>
      <c r="OXB522" s="168"/>
      <c r="OXC522" s="168"/>
      <c r="OXD522" s="168"/>
      <c r="OXE522" s="168"/>
      <c r="OXF522" s="168"/>
      <c r="OXG522" s="168"/>
      <c r="OXH522" s="168"/>
      <c r="OXI522" s="168"/>
      <c r="OXJ522" s="168"/>
      <c r="OXK522" s="168"/>
      <c r="OXL522" s="168"/>
      <c r="OXM522" s="168"/>
      <c r="OXN522" s="168"/>
      <c r="OXO522" s="168"/>
      <c r="OXP522" s="168"/>
      <c r="OXQ522" s="168"/>
      <c r="OXR522" s="168"/>
      <c r="OXS522" s="168"/>
      <c r="OXT522" s="168"/>
      <c r="OXU522" s="168"/>
      <c r="OXV522" s="168"/>
      <c r="OXW522" s="168"/>
      <c r="OXX522" s="168"/>
      <c r="OXY522" s="168"/>
      <c r="OXZ522" s="168"/>
      <c r="OYA522" s="168"/>
      <c r="OYB522" s="168"/>
      <c r="OYC522" s="168"/>
      <c r="OYD522" s="168"/>
      <c r="OYE522" s="168"/>
      <c r="OYF522" s="168"/>
      <c r="OYG522" s="168"/>
      <c r="OYH522" s="168"/>
      <c r="OYI522" s="168"/>
      <c r="OYJ522" s="168"/>
      <c r="OYK522" s="168"/>
      <c r="OYL522" s="168"/>
      <c r="OYM522" s="168"/>
      <c r="OYN522" s="168"/>
      <c r="OYO522" s="168"/>
      <c r="OYP522" s="168"/>
      <c r="OYQ522" s="168"/>
      <c r="OYR522" s="168"/>
      <c r="OYS522" s="168"/>
      <c r="OYT522" s="168"/>
      <c r="OYU522" s="168"/>
      <c r="OYV522" s="168"/>
      <c r="OYW522" s="168"/>
      <c r="OYX522" s="168"/>
      <c r="OYY522" s="168"/>
      <c r="OYZ522" s="168"/>
      <c r="OZA522" s="168"/>
      <c r="OZB522" s="168"/>
      <c r="OZC522" s="168"/>
      <c r="OZD522" s="168"/>
      <c r="OZE522" s="168"/>
      <c r="OZF522" s="168"/>
      <c r="OZG522" s="168"/>
      <c r="OZH522" s="168"/>
      <c r="OZI522" s="168"/>
      <c r="OZJ522" s="168"/>
      <c r="OZK522" s="168"/>
      <c r="OZL522" s="168"/>
      <c r="OZM522" s="168"/>
      <c r="OZN522" s="168"/>
      <c r="OZO522" s="168"/>
      <c r="OZP522" s="168"/>
      <c r="OZQ522" s="168"/>
      <c r="OZR522" s="168"/>
      <c r="OZS522" s="168"/>
      <c r="OZT522" s="168"/>
      <c r="OZU522" s="168"/>
      <c r="OZV522" s="168"/>
      <c r="OZW522" s="168"/>
      <c r="OZX522" s="168"/>
      <c r="OZY522" s="168"/>
      <c r="OZZ522" s="168"/>
      <c r="PAA522" s="168"/>
      <c r="PAB522" s="168"/>
      <c r="PAC522" s="168"/>
      <c r="PAD522" s="168"/>
      <c r="PAE522" s="168"/>
      <c r="PAF522" s="168"/>
      <c r="PAG522" s="168"/>
      <c r="PAH522" s="168"/>
      <c r="PAI522" s="168"/>
      <c r="PAJ522" s="168"/>
      <c r="PAK522" s="168"/>
      <c r="PAL522" s="168"/>
      <c r="PAM522" s="168"/>
      <c r="PAN522" s="168"/>
      <c r="PAO522" s="168"/>
      <c r="PAP522" s="168"/>
      <c r="PAQ522" s="168"/>
      <c r="PAR522" s="168"/>
      <c r="PAS522" s="168"/>
      <c r="PAT522" s="168"/>
      <c r="PAU522" s="168"/>
      <c r="PAV522" s="168"/>
      <c r="PAW522" s="168"/>
      <c r="PAX522" s="168"/>
      <c r="PAY522" s="168"/>
      <c r="PAZ522" s="168"/>
      <c r="PBA522" s="168"/>
      <c r="PBB522" s="168"/>
      <c r="PBC522" s="168"/>
      <c r="PBD522" s="168"/>
      <c r="PBE522" s="168"/>
      <c r="PBF522" s="168"/>
      <c r="PBG522" s="168"/>
      <c r="PBH522" s="168"/>
      <c r="PBI522" s="168"/>
      <c r="PBJ522" s="168"/>
      <c r="PBK522" s="168"/>
      <c r="PBL522" s="168"/>
      <c r="PBM522" s="168"/>
      <c r="PBN522" s="168"/>
      <c r="PBO522" s="168"/>
      <c r="PBP522" s="168"/>
      <c r="PBQ522" s="168"/>
      <c r="PBR522" s="168"/>
      <c r="PBS522" s="168"/>
      <c r="PBT522" s="168"/>
      <c r="PBU522" s="168"/>
      <c r="PBV522" s="168"/>
      <c r="PBW522" s="168"/>
      <c r="PBX522" s="168"/>
      <c r="PBY522" s="168"/>
      <c r="PBZ522" s="168"/>
      <c r="PCA522" s="168"/>
      <c r="PCB522" s="168"/>
      <c r="PCC522" s="168"/>
      <c r="PCD522" s="168"/>
      <c r="PCE522" s="168"/>
      <c r="PCF522" s="168"/>
      <c r="PCG522" s="168"/>
      <c r="PCH522" s="168"/>
      <c r="PCI522" s="168"/>
      <c r="PCJ522" s="168"/>
      <c r="PCK522" s="168"/>
      <c r="PCL522" s="168"/>
      <c r="PCM522" s="168"/>
      <c r="PCN522" s="168"/>
      <c r="PCO522" s="168"/>
      <c r="PCP522" s="168"/>
      <c r="PCQ522" s="168"/>
      <c r="PCR522" s="168"/>
      <c r="PCS522" s="168"/>
      <c r="PCT522" s="168"/>
      <c r="PCU522" s="168"/>
      <c r="PCV522" s="168"/>
      <c r="PCW522" s="168"/>
      <c r="PCX522" s="168"/>
      <c r="PCY522" s="168"/>
      <c r="PCZ522" s="168"/>
      <c r="PDA522" s="168"/>
      <c r="PDB522" s="168"/>
      <c r="PDC522" s="168"/>
      <c r="PDD522" s="168"/>
      <c r="PDE522" s="168"/>
      <c r="PDF522" s="168"/>
      <c r="PDG522" s="168"/>
      <c r="PDH522" s="168"/>
      <c r="PDI522" s="168"/>
      <c r="PDJ522" s="168"/>
      <c r="PDK522" s="168"/>
      <c r="PDL522" s="168"/>
      <c r="PDM522" s="168"/>
      <c r="PDN522" s="168"/>
      <c r="PDO522" s="168"/>
      <c r="PDP522" s="168"/>
      <c r="PDQ522" s="168"/>
      <c r="PDR522" s="168"/>
      <c r="PDS522" s="168"/>
      <c r="PDT522" s="168"/>
      <c r="PDU522" s="168"/>
      <c r="PDV522" s="168"/>
      <c r="PDW522" s="168"/>
      <c r="PDX522" s="168"/>
      <c r="PDY522" s="168"/>
      <c r="PDZ522" s="168"/>
      <c r="PEA522" s="168"/>
      <c r="PEB522" s="168"/>
      <c r="PEC522" s="168"/>
      <c r="PED522" s="168"/>
      <c r="PEE522" s="168"/>
      <c r="PEF522" s="168"/>
      <c r="PEG522" s="168"/>
      <c r="PEH522" s="168"/>
      <c r="PEI522" s="168"/>
      <c r="PEJ522" s="168"/>
      <c r="PEK522" s="168"/>
      <c r="PEL522" s="168"/>
      <c r="PEM522" s="168"/>
      <c r="PEN522" s="168"/>
      <c r="PEO522" s="168"/>
      <c r="PEP522" s="168"/>
      <c r="PEQ522" s="168"/>
      <c r="PER522" s="168"/>
      <c r="PES522" s="168"/>
      <c r="PET522" s="168"/>
      <c r="PEU522" s="168"/>
      <c r="PEV522" s="168"/>
      <c r="PEW522" s="168"/>
      <c r="PEX522" s="168"/>
      <c r="PEY522" s="168"/>
      <c r="PEZ522" s="168"/>
      <c r="PFA522" s="168"/>
      <c r="PFB522" s="168"/>
      <c r="PFC522" s="168"/>
      <c r="PFD522" s="168"/>
      <c r="PFE522" s="168"/>
      <c r="PFF522" s="168"/>
      <c r="PFG522" s="168"/>
      <c r="PFH522" s="168"/>
      <c r="PFI522" s="168"/>
      <c r="PFJ522" s="168"/>
      <c r="PFK522" s="168"/>
      <c r="PFL522" s="168"/>
      <c r="PFM522" s="168"/>
      <c r="PFN522" s="168"/>
      <c r="PFO522" s="168"/>
      <c r="PFP522" s="168"/>
      <c r="PFQ522" s="168"/>
      <c r="PFR522" s="168"/>
      <c r="PFS522" s="168"/>
      <c r="PFT522" s="168"/>
      <c r="PFU522" s="168"/>
      <c r="PFV522" s="168"/>
      <c r="PFW522" s="168"/>
      <c r="PFX522" s="168"/>
      <c r="PFY522" s="168"/>
      <c r="PFZ522" s="168"/>
      <c r="PGA522" s="168"/>
      <c r="PGB522" s="168"/>
      <c r="PGC522" s="168"/>
      <c r="PGD522" s="168"/>
      <c r="PGE522" s="168"/>
      <c r="PGF522" s="168"/>
      <c r="PGG522" s="168"/>
      <c r="PGH522" s="168"/>
      <c r="PGI522" s="168"/>
      <c r="PGJ522" s="168"/>
      <c r="PGK522" s="168"/>
      <c r="PGL522" s="168"/>
      <c r="PGM522" s="168"/>
      <c r="PGN522" s="168"/>
      <c r="PGO522" s="168"/>
      <c r="PGP522" s="168"/>
      <c r="PGQ522" s="168"/>
      <c r="PGR522" s="168"/>
      <c r="PGS522" s="168"/>
      <c r="PGT522" s="168"/>
      <c r="PGU522" s="168"/>
      <c r="PGV522" s="168"/>
      <c r="PGW522" s="168"/>
      <c r="PGX522" s="168"/>
      <c r="PGY522" s="168"/>
      <c r="PGZ522" s="168"/>
      <c r="PHA522" s="168"/>
      <c r="PHB522" s="168"/>
      <c r="PHC522" s="168"/>
      <c r="PHD522" s="168"/>
      <c r="PHE522" s="168"/>
      <c r="PHF522" s="168"/>
      <c r="PHG522" s="168"/>
      <c r="PHH522" s="168"/>
      <c r="PHI522" s="168"/>
      <c r="PHJ522" s="168"/>
      <c r="PHK522" s="168"/>
      <c r="PHL522" s="168"/>
      <c r="PHM522" s="168"/>
      <c r="PHN522" s="168"/>
      <c r="PHO522" s="168"/>
      <c r="PHP522" s="168"/>
      <c r="PHQ522" s="168"/>
      <c r="PHR522" s="168"/>
      <c r="PHS522" s="168"/>
      <c r="PHT522" s="168"/>
      <c r="PHU522" s="168"/>
      <c r="PHV522" s="168"/>
      <c r="PHW522" s="168"/>
      <c r="PHX522" s="168"/>
      <c r="PHY522" s="168"/>
      <c r="PHZ522" s="168"/>
      <c r="PIA522" s="168"/>
      <c r="PIB522" s="168"/>
      <c r="PIC522" s="168"/>
      <c r="PID522" s="168"/>
      <c r="PIE522" s="168"/>
      <c r="PIF522" s="168"/>
      <c r="PIG522" s="168"/>
      <c r="PIH522" s="168"/>
      <c r="PII522" s="168"/>
      <c r="PIJ522" s="168"/>
      <c r="PIK522" s="168"/>
      <c r="PIL522" s="168"/>
      <c r="PIM522" s="168"/>
      <c r="PIN522" s="168"/>
      <c r="PIO522" s="168"/>
      <c r="PIP522" s="168"/>
      <c r="PIQ522" s="168"/>
      <c r="PIR522" s="168"/>
      <c r="PIS522" s="168"/>
      <c r="PIT522" s="168"/>
      <c r="PIU522" s="168"/>
      <c r="PIV522" s="168"/>
      <c r="PIW522" s="168"/>
      <c r="PIX522" s="168"/>
      <c r="PIY522" s="168"/>
      <c r="PIZ522" s="168"/>
      <c r="PJA522" s="168"/>
      <c r="PJB522" s="168"/>
      <c r="PJC522" s="168"/>
      <c r="PJD522" s="168"/>
      <c r="PJE522" s="168"/>
      <c r="PJF522" s="168"/>
      <c r="PJG522" s="168"/>
      <c r="PJH522" s="168"/>
      <c r="PJI522" s="168"/>
      <c r="PJJ522" s="168"/>
      <c r="PJK522" s="168"/>
      <c r="PJL522" s="168"/>
      <c r="PJM522" s="168"/>
      <c r="PJN522" s="168"/>
      <c r="PJO522" s="168"/>
      <c r="PJP522" s="168"/>
      <c r="PJQ522" s="168"/>
      <c r="PJR522" s="168"/>
      <c r="PJS522" s="168"/>
      <c r="PJT522" s="168"/>
      <c r="PJU522" s="168"/>
      <c r="PJV522" s="168"/>
      <c r="PJW522" s="168"/>
      <c r="PJX522" s="168"/>
      <c r="PJY522" s="168"/>
      <c r="PJZ522" s="168"/>
      <c r="PKA522" s="168"/>
      <c r="PKB522" s="168"/>
      <c r="PKC522" s="168"/>
      <c r="PKD522" s="168"/>
      <c r="PKE522" s="168"/>
      <c r="PKF522" s="168"/>
      <c r="PKG522" s="168"/>
      <c r="PKH522" s="168"/>
      <c r="PKI522" s="168"/>
      <c r="PKJ522" s="168"/>
      <c r="PKK522" s="168"/>
      <c r="PKL522" s="168"/>
      <c r="PKM522" s="168"/>
      <c r="PKN522" s="168"/>
      <c r="PKO522" s="168"/>
      <c r="PKP522" s="168"/>
      <c r="PKQ522" s="168"/>
      <c r="PKR522" s="168"/>
      <c r="PKS522" s="168"/>
      <c r="PKT522" s="168"/>
      <c r="PKU522" s="168"/>
      <c r="PKV522" s="168"/>
      <c r="PKW522" s="168"/>
      <c r="PKX522" s="168"/>
      <c r="PKY522" s="168"/>
      <c r="PKZ522" s="168"/>
      <c r="PLA522" s="168"/>
      <c r="PLB522" s="168"/>
      <c r="PLC522" s="168"/>
      <c r="PLD522" s="168"/>
      <c r="PLE522" s="168"/>
      <c r="PLF522" s="168"/>
      <c r="PLG522" s="168"/>
      <c r="PLH522" s="168"/>
      <c r="PLI522" s="168"/>
      <c r="PLJ522" s="168"/>
      <c r="PLK522" s="168"/>
      <c r="PLL522" s="168"/>
      <c r="PLM522" s="168"/>
      <c r="PLN522" s="168"/>
      <c r="PLO522" s="168"/>
      <c r="PLP522" s="168"/>
      <c r="PLQ522" s="168"/>
      <c r="PLR522" s="168"/>
      <c r="PLS522" s="168"/>
      <c r="PLT522" s="168"/>
      <c r="PLU522" s="168"/>
      <c r="PLV522" s="168"/>
      <c r="PLW522" s="168"/>
      <c r="PLX522" s="168"/>
      <c r="PLY522" s="168"/>
      <c r="PLZ522" s="168"/>
      <c r="PMA522" s="168"/>
      <c r="PMB522" s="168"/>
      <c r="PMC522" s="168"/>
      <c r="PMD522" s="168"/>
      <c r="PME522" s="168"/>
      <c r="PMF522" s="168"/>
      <c r="PMG522" s="168"/>
      <c r="PMH522" s="168"/>
      <c r="PMI522" s="168"/>
      <c r="PMJ522" s="168"/>
      <c r="PMK522" s="168"/>
      <c r="PML522" s="168"/>
      <c r="PMM522" s="168"/>
      <c r="PMN522" s="168"/>
      <c r="PMO522" s="168"/>
      <c r="PMP522" s="168"/>
      <c r="PMQ522" s="168"/>
      <c r="PMR522" s="168"/>
      <c r="PMS522" s="168"/>
      <c r="PMT522" s="168"/>
      <c r="PMU522" s="168"/>
      <c r="PMV522" s="168"/>
      <c r="PMW522" s="168"/>
      <c r="PMX522" s="168"/>
      <c r="PMY522" s="168"/>
      <c r="PMZ522" s="168"/>
      <c r="PNA522" s="168"/>
      <c r="PNB522" s="168"/>
      <c r="PNC522" s="168"/>
      <c r="PND522" s="168"/>
      <c r="PNE522" s="168"/>
      <c r="PNF522" s="168"/>
      <c r="PNG522" s="168"/>
      <c r="PNH522" s="168"/>
      <c r="PNI522" s="168"/>
      <c r="PNJ522" s="168"/>
      <c r="PNK522" s="168"/>
      <c r="PNL522" s="168"/>
      <c r="PNM522" s="168"/>
      <c r="PNN522" s="168"/>
      <c r="PNO522" s="168"/>
      <c r="PNP522" s="168"/>
      <c r="PNQ522" s="168"/>
      <c r="PNR522" s="168"/>
      <c r="PNS522" s="168"/>
      <c r="PNT522" s="168"/>
      <c r="PNU522" s="168"/>
      <c r="PNV522" s="168"/>
      <c r="PNW522" s="168"/>
      <c r="PNX522" s="168"/>
      <c r="PNY522" s="168"/>
      <c r="PNZ522" s="168"/>
      <c r="POA522" s="168"/>
      <c r="POB522" s="168"/>
      <c r="POC522" s="168"/>
      <c r="POD522" s="168"/>
      <c r="POE522" s="168"/>
      <c r="POF522" s="168"/>
      <c r="POG522" s="168"/>
      <c r="POH522" s="168"/>
      <c r="POI522" s="168"/>
      <c r="POJ522" s="168"/>
      <c r="POK522" s="168"/>
      <c r="POL522" s="168"/>
      <c r="POM522" s="168"/>
      <c r="PON522" s="168"/>
      <c r="POO522" s="168"/>
      <c r="POP522" s="168"/>
      <c r="POQ522" s="168"/>
      <c r="POR522" s="168"/>
      <c r="POS522" s="168"/>
      <c r="POT522" s="168"/>
      <c r="POU522" s="168"/>
      <c r="POV522" s="168"/>
      <c r="POW522" s="168"/>
      <c r="POX522" s="168"/>
      <c r="POY522" s="168"/>
      <c r="POZ522" s="168"/>
      <c r="PPA522" s="168"/>
      <c r="PPB522" s="168"/>
      <c r="PPC522" s="168"/>
      <c r="PPD522" s="168"/>
      <c r="PPE522" s="168"/>
      <c r="PPF522" s="168"/>
      <c r="PPG522" s="168"/>
      <c r="PPH522" s="168"/>
      <c r="PPI522" s="168"/>
      <c r="PPJ522" s="168"/>
      <c r="PPK522" s="168"/>
      <c r="PPL522" s="168"/>
      <c r="PPM522" s="168"/>
      <c r="PPN522" s="168"/>
      <c r="PPO522" s="168"/>
      <c r="PPP522" s="168"/>
      <c r="PPQ522" s="168"/>
      <c r="PPR522" s="168"/>
      <c r="PPS522" s="168"/>
      <c r="PPT522" s="168"/>
      <c r="PPU522" s="168"/>
      <c r="PPV522" s="168"/>
      <c r="PPW522" s="168"/>
      <c r="PPX522" s="168"/>
      <c r="PPY522" s="168"/>
      <c r="PPZ522" s="168"/>
      <c r="PQA522" s="168"/>
      <c r="PQB522" s="168"/>
      <c r="PQC522" s="168"/>
      <c r="PQD522" s="168"/>
      <c r="PQE522" s="168"/>
      <c r="PQF522" s="168"/>
      <c r="PQG522" s="168"/>
      <c r="PQH522" s="168"/>
      <c r="PQI522" s="168"/>
      <c r="PQJ522" s="168"/>
      <c r="PQK522" s="168"/>
      <c r="PQL522" s="168"/>
      <c r="PQM522" s="168"/>
      <c r="PQN522" s="168"/>
      <c r="PQO522" s="168"/>
      <c r="PQP522" s="168"/>
      <c r="PQQ522" s="168"/>
      <c r="PQR522" s="168"/>
      <c r="PQS522" s="168"/>
      <c r="PQT522" s="168"/>
      <c r="PQU522" s="168"/>
      <c r="PQV522" s="168"/>
      <c r="PQW522" s="168"/>
      <c r="PQX522" s="168"/>
      <c r="PQY522" s="168"/>
      <c r="PQZ522" s="168"/>
      <c r="PRA522" s="168"/>
      <c r="PRB522" s="168"/>
      <c r="PRC522" s="168"/>
      <c r="PRD522" s="168"/>
      <c r="PRE522" s="168"/>
      <c r="PRF522" s="168"/>
      <c r="PRG522" s="168"/>
      <c r="PRH522" s="168"/>
      <c r="PRI522" s="168"/>
      <c r="PRJ522" s="168"/>
      <c r="PRK522" s="168"/>
      <c r="PRL522" s="168"/>
      <c r="PRM522" s="168"/>
      <c r="PRN522" s="168"/>
      <c r="PRO522" s="168"/>
      <c r="PRP522" s="168"/>
      <c r="PRQ522" s="168"/>
      <c r="PRR522" s="168"/>
      <c r="PRS522" s="168"/>
      <c r="PRT522" s="168"/>
      <c r="PRU522" s="168"/>
      <c r="PRV522" s="168"/>
      <c r="PRW522" s="168"/>
      <c r="PRX522" s="168"/>
      <c r="PRY522" s="168"/>
      <c r="PRZ522" s="168"/>
      <c r="PSA522" s="168"/>
      <c r="PSB522" s="168"/>
      <c r="PSC522" s="168"/>
      <c r="PSD522" s="168"/>
      <c r="PSE522" s="168"/>
      <c r="PSF522" s="168"/>
      <c r="PSG522" s="168"/>
      <c r="PSH522" s="168"/>
      <c r="PSI522" s="168"/>
      <c r="PSJ522" s="168"/>
      <c r="PSK522" s="168"/>
      <c r="PSL522" s="168"/>
      <c r="PSM522" s="168"/>
      <c r="PSN522" s="168"/>
      <c r="PSO522" s="168"/>
      <c r="PSP522" s="168"/>
      <c r="PSQ522" s="168"/>
      <c r="PSR522" s="168"/>
      <c r="PSS522" s="168"/>
      <c r="PST522" s="168"/>
      <c r="PSU522" s="168"/>
      <c r="PSV522" s="168"/>
      <c r="PSW522" s="168"/>
      <c r="PSX522" s="168"/>
      <c r="PSY522" s="168"/>
      <c r="PSZ522" s="168"/>
      <c r="PTA522" s="168"/>
      <c r="PTB522" s="168"/>
      <c r="PTC522" s="168"/>
      <c r="PTD522" s="168"/>
      <c r="PTE522" s="168"/>
      <c r="PTF522" s="168"/>
      <c r="PTG522" s="168"/>
      <c r="PTH522" s="168"/>
      <c r="PTI522" s="168"/>
      <c r="PTJ522" s="168"/>
      <c r="PTK522" s="168"/>
      <c r="PTL522" s="168"/>
      <c r="PTM522" s="168"/>
      <c r="PTN522" s="168"/>
      <c r="PTO522" s="168"/>
      <c r="PTP522" s="168"/>
      <c r="PTQ522" s="168"/>
      <c r="PTR522" s="168"/>
      <c r="PTS522" s="168"/>
      <c r="PTT522" s="168"/>
      <c r="PTU522" s="168"/>
      <c r="PTV522" s="168"/>
      <c r="PTW522" s="168"/>
      <c r="PTX522" s="168"/>
      <c r="PTY522" s="168"/>
      <c r="PTZ522" s="168"/>
      <c r="PUA522" s="168"/>
      <c r="PUB522" s="168"/>
      <c r="PUC522" s="168"/>
      <c r="PUD522" s="168"/>
      <c r="PUE522" s="168"/>
      <c r="PUF522" s="168"/>
      <c r="PUG522" s="168"/>
      <c r="PUH522" s="168"/>
      <c r="PUI522" s="168"/>
      <c r="PUJ522" s="168"/>
      <c r="PUK522" s="168"/>
      <c r="PUL522" s="168"/>
      <c r="PUM522" s="168"/>
      <c r="PUN522" s="168"/>
      <c r="PUO522" s="168"/>
      <c r="PUP522" s="168"/>
      <c r="PUQ522" s="168"/>
      <c r="PUR522" s="168"/>
      <c r="PUS522" s="168"/>
      <c r="PUT522" s="168"/>
      <c r="PUU522" s="168"/>
      <c r="PUV522" s="168"/>
      <c r="PUW522" s="168"/>
      <c r="PUX522" s="168"/>
      <c r="PUY522" s="168"/>
      <c r="PUZ522" s="168"/>
      <c r="PVA522" s="168"/>
      <c r="PVB522" s="168"/>
      <c r="PVC522" s="168"/>
      <c r="PVD522" s="168"/>
      <c r="PVE522" s="168"/>
      <c r="PVF522" s="168"/>
      <c r="PVG522" s="168"/>
      <c r="PVH522" s="168"/>
      <c r="PVI522" s="168"/>
      <c r="PVJ522" s="168"/>
      <c r="PVK522" s="168"/>
      <c r="PVL522" s="168"/>
      <c r="PVM522" s="168"/>
      <c r="PVN522" s="168"/>
      <c r="PVO522" s="168"/>
      <c r="PVP522" s="168"/>
      <c r="PVQ522" s="168"/>
      <c r="PVR522" s="168"/>
      <c r="PVS522" s="168"/>
      <c r="PVT522" s="168"/>
      <c r="PVU522" s="168"/>
      <c r="PVV522" s="168"/>
      <c r="PVW522" s="168"/>
      <c r="PVX522" s="168"/>
      <c r="PVY522" s="168"/>
      <c r="PVZ522" s="168"/>
      <c r="PWA522" s="168"/>
      <c r="PWB522" s="168"/>
      <c r="PWC522" s="168"/>
      <c r="PWD522" s="168"/>
      <c r="PWE522" s="168"/>
      <c r="PWF522" s="168"/>
      <c r="PWG522" s="168"/>
      <c r="PWH522" s="168"/>
      <c r="PWI522" s="168"/>
      <c r="PWJ522" s="168"/>
      <c r="PWK522" s="168"/>
      <c r="PWL522" s="168"/>
      <c r="PWM522" s="168"/>
      <c r="PWN522" s="168"/>
      <c r="PWO522" s="168"/>
      <c r="PWP522" s="168"/>
      <c r="PWQ522" s="168"/>
      <c r="PWR522" s="168"/>
      <c r="PWS522" s="168"/>
      <c r="PWT522" s="168"/>
      <c r="PWU522" s="168"/>
      <c r="PWV522" s="168"/>
      <c r="PWW522" s="168"/>
      <c r="PWX522" s="168"/>
      <c r="PWY522" s="168"/>
      <c r="PWZ522" s="168"/>
      <c r="PXA522" s="168"/>
      <c r="PXB522" s="168"/>
      <c r="PXC522" s="168"/>
      <c r="PXD522" s="168"/>
      <c r="PXE522" s="168"/>
      <c r="PXF522" s="168"/>
      <c r="PXG522" s="168"/>
      <c r="PXH522" s="168"/>
      <c r="PXI522" s="168"/>
      <c r="PXJ522" s="168"/>
      <c r="PXK522" s="168"/>
      <c r="PXL522" s="168"/>
      <c r="PXM522" s="168"/>
      <c r="PXN522" s="168"/>
      <c r="PXO522" s="168"/>
      <c r="PXP522" s="168"/>
      <c r="PXQ522" s="168"/>
      <c r="PXR522" s="168"/>
      <c r="PXS522" s="168"/>
      <c r="PXT522" s="168"/>
      <c r="PXU522" s="168"/>
      <c r="PXV522" s="168"/>
      <c r="PXW522" s="168"/>
      <c r="PXX522" s="168"/>
      <c r="PXY522" s="168"/>
      <c r="PXZ522" s="168"/>
      <c r="PYA522" s="168"/>
      <c r="PYB522" s="168"/>
      <c r="PYC522" s="168"/>
      <c r="PYD522" s="168"/>
      <c r="PYE522" s="168"/>
      <c r="PYF522" s="168"/>
      <c r="PYG522" s="168"/>
      <c r="PYH522" s="168"/>
      <c r="PYI522" s="168"/>
      <c r="PYJ522" s="168"/>
      <c r="PYK522" s="168"/>
      <c r="PYL522" s="168"/>
      <c r="PYM522" s="168"/>
      <c r="PYN522" s="168"/>
      <c r="PYO522" s="168"/>
      <c r="PYP522" s="168"/>
      <c r="PYQ522" s="168"/>
      <c r="PYR522" s="168"/>
      <c r="PYS522" s="168"/>
      <c r="PYT522" s="168"/>
      <c r="PYU522" s="168"/>
      <c r="PYV522" s="168"/>
      <c r="PYW522" s="168"/>
      <c r="PYX522" s="168"/>
      <c r="PYY522" s="168"/>
      <c r="PYZ522" s="168"/>
      <c r="PZA522" s="168"/>
      <c r="PZB522" s="168"/>
      <c r="PZC522" s="168"/>
      <c r="PZD522" s="168"/>
      <c r="PZE522" s="168"/>
      <c r="PZF522" s="168"/>
      <c r="PZG522" s="168"/>
      <c r="PZH522" s="168"/>
      <c r="PZI522" s="168"/>
      <c r="PZJ522" s="168"/>
      <c r="PZK522" s="168"/>
      <c r="PZL522" s="168"/>
      <c r="PZM522" s="168"/>
      <c r="PZN522" s="168"/>
      <c r="PZO522" s="168"/>
      <c r="PZP522" s="168"/>
      <c r="PZQ522" s="168"/>
      <c r="PZR522" s="168"/>
      <c r="PZS522" s="168"/>
      <c r="PZT522" s="168"/>
      <c r="PZU522" s="168"/>
      <c r="PZV522" s="168"/>
      <c r="PZW522" s="168"/>
      <c r="PZX522" s="168"/>
      <c r="PZY522" s="168"/>
      <c r="PZZ522" s="168"/>
      <c r="QAA522" s="168"/>
      <c r="QAB522" s="168"/>
      <c r="QAC522" s="168"/>
      <c r="QAD522" s="168"/>
      <c r="QAE522" s="168"/>
      <c r="QAF522" s="168"/>
      <c r="QAG522" s="168"/>
      <c r="QAH522" s="168"/>
      <c r="QAI522" s="168"/>
      <c r="QAJ522" s="168"/>
      <c r="QAK522" s="168"/>
      <c r="QAL522" s="168"/>
      <c r="QAM522" s="168"/>
      <c r="QAN522" s="168"/>
      <c r="QAO522" s="168"/>
      <c r="QAP522" s="168"/>
      <c r="QAQ522" s="168"/>
      <c r="QAR522" s="168"/>
      <c r="QAS522" s="168"/>
      <c r="QAT522" s="168"/>
      <c r="QAU522" s="168"/>
      <c r="QAV522" s="168"/>
      <c r="QAW522" s="168"/>
      <c r="QAX522" s="168"/>
      <c r="QAY522" s="168"/>
      <c r="QAZ522" s="168"/>
      <c r="QBA522" s="168"/>
      <c r="QBB522" s="168"/>
      <c r="QBC522" s="168"/>
      <c r="QBD522" s="168"/>
      <c r="QBE522" s="168"/>
      <c r="QBF522" s="168"/>
      <c r="QBG522" s="168"/>
      <c r="QBH522" s="168"/>
      <c r="QBI522" s="168"/>
      <c r="QBJ522" s="168"/>
      <c r="QBK522" s="168"/>
      <c r="QBL522" s="168"/>
      <c r="QBM522" s="168"/>
      <c r="QBN522" s="168"/>
      <c r="QBO522" s="168"/>
      <c r="QBP522" s="168"/>
      <c r="QBQ522" s="168"/>
      <c r="QBR522" s="168"/>
      <c r="QBS522" s="168"/>
      <c r="QBT522" s="168"/>
      <c r="QBU522" s="168"/>
      <c r="QBV522" s="168"/>
      <c r="QBW522" s="168"/>
      <c r="QBX522" s="168"/>
      <c r="QBY522" s="168"/>
      <c r="QBZ522" s="168"/>
      <c r="QCA522" s="168"/>
      <c r="QCB522" s="168"/>
      <c r="QCC522" s="168"/>
      <c r="QCD522" s="168"/>
      <c r="QCE522" s="168"/>
      <c r="QCF522" s="168"/>
      <c r="QCG522" s="168"/>
      <c r="QCH522" s="168"/>
      <c r="QCI522" s="168"/>
      <c r="QCJ522" s="168"/>
      <c r="QCK522" s="168"/>
      <c r="QCL522" s="168"/>
      <c r="QCM522" s="168"/>
      <c r="QCN522" s="168"/>
      <c r="QCO522" s="168"/>
      <c r="QCP522" s="168"/>
      <c r="QCQ522" s="168"/>
      <c r="QCR522" s="168"/>
      <c r="QCS522" s="168"/>
      <c r="QCT522" s="168"/>
      <c r="QCU522" s="168"/>
      <c r="QCV522" s="168"/>
      <c r="QCW522" s="168"/>
      <c r="QCX522" s="168"/>
      <c r="QCY522" s="168"/>
      <c r="QCZ522" s="168"/>
      <c r="QDA522" s="168"/>
      <c r="QDB522" s="168"/>
      <c r="QDC522" s="168"/>
      <c r="QDD522" s="168"/>
      <c r="QDE522" s="168"/>
      <c r="QDF522" s="168"/>
      <c r="QDG522" s="168"/>
      <c r="QDH522" s="168"/>
      <c r="QDI522" s="168"/>
      <c r="QDJ522" s="168"/>
      <c r="QDK522" s="168"/>
      <c r="QDL522" s="168"/>
      <c r="QDM522" s="168"/>
      <c r="QDN522" s="168"/>
      <c r="QDO522" s="168"/>
      <c r="QDP522" s="168"/>
      <c r="QDQ522" s="168"/>
      <c r="QDR522" s="168"/>
      <c r="QDS522" s="168"/>
      <c r="QDT522" s="168"/>
      <c r="QDU522" s="168"/>
      <c r="QDV522" s="168"/>
      <c r="QDW522" s="168"/>
      <c r="QDX522" s="168"/>
      <c r="QDY522" s="168"/>
      <c r="QDZ522" s="168"/>
      <c r="QEA522" s="168"/>
      <c r="QEB522" s="168"/>
      <c r="QEC522" s="168"/>
      <c r="QED522" s="168"/>
      <c r="QEE522" s="168"/>
      <c r="QEF522" s="168"/>
      <c r="QEG522" s="168"/>
      <c r="QEH522" s="168"/>
      <c r="QEI522" s="168"/>
      <c r="QEJ522" s="168"/>
      <c r="QEK522" s="168"/>
      <c r="QEL522" s="168"/>
      <c r="QEM522" s="168"/>
      <c r="QEN522" s="168"/>
      <c r="QEO522" s="168"/>
      <c r="QEP522" s="168"/>
      <c r="QEQ522" s="168"/>
      <c r="QER522" s="168"/>
      <c r="QES522" s="168"/>
      <c r="QET522" s="168"/>
      <c r="QEU522" s="168"/>
      <c r="QEV522" s="168"/>
      <c r="QEW522" s="168"/>
      <c r="QEX522" s="168"/>
      <c r="QEY522" s="168"/>
      <c r="QEZ522" s="168"/>
      <c r="QFA522" s="168"/>
      <c r="QFB522" s="168"/>
      <c r="QFC522" s="168"/>
      <c r="QFD522" s="168"/>
      <c r="QFE522" s="168"/>
      <c r="QFF522" s="168"/>
      <c r="QFG522" s="168"/>
      <c r="QFH522" s="168"/>
      <c r="QFI522" s="168"/>
      <c r="QFJ522" s="168"/>
      <c r="QFK522" s="168"/>
      <c r="QFL522" s="168"/>
      <c r="QFM522" s="168"/>
      <c r="QFN522" s="168"/>
      <c r="QFO522" s="168"/>
      <c r="QFP522" s="168"/>
      <c r="QFQ522" s="168"/>
      <c r="QFR522" s="168"/>
      <c r="QFS522" s="168"/>
      <c r="QFT522" s="168"/>
      <c r="QFU522" s="168"/>
      <c r="QFV522" s="168"/>
      <c r="QFW522" s="168"/>
      <c r="QFX522" s="168"/>
      <c r="QFY522" s="168"/>
      <c r="QFZ522" s="168"/>
      <c r="QGA522" s="168"/>
      <c r="QGB522" s="168"/>
      <c r="QGC522" s="168"/>
      <c r="QGD522" s="168"/>
      <c r="QGE522" s="168"/>
      <c r="QGF522" s="168"/>
      <c r="QGG522" s="168"/>
      <c r="QGH522" s="168"/>
      <c r="QGI522" s="168"/>
      <c r="QGJ522" s="168"/>
      <c r="QGK522" s="168"/>
      <c r="QGL522" s="168"/>
      <c r="QGM522" s="168"/>
      <c r="QGN522" s="168"/>
      <c r="QGO522" s="168"/>
      <c r="QGP522" s="168"/>
      <c r="QGQ522" s="168"/>
      <c r="QGR522" s="168"/>
      <c r="QGS522" s="168"/>
      <c r="QGT522" s="168"/>
      <c r="QGU522" s="168"/>
      <c r="QGV522" s="168"/>
      <c r="QGW522" s="168"/>
      <c r="QGX522" s="168"/>
      <c r="QGY522" s="168"/>
      <c r="QGZ522" s="168"/>
      <c r="QHA522" s="168"/>
      <c r="QHB522" s="168"/>
      <c r="QHC522" s="168"/>
      <c r="QHD522" s="168"/>
      <c r="QHE522" s="168"/>
      <c r="QHF522" s="168"/>
      <c r="QHG522" s="168"/>
      <c r="QHH522" s="168"/>
      <c r="QHI522" s="168"/>
      <c r="QHJ522" s="168"/>
      <c r="QHK522" s="168"/>
      <c r="QHL522" s="168"/>
      <c r="QHM522" s="168"/>
      <c r="QHN522" s="168"/>
      <c r="QHO522" s="168"/>
      <c r="QHP522" s="168"/>
      <c r="QHQ522" s="168"/>
      <c r="QHR522" s="168"/>
      <c r="QHS522" s="168"/>
      <c r="QHT522" s="168"/>
      <c r="QHU522" s="168"/>
      <c r="QHV522" s="168"/>
      <c r="QHW522" s="168"/>
      <c r="QHX522" s="168"/>
      <c r="QHY522" s="168"/>
      <c r="QHZ522" s="168"/>
      <c r="QIA522" s="168"/>
      <c r="QIB522" s="168"/>
      <c r="QIC522" s="168"/>
      <c r="QID522" s="168"/>
      <c r="QIE522" s="168"/>
      <c r="QIF522" s="168"/>
      <c r="QIG522" s="168"/>
      <c r="QIH522" s="168"/>
      <c r="QII522" s="168"/>
      <c r="QIJ522" s="168"/>
      <c r="QIK522" s="168"/>
      <c r="QIL522" s="168"/>
      <c r="QIM522" s="168"/>
      <c r="QIN522" s="168"/>
      <c r="QIO522" s="168"/>
      <c r="QIP522" s="168"/>
      <c r="QIQ522" s="168"/>
      <c r="QIR522" s="168"/>
      <c r="QIS522" s="168"/>
      <c r="QIT522" s="168"/>
      <c r="QIU522" s="168"/>
      <c r="QIV522" s="168"/>
      <c r="QIW522" s="168"/>
      <c r="QIX522" s="168"/>
      <c r="QIY522" s="168"/>
      <c r="QIZ522" s="168"/>
      <c r="QJA522" s="168"/>
      <c r="QJB522" s="168"/>
      <c r="QJC522" s="168"/>
      <c r="QJD522" s="168"/>
      <c r="QJE522" s="168"/>
      <c r="QJF522" s="168"/>
      <c r="QJG522" s="168"/>
      <c r="QJH522" s="168"/>
      <c r="QJI522" s="168"/>
      <c r="QJJ522" s="168"/>
      <c r="QJK522" s="168"/>
      <c r="QJL522" s="168"/>
      <c r="QJM522" s="168"/>
      <c r="QJN522" s="168"/>
      <c r="QJO522" s="168"/>
      <c r="QJP522" s="168"/>
      <c r="QJQ522" s="168"/>
      <c r="QJR522" s="168"/>
      <c r="QJS522" s="168"/>
      <c r="QJT522" s="168"/>
      <c r="QJU522" s="168"/>
      <c r="QJV522" s="168"/>
      <c r="QJW522" s="168"/>
      <c r="QJX522" s="168"/>
      <c r="QJY522" s="168"/>
      <c r="QJZ522" s="168"/>
      <c r="QKA522" s="168"/>
      <c r="QKB522" s="168"/>
      <c r="QKC522" s="168"/>
      <c r="QKD522" s="168"/>
      <c r="QKE522" s="168"/>
      <c r="QKF522" s="168"/>
      <c r="QKG522" s="168"/>
      <c r="QKH522" s="168"/>
      <c r="QKI522" s="168"/>
      <c r="QKJ522" s="168"/>
      <c r="QKK522" s="168"/>
      <c r="QKL522" s="168"/>
      <c r="QKM522" s="168"/>
      <c r="QKN522" s="168"/>
      <c r="QKO522" s="168"/>
      <c r="QKP522" s="168"/>
      <c r="QKQ522" s="168"/>
      <c r="QKR522" s="168"/>
      <c r="QKS522" s="168"/>
      <c r="QKT522" s="168"/>
      <c r="QKU522" s="168"/>
      <c r="QKV522" s="168"/>
      <c r="QKW522" s="168"/>
      <c r="QKX522" s="168"/>
      <c r="QKY522" s="168"/>
      <c r="QKZ522" s="168"/>
      <c r="QLA522" s="168"/>
      <c r="QLB522" s="168"/>
      <c r="QLC522" s="168"/>
      <c r="QLD522" s="168"/>
      <c r="QLE522" s="168"/>
      <c r="QLF522" s="168"/>
      <c r="QLG522" s="168"/>
      <c r="QLH522" s="168"/>
      <c r="QLI522" s="168"/>
      <c r="QLJ522" s="168"/>
      <c r="QLK522" s="168"/>
      <c r="QLL522" s="168"/>
      <c r="QLM522" s="168"/>
      <c r="QLN522" s="168"/>
      <c r="QLO522" s="168"/>
      <c r="QLP522" s="168"/>
      <c r="QLQ522" s="168"/>
      <c r="QLR522" s="168"/>
      <c r="QLS522" s="168"/>
      <c r="QLT522" s="168"/>
      <c r="QLU522" s="168"/>
      <c r="QLV522" s="168"/>
      <c r="QLW522" s="168"/>
      <c r="QLX522" s="168"/>
      <c r="QLY522" s="168"/>
      <c r="QLZ522" s="168"/>
      <c r="QMA522" s="168"/>
      <c r="QMB522" s="168"/>
      <c r="QMC522" s="168"/>
      <c r="QMD522" s="168"/>
      <c r="QME522" s="168"/>
      <c r="QMF522" s="168"/>
      <c r="QMG522" s="168"/>
      <c r="QMH522" s="168"/>
      <c r="QMI522" s="168"/>
      <c r="QMJ522" s="168"/>
      <c r="QMK522" s="168"/>
      <c r="QML522" s="168"/>
      <c r="QMM522" s="168"/>
      <c r="QMN522" s="168"/>
      <c r="QMO522" s="168"/>
      <c r="QMP522" s="168"/>
      <c r="QMQ522" s="168"/>
      <c r="QMR522" s="168"/>
      <c r="QMS522" s="168"/>
      <c r="QMT522" s="168"/>
      <c r="QMU522" s="168"/>
      <c r="QMV522" s="168"/>
      <c r="QMW522" s="168"/>
      <c r="QMX522" s="168"/>
      <c r="QMY522" s="168"/>
      <c r="QMZ522" s="168"/>
      <c r="QNA522" s="168"/>
      <c r="QNB522" s="168"/>
      <c r="QNC522" s="168"/>
      <c r="QND522" s="168"/>
      <c r="QNE522" s="168"/>
      <c r="QNF522" s="168"/>
      <c r="QNG522" s="168"/>
      <c r="QNH522" s="168"/>
      <c r="QNI522" s="168"/>
      <c r="QNJ522" s="168"/>
      <c r="QNK522" s="168"/>
      <c r="QNL522" s="168"/>
      <c r="QNM522" s="168"/>
      <c r="QNN522" s="168"/>
      <c r="QNO522" s="168"/>
      <c r="QNP522" s="168"/>
      <c r="QNQ522" s="168"/>
      <c r="QNR522" s="168"/>
      <c r="QNS522" s="168"/>
      <c r="QNT522" s="168"/>
      <c r="QNU522" s="168"/>
      <c r="QNV522" s="168"/>
      <c r="QNW522" s="168"/>
      <c r="QNX522" s="168"/>
      <c r="QNY522" s="168"/>
      <c r="QNZ522" s="168"/>
      <c r="QOA522" s="168"/>
      <c r="QOB522" s="168"/>
      <c r="QOC522" s="168"/>
      <c r="QOD522" s="168"/>
      <c r="QOE522" s="168"/>
      <c r="QOF522" s="168"/>
      <c r="QOG522" s="168"/>
      <c r="QOH522" s="168"/>
      <c r="QOI522" s="168"/>
      <c r="QOJ522" s="168"/>
      <c r="QOK522" s="168"/>
      <c r="QOL522" s="168"/>
      <c r="QOM522" s="168"/>
      <c r="QON522" s="168"/>
      <c r="QOO522" s="168"/>
      <c r="QOP522" s="168"/>
      <c r="QOQ522" s="168"/>
      <c r="QOR522" s="168"/>
      <c r="QOS522" s="168"/>
      <c r="QOT522" s="168"/>
      <c r="QOU522" s="168"/>
      <c r="QOV522" s="168"/>
      <c r="QOW522" s="168"/>
      <c r="QOX522" s="168"/>
      <c r="QOY522" s="168"/>
      <c r="QOZ522" s="168"/>
      <c r="QPA522" s="168"/>
      <c r="QPB522" s="168"/>
      <c r="QPC522" s="168"/>
      <c r="QPD522" s="168"/>
      <c r="QPE522" s="168"/>
      <c r="QPF522" s="168"/>
      <c r="QPG522" s="168"/>
      <c r="QPH522" s="168"/>
      <c r="QPI522" s="168"/>
      <c r="QPJ522" s="168"/>
      <c r="QPK522" s="168"/>
      <c r="QPL522" s="168"/>
      <c r="QPM522" s="168"/>
      <c r="QPN522" s="168"/>
      <c r="QPO522" s="168"/>
      <c r="QPP522" s="168"/>
      <c r="QPQ522" s="168"/>
      <c r="QPR522" s="168"/>
      <c r="QPS522" s="168"/>
      <c r="QPT522" s="168"/>
      <c r="QPU522" s="168"/>
      <c r="QPV522" s="168"/>
      <c r="QPW522" s="168"/>
      <c r="QPX522" s="168"/>
      <c r="QPY522" s="168"/>
      <c r="QPZ522" s="168"/>
      <c r="QQA522" s="168"/>
      <c r="QQB522" s="168"/>
      <c r="QQC522" s="168"/>
      <c r="QQD522" s="168"/>
      <c r="QQE522" s="168"/>
      <c r="QQF522" s="168"/>
      <c r="QQG522" s="168"/>
      <c r="QQH522" s="168"/>
      <c r="QQI522" s="168"/>
      <c r="QQJ522" s="168"/>
      <c r="QQK522" s="168"/>
      <c r="QQL522" s="168"/>
      <c r="QQM522" s="168"/>
      <c r="QQN522" s="168"/>
      <c r="QQO522" s="168"/>
      <c r="QQP522" s="168"/>
      <c r="QQQ522" s="168"/>
      <c r="QQR522" s="168"/>
      <c r="QQS522" s="168"/>
      <c r="QQT522" s="168"/>
      <c r="QQU522" s="168"/>
      <c r="QQV522" s="168"/>
      <c r="QQW522" s="168"/>
      <c r="QQX522" s="168"/>
      <c r="QQY522" s="168"/>
      <c r="QQZ522" s="168"/>
      <c r="QRA522" s="168"/>
      <c r="QRB522" s="168"/>
      <c r="QRC522" s="168"/>
      <c r="QRD522" s="168"/>
      <c r="QRE522" s="168"/>
      <c r="QRF522" s="168"/>
      <c r="QRG522" s="168"/>
      <c r="QRH522" s="168"/>
      <c r="QRI522" s="168"/>
      <c r="QRJ522" s="168"/>
      <c r="QRK522" s="168"/>
      <c r="QRL522" s="168"/>
      <c r="QRM522" s="168"/>
      <c r="QRN522" s="168"/>
      <c r="QRO522" s="168"/>
      <c r="QRP522" s="168"/>
      <c r="QRQ522" s="168"/>
      <c r="QRR522" s="168"/>
      <c r="QRS522" s="168"/>
      <c r="QRT522" s="168"/>
      <c r="QRU522" s="168"/>
      <c r="QRV522" s="168"/>
      <c r="QRW522" s="168"/>
      <c r="QRX522" s="168"/>
      <c r="QRY522" s="168"/>
      <c r="QRZ522" s="168"/>
      <c r="QSA522" s="168"/>
      <c r="QSB522" s="168"/>
      <c r="QSC522" s="168"/>
      <c r="QSD522" s="168"/>
      <c r="QSE522" s="168"/>
      <c r="QSF522" s="168"/>
      <c r="QSG522" s="168"/>
      <c r="QSH522" s="168"/>
      <c r="QSI522" s="168"/>
      <c r="QSJ522" s="168"/>
      <c r="QSK522" s="168"/>
      <c r="QSL522" s="168"/>
      <c r="QSM522" s="168"/>
      <c r="QSN522" s="168"/>
      <c r="QSO522" s="168"/>
      <c r="QSP522" s="168"/>
      <c r="QSQ522" s="168"/>
      <c r="QSR522" s="168"/>
      <c r="QSS522" s="168"/>
      <c r="QST522" s="168"/>
      <c r="QSU522" s="168"/>
      <c r="QSV522" s="168"/>
      <c r="QSW522" s="168"/>
      <c r="QSX522" s="168"/>
      <c r="QSY522" s="168"/>
      <c r="QSZ522" s="168"/>
      <c r="QTA522" s="168"/>
      <c r="QTB522" s="168"/>
      <c r="QTC522" s="168"/>
      <c r="QTD522" s="168"/>
      <c r="QTE522" s="168"/>
      <c r="QTF522" s="168"/>
      <c r="QTG522" s="168"/>
      <c r="QTH522" s="168"/>
      <c r="QTI522" s="168"/>
      <c r="QTJ522" s="168"/>
      <c r="QTK522" s="168"/>
      <c r="QTL522" s="168"/>
      <c r="QTM522" s="168"/>
      <c r="QTN522" s="168"/>
      <c r="QTO522" s="168"/>
      <c r="QTP522" s="168"/>
      <c r="QTQ522" s="168"/>
      <c r="QTR522" s="168"/>
      <c r="QTS522" s="168"/>
      <c r="QTT522" s="168"/>
      <c r="QTU522" s="168"/>
      <c r="QTV522" s="168"/>
      <c r="QTW522" s="168"/>
      <c r="QTX522" s="168"/>
      <c r="QTY522" s="168"/>
      <c r="QTZ522" s="168"/>
      <c r="QUA522" s="168"/>
      <c r="QUB522" s="168"/>
      <c r="QUC522" s="168"/>
      <c r="QUD522" s="168"/>
      <c r="QUE522" s="168"/>
      <c r="QUF522" s="168"/>
      <c r="QUG522" s="168"/>
      <c r="QUH522" s="168"/>
      <c r="QUI522" s="168"/>
      <c r="QUJ522" s="168"/>
      <c r="QUK522" s="168"/>
      <c r="QUL522" s="168"/>
      <c r="QUM522" s="168"/>
      <c r="QUN522" s="168"/>
      <c r="QUO522" s="168"/>
      <c r="QUP522" s="168"/>
      <c r="QUQ522" s="168"/>
      <c r="QUR522" s="168"/>
      <c r="QUS522" s="168"/>
      <c r="QUT522" s="168"/>
      <c r="QUU522" s="168"/>
      <c r="QUV522" s="168"/>
      <c r="QUW522" s="168"/>
      <c r="QUX522" s="168"/>
      <c r="QUY522" s="168"/>
      <c r="QUZ522" s="168"/>
      <c r="QVA522" s="168"/>
      <c r="QVB522" s="168"/>
      <c r="QVC522" s="168"/>
      <c r="QVD522" s="168"/>
      <c r="QVE522" s="168"/>
      <c r="QVF522" s="168"/>
      <c r="QVG522" s="168"/>
      <c r="QVH522" s="168"/>
      <c r="QVI522" s="168"/>
      <c r="QVJ522" s="168"/>
      <c r="QVK522" s="168"/>
      <c r="QVL522" s="168"/>
      <c r="QVM522" s="168"/>
      <c r="QVN522" s="168"/>
      <c r="QVO522" s="168"/>
      <c r="QVP522" s="168"/>
      <c r="QVQ522" s="168"/>
      <c r="QVR522" s="168"/>
      <c r="QVS522" s="168"/>
      <c r="QVT522" s="168"/>
      <c r="QVU522" s="168"/>
      <c r="QVV522" s="168"/>
      <c r="QVW522" s="168"/>
      <c r="QVX522" s="168"/>
      <c r="QVY522" s="168"/>
      <c r="QVZ522" s="168"/>
      <c r="QWA522" s="168"/>
      <c r="QWB522" s="168"/>
      <c r="QWC522" s="168"/>
      <c r="QWD522" s="168"/>
      <c r="QWE522" s="168"/>
      <c r="QWF522" s="168"/>
      <c r="QWG522" s="168"/>
      <c r="QWH522" s="168"/>
      <c r="QWI522" s="168"/>
      <c r="QWJ522" s="168"/>
      <c r="QWK522" s="168"/>
      <c r="QWL522" s="168"/>
      <c r="QWM522" s="168"/>
      <c r="QWN522" s="168"/>
      <c r="QWO522" s="168"/>
      <c r="QWP522" s="168"/>
      <c r="QWQ522" s="168"/>
      <c r="QWR522" s="168"/>
      <c r="QWS522" s="168"/>
      <c r="QWT522" s="168"/>
      <c r="QWU522" s="168"/>
      <c r="QWV522" s="168"/>
      <c r="QWW522" s="168"/>
      <c r="QWX522" s="168"/>
      <c r="QWY522" s="168"/>
      <c r="QWZ522" s="168"/>
      <c r="QXA522" s="168"/>
      <c r="QXB522" s="168"/>
      <c r="QXC522" s="168"/>
      <c r="QXD522" s="168"/>
      <c r="QXE522" s="168"/>
      <c r="QXF522" s="168"/>
      <c r="QXG522" s="168"/>
      <c r="QXH522" s="168"/>
      <c r="QXI522" s="168"/>
      <c r="QXJ522" s="168"/>
      <c r="QXK522" s="168"/>
      <c r="QXL522" s="168"/>
      <c r="QXM522" s="168"/>
      <c r="QXN522" s="168"/>
      <c r="QXO522" s="168"/>
      <c r="QXP522" s="168"/>
      <c r="QXQ522" s="168"/>
      <c r="QXR522" s="168"/>
      <c r="QXS522" s="168"/>
      <c r="QXT522" s="168"/>
      <c r="QXU522" s="168"/>
      <c r="QXV522" s="168"/>
      <c r="QXW522" s="168"/>
      <c r="QXX522" s="168"/>
      <c r="QXY522" s="168"/>
      <c r="QXZ522" s="168"/>
      <c r="QYA522" s="168"/>
      <c r="QYB522" s="168"/>
      <c r="QYC522" s="168"/>
      <c r="QYD522" s="168"/>
      <c r="QYE522" s="168"/>
      <c r="QYF522" s="168"/>
      <c r="QYG522" s="168"/>
      <c r="QYH522" s="168"/>
      <c r="QYI522" s="168"/>
      <c r="QYJ522" s="168"/>
      <c r="QYK522" s="168"/>
      <c r="QYL522" s="168"/>
      <c r="QYM522" s="168"/>
      <c r="QYN522" s="168"/>
      <c r="QYO522" s="168"/>
      <c r="QYP522" s="168"/>
      <c r="QYQ522" s="168"/>
      <c r="QYR522" s="168"/>
      <c r="QYS522" s="168"/>
      <c r="QYT522" s="168"/>
      <c r="QYU522" s="168"/>
      <c r="QYV522" s="168"/>
      <c r="QYW522" s="168"/>
      <c r="QYX522" s="168"/>
      <c r="QYY522" s="168"/>
      <c r="QYZ522" s="168"/>
      <c r="QZA522" s="168"/>
      <c r="QZB522" s="168"/>
      <c r="QZC522" s="168"/>
      <c r="QZD522" s="168"/>
      <c r="QZE522" s="168"/>
      <c r="QZF522" s="168"/>
      <c r="QZG522" s="168"/>
      <c r="QZH522" s="168"/>
      <c r="QZI522" s="168"/>
      <c r="QZJ522" s="168"/>
      <c r="QZK522" s="168"/>
      <c r="QZL522" s="168"/>
      <c r="QZM522" s="168"/>
      <c r="QZN522" s="168"/>
      <c r="QZO522" s="168"/>
      <c r="QZP522" s="168"/>
      <c r="QZQ522" s="168"/>
      <c r="QZR522" s="168"/>
      <c r="QZS522" s="168"/>
      <c r="QZT522" s="168"/>
      <c r="QZU522" s="168"/>
      <c r="QZV522" s="168"/>
      <c r="QZW522" s="168"/>
      <c r="QZX522" s="168"/>
      <c r="QZY522" s="168"/>
      <c r="QZZ522" s="168"/>
      <c r="RAA522" s="168"/>
      <c r="RAB522" s="168"/>
      <c r="RAC522" s="168"/>
      <c r="RAD522" s="168"/>
      <c r="RAE522" s="168"/>
      <c r="RAF522" s="168"/>
      <c r="RAG522" s="168"/>
      <c r="RAH522" s="168"/>
      <c r="RAI522" s="168"/>
      <c r="RAJ522" s="168"/>
      <c r="RAK522" s="168"/>
      <c r="RAL522" s="168"/>
      <c r="RAM522" s="168"/>
      <c r="RAN522" s="168"/>
      <c r="RAO522" s="168"/>
      <c r="RAP522" s="168"/>
      <c r="RAQ522" s="168"/>
      <c r="RAR522" s="168"/>
      <c r="RAS522" s="168"/>
      <c r="RAT522" s="168"/>
      <c r="RAU522" s="168"/>
      <c r="RAV522" s="168"/>
      <c r="RAW522" s="168"/>
      <c r="RAX522" s="168"/>
      <c r="RAY522" s="168"/>
      <c r="RAZ522" s="168"/>
      <c r="RBA522" s="168"/>
      <c r="RBB522" s="168"/>
      <c r="RBC522" s="168"/>
      <c r="RBD522" s="168"/>
      <c r="RBE522" s="168"/>
      <c r="RBF522" s="168"/>
      <c r="RBG522" s="168"/>
      <c r="RBH522" s="168"/>
      <c r="RBI522" s="168"/>
      <c r="RBJ522" s="168"/>
      <c r="RBK522" s="168"/>
      <c r="RBL522" s="168"/>
      <c r="RBM522" s="168"/>
      <c r="RBN522" s="168"/>
      <c r="RBO522" s="168"/>
      <c r="RBP522" s="168"/>
      <c r="RBQ522" s="168"/>
      <c r="RBR522" s="168"/>
      <c r="RBS522" s="168"/>
      <c r="RBT522" s="168"/>
      <c r="RBU522" s="168"/>
      <c r="RBV522" s="168"/>
      <c r="RBW522" s="168"/>
      <c r="RBX522" s="168"/>
      <c r="RBY522" s="168"/>
      <c r="RBZ522" s="168"/>
      <c r="RCA522" s="168"/>
      <c r="RCB522" s="168"/>
      <c r="RCC522" s="168"/>
      <c r="RCD522" s="168"/>
      <c r="RCE522" s="168"/>
      <c r="RCF522" s="168"/>
      <c r="RCG522" s="168"/>
      <c r="RCH522" s="168"/>
      <c r="RCI522" s="168"/>
      <c r="RCJ522" s="168"/>
      <c r="RCK522" s="168"/>
      <c r="RCL522" s="168"/>
      <c r="RCM522" s="168"/>
      <c r="RCN522" s="168"/>
      <c r="RCO522" s="168"/>
      <c r="RCP522" s="168"/>
      <c r="RCQ522" s="168"/>
      <c r="RCR522" s="168"/>
      <c r="RCS522" s="168"/>
      <c r="RCT522" s="168"/>
      <c r="RCU522" s="168"/>
      <c r="RCV522" s="168"/>
      <c r="RCW522" s="168"/>
      <c r="RCX522" s="168"/>
      <c r="RCY522" s="168"/>
      <c r="RCZ522" s="168"/>
      <c r="RDA522" s="168"/>
      <c r="RDB522" s="168"/>
      <c r="RDC522" s="168"/>
      <c r="RDD522" s="168"/>
      <c r="RDE522" s="168"/>
      <c r="RDF522" s="168"/>
      <c r="RDG522" s="168"/>
      <c r="RDH522" s="168"/>
      <c r="RDI522" s="168"/>
      <c r="RDJ522" s="168"/>
      <c r="RDK522" s="168"/>
      <c r="RDL522" s="168"/>
      <c r="RDM522" s="168"/>
      <c r="RDN522" s="168"/>
      <c r="RDO522" s="168"/>
      <c r="RDP522" s="168"/>
      <c r="RDQ522" s="168"/>
      <c r="RDR522" s="168"/>
      <c r="RDS522" s="168"/>
      <c r="RDT522" s="168"/>
      <c r="RDU522" s="168"/>
      <c r="RDV522" s="168"/>
      <c r="RDW522" s="168"/>
      <c r="RDX522" s="168"/>
      <c r="RDY522" s="168"/>
      <c r="RDZ522" s="168"/>
      <c r="REA522" s="168"/>
      <c r="REB522" s="168"/>
      <c r="REC522" s="168"/>
      <c r="RED522" s="168"/>
      <c r="REE522" s="168"/>
      <c r="REF522" s="168"/>
      <c r="REG522" s="168"/>
      <c r="REH522" s="168"/>
      <c r="REI522" s="168"/>
      <c r="REJ522" s="168"/>
      <c r="REK522" s="168"/>
      <c r="REL522" s="168"/>
      <c r="REM522" s="168"/>
      <c r="REN522" s="168"/>
      <c r="REO522" s="168"/>
      <c r="REP522" s="168"/>
      <c r="REQ522" s="168"/>
      <c r="RER522" s="168"/>
      <c r="RES522" s="168"/>
      <c r="RET522" s="168"/>
      <c r="REU522" s="168"/>
      <c r="REV522" s="168"/>
      <c r="REW522" s="168"/>
      <c r="REX522" s="168"/>
      <c r="REY522" s="168"/>
      <c r="REZ522" s="168"/>
      <c r="RFA522" s="168"/>
      <c r="RFB522" s="168"/>
      <c r="RFC522" s="168"/>
      <c r="RFD522" s="168"/>
      <c r="RFE522" s="168"/>
      <c r="RFF522" s="168"/>
      <c r="RFG522" s="168"/>
      <c r="RFH522" s="168"/>
      <c r="RFI522" s="168"/>
      <c r="RFJ522" s="168"/>
      <c r="RFK522" s="168"/>
      <c r="RFL522" s="168"/>
      <c r="RFM522" s="168"/>
      <c r="RFN522" s="168"/>
      <c r="RFO522" s="168"/>
      <c r="RFP522" s="168"/>
      <c r="RFQ522" s="168"/>
      <c r="RFR522" s="168"/>
      <c r="RFS522" s="168"/>
      <c r="RFT522" s="168"/>
      <c r="RFU522" s="168"/>
      <c r="RFV522" s="168"/>
      <c r="RFW522" s="168"/>
      <c r="RFX522" s="168"/>
      <c r="RFY522" s="168"/>
      <c r="RFZ522" s="168"/>
      <c r="RGA522" s="168"/>
      <c r="RGB522" s="168"/>
      <c r="RGC522" s="168"/>
      <c r="RGD522" s="168"/>
      <c r="RGE522" s="168"/>
      <c r="RGF522" s="168"/>
      <c r="RGG522" s="168"/>
      <c r="RGH522" s="168"/>
      <c r="RGI522" s="168"/>
      <c r="RGJ522" s="168"/>
      <c r="RGK522" s="168"/>
      <c r="RGL522" s="168"/>
      <c r="RGM522" s="168"/>
      <c r="RGN522" s="168"/>
      <c r="RGO522" s="168"/>
      <c r="RGP522" s="168"/>
      <c r="RGQ522" s="168"/>
      <c r="RGR522" s="168"/>
      <c r="RGS522" s="168"/>
      <c r="RGT522" s="168"/>
      <c r="RGU522" s="168"/>
      <c r="RGV522" s="168"/>
      <c r="RGW522" s="168"/>
      <c r="RGX522" s="168"/>
      <c r="RGY522" s="168"/>
      <c r="RGZ522" s="168"/>
      <c r="RHA522" s="168"/>
      <c r="RHB522" s="168"/>
      <c r="RHC522" s="168"/>
      <c r="RHD522" s="168"/>
      <c r="RHE522" s="168"/>
      <c r="RHF522" s="168"/>
      <c r="RHG522" s="168"/>
      <c r="RHH522" s="168"/>
      <c r="RHI522" s="168"/>
      <c r="RHJ522" s="168"/>
      <c r="RHK522" s="168"/>
      <c r="RHL522" s="168"/>
      <c r="RHM522" s="168"/>
      <c r="RHN522" s="168"/>
      <c r="RHO522" s="168"/>
      <c r="RHP522" s="168"/>
      <c r="RHQ522" s="168"/>
      <c r="RHR522" s="168"/>
      <c r="RHS522" s="168"/>
      <c r="RHT522" s="168"/>
      <c r="RHU522" s="168"/>
      <c r="RHV522" s="168"/>
      <c r="RHW522" s="168"/>
      <c r="RHX522" s="168"/>
      <c r="RHY522" s="168"/>
      <c r="RHZ522" s="168"/>
      <c r="RIA522" s="168"/>
      <c r="RIB522" s="168"/>
      <c r="RIC522" s="168"/>
      <c r="RID522" s="168"/>
      <c r="RIE522" s="168"/>
      <c r="RIF522" s="168"/>
      <c r="RIG522" s="168"/>
      <c r="RIH522" s="168"/>
      <c r="RII522" s="168"/>
      <c r="RIJ522" s="168"/>
      <c r="RIK522" s="168"/>
      <c r="RIL522" s="168"/>
      <c r="RIM522" s="168"/>
      <c r="RIN522" s="168"/>
      <c r="RIO522" s="168"/>
      <c r="RIP522" s="168"/>
      <c r="RIQ522" s="168"/>
      <c r="RIR522" s="168"/>
      <c r="RIS522" s="168"/>
      <c r="RIT522" s="168"/>
      <c r="RIU522" s="168"/>
      <c r="RIV522" s="168"/>
      <c r="RIW522" s="168"/>
      <c r="RIX522" s="168"/>
      <c r="RIY522" s="168"/>
      <c r="RIZ522" s="168"/>
      <c r="RJA522" s="168"/>
      <c r="RJB522" s="168"/>
      <c r="RJC522" s="168"/>
      <c r="RJD522" s="168"/>
      <c r="RJE522" s="168"/>
      <c r="RJF522" s="168"/>
      <c r="RJG522" s="168"/>
      <c r="RJH522" s="168"/>
      <c r="RJI522" s="168"/>
      <c r="RJJ522" s="168"/>
      <c r="RJK522" s="168"/>
      <c r="RJL522" s="168"/>
      <c r="RJM522" s="168"/>
      <c r="RJN522" s="168"/>
      <c r="RJO522" s="168"/>
      <c r="RJP522" s="168"/>
      <c r="RJQ522" s="168"/>
      <c r="RJR522" s="168"/>
      <c r="RJS522" s="168"/>
      <c r="RJT522" s="168"/>
      <c r="RJU522" s="168"/>
      <c r="RJV522" s="168"/>
      <c r="RJW522" s="168"/>
      <c r="RJX522" s="168"/>
      <c r="RJY522" s="168"/>
      <c r="RJZ522" s="168"/>
      <c r="RKA522" s="168"/>
      <c r="RKB522" s="168"/>
      <c r="RKC522" s="168"/>
      <c r="RKD522" s="168"/>
      <c r="RKE522" s="168"/>
      <c r="RKF522" s="168"/>
      <c r="RKG522" s="168"/>
      <c r="RKH522" s="168"/>
      <c r="RKI522" s="168"/>
      <c r="RKJ522" s="168"/>
      <c r="RKK522" s="168"/>
      <c r="RKL522" s="168"/>
      <c r="RKM522" s="168"/>
      <c r="RKN522" s="168"/>
      <c r="RKO522" s="168"/>
      <c r="RKP522" s="168"/>
      <c r="RKQ522" s="168"/>
      <c r="RKR522" s="168"/>
      <c r="RKS522" s="168"/>
      <c r="RKT522" s="168"/>
      <c r="RKU522" s="168"/>
      <c r="RKV522" s="168"/>
      <c r="RKW522" s="168"/>
      <c r="RKX522" s="168"/>
      <c r="RKY522" s="168"/>
      <c r="RKZ522" s="168"/>
      <c r="RLA522" s="168"/>
      <c r="RLB522" s="168"/>
      <c r="RLC522" s="168"/>
      <c r="RLD522" s="168"/>
      <c r="RLE522" s="168"/>
      <c r="RLF522" s="168"/>
      <c r="RLG522" s="168"/>
      <c r="RLH522" s="168"/>
      <c r="RLI522" s="168"/>
      <c r="RLJ522" s="168"/>
      <c r="RLK522" s="168"/>
      <c r="RLL522" s="168"/>
      <c r="RLM522" s="168"/>
      <c r="RLN522" s="168"/>
      <c r="RLO522" s="168"/>
      <c r="RLP522" s="168"/>
      <c r="RLQ522" s="168"/>
      <c r="RLR522" s="168"/>
      <c r="RLS522" s="168"/>
      <c r="RLT522" s="168"/>
      <c r="RLU522" s="168"/>
      <c r="RLV522" s="168"/>
      <c r="RLW522" s="168"/>
      <c r="RLX522" s="168"/>
      <c r="RLY522" s="168"/>
      <c r="RLZ522" s="168"/>
      <c r="RMA522" s="168"/>
      <c r="RMB522" s="168"/>
      <c r="RMC522" s="168"/>
      <c r="RMD522" s="168"/>
      <c r="RME522" s="168"/>
      <c r="RMF522" s="168"/>
      <c r="RMG522" s="168"/>
      <c r="RMH522" s="168"/>
      <c r="RMI522" s="168"/>
      <c r="RMJ522" s="168"/>
      <c r="RMK522" s="168"/>
      <c r="RML522" s="168"/>
      <c r="RMM522" s="168"/>
      <c r="RMN522" s="168"/>
      <c r="RMO522" s="168"/>
      <c r="RMP522" s="168"/>
      <c r="RMQ522" s="168"/>
      <c r="RMR522" s="168"/>
      <c r="RMS522" s="168"/>
      <c r="RMT522" s="168"/>
      <c r="RMU522" s="168"/>
      <c r="RMV522" s="168"/>
      <c r="RMW522" s="168"/>
      <c r="RMX522" s="168"/>
      <c r="RMY522" s="168"/>
      <c r="RMZ522" s="168"/>
      <c r="RNA522" s="168"/>
      <c r="RNB522" s="168"/>
      <c r="RNC522" s="168"/>
      <c r="RND522" s="168"/>
      <c r="RNE522" s="168"/>
      <c r="RNF522" s="168"/>
      <c r="RNG522" s="168"/>
      <c r="RNH522" s="168"/>
      <c r="RNI522" s="168"/>
      <c r="RNJ522" s="168"/>
      <c r="RNK522" s="168"/>
      <c r="RNL522" s="168"/>
      <c r="RNM522" s="168"/>
      <c r="RNN522" s="168"/>
      <c r="RNO522" s="168"/>
      <c r="RNP522" s="168"/>
      <c r="RNQ522" s="168"/>
      <c r="RNR522" s="168"/>
      <c r="RNS522" s="168"/>
      <c r="RNT522" s="168"/>
      <c r="RNU522" s="168"/>
      <c r="RNV522" s="168"/>
      <c r="RNW522" s="168"/>
      <c r="RNX522" s="168"/>
      <c r="RNY522" s="168"/>
      <c r="RNZ522" s="168"/>
      <c r="ROA522" s="168"/>
      <c r="ROB522" s="168"/>
      <c r="ROC522" s="168"/>
      <c r="ROD522" s="168"/>
      <c r="ROE522" s="168"/>
      <c r="ROF522" s="168"/>
      <c r="ROG522" s="168"/>
      <c r="ROH522" s="168"/>
      <c r="ROI522" s="168"/>
      <c r="ROJ522" s="168"/>
      <c r="ROK522" s="168"/>
      <c r="ROL522" s="168"/>
      <c r="ROM522" s="168"/>
      <c r="RON522" s="168"/>
      <c r="ROO522" s="168"/>
      <c r="ROP522" s="168"/>
      <c r="ROQ522" s="168"/>
      <c r="ROR522" s="168"/>
      <c r="ROS522" s="168"/>
      <c r="ROT522" s="168"/>
      <c r="ROU522" s="168"/>
      <c r="ROV522" s="168"/>
      <c r="ROW522" s="168"/>
      <c r="ROX522" s="168"/>
      <c r="ROY522" s="168"/>
      <c r="ROZ522" s="168"/>
      <c r="RPA522" s="168"/>
      <c r="RPB522" s="168"/>
      <c r="RPC522" s="168"/>
      <c r="RPD522" s="168"/>
      <c r="RPE522" s="168"/>
      <c r="RPF522" s="168"/>
      <c r="RPG522" s="168"/>
      <c r="RPH522" s="168"/>
      <c r="RPI522" s="168"/>
      <c r="RPJ522" s="168"/>
      <c r="RPK522" s="168"/>
      <c r="RPL522" s="168"/>
      <c r="RPM522" s="168"/>
      <c r="RPN522" s="168"/>
      <c r="RPO522" s="168"/>
      <c r="RPP522" s="168"/>
      <c r="RPQ522" s="168"/>
      <c r="RPR522" s="168"/>
      <c r="RPS522" s="168"/>
      <c r="RPT522" s="168"/>
      <c r="RPU522" s="168"/>
      <c r="RPV522" s="168"/>
      <c r="RPW522" s="168"/>
      <c r="RPX522" s="168"/>
      <c r="RPY522" s="168"/>
      <c r="RPZ522" s="168"/>
      <c r="RQA522" s="168"/>
      <c r="RQB522" s="168"/>
      <c r="RQC522" s="168"/>
      <c r="RQD522" s="168"/>
      <c r="RQE522" s="168"/>
      <c r="RQF522" s="168"/>
      <c r="RQG522" s="168"/>
      <c r="RQH522" s="168"/>
      <c r="RQI522" s="168"/>
      <c r="RQJ522" s="168"/>
      <c r="RQK522" s="168"/>
      <c r="RQL522" s="168"/>
      <c r="RQM522" s="168"/>
      <c r="RQN522" s="168"/>
      <c r="RQO522" s="168"/>
      <c r="RQP522" s="168"/>
      <c r="RQQ522" s="168"/>
      <c r="RQR522" s="168"/>
      <c r="RQS522" s="168"/>
      <c r="RQT522" s="168"/>
      <c r="RQU522" s="168"/>
      <c r="RQV522" s="168"/>
      <c r="RQW522" s="168"/>
      <c r="RQX522" s="168"/>
      <c r="RQY522" s="168"/>
      <c r="RQZ522" s="168"/>
      <c r="RRA522" s="168"/>
      <c r="RRB522" s="168"/>
      <c r="RRC522" s="168"/>
      <c r="RRD522" s="168"/>
      <c r="RRE522" s="168"/>
      <c r="RRF522" s="168"/>
      <c r="RRG522" s="168"/>
      <c r="RRH522" s="168"/>
      <c r="RRI522" s="168"/>
      <c r="RRJ522" s="168"/>
      <c r="RRK522" s="168"/>
      <c r="RRL522" s="168"/>
      <c r="RRM522" s="168"/>
      <c r="RRN522" s="168"/>
      <c r="RRO522" s="168"/>
      <c r="RRP522" s="168"/>
      <c r="RRQ522" s="168"/>
      <c r="RRR522" s="168"/>
      <c r="RRS522" s="168"/>
      <c r="RRT522" s="168"/>
      <c r="RRU522" s="168"/>
      <c r="RRV522" s="168"/>
      <c r="RRW522" s="168"/>
      <c r="RRX522" s="168"/>
      <c r="RRY522" s="168"/>
      <c r="RRZ522" s="168"/>
      <c r="RSA522" s="168"/>
      <c r="RSB522" s="168"/>
      <c r="RSC522" s="168"/>
      <c r="RSD522" s="168"/>
      <c r="RSE522" s="168"/>
      <c r="RSF522" s="168"/>
      <c r="RSG522" s="168"/>
      <c r="RSH522" s="168"/>
      <c r="RSI522" s="168"/>
      <c r="RSJ522" s="168"/>
      <c r="RSK522" s="168"/>
      <c r="RSL522" s="168"/>
      <c r="RSM522" s="168"/>
      <c r="RSN522" s="168"/>
      <c r="RSO522" s="168"/>
      <c r="RSP522" s="168"/>
      <c r="RSQ522" s="168"/>
      <c r="RSR522" s="168"/>
      <c r="RSS522" s="168"/>
      <c r="RST522" s="168"/>
      <c r="RSU522" s="168"/>
      <c r="RSV522" s="168"/>
      <c r="RSW522" s="168"/>
      <c r="RSX522" s="168"/>
      <c r="RSY522" s="168"/>
      <c r="RSZ522" s="168"/>
      <c r="RTA522" s="168"/>
      <c r="RTB522" s="168"/>
      <c r="RTC522" s="168"/>
      <c r="RTD522" s="168"/>
      <c r="RTE522" s="168"/>
      <c r="RTF522" s="168"/>
      <c r="RTG522" s="168"/>
      <c r="RTH522" s="168"/>
      <c r="RTI522" s="168"/>
      <c r="RTJ522" s="168"/>
      <c r="RTK522" s="168"/>
      <c r="RTL522" s="168"/>
      <c r="RTM522" s="168"/>
      <c r="RTN522" s="168"/>
      <c r="RTO522" s="168"/>
      <c r="RTP522" s="168"/>
      <c r="RTQ522" s="168"/>
      <c r="RTR522" s="168"/>
      <c r="RTS522" s="168"/>
      <c r="RTT522" s="168"/>
      <c r="RTU522" s="168"/>
      <c r="RTV522" s="168"/>
      <c r="RTW522" s="168"/>
      <c r="RTX522" s="168"/>
      <c r="RTY522" s="168"/>
      <c r="RTZ522" s="168"/>
      <c r="RUA522" s="168"/>
      <c r="RUB522" s="168"/>
      <c r="RUC522" s="168"/>
      <c r="RUD522" s="168"/>
      <c r="RUE522" s="168"/>
      <c r="RUF522" s="168"/>
      <c r="RUG522" s="168"/>
      <c r="RUH522" s="168"/>
      <c r="RUI522" s="168"/>
      <c r="RUJ522" s="168"/>
      <c r="RUK522" s="168"/>
      <c r="RUL522" s="168"/>
      <c r="RUM522" s="168"/>
      <c r="RUN522" s="168"/>
      <c r="RUO522" s="168"/>
      <c r="RUP522" s="168"/>
      <c r="RUQ522" s="168"/>
      <c r="RUR522" s="168"/>
      <c r="RUS522" s="168"/>
      <c r="RUT522" s="168"/>
      <c r="RUU522" s="168"/>
      <c r="RUV522" s="168"/>
      <c r="RUW522" s="168"/>
      <c r="RUX522" s="168"/>
      <c r="RUY522" s="168"/>
      <c r="RUZ522" s="168"/>
      <c r="RVA522" s="168"/>
      <c r="RVB522" s="168"/>
      <c r="RVC522" s="168"/>
      <c r="RVD522" s="168"/>
      <c r="RVE522" s="168"/>
      <c r="RVF522" s="168"/>
      <c r="RVG522" s="168"/>
      <c r="RVH522" s="168"/>
      <c r="RVI522" s="168"/>
      <c r="RVJ522" s="168"/>
      <c r="RVK522" s="168"/>
      <c r="RVL522" s="168"/>
      <c r="RVM522" s="168"/>
      <c r="RVN522" s="168"/>
      <c r="RVO522" s="168"/>
      <c r="RVP522" s="168"/>
      <c r="RVQ522" s="168"/>
      <c r="RVR522" s="168"/>
      <c r="RVS522" s="168"/>
      <c r="RVT522" s="168"/>
      <c r="RVU522" s="168"/>
      <c r="RVV522" s="168"/>
      <c r="RVW522" s="168"/>
      <c r="RVX522" s="168"/>
      <c r="RVY522" s="168"/>
      <c r="RVZ522" s="168"/>
      <c r="RWA522" s="168"/>
      <c r="RWB522" s="168"/>
      <c r="RWC522" s="168"/>
      <c r="RWD522" s="168"/>
      <c r="RWE522" s="168"/>
      <c r="RWF522" s="168"/>
      <c r="RWG522" s="168"/>
      <c r="RWH522" s="168"/>
      <c r="RWI522" s="168"/>
      <c r="RWJ522" s="168"/>
      <c r="RWK522" s="168"/>
      <c r="RWL522" s="168"/>
      <c r="RWM522" s="168"/>
      <c r="RWN522" s="168"/>
      <c r="RWO522" s="168"/>
      <c r="RWP522" s="168"/>
      <c r="RWQ522" s="168"/>
      <c r="RWR522" s="168"/>
      <c r="RWS522" s="168"/>
      <c r="RWT522" s="168"/>
      <c r="RWU522" s="168"/>
      <c r="RWV522" s="168"/>
      <c r="RWW522" s="168"/>
      <c r="RWX522" s="168"/>
      <c r="RWY522" s="168"/>
      <c r="RWZ522" s="168"/>
      <c r="RXA522" s="168"/>
      <c r="RXB522" s="168"/>
      <c r="RXC522" s="168"/>
      <c r="RXD522" s="168"/>
      <c r="RXE522" s="168"/>
      <c r="RXF522" s="168"/>
      <c r="RXG522" s="168"/>
      <c r="RXH522" s="168"/>
      <c r="RXI522" s="168"/>
      <c r="RXJ522" s="168"/>
      <c r="RXK522" s="168"/>
      <c r="RXL522" s="168"/>
      <c r="RXM522" s="168"/>
      <c r="RXN522" s="168"/>
      <c r="RXO522" s="168"/>
      <c r="RXP522" s="168"/>
      <c r="RXQ522" s="168"/>
      <c r="RXR522" s="168"/>
      <c r="RXS522" s="168"/>
      <c r="RXT522" s="168"/>
      <c r="RXU522" s="168"/>
      <c r="RXV522" s="168"/>
      <c r="RXW522" s="168"/>
      <c r="RXX522" s="168"/>
      <c r="RXY522" s="168"/>
      <c r="RXZ522" s="168"/>
      <c r="RYA522" s="168"/>
      <c r="RYB522" s="168"/>
      <c r="RYC522" s="168"/>
      <c r="RYD522" s="168"/>
      <c r="RYE522" s="168"/>
      <c r="RYF522" s="168"/>
      <c r="RYG522" s="168"/>
      <c r="RYH522" s="168"/>
      <c r="RYI522" s="168"/>
      <c r="RYJ522" s="168"/>
      <c r="RYK522" s="168"/>
      <c r="RYL522" s="168"/>
      <c r="RYM522" s="168"/>
      <c r="RYN522" s="168"/>
      <c r="RYO522" s="168"/>
      <c r="RYP522" s="168"/>
      <c r="RYQ522" s="168"/>
      <c r="RYR522" s="168"/>
      <c r="RYS522" s="168"/>
      <c r="RYT522" s="168"/>
      <c r="RYU522" s="168"/>
      <c r="RYV522" s="168"/>
      <c r="RYW522" s="168"/>
      <c r="RYX522" s="168"/>
      <c r="RYY522" s="168"/>
      <c r="RYZ522" s="168"/>
      <c r="RZA522" s="168"/>
      <c r="RZB522" s="168"/>
      <c r="RZC522" s="168"/>
      <c r="RZD522" s="168"/>
      <c r="RZE522" s="168"/>
      <c r="RZF522" s="168"/>
      <c r="RZG522" s="168"/>
      <c r="RZH522" s="168"/>
      <c r="RZI522" s="168"/>
      <c r="RZJ522" s="168"/>
      <c r="RZK522" s="168"/>
      <c r="RZL522" s="168"/>
      <c r="RZM522" s="168"/>
      <c r="RZN522" s="168"/>
      <c r="RZO522" s="168"/>
      <c r="RZP522" s="168"/>
      <c r="RZQ522" s="168"/>
      <c r="RZR522" s="168"/>
      <c r="RZS522" s="168"/>
      <c r="RZT522" s="168"/>
      <c r="RZU522" s="168"/>
      <c r="RZV522" s="168"/>
      <c r="RZW522" s="168"/>
      <c r="RZX522" s="168"/>
      <c r="RZY522" s="168"/>
      <c r="RZZ522" s="168"/>
      <c r="SAA522" s="168"/>
      <c r="SAB522" s="168"/>
      <c r="SAC522" s="168"/>
      <c r="SAD522" s="168"/>
      <c r="SAE522" s="168"/>
      <c r="SAF522" s="168"/>
      <c r="SAG522" s="168"/>
      <c r="SAH522" s="168"/>
      <c r="SAI522" s="168"/>
      <c r="SAJ522" s="168"/>
      <c r="SAK522" s="168"/>
      <c r="SAL522" s="168"/>
      <c r="SAM522" s="168"/>
      <c r="SAN522" s="168"/>
      <c r="SAO522" s="168"/>
      <c r="SAP522" s="168"/>
      <c r="SAQ522" s="168"/>
      <c r="SAR522" s="168"/>
      <c r="SAS522" s="168"/>
      <c r="SAT522" s="168"/>
      <c r="SAU522" s="168"/>
      <c r="SAV522" s="168"/>
      <c r="SAW522" s="168"/>
      <c r="SAX522" s="168"/>
      <c r="SAY522" s="168"/>
      <c r="SAZ522" s="168"/>
      <c r="SBA522" s="168"/>
      <c r="SBB522" s="168"/>
      <c r="SBC522" s="168"/>
      <c r="SBD522" s="168"/>
      <c r="SBE522" s="168"/>
      <c r="SBF522" s="168"/>
      <c r="SBG522" s="168"/>
      <c r="SBH522" s="168"/>
      <c r="SBI522" s="168"/>
      <c r="SBJ522" s="168"/>
      <c r="SBK522" s="168"/>
      <c r="SBL522" s="168"/>
      <c r="SBM522" s="168"/>
      <c r="SBN522" s="168"/>
      <c r="SBO522" s="168"/>
      <c r="SBP522" s="168"/>
      <c r="SBQ522" s="168"/>
      <c r="SBR522" s="168"/>
      <c r="SBS522" s="168"/>
      <c r="SBT522" s="168"/>
      <c r="SBU522" s="168"/>
      <c r="SBV522" s="168"/>
      <c r="SBW522" s="168"/>
      <c r="SBX522" s="168"/>
      <c r="SBY522" s="168"/>
      <c r="SBZ522" s="168"/>
      <c r="SCA522" s="168"/>
      <c r="SCB522" s="168"/>
      <c r="SCC522" s="168"/>
      <c r="SCD522" s="168"/>
      <c r="SCE522" s="168"/>
      <c r="SCF522" s="168"/>
      <c r="SCG522" s="168"/>
      <c r="SCH522" s="168"/>
      <c r="SCI522" s="168"/>
      <c r="SCJ522" s="168"/>
      <c r="SCK522" s="168"/>
      <c r="SCL522" s="168"/>
      <c r="SCM522" s="168"/>
      <c r="SCN522" s="168"/>
      <c r="SCO522" s="168"/>
      <c r="SCP522" s="168"/>
      <c r="SCQ522" s="168"/>
      <c r="SCR522" s="168"/>
      <c r="SCS522" s="168"/>
      <c r="SCT522" s="168"/>
      <c r="SCU522" s="168"/>
      <c r="SCV522" s="168"/>
      <c r="SCW522" s="168"/>
      <c r="SCX522" s="168"/>
      <c r="SCY522" s="168"/>
      <c r="SCZ522" s="168"/>
      <c r="SDA522" s="168"/>
      <c r="SDB522" s="168"/>
      <c r="SDC522" s="168"/>
      <c r="SDD522" s="168"/>
      <c r="SDE522" s="168"/>
      <c r="SDF522" s="168"/>
      <c r="SDG522" s="168"/>
      <c r="SDH522" s="168"/>
      <c r="SDI522" s="168"/>
      <c r="SDJ522" s="168"/>
      <c r="SDK522" s="168"/>
      <c r="SDL522" s="168"/>
      <c r="SDM522" s="168"/>
      <c r="SDN522" s="168"/>
      <c r="SDO522" s="168"/>
      <c r="SDP522" s="168"/>
      <c r="SDQ522" s="168"/>
      <c r="SDR522" s="168"/>
      <c r="SDS522" s="168"/>
      <c r="SDT522" s="168"/>
      <c r="SDU522" s="168"/>
      <c r="SDV522" s="168"/>
      <c r="SDW522" s="168"/>
      <c r="SDX522" s="168"/>
      <c r="SDY522" s="168"/>
      <c r="SDZ522" s="168"/>
      <c r="SEA522" s="168"/>
      <c r="SEB522" s="168"/>
      <c r="SEC522" s="168"/>
      <c r="SED522" s="168"/>
      <c r="SEE522" s="168"/>
      <c r="SEF522" s="168"/>
      <c r="SEG522" s="168"/>
      <c r="SEH522" s="168"/>
      <c r="SEI522" s="168"/>
      <c r="SEJ522" s="168"/>
      <c r="SEK522" s="168"/>
      <c r="SEL522" s="168"/>
      <c r="SEM522" s="168"/>
      <c r="SEN522" s="168"/>
      <c r="SEO522" s="168"/>
      <c r="SEP522" s="168"/>
      <c r="SEQ522" s="168"/>
      <c r="SER522" s="168"/>
      <c r="SES522" s="168"/>
      <c r="SET522" s="168"/>
      <c r="SEU522" s="168"/>
      <c r="SEV522" s="168"/>
      <c r="SEW522" s="168"/>
      <c r="SEX522" s="168"/>
      <c r="SEY522" s="168"/>
      <c r="SEZ522" s="168"/>
      <c r="SFA522" s="168"/>
      <c r="SFB522" s="168"/>
      <c r="SFC522" s="168"/>
      <c r="SFD522" s="168"/>
      <c r="SFE522" s="168"/>
      <c r="SFF522" s="168"/>
      <c r="SFG522" s="168"/>
      <c r="SFH522" s="168"/>
      <c r="SFI522" s="168"/>
      <c r="SFJ522" s="168"/>
      <c r="SFK522" s="168"/>
      <c r="SFL522" s="168"/>
      <c r="SFM522" s="168"/>
      <c r="SFN522" s="168"/>
      <c r="SFO522" s="168"/>
      <c r="SFP522" s="168"/>
      <c r="SFQ522" s="168"/>
      <c r="SFR522" s="168"/>
      <c r="SFS522" s="168"/>
      <c r="SFT522" s="168"/>
      <c r="SFU522" s="168"/>
      <c r="SFV522" s="168"/>
      <c r="SFW522" s="168"/>
      <c r="SFX522" s="168"/>
      <c r="SFY522" s="168"/>
      <c r="SFZ522" s="168"/>
      <c r="SGA522" s="168"/>
      <c r="SGB522" s="168"/>
      <c r="SGC522" s="168"/>
      <c r="SGD522" s="168"/>
      <c r="SGE522" s="168"/>
      <c r="SGF522" s="168"/>
      <c r="SGG522" s="168"/>
      <c r="SGH522" s="168"/>
      <c r="SGI522" s="168"/>
      <c r="SGJ522" s="168"/>
      <c r="SGK522" s="168"/>
      <c r="SGL522" s="168"/>
      <c r="SGM522" s="168"/>
      <c r="SGN522" s="168"/>
      <c r="SGO522" s="168"/>
      <c r="SGP522" s="168"/>
      <c r="SGQ522" s="168"/>
      <c r="SGR522" s="168"/>
      <c r="SGS522" s="168"/>
      <c r="SGT522" s="168"/>
      <c r="SGU522" s="168"/>
      <c r="SGV522" s="168"/>
      <c r="SGW522" s="168"/>
      <c r="SGX522" s="168"/>
      <c r="SGY522" s="168"/>
      <c r="SGZ522" s="168"/>
      <c r="SHA522" s="168"/>
      <c r="SHB522" s="168"/>
      <c r="SHC522" s="168"/>
      <c r="SHD522" s="168"/>
      <c r="SHE522" s="168"/>
      <c r="SHF522" s="168"/>
      <c r="SHG522" s="168"/>
      <c r="SHH522" s="168"/>
      <c r="SHI522" s="168"/>
      <c r="SHJ522" s="168"/>
      <c r="SHK522" s="168"/>
      <c r="SHL522" s="168"/>
      <c r="SHM522" s="168"/>
      <c r="SHN522" s="168"/>
      <c r="SHO522" s="168"/>
      <c r="SHP522" s="168"/>
      <c r="SHQ522" s="168"/>
      <c r="SHR522" s="168"/>
      <c r="SHS522" s="168"/>
      <c r="SHT522" s="168"/>
      <c r="SHU522" s="168"/>
      <c r="SHV522" s="168"/>
      <c r="SHW522" s="168"/>
      <c r="SHX522" s="168"/>
      <c r="SHY522" s="168"/>
      <c r="SHZ522" s="168"/>
      <c r="SIA522" s="168"/>
      <c r="SIB522" s="168"/>
      <c r="SIC522" s="168"/>
      <c r="SID522" s="168"/>
      <c r="SIE522" s="168"/>
      <c r="SIF522" s="168"/>
      <c r="SIG522" s="168"/>
      <c r="SIH522" s="168"/>
      <c r="SII522" s="168"/>
      <c r="SIJ522" s="168"/>
      <c r="SIK522" s="168"/>
      <c r="SIL522" s="168"/>
      <c r="SIM522" s="168"/>
      <c r="SIN522" s="168"/>
      <c r="SIO522" s="168"/>
      <c r="SIP522" s="168"/>
      <c r="SIQ522" s="168"/>
      <c r="SIR522" s="168"/>
      <c r="SIS522" s="168"/>
      <c r="SIT522" s="168"/>
      <c r="SIU522" s="168"/>
      <c r="SIV522" s="168"/>
      <c r="SIW522" s="168"/>
      <c r="SIX522" s="168"/>
      <c r="SIY522" s="168"/>
      <c r="SIZ522" s="168"/>
      <c r="SJA522" s="168"/>
      <c r="SJB522" s="168"/>
      <c r="SJC522" s="168"/>
      <c r="SJD522" s="168"/>
      <c r="SJE522" s="168"/>
      <c r="SJF522" s="168"/>
      <c r="SJG522" s="168"/>
      <c r="SJH522" s="168"/>
      <c r="SJI522" s="168"/>
      <c r="SJJ522" s="168"/>
      <c r="SJK522" s="168"/>
      <c r="SJL522" s="168"/>
      <c r="SJM522" s="168"/>
      <c r="SJN522" s="168"/>
      <c r="SJO522" s="168"/>
      <c r="SJP522" s="168"/>
      <c r="SJQ522" s="168"/>
      <c r="SJR522" s="168"/>
      <c r="SJS522" s="168"/>
      <c r="SJT522" s="168"/>
      <c r="SJU522" s="168"/>
      <c r="SJV522" s="168"/>
      <c r="SJW522" s="168"/>
      <c r="SJX522" s="168"/>
      <c r="SJY522" s="168"/>
      <c r="SJZ522" s="168"/>
      <c r="SKA522" s="168"/>
      <c r="SKB522" s="168"/>
      <c r="SKC522" s="168"/>
      <c r="SKD522" s="168"/>
      <c r="SKE522" s="168"/>
      <c r="SKF522" s="168"/>
      <c r="SKG522" s="168"/>
      <c r="SKH522" s="168"/>
      <c r="SKI522" s="168"/>
      <c r="SKJ522" s="168"/>
      <c r="SKK522" s="168"/>
      <c r="SKL522" s="168"/>
      <c r="SKM522" s="168"/>
      <c r="SKN522" s="168"/>
      <c r="SKO522" s="168"/>
      <c r="SKP522" s="168"/>
      <c r="SKQ522" s="168"/>
      <c r="SKR522" s="168"/>
      <c r="SKS522" s="168"/>
      <c r="SKT522" s="168"/>
      <c r="SKU522" s="168"/>
      <c r="SKV522" s="168"/>
      <c r="SKW522" s="168"/>
      <c r="SKX522" s="168"/>
      <c r="SKY522" s="168"/>
      <c r="SKZ522" s="168"/>
      <c r="SLA522" s="168"/>
      <c r="SLB522" s="168"/>
      <c r="SLC522" s="168"/>
      <c r="SLD522" s="168"/>
      <c r="SLE522" s="168"/>
      <c r="SLF522" s="168"/>
      <c r="SLG522" s="168"/>
      <c r="SLH522" s="168"/>
      <c r="SLI522" s="168"/>
      <c r="SLJ522" s="168"/>
      <c r="SLK522" s="168"/>
      <c r="SLL522" s="168"/>
      <c r="SLM522" s="168"/>
      <c r="SLN522" s="168"/>
      <c r="SLO522" s="168"/>
      <c r="SLP522" s="168"/>
      <c r="SLQ522" s="168"/>
      <c r="SLR522" s="168"/>
      <c r="SLS522" s="168"/>
      <c r="SLT522" s="168"/>
      <c r="SLU522" s="168"/>
      <c r="SLV522" s="168"/>
      <c r="SLW522" s="168"/>
      <c r="SLX522" s="168"/>
      <c r="SLY522" s="168"/>
      <c r="SLZ522" s="168"/>
      <c r="SMA522" s="168"/>
      <c r="SMB522" s="168"/>
      <c r="SMC522" s="168"/>
      <c r="SMD522" s="168"/>
      <c r="SME522" s="168"/>
      <c r="SMF522" s="168"/>
      <c r="SMG522" s="168"/>
      <c r="SMH522" s="168"/>
      <c r="SMI522" s="168"/>
      <c r="SMJ522" s="168"/>
      <c r="SMK522" s="168"/>
      <c r="SML522" s="168"/>
      <c r="SMM522" s="168"/>
      <c r="SMN522" s="168"/>
      <c r="SMO522" s="168"/>
      <c r="SMP522" s="168"/>
      <c r="SMQ522" s="168"/>
      <c r="SMR522" s="168"/>
      <c r="SMS522" s="168"/>
      <c r="SMT522" s="168"/>
      <c r="SMU522" s="168"/>
      <c r="SMV522" s="168"/>
      <c r="SMW522" s="168"/>
      <c r="SMX522" s="168"/>
      <c r="SMY522" s="168"/>
      <c r="SMZ522" s="168"/>
      <c r="SNA522" s="168"/>
      <c r="SNB522" s="168"/>
      <c r="SNC522" s="168"/>
      <c r="SND522" s="168"/>
      <c r="SNE522" s="168"/>
      <c r="SNF522" s="168"/>
      <c r="SNG522" s="168"/>
      <c r="SNH522" s="168"/>
      <c r="SNI522" s="168"/>
      <c r="SNJ522" s="168"/>
      <c r="SNK522" s="168"/>
      <c r="SNL522" s="168"/>
      <c r="SNM522" s="168"/>
      <c r="SNN522" s="168"/>
      <c r="SNO522" s="168"/>
      <c r="SNP522" s="168"/>
      <c r="SNQ522" s="168"/>
      <c r="SNR522" s="168"/>
      <c r="SNS522" s="168"/>
      <c r="SNT522" s="168"/>
      <c r="SNU522" s="168"/>
      <c r="SNV522" s="168"/>
      <c r="SNW522" s="168"/>
      <c r="SNX522" s="168"/>
      <c r="SNY522" s="168"/>
      <c r="SNZ522" s="168"/>
      <c r="SOA522" s="168"/>
      <c r="SOB522" s="168"/>
      <c r="SOC522" s="168"/>
      <c r="SOD522" s="168"/>
      <c r="SOE522" s="168"/>
      <c r="SOF522" s="168"/>
      <c r="SOG522" s="168"/>
      <c r="SOH522" s="168"/>
      <c r="SOI522" s="168"/>
      <c r="SOJ522" s="168"/>
      <c r="SOK522" s="168"/>
      <c r="SOL522" s="168"/>
      <c r="SOM522" s="168"/>
      <c r="SON522" s="168"/>
      <c r="SOO522" s="168"/>
      <c r="SOP522" s="168"/>
      <c r="SOQ522" s="168"/>
      <c r="SOR522" s="168"/>
      <c r="SOS522" s="168"/>
      <c r="SOT522" s="168"/>
      <c r="SOU522" s="168"/>
      <c r="SOV522" s="168"/>
      <c r="SOW522" s="168"/>
      <c r="SOX522" s="168"/>
      <c r="SOY522" s="168"/>
      <c r="SOZ522" s="168"/>
      <c r="SPA522" s="168"/>
      <c r="SPB522" s="168"/>
      <c r="SPC522" s="168"/>
      <c r="SPD522" s="168"/>
      <c r="SPE522" s="168"/>
      <c r="SPF522" s="168"/>
      <c r="SPG522" s="168"/>
      <c r="SPH522" s="168"/>
      <c r="SPI522" s="168"/>
      <c r="SPJ522" s="168"/>
      <c r="SPK522" s="168"/>
      <c r="SPL522" s="168"/>
      <c r="SPM522" s="168"/>
      <c r="SPN522" s="168"/>
      <c r="SPO522" s="168"/>
      <c r="SPP522" s="168"/>
      <c r="SPQ522" s="168"/>
      <c r="SPR522" s="168"/>
      <c r="SPS522" s="168"/>
      <c r="SPT522" s="168"/>
      <c r="SPU522" s="168"/>
      <c r="SPV522" s="168"/>
      <c r="SPW522" s="168"/>
      <c r="SPX522" s="168"/>
      <c r="SPY522" s="168"/>
      <c r="SPZ522" s="168"/>
      <c r="SQA522" s="168"/>
      <c r="SQB522" s="168"/>
      <c r="SQC522" s="168"/>
      <c r="SQD522" s="168"/>
      <c r="SQE522" s="168"/>
      <c r="SQF522" s="168"/>
      <c r="SQG522" s="168"/>
      <c r="SQH522" s="168"/>
      <c r="SQI522" s="168"/>
      <c r="SQJ522" s="168"/>
      <c r="SQK522" s="168"/>
      <c r="SQL522" s="168"/>
      <c r="SQM522" s="168"/>
      <c r="SQN522" s="168"/>
      <c r="SQO522" s="168"/>
      <c r="SQP522" s="168"/>
      <c r="SQQ522" s="168"/>
      <c r="SQR522" s="168"/>
      <c r="SQS522" s="168"/>
      <c r="SQT522" s="168"/>
      <c r="SQU522" s="168"/>
      <c r="SQV522" s="168"/>
      <c r="SQW522" s="168"/>
      <c r="SQX522" s="168"/>
      <c r="SQY522" s="168"/>
      <c r="SQZ522" s="168"/>
      <c r="SRA522" s="168"/>
      <c r="SRB522" s="168"/>
      <c r="SRC522" s="168"/>
      <c r="SRD522" s="168"/>
      <c r="SRE522" s="168"/>
      <c r="SRF522" s="168"/>
      <c r="SRG522" s="168"/>
      <c r="SRH522" s="168"/>
      <c r="SRI522" s="168"/>
      <c r="SRJ522" s="168"/>
      <c r="SRK522" s="168"/>
      <c r="SRL522" s="168"/>
      <c r="SRM522" s="168"/>
      <c r="SRN522" s="168"/>
      <c r="SRO522" s="168"/>
      <c r="SRP522" s="168"/>
      <c r="SRQ522" s="168"/>
      <c r="SRR522" s="168"/>
      <c r="SRS522" s="168"/>
      <c r="SRT522" s="168"/>
      <c r="SRU522" s="168"/>
      <c r="SRV522" s="168"/>
      <c r="SRW522" s="168"/>
      <c r="SRX522" s="168"/>
      <c r="SRY522" s="168"/>
      <c r="SRZ522" s="168"/>
      <c r="SSA522" s="168"/>
      <c r="SSB522" s="168"/>
      <c r="SSC522" s="168"/>
      <c r="SSD522" s="168"/>
      <c r="SSE522" s="168"/>
      <c r="SSF522" s="168"/>
      <c r="SSG522" s="168"/>
      <c r="SSH522" s="168"/>
      <c r="SSI522" s="168"/>
      <c r="SSJ522" s="168"/>
      <c r="SSK522" s="168"/>
      <c r="SSL522" s="168"/>
      <c r="SSM522" s="168"/>
      <c r="SSN522" s="168"/>
      <c r="SSO522" s="168"/>
      <c r="SSP522" s="168"/>
      <c r="SSQ522" s="168"/>
      <c r="SSR522" s="168"/>
      <c r="SSS522" s="168"/>
      <c r="SST522" s="168"/>
      <c r="SSU522" s="168"/>
      <c r="SSV522" s="168"/>
      <c r="SSW522" s="168"/>
      <c r="SSX522" s="168"/>
      <c r="SSY522" s="168"/>
      <c r="SSZ522" s="168"/>
      <c r="STA522" s="168"/>
      <c r="STB522" s="168"/>
      <c r="STC522" s="168"/>
      <c r="STD522" s="168"/>
      <c r="STE522" s="168"/>
      <c r="STF522" s="168"/>
      <c r="STG522" s="168"/>
      <c r="STH522" s="168"/>
      <c r="STI522" s="168"/>
      <c r="STJ522" s="168"/>
      <c r="STK522" s="168"/>
      <c r="STL522" s="168"/>
      <c r="STM522" s="168"/>
      <c r="STN522" s="168"/>
      <c r="STO522" s="168"/>
      <c r="STP522" s="168"/>
      <c r="STQ522" s="168"/>
      <c r="STR522" s="168"/>
      <c r="STS522" s="168"/>
      <c r="STT522" s="168"/>
      <c r="STU522" s="168"/>
      <c r="STV522" s="168"/>
      <c r="STW522" s="168"/>
      <c r="STX522" s="168"/>
      <c r="STY522" s="168"/>
      <c r="STZ522" s="168"/>
      <c r="SUA522" s="168"/>
      <c r="SUB522" s="168"/>
      <c r="SUC522" s="168"/>
      <c r="SUD522" s="168"/>
      <c r="SUE522" s="168"/>
      <c r="SUF522" s="168"/>
      <c r="SUG522" s="168"/>
      <c r="SUH522" s="168"/>
      <c r="SUI522" s="168"/>
      <c r="SUJ522" s="168"/>
      <c r="SUK522" s="168"/>
      <c r="SUL522" s="168"/>
      <c r="SUM522" s="168"/>
      <c r="SUN522" s="168"/>
      <c r="SUO522" s="168"/>
      <c r="SUP522" s="168"/>
      <c r="SUQ522" s="168"/>
      <c r="SUR522" s="168"/>
      <c r="SUS522" s="168"/>
      <c r="SUT522" s="168"/>
      <c r="SUU522" s="168"/>
      <c r="SUV522" s="168"/>
      <c r="SUW522" s="168"/>
      <c r="SUX522" s="168"/>
      <c r="SUY522" s="168"/>
      <c r="SUZ522" s="168"/>
      <c r="SVA522" s="168"/>
      <c r="SVB522" s="168"/>
      <c r="SVC522" s="168"/>
      <c r="SVD522" s="168"/>
      <c r="SVE522" s="168"/>
      <c r="SVF522" s="168"/>
      <c r="SVG522" s="168"/>
      <c r="SVH522" s="168"/>
      <c r="SVI522" s="168"/>
      <c r="SVJ522" s="168"/>
      <c r="SVK522" s="168"/>
      <c r="SVL522" s="168"/>
      <c r="SVM522" s="168"/>
      <c r="SVN522" s="168"/>
      <c r="SVO522" s="168"/>
      <c r="SVP522" s="168"/>
      <c r="SVQ522" s="168"/>
      <c r="SVR522" s="168"/>
      <c r="SVS522" s="168"/>
      <c r="SVT522" s="168"/>
      <c r="SVU522" s="168"/>
      <c r="SVV522" s="168"/>
      <c r="SVW522" s="168"/>
      <c r="SVX522" s="168"/>
      <c r="SVY522" s="168"/>
      <c r="SVZ522" s="168"/>
      <c r="SWA522" s="168"/>
      <c r="SWB522" s="168"/>
      <c r="SWC522" s="168"/>
      <c r="SWD522" s="168"/>
      <c r="SWE522" s="168"/>
      <c r="SWF522" s="168"/>
      <c r="SWG522" s="168"/>
      <c r="SWH522" s="168"/>
      <c r="SWI522" s="168"/>
      <c r="SWJ522" s="168"/>
      <c r="SWK522" s="168"/>
      <c r="SWL522" s="168"/>
      <c r="SWM522" s="168"/>
      <c r="SWN522" s="168"/>
      <c r="SWO522" s="168"/>
      <c r="SWP522" s="168"/>
      <c r="SWQ522" s="168"/>
      <c r="SWR522" s="168"/>
      <c r="SWS522" s="168"/>
      <c r="SWT522" s="168"/>
      <c r="SWU522" s="168"/>
      <c r="SWV522" s="168"/>
      <c r="SWW522" s="168"/>
      <c r="SWX522" s="168"/>
      <c r="SWY522" s="168"/>
      <c r="SWZ522" s="168"/>
      <c r="SXA522" s="168"/>
      <c r="SXB522" s="168"/>
      <c r="SXC522" s="168"/>
      <c r="SXD522" s="168"/>
      <c r="SXE522" s="168"/>
      <c r="SXF522" s="168"/>
      <c r="SXG522" s="168"/>
      <c r="SXH522" s="168"/>
      <c r="SXI522" s="168"/>
      <c r="SXJ522" s="168"/>
      <c r="SXK522" s="168"/>
      <c r="SXL522" s="168"/>
      <c r="SXM522" s="168"/>
      <c r="SXN522" s="168"/>
      <c r="SXO522" s="168"/>
      <c r="SXP522" s="168"/>
      <c r="SXQ522" s="168"/>
      <c r="SXR522" s="168"/>
      <c r="SXS522" s="168"/>
      <c r="SXT522" s="168"/>
      <c r="SXU522" s="168"/>
      <c r="SXV522" s="168"/>
      <c r="SXW522" s="168"/>
      <c r="SXX522" s="168"/>
      <c r="SXY522" s="168"/>
      <c r="SXZ522" s="168"/>
      <c r="SYA522" s="168"/>
      <c r="SYB522" s="168"/>
      <c r="SYC522" s="168"/>
      <c r="SYD522" s="168"/>
      <c r="SYE522" s="168"/>
      <c r="SYF522" s="168"/>
      <c r="SYG522" s="168"/>
      <c r="SYH522" s="168"/>
      <c r="SYI522" s="168"/>
      <c r="SYJ522" s="168"/>
      <c r="SYK522" s="168"/>
      <c r="SYL522" s="168"/>
      <c r="SYM522" s="168"/>
      <c r="SYN522" s="168"/>
      <c r="SYO522" s="168"/>
      <c r="SYP522" s="168"/>
      <c r="SYQ522" s="168"/>
      <c r="SYR522" s="168"/>
      <c r="SYS522" s="168"/>
      <c r="SYT522" s="168"/>
      <c r="SYU522" s="168"/>
      <c r="SYV522" s="168"/>
      <c r="SYW522" s="168"/>
      <c r="SYX522" s="168"/>
      <c r="SYY522" s="168"/>
      <c r="SYZ522" s="168"/>
      <c r="SZA522" s="168"/>
      <c r="SZB522" s="168"/>
      <c r="SZC522" s="168"/>
      <c r="SZD522" s="168"/>
      <c r="SZE522" s="168"/>
      <c r="SZF522" s="168"/>
      <c r="SZG522" s="168"/>
      <c r="SZH522" s="168"/>
      <c r="SZI522" s="168"/>
      <c r="SZJ522" s="168"/>
      <c r="SZK522" s="168"/>
      <c r="SZL522" s="168"/>
      <c r="SZM522" s="168"/>
      <c r="SZN522" s="168"/>
      <c r="SZO522" s="168"/>
      <c r="SZP522" s="168"/>
      <c r="SZQ522" s="168"/>
      <c r="SZR522" s="168"/>
      <c r="SZS522" s="168"/>
      <c r="SZT522" s="168"/>
      <c r="SZU522" s="168"/>
      <c r="SZV522" s="168"/>
      <c r="SZW522" s="168"/>
      <c r="SZX522" s="168"/>
      <c r="SZY522" s="168"/>
      <c r="SZZ522" s="168"/>
      <c r="TAA522" s="168"/>
      <c r="TAB522" s="168"/>
      <c r="TAC522" s="168"/>
      <c r="TAD522" s="168"/>
      <c r="TAE522" s="168"/>
      <c r="TAF522" s="168"/>
      <c r="TAG522" s="168"/>
      <c r="TAH522" s="168"/>
      <c r="TAI522" s="168"/>
      <c r="TAJ522" s="168"/>
      <c r="TAK522" s="168"/>
      <c r="TAL522" s="168"/>
      <c r="TAM522" s="168"/>
      <c r="TAN522" s="168"/>
      <c r="TAO522" s="168"/>
      <c r="TAP522" s="168"/>
      <c r="TAQ522" s="168"/>
      <c r="TAR522" s="168"/>
      <c r="TAS522" s="168"/>
      <c r="TAT522" s="168"/>
      <c r="TAU522" s="168"/>
      <c r="TAV522" s="168"/>
      <c r="TAW522" s="168"/>
      <c r="TAX522" s="168"/>
      <c r="TAY522" s="168"/>
      <c r="TAZ522" s="168"/>
      <c r="TBA522" s="168"/>
      <c r="TBB522" s="168"/>
      <c r="TBC522" s="168"/>
      <c r="TBD522" s="168"/>
      <c r="TBE522" s="168"/>
      <c r="TBF522" s="168"/>
      <c r="TBG522" s="168"/>
      <c r="TBH522" s="168"/>
      <c r="TBI522" s="168"/>
      <c r="TBJ522" s="168"/>
      <c r="TBK522" s="168"/>
      <c r="TBL522" s="168"/>
      <c r="TBM522" s="168"/>
      <c r="TBN522" s="168"/>
      <c r="TBO522" s="168"/>
      <c r="TBP522" s="168"/>
      <c r="TBQ522" s="168"/>
      <c r="TBR522" s="168"/>
      <c r="TBS522" s="168"/>
      <c r="TBT522" s="168"/>
      <c r="TBU522" s="168"/>
      <c r="TBV522" s="168"/>
      <c r="TBW522" s="168"/>
      <c r="TBX522" s="168"/>
      <c r="TBY522" s="168"/>
      <c r="TBZ522" s="168"/>
      <c r="TCA522" s="168"/>
      <c r="TCB522" s="168"/>
      <c r="TCC522" s="168"/>
      <c r="TCD522" s="168"/>
      <c r="TCE522" s="168"/>
      <c r="TCF522" s="168"/>
      <c r="TCG522" s="168"/>
      <c r="TCH522" s="168"/>
      <c r="TCI522" s="168"/>
      <c r="TCJ522" s="168"/>
      <c r="TCK522" s="168"/>
      <c r="TCL522" s="168"/>
      <c r="TCM522" s="168"/>
      <c r="TCN522" s="168"/>
      <c r="TCO522" s="168"/>
      <c r="TCP522" s="168"/>
      <c r="TCQ522" s="168"/>
      <c r="TCR522" s="168"/>
      <c r="TCS522" s="168"/>
      <c r="TCT522" s="168"/>
      <c r="TCU522" s="168"/>
      <c r="TCV522" s="168"/>
      <c r="TCW522" s="168"/>
      <c r="TCX522" s="168"/>
      <c r="TCY522" s="168"/>
      <c r="TCZ522" s="168"/>
      <c r="TDA522" s="168"/>
      <c r="TDB522" s="168"/>
      <c r="TDC522" s="168"/>
      <c r="TDD522" s="168"/>
      <c r="TDE522" s="168"/>
      <c r="TDF522" s="168"/>
      <c r="TDG522" s="168"/>
      <c r="TDH522" s="168"/>
      <c r="TDI522" s="168"/>
      <c r="TDJ522" s="168"/>
      <c r="TDK522" s="168"/>
      <c r="TDL522" s="168"/>
      <c r="TDM522" s="168"/>
      <c r="TDN522" s="168"/>
      <c r="TDO522" s="168"/>
      <c r="TDP522" s="168"/>
      <c r="TDQ522" s="168"/>
      <c r="TDR522" s="168"/>
      <c r="TDS522" s="168"/>
      <c r="TDT522" s="168"/>
      <c r="TDU522" s="168"/>
      <c r="TDV522" s="168"/>
      <c r="TDW522" s="168"/>
      <c r="TDX522" s="168"/>
      <c r="TDY522" s="168"/>
      <c r="TDZ522" s="168"/>
      <c r="TEA522" s="168"/>
      <c r="TEB522" s="168"/>
      <c r="TEC522" s="168"/>
      <c r="TED522" s="168"/>
      <c r="TEE522" s="168"/>
      <c r="TEF522" s="168"/>
      <c r="TEG522" s="168"/>
      <c r="TEH522" s="168"/>
      <c r="TEI522" s="168"/>
      <c r="TEJ522" s="168"/>
      <c r="TEK522" s="168"/>
      <c r="TEL522" s="168"/>
      <c r="TEM522" s="168"/>
      <c r="TEN522" s="168"/>
      <c r="TEO522" s="168"/>
      <c r="TEP522" s="168"/>
      <c r="TEQ522" s="168"/>
      <c r="TER522" s="168"/>
      <c r="TES522" s="168"/>
      <c r="TET522" s="168"/>
      <c r="TEU522" s="168"/>
      <c r="TEV522" s="168"/>
      <c r="TEW522" s="168"/>
      <c r="TEX522" s="168"/>
      <c r="TEY522" s="168"/>
      <c r="TEZ522" s="168"/>
      <c r="TFA522" s="168"/>
      <c r="TFB522" s="168"/>
      <c r="TFC522" s="168"/>
      <c r="TFD522" s="168"/>
      <c r="TFE522" s="168"/>
      <c r="TFF522" s="168"/>
      <c r="TFG522" s="168"/>
      <c r="TFH522" s="168"/>
      <c r="TFI522" s="168"/>
      <c r="TFJ522" s="168"/>
      <c r="TFK522" s="168"/>
      <c r="TFL522" s="168"/>
      <c r="TFM522" s="168"/>
      <c r="TFN522" s="168"/>
      <c r="TFO522" s="168"/>
      <c r="TFP522" s="168"/>
      <c r="TFQ522" s="168"/>
      <c r="TFR522" s="168"/>
      <c r="TFS522" s="168"/>
      <c r="TFT522" s="168"/>
      <c r="TFU522" s="168"/>
      <c r="TFV522" s="168"/>
      <c r="TFW522" s="168"/>
      <c r="TFX522" s="168"/>
      <c r="TFY522" s="168"/>
      <c r="TFZ522" s="168"/>
      <c r="TGA522" s="168"/>
      <c r="TGB522" s="168"/>
      <c r="TGC522" s="168"/>
      <c r="TGD522" s="168"/>
      <c r="TGE522" s="168"/>
      <c r="TGF522" s="168"/>
      <c r="TGG522" s="168"/>
      <c r="TGH522" s="168"/>
      <c r="TGI522" s="168"/>
      <c r="TGJ522" s="168"/>
      <c r="TGK522" s="168"/>
      <c r="TGL522" s="168"/>
      <c r="TGM522" s="168"/>
      <c r="TGN522" s="168"/>
      <c r="TGO522" s="168"/>
      <c r="TGP522" s="168"/>
      <c r="TGQ522" s="168"/>
      <c r="TGR522" s="168"/>
      <c r="TGS522" s="168"/>
      <c r="TGT522" s="168"/>
      <c r="TGU522" s="168"/>
      <c r="TGV522" s="168"/>
      <c r="TGW522" s="168"/>
      <c r="TGX522" s="168"/>
      <c r="TGY522" s="168"/>
      <c r="TGZ522" s="168"/>
      <c r="THA522" s="168"/>
      <c r="THB522" s="168"/>
      <c r="THC522" s="168"/>
      <c r="THD522" s="168"/>
      <c r="THE522" s="168"/>
      <c r="THF522" s="168"/>
      <c r="THG522" s="168"/>
      <c r="THH522" s="168"/>
      <c r="THI522" s="168"/>
      <c r="THJ522" s="168"/>
      <c r="THK522" s="168"/>
      <c r="THL522" s="168"/>
      <c r="THM522" s="168"/>
      <c r="THN522" s="168"/>
      <c r="THO522" s="168"/>
      <c r="THP522" s="168"/>
      <c r="THQ522" s="168"/>
      <c r="THR522" s="168"/>
      <c r="THS522" s="168"/>
      <c r="THT522" s="168"/>
      <c r="THU522" s="168"/>
      <c r="THV522" s="168"/>
      <c r="THW522" s="168"/>
      <c r="THX522" s="168"/>
      <c r="THY522" s="168"/>
      <c r="THZ522" s="168"/>
      <c r="TIA522" s="168"/>
      <c r="TIB522" s="168"/>
      <c r="TIC522" s="168"/>
      <c r="TID522" s="168"/>
      <c r="TIE522" s="168"/>
      <c r="TIF522" s="168"/>
      <c r="TIG522" s="168"/>
      <c r="TIH522" s="168"/>
      <c r="TII522" s="168"/>
      <c r="TIJ522" s="168"/>
      <c r="TIK522" s="168"/>
      <c r="TIL522" s="168"/>
      <c r="TIM522" s="168"/>
      <c r="TIN522" s="168"/>
      <c r="TIO522" s="168"/>
      <c r="TIP522" s="168"/>
      <c r="TIQ522" s="168"/>
      <c r="TIR522" s="168"/>
      <c r="TIS522" s="168"/>
      <c r="TIT522" s="168"/>
      <c r="TIU522" s="168"/>
      <c r="TIV522" s="168"/>
      <c r="TIW522" s="168"/>
      <c r="TIX522" s="168"/>
      <c r="TIY522" s="168"/>
      <c r="TIZ522" s="168"/>
      <c r="TJA522" s="168"/>
      <c r="TJB522" s="168"/>
      <c r="TJC522" s="168"/>
      <c r="TJD522" s="168"/>
      <c r="TJE522" s="168"/>
      <c r="TJF522" s="168"/>
      <c r="TJG522" s="168"/>
      <c r="TJH522" s="168"/>
      <c r="TJI522" s="168"/>
      <c r="TJJ522" s="168"/>
      <c r="TJK522" s="168"/>
      <c r="TJL522" s="168"/>
      <c r="TJM522" s="168"/>
      <c r="TJN522" s="168"/>
      <c r="TJO522" s="168"/>
      <c r="TJP522" s="168"/>
      <c r="TJQ522" s="168"/>
      <c r="TJR522" s="168"/>
      <c r="TJS522" s="168"/>
      <c r="TJT522" s="168"/>
      <c r="TJU522" s="168"/>
      <c r="TJV522" s="168"/>
      <c r="TJW522" s="168"/>
      <c r="TJX522" s="168"/>
      <c r="TJY522" s="168"/>
      <c r="TJZ522" s="168"/>
      <c r="TKA522" s="168"/>
      <c r="TKB522" s="168"/>
      <c r="TKC522" s="168"/>
      <c r="TKD522" s="168"/>
      <c r="TKE522" s="168"/>
      <c r="TKF522" s="168"/>
      <c r="TKG522" s="168"/>
      <c r="TKH522" s="168"/>
      <c r="TKI522" s="168"/>
      <c r="TKJ522" s="168"/>
      <c r="TKK522" s="168"/>
      <c r="TKL522" s="168"/>
      <c r="TKM522" s="168"/>
      <c r="TKN522" s="168"/>
      <c r="TKO522" s="168"/>
      <c r="TKP522" s="168"/>
      <c r="TKQ522" s="168"/>
      <c r="TKR522" s="168"/>
      <c r="TKS522" s="168"/>
      <c r="TKT522" s="168"/>
      <c r="TKU522" s="168"/>
      <c r="TKV522" s="168"/>
      <c r="TKW522" s="168"/>
      <c r="TKX522" s="168"/>
      <c r="TKY522" s="168"/>
      <c r="TKZ522" s="168"/>
      <c r="TLA522" s="168"/>
      <c r="TLB522" s="168"/>
      <c r="TLC522" s="168"/>
      <c r="TLD522" s="168"/>
      <c r="TLE522" s="168"/>
      <c r="TLF522" s="168"/>
      <c r="TLG522" s="168"/>
      <c r="TLH522" s="168"/>
      <c r="TLI522" s="168"/>
      <c r="TLJ522" s="168"/>
      <c r="TLK522" s="168"/>
      <c r="TLL522" s="168"/>
      <c r="TLM522" s="168"/>
      <c r="TLN522" s="168"/>
      <c r="TLO522" s="168"/>
      <c r="TLP522" s="168"/>
      <c r="TLQ522" s="168"/>
      <c r="TLR522" s="168"/>
      <c r="TLS522" s="168"/>
      <c r="TLT522" s="168"/>
      <c r="TLU522" s="168"/>
      <c r="TLV522" s="168"/>
      <c r="TLW522" s="168"/>
      <c r="TLX522" s="168"/>
      <c r="TLY522" s="168"/>
      <c r="TLZ522" s="168"/>
      <c r="TMA522" s="168"/>
      <c r="TMB522" s="168"/>
      <c r="TMC522" s="168"/>
      <c r="TMD522" s="168"/>
      <c r="TME522" s="168"/>
      <c r="TMF522" s="168"/>
      <c r="TMG522" s="168"/>
      <c r="TMH522" s="168"/>
      <c r="TMI522" s="168"/>
      <c r="TMJ522" s="168"/>
      <c r="TMK522" s="168"/>
      <c r="TML522" s="168"/>
      <c r="TMM522" s="168"/>
      <c r="TMN522" s="168"/>
      <c r="TMO522" s="168"/>
      <c r="TMP522" s="168"/>
      <c r="TMQ522" s="168"/>
      <c r="TMR522" s="168"/>
      <c r="TMS522" s="168"/>
      <c r="TMT522" s="168"/>
      <c r="TMU522" s="168"/>
      <c r="TMV522" s="168"/>
      <c r="TMW522" s="168"/>
      <c r="TMX522" s="168"/>
      <c r="TMY522" s="168"/>
      <c r="TMZ522" s="168"/>
      <c r="TNA522" s="168"/>
      <c r="TNB522" s="168"/>
      <c r="TNC522" s="168"/>
      <c r="TND522" s="168"/>
      <c r="TNE522" s="168"/>
      <c r="TNF522" s="168"/>
      <c r="TNG522" s="168"/>
      <c r="TNH522" s="168"/>
      <c r="TNI522" s="168"/>
      <c r="TNJ522" s="168"/>
      <c r="TNK522" s="168"/>
      <c r="TNL522" s="168"/>
      <c r="TNM522" s="168"/>
      <c r="TNN522" s="168"/>
      <c r="TNO522" s="168"/>
      <c r="TNP522" s="168"/>
      <c r="TNQ522" s="168"/>
      <c r="TNR522" s="168"/>
      <c r="TNS522" s="168"/>
      <c r="TNT522" s="168"/>
      <c r="TNU522" s="168"/>
      <c r="TNV522" s="168"/>
      <c r="TNW522" s="168"/>
      <c r="TNX522" s="168"/>
      <c r="TNY522" s="168"/>
      <c r="TNZ522" s="168"/>
      <c r="TOA522" s="168"/>
      <c r="TOB522" s="168"/>
      <c r="TOC522" s="168"/>
      <c r="TOD522" s="168"/>
      <c r="TOE522" s="168"/>
      <c r="TOF522" s="168"/>
      <c r="TOG522" s="168"/>
      <c r="TOH522" s="168"/>
      <c r="TOI522" s="168"/>
      <c r="TOJ522" s="168"/>
      <c r="TOK522" s="168"/>
      <c r="TOL522" s="168"/>
      <c r="TOM522" s="168"/>
      <c r="TON522" s="168"/>
      <c r="TOO522" s="168"/>
      <c r="TOP522" s="168"/>
      <c r="TOQ522" s="168"/>
      <c r="TOR522" s="168"/>
      <c r="TOS522" s="168"/>
      <c r="TOT522" s="168"/>
      <c r="TOU522" s="168"/>
      <c r="TOV522" s="168"/>
      <c r="TOW522" s="168"/>
      <c r="TOX522" s="168"/>
      <c r="TOY522" s="168"/>
      <c r="TOZ522" s="168"/>
      <c r="TPA522" s="168"/>
      <c r="TPB522" s="168"/>
      <c r="TPC522" s="168"/>
      <c r="TPD522" s="168"/>
      <c r="TPE522" s="168"/>
      <c r="TPF522" s="168"/>
      <c r="TPG522" s="168"/>
      <c r="TPH522" s="168"/>
      <c r="TPI522" s="168"/>
      <c r="TPJ522" s="168"/>
      <c r="TPK522" s="168"/>
      <c r="TPL522" s="168"/>
      <c r="TPM522" s="168"/>
      <c r="TPN522" s="168"/>
      <c r="TPO522" s="168"/>
      <c r="TPP522" s="168"/>
      <c r="TPQ522" s="168"/>
      <c r="TPR522" s="168"/>
      <c r="TPS522" s="168"/>
      <c r="TPT522" s="168"/>
      <c r="TPU522" s="168"/>
      <c r="TPV522" s="168"/>
      <c r="TPW522" s="168"/>
      <c r="TPX522" s="168"/>
      <c r="TPY522" s="168"/>
      <c r="TPZ522" s="168"/>
      <c r="TQA522" s="168"/>
      <c r="TQB522" s="168"/>
      <c r="TQC522" s="168"/>
      <c r="TQD522" s="168"/>
      <c r="TQE522" s="168"/>
      <c r="TQF522" s="168"/>
      <c r="TQG522" s="168"/>
      <c r="TQH522" s="168"/>
      <c r="TQI522" s="168"/>
      <c r="TQJ522" s="168"/>
      <c r="TQK522" s="168"/>
      <c r="TQL522" s="168"/>
      <c r="TQM522" s="168"/>
      <c r="TQN522" s="168"/>
      <c r="TQO522" s="168"/>
      <c r="TQP522" s="168"/>
      <c r="TQQ522" s="168"/>
      <c r="TQR522" s="168"/>
      <c r="TQS522" s="168"/>
      <c r="TQT522" s="168"/>
      <c r="TQU522" s="168"/>
      <c r="TQV522" s="168"/>
      <c r="TQW522" s="168"/>
      <c r="TQX522" s="168"/>
      <c r="TQY522" s="168"/>
      <c r="TQZ522" s="168"/>
      <c r="TRA522" s="168"/>
      <c r="TRB522" s="168"/>
      <c r="TRC522" s="168"/>
      <c r="TRD522" s="168"/>
      <c r="TRE522" s="168"/>
      <c r="TRF522" s="168"/>
      <c r="TRG522" s="168"/>
      <c r="TRH522" s="168"/>
      <c r="TRI522" s="168"/>
      <c r="TRJ522" s="168"/>
      <c r="TRK522" s="168"/>
      <c r="TRL522" s="168"/>
      <c r="TRM522" s="168"/>
      <c r="TRN522" s="168"/>
      <c r="TRO522" s="168"/>
      <c r="TRP522" s="168"/>
      <c r="TRQ522" s="168"/>
      <c r="TRR522" s="168"/>
      <c r="TRS522" s="168"/>
      <c r="TRT522" s="168"/>
      <c r="TRU522" s="168"/>
      <c r="TRV522" s="168"/>
      <c r="TRW522" s="168"/>
      <c r="TRX522" s="168"/>
      <c r="TRY522" s="168"/>
      <c r="TRZ522" s="168"/>
      <c r="TSA522" s="168"/>
      <c r="TSB522" s="168"/>
      <c r="TSC522" s="168"/>
      <c r="TSD522" s="168"/>
      <c r="TSE522" s="168"/>
      <c r="TSF522" s="168"/>
      <c r="TSG522" s="168"/>
      <c r="TSH522" s="168"/>
      <c r="TSI522" s="168"/>
      <c r="TSJ522" s="168"/>
      <c r="TSK522" s="168"/>
      <c r="TSL522" s="168"/>
      <c r="TSM522" s="168"/>
      <c r="TSN522" s="168"/>
      <c r="TSO522" s="168"/>
      <c r="TSP522" s="168"/>
      <c r="TSQ522" s="168"/>
      <c r="TSR522" s="168"/>
      <c r="TSS522" s="168"/>
      <c r="TST522" s="168"/>
      <c r="TSU522" s="168"/>
      <c r="TSV522" s="168"/>
      <c r="TSW522" s="168"/>
      <c r="TSX522" s="168"/>
      <c r="TSY522" s="168"/>
      <c r="TSZ522" s="168"/>
      <c r="TTA522" s="168"/>
      <c r="TTB522" s="168"/>
      <c r="TTC522" s="168"/>
      <c r="TTD522" s="168"/>
      <c r="TTE522" s="168"/>
      <c r="TTF522" s="168"/>
      <c r="TTG522" s="168"/>
      <c r="TTH522" s="168"/>
      <c r="TTI522" s="168"/>
      <c r="TTJ522" s="168"/>
      <c r="TTK522" s="168"/>
      <c r="TTL522" s="168"/>
      <c r="TTM522" s="168"/>
      <c r="TTN522" s="168"/>
      <c r="TTO522" s="168"/>
      <c r="TTP522" s="168"/>
      <c r="TTQ522" s="168"/>
      <c r="TTR522" s="168"/>
      <c r="TTS522" s="168"/>
      <c r="TTT522" s="168"/>
      <c r="TTU522" s="168"/>
      <c r="TTV522" s="168"/>
      <c r="TTW522" s="168"/>
      <c r="TTX522" s="168"/>
      <c r="TTY522" s="168"/>
      <c r="TTZ522" s="168"/>
      <c r="TUA522" s="168"/>
      <c r="TUB522" s="168"/>
      <c r="TUC522" s="168"/>
      <c r="TUD522" s="168"/>
      <c r="TUE522" s="168"/>
      <c r="TUF522" s="168"/>
      <c r="TUG522" s="168"/>
      <c r="TUH522" s="168"/>
      <c r="TUI522" s="168"/>
      <c r="TUJ522" s="168"/>
      <c r="TUK522" s="168"/>
      <c r="TUL522" s="168"/>
      <c r="TUM522" s="168"/>
      <c r="TUN522" s="168"/>
      <c r="TUO522" s="168"/>
      <c r="TUP522" s="168"/>
      <c r="TUQ522" s="168"/>
      <c r="TUR522" s="168"/>
      <c r="TUS522" s="168"/>
      <c r="TUT522" s="168"/>
      <c r="TUU522" s="168"/>
      <c r="TUV522" s="168"/>
      <c r="TUW522" s="168"/>
      <c r="TUX522" s="168"/>
      <c r="TUY522" s="168"/>
      <c r="TUZ522" s="168"/>
      <c r="TVA522" s="168"/>
      <c r="TVB522" s="168"/>
      <c r="TVC522" s="168"/>
      <c r="TVD522" s="168"/>
      <c r="TVE522" s="168"/>
      <c r="TVF522" s="168"/>
      <c r="TVG522" s="168"/>
      <c r="TVH522" s="168"/>
      <c r="TVI522" s="168"/>
      <c r="TVJ522" s="168"/>
      <c r="TVK522" s="168"/>
      <c r="TVL522" s="168"/>
      <c r="TVM522" s="168"/>
      <c r="TVN522" s="168"/>
      <c r="TVO522" s="168"/>
      <c r="TVP522" s="168"/>
      <c r="TVQ522" s="168"/>
      <c r="TVR522" s="168"/>
      <c r="TVS522" s="168"/>
      <c r="TVT522" s="168"/>
      <c r="TVU522" s="168"/>
      <c r="TVV522" s="168"/>
      <c r="TVW522" s="168"/>
      <c r="TVX522" s="168"/>
      <c r="TVY522" s="168"/>
      <c r="TVZ522" s="168"/>
      <c r="TWA522" s="168"/>
      <c r="TWB522" s="168"/>
      <c r="TWC522" s="168"/>
      <c r="TWD522" s="168"/>
      <c r="TWE522" s="168"/>
      <c r="TWF522" s="168"/>
      <c r="TWG522" s="168"/>
      <c r="TWH522" s="168"/>
      <c r="TWI522" s="168"/>
      <c r="TWJ522" s="168"/>
      <c r="TWK522" s="168"/>
      <c r="TWL522" s="168"/>
      <c r="TWM522" s="168"/>
      <c r="TWN522" s="168"/>
      <c r="TWO522" s="168"/>
      <c r="TWP522" s="168"/>
      <c r="TWQ522" s="168"/>
      <c r="TWR522" s="168"/>
      <c r="TWS522" s="168"/>
      <c r="TWT522" s="168"/>
      <c r="TWU522" s="168"/>
      <c r="TWV522" s="168"/>
      <c r="TWW522" s="168"/>
      <c r="TWX522" s="168"/>
      <c r="TWY522" s="168"/>
      <c r="TWZ522" s="168"/>
      <c r="TXA522" s="168"/>
      <c r="TXB522" s="168"/>
      <c r="TXC522" s="168"/>
      <c r="TXD522" s="168"/>
      <c r="TXE522" s="168"/>
      <c r="TXF522" s="168"/>
      <c r="TXG522" s="168"/>
      <c r="TXH522" s="168"/>
      <c r="TXI522" s="168"/>
      <c r="TXJ522" s="168"/>
      <c r="TXK522" s="168"/>
      <c r="TXL522" s="168"/>
      <c r="TXM522" s="168"/>
      <c r="TXN522" s="168"/>
      <c r="TXO522" s="168"/>
      <c r="TXP522" s="168"/>
      <c r="TXQ522" s="168"/>
      <c r="TXR522" s="168"/>
      <c r="TXS522" s="168"/>
      <c r="TXT522" s="168"/>
      <c r="TXU522" s="168"/>
      <c r="TXV522" s="168"/>
      <c r="TXW522" s="168"/>
      <c r="TXX522" s="168"/>
      <c r="TXY522" s="168"/>
      <c r="TXZ522" s="168"/>
      <c r="TYA522" s="168"/>
      <c r="TYB522" s="168"/>
      <c r="TYC522" s="168"/>
      <c r="TYD522" s="168"/>
      <c r="TYE522" s="168"/>
      <c r="TYF522" s="168"/>
      <c r="TYG522" s="168"/>
      <c r="TYH522" s="168"/>
      <c r="TYI522" s="168"/>
      <c r="TYJ522" s="168"/>
      <c r="TYK522" s="168"/>
      <c r="TYL522" s="168"/>
      <c r="TYM522" s="168"/>
      <c r="TYN522" s="168"/>
      <c r="TYO522" s="168"/>
      <c r="TYP522" s="168"/>
      <c r="TYQ522" s="168"/>
      <c r="TYR522" s="168"/>
      <c r="TYS522" s="168"/>
      <c r="TYT522" s="168"/>
      <c r="TYU522" s="168"/>
      <c r="TYV522" s="168"/>
      <c r="TYW522" s="168"/>
      <c r="TYX522" s="168"/>
      <c r="TYY522" s="168"/>
      <c r="TYZ522" s="168"/>
      <c r="TZA522" s="168"/>
      <c r="TZB522" s="168"/>
      <c r="TZC522" s="168"/>
      <c r="TZD522" s="168"/>
      <c r="TZE522" s="168"/>
      <c r="TZF522" s="168"/>
      <c r="TZG522" s="168"/>
      <c r="TZH522" s="168"/>
      <c r="TZI522" s="168"/>
      <c r="TZJ522" s="168"/>
      <c r="TZK522" s="168"/>
      <c r="TZL522" s="168"/>
      <c r="TZM522" s="168"/>
      <c r="TZN522" s="168"/>
      <c r="TZO522" s="168"/>
      <c r="TZP522" s="168"/>
      <c r="TZQ522" s="168"/>
      <c r="TZR522" s="168"/>
      <c r="TZS522" s="168"/>
      <c r="TZT522" s="168"/>
      <c r="TZU522" s="168"/>
      <c r="TZV522" s="168"/>
      <c r="TZW522" s="168"/>
      <c r="TZX522" s="168"/>
      <c r="TZY522" s="168"/>
      <c r="TZZ522" s="168"/>
      <c r="UAA522" s="168"/>
      <c r="UAB522" s="168"/>
      <c r="UAC522" s="168"/>
      <c r="UAD522" s="168"/>
      <c r="UAE522" s="168"/>
      <c r="UAF522" s="168"/>
      <c r="UAG522" s="168"/>
      <c r="UAH522" s="168"/>
      <c r="UAI522" s="168"/>
      <c r="UAJ522" s="168"/>
      <c r="UAK522" s="168"/>
      <c r="UAL522" s="168"/>
      <c r="UAM522" s="168"/>
      <c r="UAN522" s="168"/>
      <c r="UAO522" s="168"/>
      <c r="UAP522" s="168"/>
      <c r="UAQ522" s="168"/>
      <c r="UAR522" s="168"/>
      <c r="UAS522" s="168"/>
      <c r="UAT522" s="168"/>
      <c r="UAU522" s="168"/>
      <c r="UAV522" s="168"/>
      <c r="UAW522" s="168"/>
      <c r="UAX522" s="168"/>
      <c r="UAY522" s="168"/>
      <c r="UAZ522" s="168"/>
      <c r="UBA522" s="168"/>
      <c r="UBB522" s="168"/>
      <c r="UBC522" s="168"/>
      <c r="UBD522" s="168"/>
      <c r="UBE522" s="168"/>
      <c r="UBF522" s="168"/>
      <c r="UBG522" s="168"/>
      <c r="UBH522" s="168"/>
      <c r="UBI522" s="168"/>
      <c r="UBJ522" s="168"/>
      <c r="UBK522" s="168"/>
      <c r="UBL522" s="168"/>
      <c r="UBM522" s="168"/>
      <c r="UBN522" s="168"/>
      <c r="UBO522" s="168"/>
      <c r="UBP522" s="168"/>
      <c r="UBQ522" s="168"/>
      <c r="UBR522" s="168"/>
      <c r="UBS522" s="168"/>
      <c r="UBT522" s="168"/>
      <c r="UBU522" s="168"/>
      <c r="UBV522" s="168"/>
      <c r="UBW522" s="168"/>
      <c r="UBX522" s="168"/>
      <c r="UBY522" s="168"/>
      <c r="UBZ522" s="168"/>
      <c r="UCA522" s="168"/>
      <c r="UCB522" s="168"/>
      <c r="UCC522" s="168"/>
      <c r="UCD522" s="168"/>
      <c r="UCE522" s="168"/>
      <c r="UCF522" s="168"/>
      <c r="UCG522" s="168"/>
      <c r="UCH522" s="168"/>
      <c r="UCI522" s="168"/>
      <c r="UCJ522" s="168"/>
      <c r="UCK522" s="168"/>
      <c r="UCL522" s="168"/>
      <c r="UCM522" s="168"/>
      <c r="UCN522" s="168"/>
      <c r="UCO522" s="168"/>
      <c r="UCP522" s="168"/>
      <c r="UCQ522" s="168"/>
      <c r="UCR522" s="168"/>
      <c r="UCS522" s="168"/>
      <c r="UCT522" s="168"/>
      <c r="UCU522" s="168"/>
      <c r="UCV522" s="168"/>
      <c r="UCW522" s="168"/>
      <c r="UCX522" s="168"/>
      <c r="UCY522" s="168"/>
      <c r="UCZ522" s="168"/>
      <c r="UDA522" s="168"/>
      <c r="UDB522" s="168"/>
      <c r="UDC522" s="168"/>
      <c r="UDD522" s="168"/>
      <c r="UDE522" s="168"/>
      <c r="UDF522" s="168"/>
      <c r="UDG522" s="168"/>
      <c r="UDH522" s="168"/>
      <c r="UDI522" s="168"/>
      <c r="UDJ522" s="168"/>
      <c r="UDK522" s="168"/>
      <c r="UDL522" s="168"/>
      <c r="UDM522" s="168"/>
      <c r="UDN522" s="168"/>
      <c r="UDO522" s="168"/>
      <c r="UDP522" s="168"/>
      <c r="UDQ522" s="168"/>
      <c r="UDR522" s="168"/>
      <c r="UDS522" s="168"/>
      <c r="UDT522" s="168"/>
      <c r="UDU522" s="168"/>
      <c r="UDV522" s="168"/>
      <c r="UDW522" s="168"/>
      <c r="UDX522" s="168"/>
      <c r="UDY522" s="168"/>
      <c r="UDZ522" s="168"/>
      <c r="UEA522" s="168"/>
      <c r="UEB522" s="168"/>
      <c r="UEC522" s="168"/>
      <c r="UED522" s="168"/>
      <c r="UEE522" s="168"/>
      <c r="UEF522" s="168"/>
      <c r="UEG522" s="168"/>
      <c r="UEH522" s="168"/>
      <c r="UEI522" s="168"/>
      <c r="UEJ522" s="168"/>
      <c r="UEK522" s="168"/>
      <c r="UEL522" s="168"/>
      <c r="UEM522" s="168"/>
      <c r="UEN522" s="168"/>
      <c r="UEO522" s="168"/>
      <c r="UEP522" s="168"/>
      <c r="UEQ522" s="168"/>
      <c r="UER522" s="168"/>
      <c r="UES522" s="168"/>
      <c r="UET522" s="168"/>
      <c r="UEU522" s="168"/>
      <c r="UEV522" s="168"/>
      <c r="UEW522" s="168"/>
      <c r="UEX522" s="168"/>
      <c r="UEY522" s="168"/>
      <c r="UEZ522" s="168"/>
      <c r="UFA522" s="168"/>
      <c r="UFB522" s="168"/>
      <c r="UFC522" s="168"/>
      <c r="UFD522" s="168"/>
      <c r="UFE522" s="168"/>
      <c r="UFF522" s="168"/>
      <c r="UFG522" s="168"/>
      <c r="UFH522" s="168"/>
      <c r="UFI522" s="168"/>
      <c r="UFJ522" s="168"/>
      <c r="UFK522" s="168"/>
      <c r="UFL522" s="168"/>
      <c r="UFM522" s="168"/>
      <c r="UFN522" s="168"/>
      <c r="UFO522" s="168"/>
      <c r="UFP522" s="168"/>
      <c r="UFQ522" s="168"/>
      <c r="UFR522" s="168"/>
      <c r="UFS522" s="168"/>
      <c r="UFT522" s="168"/>
      <c r="UFU522" s="168"/>
      <c r="UFV522" s="168"/>
      <c r="UFW522" s="168"/>
      <c r="UFX522" s="168"/>
      <c r="UFY522" s="168"/>
      <c r="UFZ522" s="168"/>
      <c r="UGA522" s="168"/>
      <c r="UGB522" s="168"/>
      <c r="UGC522" s="168"/>
      <c r="UGD522" s="168"/>
      <c r="UGE522" s="168"/>
      <c r="UGF522" s="168"/>
      <c r="UGG522" s="168"/>
      <c r="UGH522" s="168"/>
      <c r="UGI522" s="168"/>
      <c r="UGJ522" s="168"/>
      <c r="UGK522" s="168"/>
      <c r="UGL522" s="168"/>
      <c r="UGM522" s="168"/>
      <c r="UGN522" s="168"/>
      <c r="UGO522" s="168"/>
      <c r="UGP522" s="168"/>
      <c r="UGQ522" s="168"/>
      <c r="UGR522" s="168"/>
      <c r="UGS522" s="168"/>
      <c r="UGT522" s="168"/>
      <c r="UGU522" s="168"/>
      <c r="UGV522" s="168"/>
      <c r="UGW522" s="168"/>
      <c r="UGX522" s="168"/>
      <c r="UGY522" s="168"/>
      <c r="UGZ522" s="168"/>
      <c r="UHA522" s="168"/>
      <c r="UHB522" s="168"/>
      <c r="UHC522" s="168"/>
      <c r="UHD522" s="168"/>
      <c r="UHE522" s="168"/>
      <c r="UHF522" s="168"/>
      <c r="UHG522" s="168"/>
      <c r="UHH522" s="168"/>
      <c r="UHI522" s="168"/>
      <c r="UHJ522" s="168"/>
      <c r="UHK522" s="168"/>
      <c r="UHL522" s="168"/>
      <c r="UHM522" s="168"/>
      <c r="UHN522" s="168"/>
      <c r="UHO522" s="168"/>
      <c r="UHP522" s="168"/>
      <c r="UHQ522" s="168"/>
      <c r="UHR522" s="168"/>
      <c r="UHS522" s="168"/>
      <c r="UHT522" s="168"/>
      <c r="UHU522" s="168"/>
      <c r="UHV522" s="168"/>
      <c r="UHW522" s="168"/>
      <c r="UHX522" s="168"/>
      <c r="UHY522" s="168"/>
      <c r="UHZ522" s="168"/>
      <c r="UIA522" s="168"/>
      <c r="UIB522" s="168"/>
      <c r="UIC522" s="168"/>
      <c r="UID522" s="168"/>
      <c r="UIE522" s="168"/>
      <c r="UIF522" s="168"/>
      <c r="UIG522" s="168"/>
      <c r="UIH522" s="168"/>
      <c r="UII522" s="168"/>
      <c r="UIJ522" s="168"/>
      <c r="UIK522" s="168"/>
      <c r="UIL522" s="168"/>
      <c r="UIM522" s="168"/>
      <c r="UIN522" s="168"/>
      <c r="UIO522" s="168"/>
      <c r="UIP522" s="168"/>
      <c r="UIQ522" s="168"/>
      <c r="UIR522" s="168"/>
      <c r="UIS522" s="168"/>
      <c r="UIT522" s="168"/>
      <c r="UIU522" s="168"/>
      <c r="UIV522" s="168"/>
      <c r="UIW522" s="168"/>
      <c r="UIX522" s="168"/>
      <c r="UIY522" s="168"/>
      <c r="UIZ522" s="168"/>
      <c r="UJA522" s="168"/>
      <c r="UJB522" s="168"/>
      <c r="UJC522" s="168"/>
      <c r="UJD522" s="168"/>
      <c r="UJE522" s="168"/>
      <c r="UJF522" s="168"/>
      <c r="UJG522" s="168"/>
      <c r="UJH522" s="168"/>
      <c r="UJI522" s="168"/>
      <c r="UJJ522" s="168"/>
      <c r="UJK522" s="168"/>
      <c r="UJL522" s="168"/>
      <c r="UJM522" s="168"/>
      <c r="UJN522" s="168"/>
      <c r="UJO522" s="168"/>
      <c r="UJP522" s="168"/>
      <c r="UJQ522" s="168"/>
      <c r="UJR522" s="168"/>
      <c r="UJS522" s="168"/>
      <c r="UJT522" s="168"/>
      <c r="UJU522" s="168"/>
      <c r="UJV522" s="168"/>
      <c r="UJW522" s="168"/>
      <c r="UJX522" s="168"/>
      <c r="UJY522" s="168"/>
      <c r="UJZ522" s="168"/>
      <c r="UKA522" s="168"/>
      <c r="UKB522" s="168"/>
      <c r="UKC522" s="168"/>
      <c r="UKD522" s="168"/>
      <c r="UKE522" s="168"/>
      <c r="UKF522" s="168"/>
      <c r="UKG522" s="168"/>
      <c r="UKH522" s="168"/>
      <c r="UKI522" s="168"/>
      <c r="UKJ522" s="168"/>
      <c r="UKK522" s="168"/>
      <c r="UKL522" s="168"/>
      <c r="UKM522" s="168"/>
      <c r="UKN522" s="168"/>
      <c r="UKO522" s="168"/>
      <c r="UKP522" s="168"/>
      <c r="UKQ522" s="168"/>
      <c r="UKR522" s="168"/>
      <c r="UKS522" s="168"/>
      <c r="UKT522" s="168"/>
      <c r="UKU522" s="168"/>
      <c r="UKV522" s="168"/>
      <c r="UKW522" s="168"/>
      <c r="UKX522" s="168"/>
      <c r="UKY522" s="168"/>
      <c r="UKZ522" s="168"/>
      <c r="ULA522" s="168"/>
      <c r="ULB522" s="168"/>
      <c r="ULC522" s="168"/>
      <c r="ULD522" s="168"/>
      <c r="ULE522" s="168"/>
      <c r="ULF522" s="168"/>
      <c r="ULG522" s="168"/>
      <c r="ULH522" s="168"/>
      <c r="ULI522" s="168"/>
      <c r="ULJ522" s="168"/>
      <c r="ULK522" s="168"/>
      <c r="ULL522" s="168"/>
      <c r="ULM522" s="168"/>
      <c r="ULN522" s="168"/>
      <c r="ULO522" s="168"/>
      <c r="ULP522" s="168"/>
      <c r="ULQ522" s="168"/>
      <c r="ULR522" s="168"/>
      <c r="ULS522" s="168"/>
      <c r="ULT522" s="168"/>
      <c r="ULU522" s="168"/>
      <c r="ULV522" s="168"/>
      <c r="ULW522" s="168"/>
      <c r="ULX522" s="168"/>
      <c r="ULY522" s="168"/>
      <c r="ULZ522" s="168"/>
      <c r="UMA522" s="168"/>
      <c r="UMB522" s="168"/>
      <c r="UMC522" s="168"/>
      <c r="UMD522" s="168"/>
      <c r="UME522" s="168"/>
      <c r="UMF522" s="168"/>
      <c r="UMG522" s="168"/>
      <c r="UMH522" s="168"/>
      <c r="UMI522" s="168"/>
      <c r="UMJ522" s="168"/>
      <c r="UMK522" s="168"/>
      <c r="UML522" s="168"/>
      <c r="UMM522" s="168"/>
      <c r="UMN522" s="168"/>
      <c r="UMO522" s="168"/>
      <c r="UMP522" s="168"/>
      <c r="UMQ522" s="168"/>
      <c r="UMR522" s="168"/>
      <c r="UMS522" s="168"/>
      <c r="UMT522" s="168"/>
      <c r="UMU522" s="168"/>
      <c r="UMV522" s="168"/>
      <c r="UMW522" s="168"/>
      <c r="UMX522" s="168"/>
      <c r="UMY522" s="168"/>
      <c r="UMZ522" s="168"/>
      <c r="UNA522" s="168"/>
      <c r="UNB522" s="168"/>
      <c r="UNC522" s="168"/>
      <c r="UND522" s="168"/>
      <c r="UNE522" s="168"/>
      <c r="UNF522" s="168"/>
      <c r="UNG522" s="168"/>
      <c r="UNH522" s="168"/>
      <c r="UNI522" s="168"/>
      <c r="UNJ522" s="168"/>
      <c r="UNK522" s="168"/>
      <c r="UNL522" s="168"/>
      <c r="UNM522" s="168"/>
      <c r="UNN522" s="168"/>
      <c r="UNO522" s="168"/>
      <c r="UNP522" s="168"/>
      <c r="UNQ522" s="168"/>
      <c r="UNR522" s="168"/>
      <c r="UNS522" s="168"/>
      <c r="UNT522" s="168"/>
      <c r="UNU522" s="168"/>
      <c r="UNV522" s="168"/>
      <c r="UNW522" s="168"/>
      <c r="UNX522" s="168"/>
      <c r="UNY522" s="168"/>
      <c r="UNZ522" s="168"/>
      <c r="UOA522" s="168"/>
      <c r="UOB522" s="168"/>
      <c r="UOC522" s="168"/>
      <c r="UOD522" s="168"/>
      <c r="UOE522" s="168"/>
      <c r="UOF522" s="168"/>
      <c r="UOG522" s="168"/>
      <c r="UOH522" s="168"/>
      <c r="UOI522" s="168"/>
      <c r="UOJ522" s="168"/>
      <c r="UOK522" s="168"/>
      <c r="UOL522" s="168"/>
      <c r="UOM522" s="168"/>
      <c r="UON522" s="168"/>
      <c r="UOO522" s="168"/>
      <c r="UOP522" s="168"/>
      <c r="UOQ522" s="168"/>
      <c r="UOR522" s="168"/>
      <c r="UOS522" s="168"/>
      <c r="UOT522" s="168"/>
      <c r="UOU522" s="168"/>
      <c r="UOV522" s="168"/>
      <c r="UOW522" s="168"/>
      <c r="UOX522" s="168"/>
      <c r="UOY522" s="168"/>
      <c r="UOZ522" s="168"/>
      <c r="UPA522" s="168"/>
      <c r="UPB522" s="168"/>
      <c r="UPC522" s="168"/>
      <c r="UPD522" s="168"/>
      <c r="UPE522" s="168"/>
      <c r="UPF522" s="168"/>
      <c r="UPG522" s="168"/>
      <c r="UPH522" s="168"/>
      <c r="UPI522" s="168"/>
      <c r="UPJ522" s="168"/>
      <c r="UPK522" s="168"/>
      <c r="UPL522" s="168"/>
      <c r="UPM522" s="168"/>
      <c r="UPN522" s="168"/>
      <c r="UPO522" s="168"/>
      <c r="UPP522" s="168"/>
      <c r="UPQ522" s="168"/>
      <c r="UPR522" s="168"/>
      <c r="UPS522" s="168"/>
      <c r="UPT522" s="168"/>
      <c r="UPU522" s="168"/>
      <c r="UPV522" s="168"/>
      <c r="UPW522" s="168"/>
      <c r="UPX522" s="168"/>
      <c r="UPY522" s="168"/>
      <c r="UPZ522" s="168"/>
      <c r="UQA522" s="168"/>
      <c r="UQB522" s="168"/>
      <c r="UQC522" s="168"/>
      <c r="UQD522" s="168"/>
      <c r="UQE522" s="168"/>
      <c r="UQF522" s="168"/>
      <c r="UQG522" s="168"/>
      <c r="UQH522" s="168"/>
      <c r="UQI522" s="168"/>
      <c r="UQJ522" s="168"/>
      <c r="UQK522" s="168"/>
      <c r="UQL522" s="168"/>
      <c r="UQM522" s="168"/>
      <c r="UQN522" s="168"/>
      <c r="UQO522" s="168"/>
      <c r="UQP522" s="168"/>
      <c r="UQQ522" s="168"/>
      <c r="UQR522" s="168"/>
      <c r="UQS522" s="168"/>
      <c r="UQT522" s="168"/>
      <c r="UQU522" s="168"/>
      <c r="UQV522" s="168"/>
      <c r="UQW522" s="168"/>
      <c r="UQX522" s="168"/>
      <c r="UQY522" s="168"/>
      <c r="UQZ522" s="168"/>
      <c r="URA522" s="168"/>
      <c r="URB522" s="168"/>
      <c r="URC522" s="168"/>
      <c r="URD522" s="168"/>
      <c r="URE522" s="168"/>
      <c r="URF522" s="168"/>
      <c r="URG522" s="168"/>
      <c r="URH522" s="168"/>
      <c r="URI522" s="168"/>
      <c r="URJ522" s="168"/>
      <c r="URK522" s="168"/>
      <c r="URL522" s="168"/>
      <c r="URM522" s="168"/>
      <c r="URN522" s="168"/>
      <c r="URO522" s="168"/>
      <c r="URP522" s="168"/>
      <c r="URQ522" s="168"/>
      <c r="URR522" s="168"/>
      <c r="URS522" s="168"/>
      <c r="URT522" s="168"/>
      <c r="URU522" s="168"/>
      <c r="URV522" s="168"/>
      <c r="URW522" s="168"/>
      <c r="URX522" s="168"/>
      <c r="URY522" s="168"/>
      <c r="URZ522" s="168"/>
      <c r="USA522" s="168"/>
      <c r="USB522" s="168"/>
      <c r="USC522" s="168"/>
      <c r="USD522" s="168"/>
      <c r="USE522" s="168"/>
      <c r="USF522" s="168"/>
      <c r="USG522" s="168"/>
      <c r="USH522" s="168"/>
      <c r="USI522" s="168"/>
      <c r="USJ522" s="168"/>
      <c r="USK522" s="168"/>
      <c r="USL522" s="168"/>
      <c r="USM522" s="168"/>
      <c r="USN522" s="168"/>
      <c r="USO522" s="168"/>
      <c r="USP522" s="168"/>
      <c r="USQ522" s="168"/>
      <c r="USR522" s="168"/>
      <c r="USS522" s="168"/>
      <c r="UST522" s="168"/>
      <c r="USU522" s="168"/>
      <c r="USV522" s="168"/>
      <c r="USW522" s="168"/>
      <c r="USX522" s="168"/>
      <c r="USY522" s="168"/>
      <c r="USZ522" s="168"/>
      <c r="UTA522" s="168"/>
      <c r="UTB522" s="168"/>
      <c r="UTC522" s="168"/>
      <c r="UTD522" s="168"/>
      <c r="UTE522" s="168"/>
      <c r="UTF522" s="168"/>
      <c r="UTG522" s="168"/>
      <c r="UTH522" s="168"/>
      <c r="UTI522" s="168"/>
      <c r="UTJ522" s="168"/>
      <c r="UTK522" s="168"/>
      <c r="UTL522" s="168"/>
      <c r="UTM522" s="168"/>
      <c r="UTN522" s="168"/>
      <c r="UTO522" s="168"/>
      <c r="UTP522" s="168"/>
      <c r="UTQ522" s="168"/>
      <c r="UTR522" s="168"/>
      <c r="UTS522" s="168"/>
      <c r="UTT522" s="168"/>
      <c r="UTU522" s="168"/>
      <c r="UTV522" s="168"/>
      <c r="UTW522" s="168"/>
      <c r="UTX522" s="168"/>
      <c r="UTY522" s="168"/>
      <c r="UTZ522" s="168"/>
      <c r="UUA522" s="168"/>
      <c r="UUB522" s="168"/>
      <c r="UUC522" s="168"/>
      <c r="UUD522" s="168"/>
      <c r="UUE522" s="168"/>
      <c r="UUF522" s="168"/>
      <c r="UUG522" s="168"/>
      <c r="UUH522" s="168"/>
      <c r="UUI522" s="168"/>
      <c r="UUJ522" s="168"/>
      <c r="UUK522" s="168"/>
      <c r="UUL522" s="168"/>
      <c r="UUM522" s="168"/>
      <c r="UUN522" s="168"/>
      <c r="UUO522" s="168"/>
      <c r="UUP522" s="168"/>
      <c r="UUQ522" s="168"/>
      <c r="UUR522" s="168"/>
      <c r="UUS522" s="168"/>
      <c r="UUT522" s="168"/>
      <c r="UUU522" s="168"/>
      <c r="UUV522" s="168"/>
      <c r="UUW522" s="168"/>
      <c r="UUX522" s="168"/>
      <c r="UUY522" s="168"/>
      <c r="UUZ522" s="168"/>
      <c r="UVA522" s="168"/>
      <c r="UVB522" s="168"/>
      <c r="UVC522" s="168"/>
      <c r="UVD522" s="168"/>
      <c r="UVE522" s="168"/>
      <c r="UVF522" s="168"/>
      <c r="UVG522" s="168"/>
      <c r="UVH522" s="168"/>
      <c r="UVI522" s="168"/>
      <c r="UVJ522" s="168"/>
      <c r="UVK522" s="168"/>
      <c r="UVL522" s="168"/>
      <c r="UVM522" s="168"/>
      <c r="UVN522" s="168"/>
      <c r="UVO522" s="168"/>
      <c r="UVP522" s="168"/>
      <c r="UVQ522" s="168"/>
      <c r="UVR522" s="168"/>
      <c r="UVS522" s="168"/>
      <c r="UVT522" s="168"/>
      <c r="UVU522" s="168"/>
      <c r="UVV522" s="168"/>
      <c r="UVW522" s="168"/>
      <c r="UVX522" s="168"/>
      <c r="UVY522" s="168"/>
      <c r="UVZ522" s="168"/>
      <c r="UWA522" s="168"/>
      <c r="UWB522" s="168"/>
      <c r="UWC522" s="168"/>
      <c r="UWD522" s="168"/>
      <c r="UWE522" s="168"/>
      <c r="UWF522" s="168"/>
      <c r="UWG522" s="168"/>
      <c r="UWH522" s="168"/>
      <c r="UWI522" s="168"/>
      <c r="UWJ522" s="168"/>
      <c r="UWK522" s="168"/>
      <c r="UWL522" s="168"/>
      <c r="UWM522" s="168"/>
      <c r="UWN522" s="168"/>
      <c r="UWO522" s="168"/>
      <c r="UWP522" s="168"/>
      <c r="UWQ522" s="168"/>
      <c r="UWR522" s="168"/>
      <c r="UWS522" s="168"/>
      <c r="UWT522" s="168"/>
      <c r="UWU522" s="168"/>
      <c r="UWV522" s="168"/>
      <c r="UWW522" s="168"/>
      <c r="UWX522" s="168"/>
      <c r="UWY522" s="168"/>
      <c r="UWZ522" s="168"/>
      <c r="UXA522" s="168"/>
      <c r="UXB522" s="168"/>
      <c r="UXC522" s="168"/>
      <c r="UXD522" s="168"/>
      <c r="UXE522" s="168"/>
      <c r="UXF522" s="168"/>
      <c r="UXG522" s="168"/>
      <c r="UXH522" s="168"/>
      <c r="UXI522" s="168"/>
      <c r="UXJ522" s="168"/>
      <c r="UXK522" s="168"/>
      <c r="UXL522" s="168"/>
      <c r="UXM522" s="168"/>
      <c r="UXN522" s="168"/>
      <c r="UXO522" s="168"/>
      <c r="UXP522" s="168"/>
      <c r="UXQ522" s="168"/>
      <c r="UXR522" s="168"/>
      <c r="UXS522" s="168"/>
      <c r="UXT522" s="168"/>
      <c r="UXU522" s="168"/>
      <c r="UXV522" s="168"/>
      <c r="UXW522" s="168"/>
      <c r="UXX522" s="168"/>
      <c r="UXY522" s="168"/>
      <c r="UXZ522" s="168"/>
      <c r="UYA522" s="168"/>
      <c r="UYB522" s="168"/>
      <c r="UYC522" s="168"/>
      <c r="UYD522" s="168"/>
      <c r="UYE522" s="168"/>
      <c r="UYF522" s="168"/>
      <c r="UYG522" s="168"/>
      <c r="UYH522" s="168"/>
      <c r="UYI522" s="168"/>
      <c r="UYJ522" s="168"/>
      <c r="UYK522" s="168"/>
      <c r="UYL522" s="168"/>
      <c r="UYM522" s="168"/>
      <c r="UYN522" s="168"/>
      <c r="UYO522" s="168"/>
      <c r="UYP522" s="168"/>
      <c r="UYQ522" s="168"/>
      <c r="UYR522" s="168"/>
      <c r="UYS522" s="168"/>
      <c r="UYT522" s="168"/>
      <c r="UYU522" s="168"/>
      <c r="UYV522" s="168"/>
      <c r="UYW522" s="168"/>
      <c r="UYX522" s="168"/>
      <c r="UYY522" s="168"/>
      <c r="UYZ522" s="168"/>
      <c r="UZA522" s="168"/>
      <c r="UZB522" s="168"/>
      <c r="UZC522" s="168"/>
      <c r="UZD522" s="168"/>
      <c r="UZE522" s="168"/>
      <c r="UZF522" s="168"/>
      <c r="UZG522" s="168"/>
      <c r="UZH522" s="168"/>
      <c r="UZI522" s="168"/>
      <c r="UZJ522" s="168"/>
      <c r="UZK522" s="168"/>
      <c r="UZL522" s="168"/>
      <c r="UZM522" s="168"/>
      <c r="UZN522" s="168"/>
      <c r="UZO522" s="168"/>
      <c r="UZP522" s="168"/>
      <c r="UZQ522" s="168"/>
      <c r="UZR522" s="168"/>
      <c r="UZS522" s="168"/>
      <c r="UZT522" s="168"/>
      <c r="UZU522" s="168"/>
      <c r="UZV522" s="168"/>
      <c r="UZW522" s="168"/>
      <c r="UZX522" s="168"/>
      <c r="UZY522" s="168"/>
      <c r="UZZ522" s="168"/>
      <c r="VAA522" s="168"/>
      <c r="VAB522" s="168"/>
      <c r="VAC522" s="168"/>
      <c r="VAD522" s="168"/>
      <c r="VAE522" s="168"/>
      <c r="VAF522" s="168"/>
      <c r="VAG522" s="168"/>
      <c r="VAH522" s="168"/>
      <c r="VAI522" s="168"/>
      <c r="VAJ522" s="168"/>
      <c r="VAK522" s="168"/>
      <c r="VAL522" s="168"/>
      <c r="VAM522" s="168"/>
      <c r="VAN522" s="168"/>
      <c r="VAO522" s="168"/>
      <c r="VAP522" s="168"/>
      <c r="VAQ522" s="168"/>
      <c r="VAR522" s="168"/>
      <c r="VAS522" s="168"/>
      <c r="VAT522" s="168"/>
      <c r="VAU522" s="168"/>
      <c r="VAV522" s="168"/>
      <c r="VAW522" s="168"/>
      <c r="VAX522" s="168"/>
      <c r="VAY522" s="168"/>
      <c r="VAZ522" s="168"/>
      <c r="VBA522" s="168"/>
      <c r="VBB522" s="168"/>
      <c r="VBC522" s="168"/>
      <c r="VBD522" s="168"/>
      <c r="VBE522" s="168"/>
      <c r="VBF522" s="168"/>
      <c r="VBG522" s="168"/>
      <c r="VBH522" s="168"/>
      <c r="VBI522" s="168"/>
      <c r="VBJ522" s="168"/>
      <c r="VBK522" s="168"/>
      <c r="VBL522" s="168"/>
      <c r="VBM522" s="168"/>
      <c r="VBN522" s="168"/>
      <c r="VBO522" s="168"/>
      <c r="VBP522" s="168"/>
      <c r="VBQ522" s="168"/>
      <c r="VBR522" s="168"/>
      <c r="VBS522" s="168"/>
      <c r="VBT522" s="168"/>
      <c r="VBU522" s="168"/>
      <c r="VBV522" s="168"/>
      <c r="VBW522" s="168"/>
      <c r="VBX522" s="168"/>
      <c r="VBY522" s="168"/>
      <c r="VBZ522" s="168"/>
      <c r="VCA522" s="168"/>
      <c r="VCB522" s="168"/>
      <c r="VCC522" s="168"/>
      <c r="VCD522" s="168"/>
      <c r="VCE522" s="168"/>
      <c r="VCF522" s="168"/>
      <c r="VCG522" s="168"/>
      <c r="VCH522" s="168"/>
      <c r="VCI522" s="168"/>
      <c r="VCJ522" s="168"/>
      <c r="VCK522" s="168"/>
      <c r="VCL522" s="168"/>
      <c r="VCM522" s="168"/>
      <c r="VCN522" s="168"/>
      <c r="VCO522" s="168"/>
      <c r="VCP522" s="168"/>
      <c r="VCQ522" s="168"/>
      <c r="VCR522" s="168"/>
      <c r="VCS522" s="168"/>
      <c r="VCT522" s="168"/>
      <c r="VCU522" s="168"/>
      <c r="VCV522" s="168"/>
      <c r="VCW522" s="168"/>
      <c r="VCX522" s="168"/>
      <c r="VCY522" s="168"/>
      <c r="VCZ522" s="168"/>
      <c r="VDA522" s="168"/>
      <c r="VDB522" s="168"/>
      <c r="VDC522" s="168"/>
      <c r="VDD522" s="168"/>
      <c r="VDE522" s="168"/>
      <c r="VDF522" s="168"/>
      <c r="VDG522" s="168"/>
      <c r="VDH522" s="168"/>
      <c r="VDI522" s="168"/>
      <c r="VDJ522" s="168"/>
      <c r="VDK522" s="168"/>
      <c r="VDL522" s="168"/>
      <c r="VDM522" s="168"/>
      <c r="VDN522" s="168"/>
      <c r="VDO522" s="168"/>
      <c r="VDP522" s="168"/>
      <c r="VDQ522" s="168"/>
      <c r="VDR522" s="168"/>
      <c r="VDS522" s="168"/>
      <c r="VDT522" s="168"/>
      <c r="VDU522" s="168"/>
      <c r="VDV522" s="168"/>
      <c r="VDW522" s="168"/>
      <c r="VDX522" s="168"/>
      <c r="VDY522" s="168"/>
      <c r="VDZ522" s="168"/>
      <c r="VEA522" s="168"/>
      <c r="VEB522" s="168"/>
      <c r="VEC522" s="168"/>
      <c r="VED522" s="168"/>
      <c r="VEE522" s="168"/>
      <c r="VEF522" s="168"/>
      <c r="VEG522" s="168"/>
      <c r="VEH522" s="168"/>
      <c r="VEI522" s="168"/>
      <c r="VEJ522" s="168"/>
      <c r="VEK522" s="168"/>
      <c r="VEL522" s="168"/>
      <c r="VEM522" s="168"/>
      <c r="VEN522" s="168"/>
      <c r="VEO522" s="168"/>
      <c r="VEP522" s="168"/>
      <c r="VEQ522" s="168"/>
      <c r="VER522" s="168"/>
      <c r="VES522" s="168"/>
      <c r="VET522" s="168"/>
      <c r="VEU522" s="168"/>
      <c r="VEV522" s="168"/>
      <c r="VEW522" s="168"/>
      <c r="VEX522" s="168"/>
      <c r="VEY522" s="168"/>
      <c r="VEZ522" s="168"/>
      <c r="VFA522" s="168"/>
      <c r="VFB522" s="168"/>
      <c r="VFC522" s="168"/>
      <c r="VFD522" s="168"/>
      <c r="VFE522" s="168"/>
      <c r="VFF522" s="168"/>
      <c r="VFG522" s="168"/>
      <c r="VFH522" s="168"/>
      <c r="VFI522" s="168"/>
      <c r="VFJ522" s="168"/>
      <c r="VFK522" s="168"/>
      <c r="VFL522" s="168"/>
      <c r="VFM522" s="168"/>
      <c r="VFN522" s="168"/>
      <c r="VFO522" s="168"/>
      <c r="VFP522" s="168"/>
      <c r="VFQ522" s="168"/>
      <c r="VFR522" s="168"/>
      <c r="VFS522" s="168"/>
      <c r="VFT522" s="168"/>
      <c r="VFU522" s="168"/>
      <c r="VFV522" s="168"/>
      <c r="VFW522" s="168"/>
      <c r="VFX522" s="168"/>
      <c r="VFY522" s="168"/>
      <c r="VFZ522" s="168"/>
      <c r="VGA522" s="168"/>
      <c r="VGB522" s="168"/>
      <c r="VGC522" s="168"/>
      <c r="VGD522" s="168"/>
      <c r="VGE522" s="168"/>
      <c r="VGF522" s="168"/>
      <c r="VGG522" s="168"/>
      <c r="VGH522" s="168"/>
      <c r="VGI522" s="168"/>
      <c r="VGJ522" s="168"/>
      <c r="VGK522" s="168"/>
      <c r="VGL522" s="168"/>
      <c r="VGM522" s="168"/>
      <c r="VGN522" s="168"/>
      <c r="VGO522" s="168"/>
      <c r="VGP522" s="168"/>
      <c r="VGQ522" s="168"/>
      <c r="VGR522" s="168"/>
      <c r="VGS522" s="168"/>
      <c r="VGT522" s="168"/>
      <c r="VGU522" s="168"/>
      <c r="VGV522" s="168"/>
      <c r="VGW522" s="168"/>
      <c r="VGX522" s="168"/>
      <c r="VGY522" s="168"/>
      <c r="VGZ522" s="168"/>
      <c r="VHA522" s="168"/>
      <c r="VHB522" s="168"/>
      <c r="VHC522" s="168"/>
      <c r="VHD522" s="168"/>
      <c r="VHE522" s="168"/>
      <c r="VHF522" s="168"/>
      <c r="VHG522" s="168"/>
      <c r="VHH522" s="168"/>
      <c r="VHI522" s="168"/>
      <c r="VHJ522" s="168"/>
      <c r="VHK522" s="168"/>
      <c r="VHL522" s="168"/>
      <c r="VHM522" s="168"/>
      <c r="VHN522" s="168"/>
      <c r="VHO522" s="168"/>
      <c r="VHP522" s="168"/>
      <c r="VHQ522" s="168"/>
      <c r="VHR522" s="168"/>
      <c r="VHS522" s="168"/>
      <c r="VHT522" s="168"/>
      <c r="VHU522" s="168"/>
      <c r="VHV522" s="168"/>
      <c r="VHW522" s="168"/>
      <c r="VHX522" s="168"/>
      <c r="VHY522" s="168"/>
      <c r="VHZ522" s="168"/>
      <c r="VIA522" s="168"/>
      <c r="VIB522" s="168"/>
      <c r="VIC522" s="168"/>
      <c r="VID522" s="168"/>
      <c r="VIE522" s="168"/>
      <c r="VIF522" s="168"/>
      <c r="VIG522" s="168"/>
      <c r="VIH522" s="168"/>
      <c r="VII522" s="168"/>
      <c r="VIJ522" s="168"/>
      <c r="VIK522" s="168"/>
      <c r="VIL522" s="168"/>
      <c r="VIM522" s="168"/>
      <c r="VIN522" s="168"/>
      <c r="VIO522" s="168"/>
      <c r="VIP522" s="168"/>
      <c r="VIQ522" s="168"/>
      <c r="VIR522" s="168"/>
      <c r="VIS522" s="168"/>
      <c r="VIT522" s="168"/>
      <c r="VIU522" s="168"/>
      <c r="VIV522" s="168"/>
      <c r="VIW522" s="168"/>
      <c r="VIX522" s="168"/>
      <c r="VIY522" s="168"/>
      <c r="VIZ522" s="168"/>
      <c r="VJA522" s="168"/>
      <c r="VJB522" s="168"/>
      <c r="VJC522" s="168"/>
      <c r="VJD522" s="168"/>
      <c r="VJE522" s="168"/>
      <c r="VJF522" s="168"/>
      <c r="VJG522" s="168"/>
      <c r="VJH522" s="168"/>
      <c r="VJI522" s="168"/>
      <c r="VJJ522" s="168"/>
      <c r="VJK522" s="168"/>
      <c r="VJL522" s="168"/>
      <c r="VJM522" s="168"/>
      <c r="VJN522" s="168"/>
      <c r="VJO522" s="168"/>
      <c r="VJP522" s="168"/>
      <c r="VJQ522" s="168"/>
      <c r="VJR522" s="168"/>
      <c r="VJS522" s="168"/>
      <c r="VJT522" s="168"/>
      <c r="VJU522" s="168"/>
      <c r="VJV522" s="168"/>
      <c r="VJW522" s="168"/>
      <c r="VJX522" s="168"/>
      <c r="VJY522" s="168"/>
      <c r="VJZ522" s="168"/>
      <c r="VKA522" s="168"/>
      <c r="VKB522" s="168"/>
      <c r="VKC522" s="168"/>
      <c r="VKD522" s="168"/>
      <c r="VKE522" s="168"/>
      <c r="VKF522" s="168"/>
      <c r="VKG522" s="168"/>
      <c r="VKH522" s="168"/>
      <c r="VKI522" s="168"/>
      <c r="VKJ522" s="168"/>
      <c r="VKK522" s="168"/>
      <c r="VKL522" s="168"/>
      <c r="VKM522" s="168"/>
      <c r="VKN522" s="168"/>
      <c r="VKO522" s="168"/>
      <c r="VKP522" s="168"/>
      <c r="VKQ522" s="168"/>
      <c r="VKR522" s="168"/>
      <c r="VKS522" s="168"/>
      <c r="VKT522" s="168"/>
      <c r="VKU522" s="168"/>
      <c r="VKV522" s="168"/>
      <c r="VKW522" s="168"/>
      <c r="VKX522" s="168"/>
      <c r="VKY522" s="168"/>
      <c r="VKZ522" s="168"/>
      <c r="VLA522" s="168"/>
      <c r="VLB522" s="168"/>
      <c r="VLC522" s="168"/>
      <c r="VLD522" s="168"/>
      <c r="VLE522" s="168"/>
      <c r="VLF522" s="168"/>
      <c r="VLG522" s="168"/>
      <c r="VLH522" s="168"/>
      <c r="VLI522" s="168"/>
      <c r="VLJ522" s="168"/>
      <c r="VLK522" s="168"/>
      <c r="VLL522" s="168"/>
      <c r="VLM522" s="168"/>
      <c r="VLN522" s="168"/>
      <c r="VLO522" s="168"/>
      <c r="VLP522" s="168"/>
      <c r="VLQ522" s="168"/>
      <c r="VLR522" s="168"/>
      <c r="VLS522" s="168"/>
      <c r="VLT522" s="168"/>
      <c r="VLU522" s="168"/>
      <c r="VLV522" s="168"/>
      <c r="VLW522" s="168"/>
      <c r="VLX522" s="168"/>
      <c r="VLY522" s="168"/>
      <c r="VLZ522" s="168"/>
      <c r="VMA522" s="168"/>
      <c r="VMB522" s="168"/>
      <c r="VMC522" s="168"/>
      <c r="VMD522" s="168"/>
      <c r="VME522" s="168"/>
      <c r="VMF522" s="168"/>
      <c r="VMG522" s="168"/>
      <c r="VMH522" s="168"/>
      <c r="VMI522" s="168"/>
      <c r="VMJ522" s="168"/>
      <c r="VMK522" s="168"/>
      <c r="VML522" s="168"/>
      <c r="VMM522" s="168"/>
      <c r="VMN522" s="168"/>
      <c r="VMO522" s="168"/>
      <c r="VMP522" s="168"/>
      <c r="VMQ522" s="168"/>
      <c r="VMR522" s="168"/>
      <c r="VMS522" s="168"/>
      <c r="VMT522" s="168"/>
      <c r="VMU522" s="168"/>
      <c r="VMV522" s="168"/>
      <c r="VMW522" s="168"/>
      <c r="VMX522" s="168"/>
      <c r="VMY522" s="168"/>
      <c r="VMZ522" s="168"/>
      <c r="VNA522" s="168"/>
      <c r="VNB522" s="168"/>
      <c r="VNC522" s="168"/>
      <c r="VND522" s="168"/>
      <c r="VNE522" s="168"/>
      <c r="VNF522" s="168"/>
      <c r="VNG522" s="168"/>
      <c r="VNH522" s="168"/>
      <c r="VNI522" s="168"/>
      <c r="VNJ522" s="168"/>
      <c r="VNK522" s="168"/>
      <c r="VNL522" s="168"/>
      <c r="VNM522" s="168"/>
      <c r="VNN522" s="168"/>
      <c r="VNO522" s="168"/>
      <c r="VNP522" s="168"/>
      <c r="VNQ522" s="168"/>
      <c r="VNR522" s="168"/>
      <c r="VNS522" s="168"/>
      <c r="VNT522" s="168"/>
      <c r="VNU522" s="168"/>
      <c r="VNV522" s="168"/>
      <c r="VNW522" s="168"/>
      <c r="VNX522" s="168"/>
      <c r="VNY522" s="168"/>
      <c r="VNZ522" s="168"/>
      <c r="VOA522" s="168"/>
      <c r="VOB522" s="168"/>
      <c r="VOC522" s="168"/>
      <c r="VOD522" s="168"/>
      <c r="VOE522" s="168"/>
      <c r="VOF522" s="168"/>
      <c r="VOG522" s="168"/>
      <c r="VOH522" s="168"/>
      <c r="VOI522" s="168"/>
      <c r="VOJ522" s="168"/>
      <c r="VOK522" s="168"/>
      <c r="VOL522" s="168"/>
      <c r="VOM522" s="168"/>
      <c r="VON522" s="168"/>
      <c r="VOO522" s="168"/>
      <c r="VOP522" s="168"/>
      <c r="VOQ522" s="168"/>
      <c r="VOR522" s="168"/>
      <c r="VOS522" s="168"/>
      <c r="VOT522" s="168"/>
      <c r="VOU522" s="168"/>
      <c r="VOV522" s="168"/>
      <c r="VOW522" s="168"/>
      <c r="VOX522" s="168"/>
      <c r="VOY522" s="168"/>
      <c r="VOZ522" s="168"/>
      <c r="VPA522" s="168"/>
      <c r="VPB522" s="168"/>
      <c r="VPC522" s="168"/>
      <c r="VPD522" s="168"/>
      <c r="VPE522" s="168"/>
      <c r="VPF522" s="168"/>
      <c r="VPG522" s="168"/>
      <c r="VPH522" s="168"/>
      <c r="VPI522" s="168"/>
      <c r="VPJ522" s="168"/>
      <c r="VPK522" s="168"/>
      <c r="VPL522" s="168"/>
      <c r="VPM522" s="168"/>
      <c r="VPN522" s="168"/>
      <c r="VPO522" s="168"/>
      <c r="VPP522" s="168"/>
      <c r="VPQ522" s="168"/>
      <c r="VPR522" s="168"/>
      <c r="VPS522" s="168"/>
      <c r="VPT522" s="168"/>
      <c r="VPU522" s="168"/>
      <c r="VPV522" s="168"/>
      <c r="VPW522" s="168"/>
      <c r="VPX522" s="168"/>
      <c r="VPY522" s="168"/>
      <c r="VPZ522" s="168"/>
      <c r="VQA522" s="168"/>
      <c r="VQB522" s="168"/>
      <c r="VQC522" s="168"/>
      <c r="VQD522" s="168"/>
      <c r="VQE522" s="168"/>
      <c r="VQF522" s="168"/>
      <c r="VQG522" s="168"/>
      <c r="VQH522" s="168"/>
      <c r="VQI522" s="168"/>
      <c r="VQJ522" s="168"/>
      <c r="VQK522" s="168"/>
      <c r="VQL522" s="168"/>
      <c r="VQM522" s="168"/>
      <c r="VQN522" s="168"/>
      <c r="VQO522" s="168"/>
      <c r="VQP522" s="168"/>
      <c r="VQQ522" s="168"/>
      <c r="VQR522" s="168"/>
      <c r="VQS522" s="168"/>
      <c r="VQT522" s="168"/>
      <c r="VQU522" s="168"/>
      <c r="VQV522" s="168"/>
      <c r="VQW522" s="168"/>
      <c r="VQX522" s="168"/>
      <c r="VQY522" s="168"/>
      <c r="VQZ522" s="168"/>
      <c r="VRA522" s="168"/>
      <c r="VRB522" s="168"/>
      <c r="VRC522" s="168"/>
      <c r="VRD522" s="168"/>
      <c r="VRE522" s="168"/>
      <c r="VRF522" s="168"/>
      <c r="VRG522" s="168"/>
      <c r="VRH522" s="168"/>
      <c r="VRI522" s="168"/>
      <c r="VRJ522" s="168"/>
      <c r="VRK522" s="168"/>
      <c r="VRL522" s="168"/>
      <c r="VRM522" s="168"/>
      <c r="VRN522" s="168"/>
      <c r="VRO522" s="168"/>
      <c r="VRP522" s="168"/>
      <c r="VRQ522" s="168"/>
      <c r="VRR522" s="168"/>
      <c r="VRS522" s="168"/>
      <c r="VRT522" s="168"/>
      <c r="VRU522" s="168"/>
      <c r="VRV522" s="168"/>
      <c r="VRW522" s="168"/>
      <c r="VRX522" s="168"/>
      <c r="VRY522" s="168"/>
      <c r="VRZ522" s="168"/>
      <c r="VSA522" s="168"/>
      <c r="VSB522" s="168"/>
      <c r="VSC522" s="168"/>
      <c r="VSD522" s="168"/>
      <c r="VSE522" s="168"/>
      <c r="VSF522" s="168"/>
      <c r="VSG522" s="168"/>
      <c r="VSH522" s="168"/>
      <c r="VSI522" s="168"/>
      <c r="VSJ522" s="168"/>
      <c r="VSK522" s="168"/>
      <c r="VSL522" s="168"/>
      <c r="VSM522" s="168"/>
      <c r="VSN522" s="168"/>
      <c r="VSO522" s="168"/>
      <c r="VSP522" s="168"/>
      <c r="VSQ522" s="168"/>
      <c r="VSR522" s="168"/>
      <c r="VSS522" s="168"/>
      <c r="VST522" s="168"/>
      <c r="VSU522" s="168"/>
      <c r="VSV522" s="168"/>
      <c r="VSW522" s="168"/>
      <c r="VSX522" s="168"/>
      <c r="VSY522" s="168"/>
      <c r="VSZ522" s="168"/>
      <c r="VTA522" s="168"/>
      <c r="VTB522" s="168"/>
      <c r="VTC522" s="168"/>
      <c r="VTD522" s="168"/>
      <c r="VTE522" s="168"/>
      <c r="VTF522" s="168"/>
      <c r="VTG522" s="168"/>
      <c r="VTH522" s="168"/>
      <c r="VTI522" s="168"/>
      <c r="VTJ522" s="168"/>
      <c r="VTK522" s="168"/>
      <c r="VTL522" s="168"/>
      <c r="VTM522" s="168"/>
      <c r="VTN522" s="168"/>
      <c r="VTO522" s="168"/>
      <c r="VTP522" s="168"/>
      <c r="VTQ522" s="168"/>
      <c r="VTR522" s="168"/>
      <c r="VTS522" s="168"/>
      <c r="VTT522" s="168"/>
      <c r="VTU522" s="168"/>
      <c r="VTV522" s="168"/>
      <c r="VTW522" s="168"/>
      <c r="VTX522" s="168"/>
      <c r="VTY522" s="168"/>
      <c r="VTZ522" s="168"/>
      <c r="VUA522" s="168"/>
      <c r="VUB522" s="168"/>
      <c r="VUC522" s="168"/>
      <c r="VUD522" s="168"/>
      <c r="VUE522" s="168"/>
      <c r="VUF522" s="168"/>
      <c r="VUG522" s="168"/>
      <c r="VUH522" s="168"/>
      <c r="VUI522" s="168"/>
      <c r="VUJ522" s="168"/>
      <c r="VUK522" s="168"/>
      <c r="VUL522" s="168"/>
      <c r="VUM522" s="168"/>
      <c r="VUN522" s="168"/>
      <c r="VUO522" s="168"/>
      <c r="VUP522" s="168"/>
      <c r="VUQ522" s="168"/>
      <c r="VUR522" s="168"/>
      <c r="VUS522" s="168"/>
      <c r="VUT522" s="168"/>
      <c r="VUU522" s="168"/>
      <c r="VUV522" s="168"/>
      <c r="VUW522" s="168"/>
      <c r="VUX522" s="168"/>
      <c r="VUY522" s="168"/>
      <c r="VUZ522" s="168"/>
      <c r="VVA522" s="168"/>
      <c r="VVB522" s="168"/>
      <c r="VVC522" s="168"/>
      <c r="VVD522" s="168"/>
      <c r="VVE522" s="168"/>
      <c r="VVF522" s="168"/>
      <c r="VVG522" s="168"/>
      <c r="VVH522" s="168"/>
      <c r="VVI522" s="168"/>
      <c r="VVJ522" s="168"/>
      <c r="VVK522" s="168"/>
      <c r="VVL522" s="168"/>
      <c r="VVM522" s="168"/>
      <c r="VVN522" s="168"/>
      <c r="VVO522" s="168"/>
      <c r="VVP522" s="168"/>
      <c r="VVQ522" s="168"/>
      <c r="VVR522" s="168"/>
      <c r="VVS522" s="168"/>
      <c r="VVT522" s="168"/>
      <c r="VVU522" s="168"/>
      <c r="VVV522" s="168"/>
      <c r="VVW522" s="168"/>
      <c r="VVX522" s="168"/>
      <c r="VVY522" s="168"/>
      <c r="VVZ522" s="168"/>
      <c r="VWA522" s="168"/>
      <c r="VWB522" s="168"/>
      <c r="VWC522" s="168"/>
      <c r="VWD522" s="168"/>
      <c r="VWE522" s="168"/>
      <c r="VWF522" s="168"/>
      <c r="VWG522" s="168"/>
      <c r="VWH522" s="168"/>
      <c r="VWI522" s="168"/>
      <c r="VWJ522" s="168"/>
      <c r="VWK522" s="168"/>
      <c r="VWL522" s="168"/>
      <c r="VWM522" s="168"/>
      <c r="VWN522" s="168"/>
      <c r="VWO522" s="168"/>
      <c r="VWP522" s="168"/>
      <c r="VWQ522" s="168"/>
      <c r="VWR522" s="168"/>
      <c r="VWS522" s="168"/>
      <c r="VWT522" s="168"/>
      <c r="VWU522" s="168"/>
      <c r="VWV522" s="168"/>
      <c r="VWW522" s="168"/>
      <c r="VWX522" s="168"/>
      <c r="VWY522" s="168"/>
      <c r="VWZ522" s="168"/>
      <c r="VXA522" s="168"/>
      <c r="VXB522" s="168"/>
      <c r="VXC522" s="168"/>
      <c r="VXD522" s="168"/>
      <c r="VXE522" s="168"/>
      <c r="VXF522" s="168"/>
      <c r="VXG522" s="168"/>
      <c r="VXH522" s="168"/>
      <c r="VXI522" s="168"/>
      <c r="VXJ522" s="168"/>
      <c r="VXK522" s="168"/>
      <c r="VXL522" s="168"/>
      <c r="VXM522" s="168"/>
      <c r="VXN522" s="168"/>
      <c r="VXO522" s="168"/>
      <c r="VXP522" s="168"/>
      <c r="VXQ522" s="168"/>
      <c r="VXR522" s="168"/>
      <c r="VXS522" s="168"/>
      <c r="VXT522" s="168"/>
      <c r="VXU522" s="168"/>
      <c r="VXV522" s="168"/>
      <c r="VXW522" s="168"/>
      <c r="VXX522" s="168"/>
      <c r="VXY522" s="168"/>
      <c r="VXZ522" s="168"/>
      <c r="VYA522" s="168"/>
      <c r="VYB522" s="168"/>
      <c r="VYC522" s="168"/>
      <c r="VYD522" s="168"/>
      <c r="VYE522" s="168"/>
      <c r="VYF522" s="168"/>
      <c r="VYG522" s="168"/>
      <c r="VYH522" s="168"/>
      <c r="VYI522" s="168"/>
      <c r="VYJ522" s="168"/>
      <c r="VYK522" s="168"/>
      <c r="VYL522" s="168"/>
      <c r="VYM522" s="168"/>
      <c r="VYN522" s="168"/>
      <c r="VYO522" s="168"/>
      <c r="VYP522" s="168"/>
      <c r="VYQ522" s="168"/>
      <c r="VYR522" s="168"/>
      <c r="VYS522" s="168"/>
      <c r="VYT522" s="168"/>
      <c r="VYU522" s="168"/>
      <c r="VYV522" s="168"/>
      <c r="VYW522" s="168"/>
      <c r="VYX522" s="168"/>
      <c r="VYY522" s="168"/>
      <c r="VYZ522" s="168"/>
      <c r="VZA522" s="168"/>
      <c r="VZB522" s="168"/>
      <c r="VZC522" s="168"/>
      <c r="VZD522" s="168"/>
      <c r="VZE522" s="168"/>
      <c r="VZF522" s="168"/>
      <c r="VZG522" s="168"/>
      <c r="VZH522" s="168"/>
      <c r="VZI522" s="168"/>
      <c r="VZJ522" s="168"/>
      <c r="VZK522" s="168"/>
      <c r="VZL522" s="168"/>
      <c r="VZM522" s="168"/>
      <c r="VZN522" s="168"/>
      <c r="VZO522" s="168"/>
      <c r="VZP522" s="168"/>
      <c r="VZQ522" s="168"/>
      <c r="VZR522" s="168"/>
      <c r="VZS522" s="168"/>
      <c r="VZT522" s="168"/>
      <c r="VZU522" s="168"/>
      <c r="VZV522" s="168"/>
      <c r="VZW522" s="168"/>
      <c r="VZX522" s="168"/>
      <c r="VZY522" s="168"/>
      <c r="VZZ522" s="168"/>
      <c r="WAA522" s="168"/>
      <c r="WAB522" s="168"/>
      <c r="WAC522" s="168"/>
      <c r="WAD522" s="168"/>
      <c r="WAE522" s="168"/>
      <c r="WAF522" s="168"/>
      <c r="WAG522" s="168"/>
      <c r="WAH522" s="168"/>
      <c r="WAI522" s="168"/>
      <c r="WAJ522" s="168"/>
      <c r="WAK522" s="168"/>
      <c r="WAL522" s="168"/>
      <c r="WAM522" s="168"/>
      <c r="WAN522" s="168"/>
      <c r="WAO522" s="168"/>
      <c r="WAP522" s="168"/>
      <c r="WAQ522" s="168"/>
      <c r="WAR522" s="168"/>
      <c r="WAS522" s="168"/>
      <c r="WAT522" s="168"/>
      <c r="WAU522" s="168"/>
      <c r="WAV522" s="168"/>
      <c r="WAW522" s="168"/>
      <c r="WAX522" s="168"/>
      <c r="WAY522" s="168"/>
      <c r="WAZ522" s="168"/>
      <c r="WBA522" s="168"/>
      <c r="WBB522" s="168"/>
      <c r="WBC522" s="168"/>
      <c r="WBD522" s="168"/>
      <c r="WBE522" s="168"/>
      <c r="WBF522" s="168"/>
      <c r="WBG522" s="168"/>
      <c r="WBH522" s="168"/>
      <c r="WBI522" s="168"/>
      <c r="WBJ522" s="168"/>
      <c r="WBK522" s="168"/>
      <c r="WBL522" s="168"/>
      <c r="WBM522" s="168"/>
      <c r="WBN522" s="168"/>
      <c r="WBO522" s="168"/>
      <c r="WBP522" s="168"/>
      <c r="WBQ522" s="168"/>
      <c r="WBR522" s="168"/>
      <c r="WBS522" s="168"/>
      <c r="WBT522" s="168"/>
      <c r="WBU522" s="168"/>
      <c r="WBV522" s="168"/>
      <c r="WBW522" s="168"/>
      <c r="WBX522" s="168"/>
      <c r="WBY522" s="168"/>
      <c r="WBZ522" s="168"/>
      <c r="WCA522" s="168"/>
      <c r="WCB522" s="168"/>
      <c r="WCC522" s="168"/>
      <c r="WCD522" s="168"/>
      <c r="WCE522" s="168"/>
      <c r="WCF522" s="168"/>
      <c r="WCG522" s="168"/>
      <c r="WCH522" s="168"/>
      <c r="WCI522" s="168"/>
      <c r="WCJ522" s="168"/>
      <c r="WCK522" s="168"/>
      <c r="WCL522" s="168"/>
      <c r="WCM522" s="168"/>
      <c r="WCN522" s="168"/>
      <c r="WCO522" s="168"/>
      <c r="WCP522" s="168"/>
      <c r="WCQ522" s="168"/>
      <c r="WCR522" s="168"/>
      <c r="WCS522" s="168"/>
      <c r="WCT522" s="168"/>
      <c r="WCU522" s="168"/>
      <c r="WCV522" s="168"/>
      <c r="WCW522" s="168"/>
      <c r="WCX522" s="168"/>
      <c r="WCY522" s="168"/>
      <c r="WCZ522" s="168"/>
      <c r="WDA522" s="168"/>
      <c r="WDB522" s="168"/>
      <c r="WDC522" s="168"/>
      <c r="WDD522" s="168"/>
      <c r="WDE522" s="168"/>
      <c r="WDF522" s="168"/>
      <c r="WDG522" s="168"/>
      <c r="WDH522" s="168"/>
      <c r="WDI522" s="168"/>
      <c r="WDJ522" s="168"/>
      <c r="WDK522" s="168"/>
      <c r="WDL522" s="168"/>
      <c r="WDM522" s="168"/>
      <c r="WDN522" s="168"/>
      <c r="WDO522" s="168"/>
      <c r="WDP522" s="168"/>
      <c r="WDQ522" s="168"/>
      <c r="WDR522" s="168"/>
      <c r="WDS522" s="168"/>
      <c r="WDT522" s="168"/>
      <c r="WDU522" s="168"/>
      <c r="WDV522" s="168"/>
      <c r="WDW522" s="168"/>
      <c r="WDX522" s="168"/>
      <c r="WDY522" s="168"/>
      <c r="WDZ522" s="168"/>
      <c r="WEA522" s="168"/>
      <c r="WEB522" s="168"/>
      <c r="WEC522" s="168"/>
      <c r="WED522" s="168"/>
      <c r="WEE522" s="168"/>
      <c r="WEF522" s="168"/>
      <c r="WEG522" s="168"/>
      <c r="WEH522" s="168"/>
      <c r="WEI522" s="168"/>
      <c r="WEJ522" s="168"/>
      <c r="WEK522" s="168"/>
      <c r="WEL522" s="168"/>
      <c r="WEM522" s="168"/>
      <c r="WEN522" s="168"/>
      <c r="WEO522" s="168"/>
      <c r="WEP522" s="168"/>
      <c r="WEQ522" s="168"/>
      <c r="WER522" s="168"/>
      <c r="WES522" s="168"/>
      <c r="WET522" s="168"/>
      <c r="WEU522" s="168"/>
      <c r="WEV522" s="168"/>
      <c r="WEW522" s="168"/>
      <c r="WEX522" s="168"/>
      <c r="WEY522" s="168"/>
      <c r="WEZ522" s="168"/>
      <c r="WFA522" s="168"/>
      <c r="WFB522" s="168"/>
      <c r="WFC522" s="168"/>
      <c r="WFD522" s="168"/>
      <c r="WFE522" s="168"/>
      <c r="WFF522" s="168"/>
      <c r="WFG522" s="168"/>
      <c r="WFH522" s="168"/>
      <c r="WFI522" s="168"/>
      <c r="WFJ522" s="168"/>
      <c r="WFK522" s="168"/>
      <c r="WFL522" s="168"/>
      <c r="WFM522" s="168"/>
      <c r="WFN522" s="168"/>
      <c r="WFO522" s="168"/>
      <c r="WFP522" s="168"/>
      <c r="WFQ522" s="168"/>
      <c r="WFR522" s="168"/>
      <c r="WFS522" s="168"/>
      <c r="WFT522" s="168"/>
      <c r="WFU522" s="168"/>
      <c r="WFV522" s="168"/>
      <c r="WFW522" s="168"/>
      <c r="WFX522" s="168"/>
      <c r="WFY522" s="168"/>
      <c r="WFZ522" s="168"/>
      <c r="WGA522" s="168"/>
      <c r="WGB522" s="168"/>
      <c r="WGC522" s="168"/>
      <c r="WGD522" s="168"/>
      <c r="WGE522" s="168"/>
      <c r="WGF522" s="168"/>
      <c r="WGG522" s="168"/>
      <c r="WGH522" s="168"/>
      <c r="WGI522" s="168"/>
      <c r="WGJ522" s="168"/>
      <c r="WGK522" s="168"/>
      <c r="WGL522" s="168"/>
      <c r="WGM522" s="168"/>
      <c r="WGN522" s="168"/>
      <c r="WGO522" s="168"/>
      <c r="WGP522" s="168"/>
      <c r="WGQ522" s="168"/>
      <c r="WGR522" s="168"/>
      <c r="WGS522" s="168"/>
      <c r="WGT522" s="168"/>
      <c r="WGU522" s="168"/>
      <c r="WGV522" s="168"/>
      <c r="WGW522" s="168"/>
      <c r="WGX522" s="168"/>
      <c r="WGY522" s="168"/>
      <c r="WGZ522" s="168"/>
      <c r="WHA522" s="168"/>
      <c r="WHB522" s="168"/>
      <c r="WHC522" s="168"/>
      <c r="WHD522" s="168"/>
      <c r="WHE522" s="168"/>
      <c r="WHF522" s="168"/>
      <c r="WHG522" s="168"/>
      <c r="WHH522" s="168"/>
      <c r="WHI522" s="168"/>
      <c r="WHJ522" s="168"/>
      <c r="WHK522" s="168"/>
      <c r="WHL522" s="168"/>
      <c r="WHM522" s="168"/>
      <c r="WHN522" s="168"/>
      <c r="WHO522" s="168"/>
      <c r="WHP522" s="168"/>
      <c r="WHQ522" s="168"/>
      <c r="WHR522" s="168"/>
      <c r="WHS522" s="168"/>
      <c r="WHT522" s="168"/>
      <c r="WHU522" s="168"/>
      <c r="WHV522" s="168"/>
      <c r="WHW522" s="168"/>
      <c r="WHX522" s="168"/>
      <c r="WHY522" s="168"/>
      <c r="WHZ522" s="168"/>
      <c r="WIA522" s="168"/>
      <c r="WIB522" s="168"/>
      <c r="WIC522" s="168"/>
      <c r="WID522" s="168"/>
      <c r="WIE522" s="168"/>
      <c r="WIF522" s="168"/>
      <c r="WIG522" s="168"/>
      <c r="WIH522" s="168"/>
      <c r="WII522" s="168"/>
      <c r="WIJ522" s="168"/>
      <c r="WIK522" s="168"/>
      <c r="WIL522" s="168"/>
      <c r="WIM522" s="168"/>
      <c r="WIN522" s="168"/>
      <c r="WIO522" s="168"/>
      <c r="WIP522" s="168"/>
      <c r="WIQ522" s="168"/>
      <c r="WIR522" s="168"/>
      <c r="WIS522" s="168"/>
      <c r="WIT522" s="168"/>
      <c r="WIU522" s="168"/>
      <c r="WIV522" s="168"/>
      <c r="WIW522" s="168"/>
      <c r="WIX522" s="168"/>
      <c r="WIY522" s="168"/>
      <c r="WIZ522" s="168"/>
      <c r="WJA522" s="168"/>
      <c r="WJB522" s="168"/>
      <c r="WJC522" s="168"/>
      <c r="WJD522" s="168"/>
      <c r="WJE522" s="168"/>
      <c r="WJF522" s="168"/>
      <c r="WJG522" s="168"/>
      <c r="WJH522" s="168"/>
      <c r="WJI522" s="168"/>
      <c r="WJJ522" s="168"/>
      <c r="WJK522" s="168"/>
      <c r="WJL522" s="168"/>
      <c r="WJM522" s="168"/>
      <c r="WJN522" s="168"/>
      <c r="WJO522" s="168"/>
      <c r="WJP522" s="168"/>
      <c r="WJQ522" s="168"/>
      <c r="WJR522" s="168"/>
      <c r="WJS522" s="168"/>
      <c r="WJT522" s="168"/>
      <c r="WJU522" s="168"/>
      <c r="WJV522" s="168"/>
      <c r="WJW522" s="168"/>
      <c r="WJX522" s="168"/>
      <c r="WJY522" s="168"/>
      <c r="WJZ522" s="168"/>
      <c r="WKA522" s="168"/>
      <c r="WKB522" s="168"/>
      <c r="WKC522" s="168"/>
      <c r="WKD522" s="168"/>
      <c r="WKE522" s="168"/>
      <c r="WKF522" s="168"/>
      <c r="WKG522" s="168"/>
      <c r="WKH522" s="168"/>
      <c r="WKI522" s="168"/>
      <c r="WKJ522" s="168"/>
      <c r="WKK522" s="168"/>
      <c r="WKL522" s="168"/>
      <c r="WKM522" s="168"/>
      <c r="WKN522" s="168"/>
      <c r="WKO522" s="168"/>
      <c r="WKP522" s="168"/>
      <c r="WKQ522" s="168"/>
      <c r="WKR522" s="168"/>
      <c r="WKS522" s="168"/>
      <c r="WKT522" s="168"/>
      <c r="WKU522" s="168"/>
      <c r="WKV522" s="168"/>
      <c r="WKW522" s="168"/>
      <c r="WKX522" s="168"/>
      <c r="WKY522" s="168"/>
      <c r="WKZ522" s="168"/>
      <c r="WLA522" s="168"/>
      <c r="WLB522" s="168"/>
      <c r="WLC522" s="168"/>
      <c r="WLD522" s="168"/>
      <c r="WLE522" s="168"/>
      <c r="WLF522" s="168"/>
      <c r="WLG522" s="168"/>
      <c r="WLH522" s="168"/>
      <c r="WLI522" s="168"/>
      <c r="WLJ522" s="168"/>
      <c r="WLK522" s="168"/>
      <c r="WLL522" s="168"/>
      <c r="WLM522" s="168"/>
      <c r="WLN522" s="168"/>
      <c r="WLO522" s="168"/>
      <c r="WLP522" s="168"/>
      <c r="WLQ522" s="168"/>
      <c r="WLR522" s="168"/>
      <c r="WLS522" s="168"/>
      <c r="WLT522" s="168"/>
      <c r="WLU522" s="168"/>
      <c r="WLV522" s="168"/>
      <c r="WLW522" s="168"/>
      <c r="WLX522" s="168"/>
      <c r="WLY522" s="168"/>
      <c r="WLZ522" s="168"/>
      <c r="WMA522" s="168"/>
      <c r="WMB522" s="168"/>
      <c r="WMC522" s="168"/>
      <c r="WMD522" s="168"/>
      <c r="WME522" s="168"/>
      <c r="WMF522" s="168"/>
      <c r="WMG522" s="168"/>
      <c r="WMH522" s="168"/>
      <c r="WMI522" s="168"/>
      <c r="WMJ522" s="168"/>
      <c r="WMK522" s="168"/>
      <c r="WML522" s="168"/>
      <c r="WMM522" s="168"/>
      <c r="WMN522" s="168"/>
      <c r="WMO522" s="168"/>
      <c r="WMP522" s="168"/>
      <c r="WMQ522" s="168"/>
      <c r="WMR522" s="168"/>
      <c r="WMS522" s="168"/>
      <c r="WMT522" s="168"/>
      <c r="WMU522" s="168"/>
      <c r="WMV522" s="168"/>
      <c r="WMW522" s="168"/>
      <c r="WMX522" s="168"/>
      <c r="WMY522" s="168"/>
      <c r="WMZ522" s="168"/>
      <c r="WNA522" s="168"/>
      <c r="WNB522" s="168"/>
      <c r="WNC522" s="168"/>
      <c r="WND522" s="168"/>
      <c r="WNE522" s="168"/>
      <c r="WNF522" s="168"/>
      <c r="WNG522" s="168"/>
      <c r="WNH522" s="168"/>
      <c r="WNI522" s="168"/>
      <c r="WNJ522" s="168"/>
      <c r="WNK522" s="168"/>
      <c r="WNL522" s="168"/>
      <c r="WNM522" s="168"/>
      <c r="WNN522" s="168"/>
      <c r="WNO522" s="168"/>
      <c r="WNP522" s="168"/>
      <c r="WNQ522" s="168"/>
      <c r="WNR522" s="168"/>
      <c r="WNS522" s="168"/>
      <c r="WNT522" s="168"/>
      <c r="WNU522" s="168"/>
      <c r="WNV522" s="168"/>
      <c r="WNW522" s="168"/>
      <c r="WNX522" s="168"/>
      <c r="WNY522" s="168"/>
      <c r="WNZ522" s="168"/>
      <c r="WOA522" s="168"/>
      <c r="WOB522" s="168"/>
      <c r="WOC522" s="168"/>
      <c r="WOD522" s="168"/>
      <c r="WOE522" s="168"/>
      <c r="WOF522" s="168"/>
      <c r="WOG522" s="168"/>
      <c r="WOH522" s="168"/>
      <c r="WOI522" s="168"/>
      <c r="WOJ522" s="168"/>
      <c r="WOK522" s="168"/>
      <c r="WOL522" s="168"/>
      <c r="WOM522" s="168"/>
      <c r="WON522" s="168"/>
      <c r="WOO522" s="168"/>
      <c r="WOP522" s="168"/>
      <c r="WOQ522" s="168"/>
      <c r="WOR522" s="168"/>
      <c r="WOS522" s="168"/>
      <c r="WOT522" s="168"/>
      <c r="WOU522" s="168"/>
      <c r="WOV522" s="168"/>
      <c r="WOW522" s="168"/>
      <c r="WOX522" s="168"/>
      <c r="WOY522" s="168"/>
      <c r="WOZ522" s="168"/>
      <c r="WPA522" s="168"/>
      <c r="WPB522" s="168"/>
      <c r="WPC522" s="168"/>
      <c r="WPD522" s="168"/>
      <c r="WPE522" s="168"/>
      <c r="WPF522" s="168"/>
      <c r="WPG522" s="168"/>
      <c r="WPH522" s="168"/>
      <c r="WPI522" s="168"/>
      <c r="WPJ522" s="168"/>
      <c r="WPK522" s="168"/>
      <c r="WPL522" s="168"/>
      <c r="WPM522" s="168"/>
      <c r="WPN522" s="168"/>
      <c r="WPO522" s="168"/>
      <c r="WPP522" s="168"/>
      <c r="WPQ522" s="168"/>
      <c r="WPR522" s="168"/>
      <c r="WPS522" s="168"/>
      <c r="WPT522" s="168"/>
      <c r="WPU522" s="168"/>
      <c r="WPV522" s="168"/>
      <c r="WPW522" s="168"/>
      <c r="WPX522" s="168"/>
      <c r="WPY522" s="168"/>
      <c r="WPZ522" s="168"/>
      <c r="WQA522" s="168"/>
      <c r="WQB522" s="168"/>
      <c r="WQC522" s="168"/>
      <c r="WQD522" s="168"/>
      <c r="WQE522" s="168"/>
      <c r="WQF522" s="168"/>
      <c r="WQG522" s="168"/>
      <c r="WQH522" s="168"/>
      <c r="WQI522" s="168"/>
      <c r="WQJ522" s="168"/>
      <c r="WQK522" s="168"/>
      <c r="WQL522" s="168"/>
      <c r="WQM522" s="168"/>
      <c r="WQN522" s="168"/>
      <c r="WQO522" s="168"/>
      <c r="WQP522" s="168"/>
      <c r="WQQ522" s="168"/>
      <c r="WQR522" s="168"/>
      <c r="WQS522" s="168"/>
      <c r="WQT522" s="168"/>
      <c r="WQU522" s="168"/>
      <c r="WQV522" s="168"/>
      <c r="WQW522" s="168"/>
      <c r="WQX522" s="168"/>
      <c r="WQY522" s="168"/>
      <c r="WQZ522" s="168"/>
      <c r="WRA522" s="168"/>
      <c r="WRB522" s="168"/>
      <c r="WRC522" s="168"/>
      <c r="WRD522" s="168"/>
      <c r="WRE522" s="168"/>
      <c r="WRF522" s="168"/>
      <c r="WRG522" s="168"/>
      <c r="WRH522" s="168"/>
      <c r="WRI522" s="168"/>
      <c r="WRJ522" s="168"/>
      <c r="WRK522" s="168"/>
      <c r="WRL522" s="168"/>
      <c r="WRM522" s="168"/>
      <c r="WRN522" s="168"/>
      <c r="WRO522" s="168"/>
      <c r="WRP522" s="168"/>
      <c r="WRQ522" s="168"/>
      <c r="WRR522" s="168"/>
      <c r="WRS522" s="168"/>
      <c r="WRT522" s="168"/>
      <c r="WRU522" s="168"/>
      <c r="WRV522" s="168"/>
      <c r="WRW522" s="168"/>
      <c r="WRX522" s="168"/>
      <c r="WRY522" s="168"/>
      <c r="WRZ522" s="168"/>
      <c r="WSA522" s="168"/>
      <c r="WSB522" s="168"/>
      <c r="WSC522" s="168"/>
      <c r="WSD522" s="168"/>
      <c r="WSE522" s="168"/>
      <c r="WSF522" s="168"/>
      <c r="WSG522" s="168"/>
      <c r="WSH522" s="168"/>
      <c r="WSI522" s="168"/>
      <c r="WSJ522" s="168"/>
      <c r="WSK522" s="168"/>
      <c r="WSL522" s="168"/>
      <c r="WSM522" s="168"/>
      <c r="WSN522" s="168"/>
      <c r="WSO522" s="168"/>
      <c r="WSP522" s="168"/>
      <c r="WSQ522" s="168"/>
      <c r="WSR522" s="168"/>
      <c r="WSS522" s="168"/>
      <c r="WST522" s="168"/>
      <c r="WSU522" s="168"/>
      <c r="WSV522" s="168"/>
      <c r="WSW522" s="168"/>
      <c r="WSX522" s="168"/>
      <c r="WSY522" s="168"/>
      <c r="WSZ522" s="168"/>
      <c r="WTA522" s="168"/>
      <c r="WTB522" s="168"/>
      <c r="WTC522" s="168"/>
      <c r="WTD522" s="168"/>
      <c r="WTE522" s="168"/>
      <c r="WTF522" s="168"/>
      <c r="WTG522" s="168"/>
      <c r="WTH522" s="168"/>
      <c r="WTI522" s="168"/>
      <c r="WTJ522" s="168"/>
      <c r="WTK522" s="168"/>
      <c r="WTL522" s="168"/>
      <c r="WTM522" s="168"/>
      <c r="WTN522" s="168"/>
      <c r="WTO522" s="168"/>
      <c r="WTP522" s="168"/>
      <c r="WTQ522" s="168"/>
      <c r="WTR522" s="168"/>
      <c r="WTS522" s="168"/>
      <c r="WTT522" s="168"/>
      <c r="WTU522" s="168"/>
      <c r="WTV522" s="168"/>
      <c r="WTW522" s="168"/>
      <c r="WTX522" s="168"/>
      <c r="WTY522" s="168"/>
      <c r="WTZ522" s="168"/>
      <c r="WUA522" s="168"/>
      <c r="WUB522" s="168"/>
      <c r="WUC522" s="168"/>
      <c r="WUD522" s="168"/>
      <c r="WUE522" s="168"/>
      <c r="WUF522" s="168"/>
      <c r="WUG522" s="168"/>
      <c r="WUH522" s="168"/>
      <c r="WUI522" s="168"/>
      <c r="WUJ522" s="168"/>
      <c r="WUK522" s="168"/>
      <c r="WUL522" s="168"/>
      <c r="WUM522" s="168"/>
      <c r="WUN522" s="168"/>
      <c r="WUO522" s="168"/>
      <c r="WUP522" s="168"/>
      <c r="WUQ522" s="168"/>
      <c r="WUR522" s="168"/>
      <c r="WUS522" s="168"/>
      <c r="WUT522" s="168"/>
      <c r="WUU522" s="168"/>
      <c r="WUV522" s="168"/>
      <c r="WUW522" s="168"/>
      <c r="WUX522" s="168"/>
      <c r="WUY522" s="168"/>
      <c r="WUZ522" s="168"/>
      <c r="WVA522" s="168"/>
      <c r="WVB522" s="168"/>
      <c r="WVC522" s="168"/>
      <c r="WVD522" s="168"/>
      <c r="WVE522" s="168"/>
      <c r="WVF522" s="168"/>
      <c r="WVG522" s="168"/>
      <c r="WVH522" s="168"/>
      <c r="WVI522" s="168"/>
      <c r="WVJ522" s="168"/>
      <c r="WVK522" s="168"/>
      <c r="WVL522" s="168"/>
      <c r="WVM522" s="168"/>
      <c r="WVN522" s="168"/>
      <c r="WVO522" s="168"/>
      <c r="WVP522" s="168"/>
      <c r="WVQ522" s="168"/>
      <c r="WVR522" s="168"/>
      <c r="WVS522" s="168"/>
      <c r="WVT522" s="168"/>
      <c r="WVU522" s="168"/>
      <c r="WVV522" s="168"/>
      <c r="WVW522" s="168"/>
      <c r="WVX522" s="168"/>
      <c r="WVY522" s="168"/>
      <c r="WVZ522" s="168"/>
      <c r="WWA522" s="168"/>
      <c r="WWB522" s="168"/>
      <c r="WWC522" s="168"/>
      <c r="WWD522" s="168"/>
      <c r="WWE522" s="168"/>
      <c r="WWF522" s="168"/>
      <c r="WWG522" s="168"/>
      <c r="WWH522" s="168"/>
      <c r="WWI522" s="168"/>
      <c r="WWJ522" s="168"/>
      <c r="WWK522" s="168"/>
      <c r="WWL522" s="168"/>
      <c r="WWM522" s="168"/>
      <c r="WWN522" s="168"/>
      <c r="WWO522" s="168"/>
      <c r="WWP522" s="168"/>
      <c r="WWQ522" s="168"/>
      <c r="WWR522" s="168"/>
      <c r="WWS522" s="168"/>
      <c r="WWT522" s="168"/>
      <c r="WWU522" s="168"/>
      <c r="WWV522" s="168"/>
      <c r="WWW522" s="168"/>
      <c r="WWX522" s="168"/>
      <c r="WWY522" s="168"/>
      <c r="WWZ522" s="168"/>
      <c r="WXA522" s="168"/>
      <c r="WXB522" s="168"/>
      <c r="WXC522" s="168"/>
      <c r="WXD522" s="168"/>
      <c r="WXE522" s="168"/>
      <c r="WXF522" s="168"/>
      <c r="WXG522" s="168"/>
      <c r="WXH522" s="168"/>
      <c r="WXI522" s="168"/>
      <c r="WXJ522" s="168"/>
      <c r="WXK522" s="168"/>
      <c r="WXL522" s="168"/>
      <c r="WXM522" s="168"/>
      <c r="WXN522" s="168"/>
      <c r="WXO522" s="168"/>
      <c r="WXP522" s="168"/>
      <c r="WXQ522" s="168"/>
      <c r="WXR522" s="168"/>
      <c r="WXS522" s="168"/>
      <c r="WXT522" s="168"/>
      <c r="WXU522" s="168"/>
      <c r="WXV522" s="168"/>
      <c r="WXW522" s="168"/>
      <c r="WXX522" s="168"/>
      <c r="WXY522" s="168"/>
      <c r="WXZ522" s="168"/>
      <c r="WYA522" s="168"/>
      <c r="WYB522" s="168"/>
      <c r="WYC522" s="168"/>
      <c r="WYD522" s="168"/>
      <c r="WYE522" s="168"/>
      <c r="WYF522" s="168"/>
      <c r="WYG522" s="168"/>
      <c r="WYH522" s="168"/>
      <c r="WYI522" s="168"/>
      <c r="WYJ522" s="168"/>
      <c r="WYK522" s="168"/>
      <c r="WYL522" s="168"/>
      <c r="WYM522" s="168"/>
      <c r="WYN522" s="168"/>
      <c r="WYO522" s="168"/>
      <c r="WYP522" s="168"/>
      <c r="WYQ522" s="168"/>
      <c r="WYR522" s="168"/>
      <c r="WYS522" s="168"/>
      <c r="WYT522" s="168"/>
      <c r="WYU522" s="168"/>
      <c r="WYV522" s="168"/>
      <c r="WYW522" s="168"/>
      <c r="WYX522" s="168"/>
      <c r="WYY522" s="168"/>
      <c r="WYZ522" s="168"/>
      <c r="WZA522" s="168"/>
      <c r="WZB522" s="168"/>
      <c r="WZC522" s="168"/>
      <c r="WZD522" s="168"/>
      <c r="WZE522" s="168"/>
      <c r="WZF522" s="168"/>
      <c r="WZG522" s="168"/>
      <c r="WZH522" s="168"/>
      <c r="WZI522" s="168"/>
      <c r="WZJ522" s="168"/>
      <c r="WZK522" s="168"/>
      <c r="WZL522" s="168"/>
      <c r="WZM522" s="168"/>
      <c r="WZN522" s="168"/>
      <c r="WZO522" s="168"/>
      <c r="WZP522" s="168"/>
      <c r="WZQ522" s="168"/>
      <c r="WZR522" s="168"/>
      <c r="WZS522" s="168"/>
      <c r="WZT522" s="168"/>
      <c r="WZU522" s="168"/>
      <c r="WZV522" s="168"/>
      <c r="WZW522" s="168"/>
      <c r="WZX522" s="168"/>
      <c r="WZY522" s="168"/>
      <c r="WZZ522" s="168"/>
      <c r="XAA522" s="168"/>
      <c r="XAB522" s="168"/>
      <c r="XAC522" s="168"/>
      <c r="XAD522" s="168"/>
      <c r="XAE522" s="168"/>
      <c r="XAF522" s="168"/>
      <c r="XAG522" s="168"/>
      <c r="XAH522" s="168"/>
      <c r="XAI522" s="168"/>
      <c r="XAJ522" s="168"/>
      <c r="XAK522" s="168"/>
      <c r="XAL522" s="168"/>
      <c r="XAM522" s="168"/>
      <c r="XAN522" s="168"/>
      <c r="XAO522" s="168"/>
      <c r="XAP522" s="168"/>
      <c r="XAQ522" s="168"/>
      <c r="XAR522" s="168"/>
      <c r="XAS522" s="168"/>
      <c r="XAT522" s="168"/>
      <c r="XAU522" s="168"/>
      <c r="XAV522" s="168"/>
      <c r="XAW522" s="168"/>
      <c r="XAX522" s="168"/>
      <c r="XAY522" s="168"/>
      <c r="XAZ522" s="168"/>
      <c r="XBA522" s="168"/>
      <c r="XBB522" s="168"/>
      <c r="XBC522" s="168"/>
      <c r="XBD522" s="168"/>
      <c r="XBE522" s="168"/>
      <c r="XBF522" s="168"/>
      <c r="XBG522" s="168"/>
      <c r="XBH522" s="168"/>
      <c r="XBI522" s="168"/>
      <c r="XBJ522" s="168"/>
      <c r="XBK522" s="168"/>
      <c r="XBL522" s="168"/>
      <c r="XBM522" s="168"/>
      <c r="XBN522" s="168"/>
      <c r="XBO522" s="168"/>
      <c r="XBP522" s="168"/>
      <c r="XBQ522" s="168"/>
      <c r="XBR522" s="168"/>
      <c r="XBS522" s="168"/>
      <c r="XBT522" s="168"/>
      <c r="XBU522" s="168"/>
      <c r="XBV522" s="168"/>
      <c r="XBW522" s="168"/>
      <c r="XBX522" s="168"/>
      <c r="XBY522" s="168"/>
      <c r="XBZ522" s="168"/>
    </row>
    <row r="523" spans="1:16302" s="451" customFormat="1" x14ac:dyDescent="0.25">
      <c r="A523" s="173"/>
      <c r="B523" s="168"/>
      <c r="C523" s="175"/>
      <c r="D523" s="170"/>
      <c r="E523" s="172"/>
      <c r="F523" s="168"/>
      <c r="G523" s="168"/>
      <c r="H523" s="168"/>
      <c r="J523" s="168"/>
      <c r="K523" s="168"/>
      <c r="L523" s="168"/>
      <c r="M523" s="168"/>
      <c r="N523" s="168"/>
      <c r="O523" s="170"/>
      <c r="P523" s="169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  <c r="CB523" s="168"/>
      <c r="CC523" s="168"/>
      <c r="CD523" s="168"/>
      <c r="CE523" s="168"/>
      <c r="CF523" s="168"/>
      <c r="CG523" s="168"/>
      <c r="CH523" s="168"/>
      <c r="CI523" s="168"/>
      <c r="CJ523" s="168"/>
      <c r="CK523" s="168"/>
      <c r="CL523" s="168"/>
      <c r="CM523" s="168"/>
      <c r="CN523" s="168"/>
      <c r="CO523" s="168"/>
      <c r="CP523" s="168"/>
      <c r="CQ523" s="168"/>
      <c r="CR523" s="168"/>
      <c r="CS523" s="168"/>
      <c r="CT523" s="168"/>
      <c r="CU523" s="168"/>
      <c r="CV523" s="168"/>
      <c r="CW523" s="168"/>
      <c r="CX523" s="168"/>
      <c r="CY523" s="168"/>
      <c r="CZ523" s="168"/>
      <c r="DA523" s="168"/>
      <c r="DB523" s="168"/>
      <c r="DC523" s="168"/>
      <c r="DD523" s="168"/>
      <c r="DE523" s="168"/>
      <c r="DF523" s="168"/>
      <c r="DG523" s="168"/>
      <c r="DH523" s="168"/>
      <c r="DI523" s="168"/>
      <c r="DJ523" s="168"/>
      <c r="DK523" s="168"/>
      <c r="DL523" s="168"/>
      <c r="DM523" s="168"/>
      <c r="DN523" s="168"/>
      <c r="DO523" s="168"/>
      <c r="DP523" s="168"/>
      <c r="DQ523" s="168"/>
      <c r="DR523" s="168"/>
      <c r="DS523" s="168"/>
      <c r="DT523" s="168"/>
      <c r="DU523" s="168"/>
      <c r="DV523" s="168"/>
      <c r="DW523" s="168"/>
      <c r="DX523" s="168"/>
      <c r="DY523" s="168"/>
      <c r="DZ523" s="168"/>
      <c r="EA523" s="168"/>
      <c r="EB523" s="168"/>
      <c r="EC523" s="168"/>
      <c r="ED523" s="168"/>
      <c r="EE523" s="168"/>
      <c r="EF523" s="168"/>
      <c r="EG523" s="168"/>
      <c r="EH523" s="168"/>
      <c r="EI523" s="168"/>
      <c r="EJ523" s="168"/>
      <c r="EK523" s="168"/>
      <c r="EL523" s="168"/>
      <c r="EM523" s="168"/>
      <c r="EN523" s="168"/>
      <c r="EO523" s="168"/>
      <c r="EP523" s="168"/>
      <c r="EQ523" s="168"/>
      <c r="ER523" s="168"/>
      <c r="ES523" s="168"/>
      <c r="ET523" s="168"/>
      <c r="EU523" s="168"/>
      <c r="EV523" s="168"/>
      <c r="EW523" s="168"/>
      <c r="EX523" s="168"/>
      <c r="EY523" s="168"/>
      <c r="EZ523" s="168"/>
      <c r="FA523" s="168"/>
      <c r="FB523" s="168"/>
      <c r="FC523" s="168"/>
      <c r="FD523" s="168"/>
      <c r="FE523" s="168"/>
      <c r="FF523" s="168"/>
      <c r="FG523" s="168"/>
      <c r="FH523" s="168"/>
      <c r="FI523" s="168"/>
      <c r="FJ523" s="168"/>
      <c r="FK523" s="168"/>
      <c r="FL523" s="168"/>
      <c r="FM523" s="168"/>
      <c r="FN523" s="168"/>
      <c r="FO523" s="168"/>
      <c r="FP523" s="168"/>
      <c r="FQ523" s="168"/>
      <c r="FR523" s="168"/>
      <c r="FS523" s="168"/>
      <c r="FT523" s="168"/>
      <c r="FU523" s="168"/>
      <c r="FV523" s="168"/>
      <c r="FW523" s="168"/>
      <c r="FX523" s="168"/>
      <c r="FY523" s="168"/>
      <c r="FZ523" s="168"/>
      <c r="GA523" s="168"/>
      <c r="GB523" s="168"/>
      <c r="GC523" s="168"/>
      <c r="GD523" s="168"/>
      <c r="GE523" s="168"/>
      <c r="GF523" s="168"/>
      <c r="GG523" s="168"/>
      <c r="GH523" s="168"/>
      <c r="GI523" s="168"/>
      <c r="GJ523" s="168"/>
      <c r="GK523" s="168"/>
      <c r="GL523" s="168"/>
      <c r="GM523" s="168"/>
      <c r="GN523" s="168"/>
      <c r="GO523" s="168"/>
      <c r="GP523" s="168"/>
      <c r="GQ523" s="168"/>
      <c r="GR523" s="168"/>
      <c r="GS523" s="168"/>
      <c r="GT523" s="168"/>
      <c r="GU523" s="168"/>
      <c r="GV523" s="168"/>
      <c r="GW523" s="168"/>
      <c r="GX523" s="168"/>
      <c r="GY523" s="168"/>
      <c r="GZ523" s="168"/>
      <c r="HA523" s="168"/>
      <c r="HB523" s="168"/>
      <c r="HC523" s="168"/>
      <c r="HD523" s="168"/>
      <c r="HE523" s="168"/>
      <c r="HF523" s="168"/>
      <c r="HG523" s="168"/>
      <c r="HH523" s="168"/>
      <c r="HI523" s="168"/>
      <c r="HJ523" s="168"/>
      <c r="HK523" s="168"/>
      <c r="HL523" s="168"/>
      <c r="HM523" s="168"/>
      <c r="HN523" s="168"/>
      <c r="HO523" s="168"/>
      <c r="HP523" s="168"/>
      <c r="HQ523" s="168"/>
      <c r="HR523" s="168"/>
      <c r="HS523" s="168"/>
      <c r="HT523" s="168"/>
      <c r="HU523" s="168"/>
      <c r="HV523" s="168"/>
      <c r="HW523" s="168"/>
      <c r="HX523" s="168"/>
      <c r="HY523" s="168"/>
      <c r="HZ523" s="168"/>
      <c r="IA523" s="168"/>
      <c r="IB523" s="168"/>
      <c r="IC523" s="168"/>
      <c r="ID523" s="168"/>
      <c r="IE523" s="168"/>
      <c r="IF523" s="168"/>
      <c r="IG523" s="168"/>
      <c r="IH523" s="168"/>
      <c r="II523" s="168"/>
      <c r="IJ523" s="168"/>
      <c r="IK523" s="168"/>
      <c r="IL523" s="168"/>
      <c r="IM523" s="168"/>
      <c r="IN523" s="168"/>
      <c r="IO523" s="168"/>
      <c r="IP523" s="168"/>
      <c r="IQ523" s="168"/>
      <c r="IR523" s="168"/>
      <c r="IS523" s="168"/>
      <c r="IT523" s="168"/>
      <c r="IU523" s="168"/>
      <c r="IV523" s="168"/>
      <c r="IW523" s="168"/>
      <c r="IX523" s="168"/>
      <c r="IY523" s="168"/>
      <c r="IZ523" s="168"/>
      <c r="JA523" s="168"/>
      <c r="JB523" s="168"/>
      <c r="JC523" s="168"/>
      <c r="JD523" s="168"/>
      <c r="JE523" s="168"/>
      <c r="JF523" s="168"/>
      <c r="JG523" s="168"/>
      <c r="JH523" s="168"/>
      <c r="JI523" s="168"/>
      <c r="JJ523" s="168"/>
      <c r="JK523" s="168"/>
      <c r="JL523" s="168"/>
      <c r="JM523" s="168"/>
      <c r="JN523" s="168"/>
      <c r="JO523" s="168"/>
      <c r="JP523" s="168"/>
      <c r="JQ523" s="168"/>
      <c r="JR523" s="168"/>
      <c r="JS523" s="168"/>
      <c r="JT523" s="168"/>
      <c r="JU523" s="168"/>
      <c r="JV523" s="168"/>
      <c r="JW523" s="168"/>
      <c r="JX523" s="168"/>
      <c r="JY523" s="168"/>
      <c r="JZ523" s="168"/>
      <c r="KA523" s="168"/>
      <c r="KB523" s="168"/>
      <c r="KC523" s="168"/>
      <c r="KD523" s="168"/>
      <c r="KE523" s="168"/>
      <c r="KF523" s="168"/>
      <c r="KG523" s="168"/>
      <c r="KH523" s="168"/>
      <c r="KI523" s="168"/>
      <c r="KJ523" s="168"/>
      <c r="KK523" s="168"/>
      <c r="KL523" s="168"/>
      <c r="KM523" s="168"/>
      <c r="KN523" s="168"/>
      <c r="KO523" s="168"/>
      <c r="KP523" s="168"/>
      <c r="KQ523" s="168"/>
      <c r="KR523" s="168"/>
      <c r="KS523" s="168"/>
      <c r="KT523" s="168"/>
      <c r="KU523" s="168"/>
      <c r="KV523" s="168"/>
      <c r="KW523" s="168"/>
      <c r="KX523" s="168"/>
      <c r="KY523" s="168"/>
      <c r="KZ523" s="168"/>
      <c r="LA523" s="168"/>
      <c r="LB523" s="168"/>
      <c r="LC523" s="168"/>
      <c r="LD523" s="168"/>
      <c r="LE523" s="168"/>
      <c r="LF523" s="168"/>
      <c r="LG523" s="168"/>
      <c r="LH523" s="168"/>
      <c r="LI523" s="168"/>
      <c r="LJ523" s="168"/>
      <c r="LK523" s="168"/>
      <c r="LL523" s="168"/>
      <c r="LM523" s="168"/>
      <c r="LN523" s="168"/>
      <c r="LO523" s="168"/>
      <c r="LP523" s="168"/>
      <c r="LQ523" s="168"/>
      <c r="LR523" s="168"/>
      <c r="LS523" s="168"/>
      <c r="LT523" s="168"/>
      <c r="LU523" s="168"/>
      <c r="LV523" s="168"/>
      <c r="LW523" s="168"/>
      <c r="LX523" s="168"/>
      <c r="LY523" s="168"/>
      <c r="LZ523" s="168"/>
      <c r="MA523" s="168"/>
      <c r="MB523" s="168"/>
      <c r="MC523" s="168"/>
      <c r="MD523" s="168"/>
      <c r="ME523" s="168"/>
      <c r="MF523" s="168"/>
      <c r="MG523" s="168"/>
      <c r="MH523" s="168"/>
      <c r="MI523" s="168"/>
      <c r="MJ523" s="168"/>
      <c r="MK523" s="168"/>
      <c r="ML523" s="168"/>
      <c r="MM523" s="168"/>
      <c r="MN523" s="168"/>
      <c r="MO523" s="168"/>
      <c r="MP523" s="168"/>
      <c r="MQ523" s="168"/>
      <c r="MR523" s="168"/>
      <c r="MS523" s="168"/>
      <c r="MT523" s="168"/>
      <c r="MU523" s="168"/>
      <c r="MV523" s="168"/>
      <c r="MW523" s="168"/>
      <c r="MX523" s="168"/>
      <c r="MY523" s="168"/>
      <c r="MZ523" s="168"/>
      <c r="NA523" s="168"/>
      <c r="NB523" s="168"/>
      <c r="NC523" s="168"/>
      <c r="ND523" s="168"/>
      <c r="NE523" s="168"/>
      <c r="NF523" s="168"/>
      <c r="NG523" s="168"/>
      <c r="NH523" s="168"/>
      <c r="NI523" s="168"/>
      <c r="NJ523" s="168"/>
      <c r="NK523" s="168"/>
      <c r="NL523" s="168"/>
      <c r="NM523" s="168"/>
      <c r="NN523" s="168"/>
      <c r="NO523" s="168"/>
      <c r="NP523" s="168"/>
      <c r="NQ523" s="168"/>
      <c r="NR523" s="168"/>
      <c r="NS523" s="168"/>
      <c r="NT523" s="168"/>
      <c r="NU523" s="168"/>
      <c r="NV523" s="168"/>
      <c r="NW523" s="168"/>
      <c r="NX523" s="168"/>
      <c r="NY523" s="168"/>
      <c r="NZ523" s="168"/>
      <c r="OA523" s="168"/>
      <c r="OB523" s="168"/>
      <c r="OC523" s="168"/>
      <c r="OD523" s="168"/>
      <c r="OE523" s="168"/>
      <c r="OF523" s="168"/>
      <c r="OG523" s="168"/>
      <c r="OH523" s="168"/>
      <c r="OI523" s="168"/>
      <c r="OJ523" s="168"/>
      <c r="OK523" s="168"/>
      <c r="OL523" s="168"/>
      <c r="OM523" s="168"/>
      <c r="ON523" s="168"/>
      <c r="OO523" s="168"/>
      <c r="OP523" s="168"/>
      <c r="OQ523" s="168"/>
      <c r="OR523" s="168"/>
      <c r="OS523" s="168"/>
      <c r="OT523" s="168"/>
      <c r="OU523" s="168"/>
      <c r="OV523" s="168"/>
      <c r="OW523" s="168"/>
      <c r="OX523" s="168"/>
      <c r="OY523" s="168"/>
      <c r="OZ523" s="168"/>
      <c r="PA523" s="168"/>
      <c r="PB523" s="168"/>
      <c r="PC523" s="168"/>
      <c r="PD523" s="168"/>
      <c r="PE523" s="168"/>
      <c r="PF523" s="168"/>
      <c r="PG523" s="168"/>
      <c r="PH523" s="168"/>
      <c r="PI523" s="168"/>
      <c r="PJ523" s="168"/>
      <c r="PK523" s="168"/>
      <c r="PL523" s="168"/>
      <c r="PM523" s="168"/>
      <c r="PN523" s="168"/>
      <c r="PO523" s="168"/>
      <c r="PP523" s="168"/>
      <c r="PQ523" s="168"/>
      <c r="PR523" s="168"/>
      <c r="PS523" s="168"/>
      <c r="PT523" s="168"/>
      <c r="PU523" s="168"/>
      <c r="PV523" s="168"/>
      <c r="PW523" s="168"/>
      <c r="PX523" s="168"/>
      <c r="PY523" s="168"/>
      <c r="PZ523" s="168"/>
      <c r="QA523" s="168"/>
      <c r="QB523" s="168"/>
      <c r="QC523" s="168"/>
      <c r="QD523" s="168"/>
      <c r="QE523" s="168"/>
      <c r="QF523" s="168"/>
      <c r="QG523" s="168"/>
      <c r="QH523" s="168"/>
      <c r="QI523" s="168"/>
      <c r="QJ523" s="168"/>
      <c r="QK523" s="168"/>
      <c r="QL523" s="168"/>
      <c r="QM523" s="168"/>
      <c r="QN523" s="168"/>
      <c r="QO523" s="168"/>
      <c r="QP523" s="168"/>
      <c r="QQ523" s="168"/>
      <c r="QR523" s="168"/>
      <c r="QS523" s="168"/>
      <c r="QT523" s="168"/>
      <c r="QU523" s="168"/>
      <c r="QV523" s="168"/>
      <c r="QW523" s="168"/>
      <c r="QX523" s="168"/>
      <c r="QY523" s="168"/>
      <c r="QZ523" s="168"/>
      <c r="RA523" s="168"/>
      <c r="RB523" s="168"/>
      <c r="RC523" s="168"/>
      <c r="RD523" s="168"/>
      <c r="RE523" s="168"/>
      <c r="RF523" s="168"/>
      <c r="RG523" s="168"/>
      <c r="RH523" s="168"/>
      <c r="RI523" s="168"/>
      <c r="RJ523" s="168"/>
      <c r="RK523" s="168"/>
      <c r="RL523" s="168"/>
      <c r="RM523" s="168"/>
      <c r="RN523" s="168"/>
      <c r="RO523" s="168"/>
      <c r="RP523" s="168"/>
      <c r="RQ523" s="168"/>
      <c r="RR523" s="168"/>
      <c r="RS523" s="168"/>
      <c r="RT523" s="168"/>
      <c r="RU523" s="168"/>
      <c r="RV523" s="168"/>
      <c r="RW523" s="168"/>
      <c r="RX523" s="168"/>
      <c r="RY523" s="168"/>
      <c r="RZ523" s="168"/>
      <c r="SA523" s="168"/>
      <c r="SB523" s="168"/>
      <c r="SC523" s="168"/>
      <c r="SD523" s="168"/>
      <c r="SE523" s="168"/>
      <c r="SF523" s="168"/>
      <c r="SG523" s="168"/>
      <c r="SH523" s="168"/>
      <c r="SI523" s="168"/>
      <c r="SJ523" s="168"/>
      <c r="SK523" s="168"/>
      <c r="SL523" s="168"/>
      <c r="SM523" s="168"/>
      <c r="SN523" s="168"/>
      <c r="SO523" s="168"/>
      <c r="SP523" s="168"/>
      <c r="SQ523" s="168"/>
      <c r="SR523" s="168"/>
      <c r="SS523" s="168"/>
      <c r="ST523" s="168"/>
      <c r="SU523" s="168"/>
      <c r="SV523" s="168"/>
      <c r="SW523" s="168"/>
      <c r="SX523" s="168"/>
      <c r="SY523" s="168"/>
      <c r="SZ523" s="168"/>
      <c r="TA523" s="168"/>
      <c r="TB523" s="168"/>
      <c r="TC523" s="168"/>
      <c r="TD523" s="168"/>
      <c r="TE523" s="168"/>
      <c r="TF523" s="168"/>
      <c r="TG523" s="168"/>
      <c r="TH523" s="168"/>
      <c r="TI523" s="168"/>
      <c r="TJ523" s="168"/>
      <c r="TK523" s="168"/>
      <c r="TL523" s="168"/>
      <c r="TM523" s="168"/>
      <c r="TN523" s="168"/>
      <c r="TO523" s="168"/>
      <c r="TP523" s="168"/>
      <c r="TQ523" s="168"/>
      <c r="TR523" s="168"/>
      <c r="TS523" s="168"/>
      <c r="TT523" s="168"/>
      <c r="TU523" s="168"/>
      <c r="TV523" s="168"/>
      <c r="TW523" s="168"/>
      <c r="TX523" s="168"/>
      <c r="TY523" s="168"/>
      <c r="TZ523" s="168"/>
      <c r="UA523" s="168"/>
      <c r="UB523" s="168"/>
      <c r="UC523" s="168"/>
      <c r="UD523" s="168"/>
      <c r="UE523" s="168"/>
      <c r="UF523" s="168"/>
      <c r="UG523" s="168"/>
      <c r="UH523" s="168"/>
      <c r="UI523" s="168"/>
      <c r="UJ523" s="168"/>
      <c r="UK523" s="168"/>
      <c r="UL523" s="168"/>
      <c r="UM523" s="168"/>
      <c r="UN523" s="168"/>
      <c r="UO523" s="168"/>
      <c r="UP523" s="168"/>
      <c r="UQ523" s="168"/>
      <c r="UR523" s="168"/>
      <c r="US523" s="168"/>
      <c r="UT523" s="168"/>
      <c r="UU523" s="168"/>
      <c r="UV523" s="168"/>
      <c r="UW523" s="168"/>
      <c r="UX523" s="168"/>
      <c r="UY523" s="168"/>
      <c r="UZ523" s="168"/>
      <c r="VA523" s="168"/>
      <c r="VB523" s="168"/>
      <c r="VC523" s="168"/>
      <c r="VD523" s="168"/>
      <c r="VE523" s="168"/>
      <c r="VF523" s="168"/>
      <c r="VG523" s="168"/>
      <c r="VH523" s="168"/>
      <c r="VI523" s="168"/>
      <c r="VJ523" s="168"/>
      <c r="VK523" s="168"/>
      <c r="VL523" s="168"/>
      <c r="VM523" s="168"/>
      <c r="VN523" s="168"/>
      <c r="VO523" s="168"/>
      <c r="VP523" s="168"/>
      <c r="VQ523" s="168"/>
      <c r="VR523" s="168"/>
      <c r="VS523" s="168"/>
      <c r="VT523" s="168"/>
      <c r="VU523" s="168"/>
      <c r="VV523" s="168"/>
      <c r="VW523" s="168"/>
      <c r="VX523" s="168"/>
      <c r="VY523" s="168"/>
      <c r="VZ523" s="168"/>
      <c r="WA523" s="168"/>
      <c r="WB523" s="168"/>
      <c r="WC523" s="168"/>
      <c r="WD523" s="168"/>
      <c r="WE523" s="168"/>
      <c r="WF523" s="168"/>
      <c r="WG523" s="168"/>
      <c r="WH523" s="168"/>
      <c r="WI523" s="168"/>
      <c r="WJ523" s="168"/>
      <c r="WK523" s="168"/>
      <c r="WL523" s="168"/>
      <c r="WM523" s="168"/>
      <c r="WN523" s="168"/>
      <c r="WO523" s="168"/>
      <c r="WP523" s="168"/>
      <c r="WQ523" s="168"/>
      <c r="WR523" s="168"/>
      <c r="WS523" s="168"/>
      <c r="WT523" s="168"/>
      <c r="WU523" s="168"/>
      <c r="WV523" s="168"/>
      <c r="WW523" s="168"/>
      <c r="WX523" s="168"/>
      <c r="WY523" s="168"/>
      <c r="WZ523" s="168"/>
      <c r="XA523" s="168"/>
      <c r="XB523" s="168"/>
      <c r="XC523" s="168"/>
      <c r="XD523" s="168"/>
      <c r="XE523" s="168"/>
      <c r="XF523" s="168"/>
      <c r="XG523" s="168"/>
      <c r="XH523" s="168"/>
      <c r="XI523" s="168"/>
      <c r="XJ523" s="168"/>
      <c r="XK523" s="168"/>
      <c r="XL523" s="168"/>
      <c r="XM523" s="168"/>
      <c r="XN523" s="168"/>
      <c r="XO523" s="168"/>
      <c r="XP523" s="168"/>
      <c r="XQ523" s="168"/>
      <c r="XR523" s="168"/>
      <c r="XS523" s="168"/>
      <c r="XT523" s="168"/>
      <c r="XU523" s="168"/>
      <c r="XV523" s="168"/>
      <c r="XW523" s="168"/>
      <c r="XX523" s="168"/>
      <c r="XY523" s="168"/>
      <c r="XZ523" s="168"/>
      <c r="YA523" s="168"/>
      <c r="YB523" s="168"/>
      <c r="YC523" s="168"/>
      <c r="YD523" s="168"/>
      <c r="YE523" s="168"/>
      <c r="YF523" s="168"/>
      <c r="YG523" s="168"/>
      <c r="YH523" s="168"/>
      <c r="YI523" s="168"/>
      <c r="YJ523" s="168"/>
      <c r="YK523" s="168"/>
      <c r="YL523" s="168"/>
      <c r="YM523" s="168"/>
      <c r="YN523" s="168"/>
      <c r="YO523" s="168"/>
      <c r="YP523" s="168"/>
      <c r="YQ523" s="168"/>
      <c r="YR523" s="168"/>
      <c r="YS523" s="168"/>
      <c r="YT523" s="168"/>
      <c r="YU523" s="168"/>
      <c r="YV523" s="168"/>
      <c r="YW523" s="168"/>
      <c r="YX523" s="168"/>
      <c r="YY523" s="168"/>
      <c r="YZ523" s="168"/>
      <c r="ZA523" s="168"/>
      <c r="ZB523" s="168"/>
      <c r="ZC523" s="168"/>
      <c r="ZD523" s="168"/>
      <c r="ZE523" s="168"/>
      <c r="ZF523" s="168"/>
      <c r="ZG523" s="168"/>
      <c r="ZH523" s="168"/>
      <c r="ZI523" s="168"/>
      <c r="ZJ523" s="168"/>
      <c r="ZK523" s="168"/>
      <c r="ZL523" s="168"/>
      <c r="ZM523" s="168"/>
      <c r="ZN523" s="168"/>
      <c r="ZO523" s="168"/>
      <c r="ZP523" s="168"/>
      <c r="ZQ523" s="168"/>
      <c r="ZR523" s="168"/>
      <c r="ZS523" s="168"/>
      <c r="ZT523" s="168"/>
      <c r="ZU523" s="168"/>
      <c r="ZV523" s="168"/>
      <c r="ZW523" s="168"/>
      <c r="ZX523" s="168"/>
      <c r="ZY523" s="168"/>
      <c r="ZZ523" s="168"/>
      <c r="AAA523" s="168"/>
      <c r="AAB523" s="168"/>
      <c r="AAC523" s="168"/>
      <c r="AAD523" s="168"/>
      <c r="AAE523" s="168"/>
      <c r="AAF523" s="168"/>
      <c r="AAG523" s="168"/>
      <c r="AAH523" s="168"/>
      <c r="AAI523" s="168"/>
      <c r="AAJ523" s="168"/>
      <c r="AAK523" s="168"/>
      <c r="AAL523" s="168"/>
      <c r="AAM523" s="168"/>
      <c r="AAN523" s="168"/>
      <c r="AAO523" s="168"/>
      <c r="AAP523" s="168"/>
      <c r="AAQ523" s="168"/>
      <c r="AAR523" s="168"/>
      <c r="AAS523" s="168"/>
      <c r="AAT523" s="168"/>
      <c r="AAU523" s="168"/>
      <c r="AAV523" s="168"/>
      <c r="AAW523" s="168"/>
      <c r="AAX523" s="168"/>
      <c r="AAY523" s="168"/>
      <c r="AAZ523" s="168"/>
      <c r="ABA523" s="168"/>
      <c r="ABB523" s="168"/>
      <c r="ABC523" s="168"/>
      <c r="ABD523" s="168"/>
      <c r="ABE523" s="168"/>
      <c r="ABF523" s="168"/>
      <c r="ABG523" s="168"/>
      <c r="ABH523" s="168"/>
      <c r="ABI523" s="168"/>
      <c r="ABJ523" s="168"/>
      <c r="ABK523" s="168"/>
      <c r="ABL523" s="168"/>
      <c r="ABM523" s="168"/>
      <c r="ABN523" s="168"/>
      <c r="ABO523" s="168"/>
      <c r="ABP523" s="168"/>
      <c r="ABQ523" s="168"/>
      <c r="ABR523" s="168"/>
      <c r="ABS523" s="168"/>
      <c r="ABT523" s="168"/>
      <c r="ABU523" s="168"/>
      <c r="ABV523" s="168"/>
      <c r="ABW523" s="168"/>
      <c r="ABX523" s="168"/>
      <c r="ABY523" s="168"/>
      <c r="ABZ523" s="168"/>
      <c r="ACA523" s="168"/>
      <c r="ACB523" s="168"/>
      <c r="ACC523" s="168"/>
      <c r="ACD523" s="168"/>
      <c r="ACE523" s="168"/>
      <c r="ACF523" s="168"/>
      <c r="ACG523" s="168"/>
      <c r="ACH523" s="168"/>
      <c r="ACI523" s="168"/>
      <c r="ACJ523" s="168"/>
      <c r="ACK523" s="168"/>
      <c r="ACL523" s="168"/>
      <c r="ACM523" s="168"/>
      <c r="ACN523" s="168"/>
      <c r="ACO523" s="168"/>
      <c r="ACP523" s="168"/>
      <c r="ACQ523" s="168"/>
      <c r="ACR523" s="168"/>
      <c r="ACS523" s="168"/>
      <c r="ACT523" s="168"/>
      <c r="ACU523" s="168"/>
      <c r="ACV523" s="168"/>
      <c r="ACW523" s="168"/>
      <c r="ACX523" s="168"/>
      <c r="ACY523" s="168"/>
      <c r="ACZ523" s="168"/>
      <c r="ADA523" s="168"/>
      <c r="ADB523" s="168"/>
      <c r="ADC523" s="168"/>
      <c r="ADD523" s="168"/>
      <c r="ADE523" s="168"/>
      <c r="ADF523" s="168"/>
      <c r="ADG523" s="168"/>
      <c r="ADH523" s="168"/>
      <c r="ADI523" s="168"/>
      <c r="ADJ523" s="168"/>
      <c r="ADK523" s="168"/>
      <c r="ADL523" s="168"/>
      <c r="ADM523" s="168"/>
      <c r="ADN523" s="168"/>
      <c r="ADO523" s="168"/>
      <c r="ADP523" s="168"/>
      <c r="ADQ523" s="168"/>
      <c r="ADR523" s="168"/>
      <c r="ADS523" s="168"/>
      <c r="ADT523" s="168"/>
      <c r="ADU523" s="168"/>
      <c r="ADV523" s="168"/>
      <c r="ADW523" s="168"/>
      <c r="ADX523" s="168"/>
      <c r="ADY523" s="168"/>
      <c r="ADZ523" s="168"/>
      <c r="AEA523" s="168"/>
      <c r="AEB523" s="168"/>
      <c r="AEC523" s="168"/>
      <c r="AED523" s="168"/>
      <c r="AEE523" s="168"/>
      <c r="AEF523" s="168"/>
      <c r="AEG523" s="168"/>
      <c r="AEH523" s="168"/>
      <c r="AEI523" s="168"/>
      <c r="AEJ523" s="168"/>
      <c r="AEK523" s="168"/>
      <c r="AEL523" s="168"/>
      <c r="AEM523" s="168"/>
      <c r="AEN523" s="168"/>
      <c r="AEO523" s="168"/>
      <c r="AEP523" s="168"/>
      <c r="AEQ523" s="168"/>
      <c r="AER523" s="168"/>
      <c r="AES523" s="168"/>
      <c r="AET523" s="168"/>
      <c r="AEU523" s="168"/>
      <c r="AEV523" s="168"/>
      <c r="AEW523" s="168"/>
      <c r="AEX523" s="168"/>
      <c r="AEY523" s="168"/>
      <c r="AEZ523" s="168"/>
      <c r="AFA523" s="168"/>
      <c r="AFB523" s="168"/>
      <c r="AFC523" s="168"/>
      <c r="AFD523" s="168"/>
      <c r="AFE523" s="168"/>
      <c r="AFF523" s="168"/>
      <c r="AFG523" s="168"/>
      <c r="AFH523" s="168"/>
      <c r="AFI523" s="168"/>
      <c r="AFJ523" s="168"/>
      <c r="AFK523" s="168"/>
      <c r="AFL523" s="168"/>
      <c r="AFM523" s="168"/>
      <c r="AFN523" s="168"/>
      <c r="AFO523" s="168"/>
      <c r="AFP523" s="168"/>
      <c r="AFQ523" s="168"/>
      <c r="AFR523" s="168"/>
      <c r="AFS523" s="168"/>
      <c r="AFT523" s="168"/>
      <c r="AFU523" s="168"/>
      <c r="AFV523" s="168"/>
      <c r="AFW523" s="168"/>
      <c r="AFX523" s="168"/>
      <c r="AFY523" s="168"/>
      <c r="AFZ523" s="168"/>
      <c r="AGA523" s="168"/>
      <c r="AGB523" s="168"/>
      <c r="AGC523" s="168"/>
      <c r="AGD523" s="168"/>
      <c r="AGE523" s="168"/>
      <c r="AGF523" s="168"/>
      <c r="AGG523" s="168"/>
      <c r="AGH523" s="168"/>
      <c r="AGI523" s="168"/>
      <c r="AGJ523" s="168"/>
      <c r="AGK523" s="168"/>
      <c r="AGL523" s="168"/>
      <c r="AGM523" s="168"/>
      <c r="AGN523" s="168"/>
      <c r="AGO523" s="168"/>
      <c r="AGP523" s="168"/>
      <c r="AGQ523" s="168"/>
      <c r="AGR523" s="168"/>
      <c r="AGS523" s="168"/>
      <c r="AGT523" s="168"/>
      <c r="AGU523" s="168"/>
      <c r="AGV523" s="168"/>
      <c r="AGW523" s="168"/>
      <c r="AGX523" s="168"/>
      <c r="AGY523" s="168"/>
      <c r="AGZ523" s="168"/>
      <c r="AHA523" s="168"/>
      <c r="AHB523" s="168"/>
      <c r="AHC523" s="168"/>
      <c r="AHD523" s="168"/>
      <c r="AHE523" s="168"/>
      <c r="AHF523" s="168"/>
      <c r="AHG523" s="168"/>
      <c r="AHH523" s="168"/>
      <c r="AHI523" s="168"/>
      <c r="AHJ523" s="168"/>
      <c r="AHK523" s="168"/>
      <c r="AHL523" s="168"/>
      <c r="AHM523" s="168"/>
      <c r="AHN523" s="168"/>
      <c r="AHO523" s="168"/>
      <c r="AHP523" s="168"/>
      <c r="AHQ523" s="168"/>
      <c r="AHR523" s="168"/>
      <c r="AHS523" s="168"/>
      <c r="AHT523" s="168"/>
      <c r="AHU523" s="168"/>
      <c r="AHV523" s="168"/>
      <c r="AHW523" s="168"/>
      <c r="AHX523" s="168"/>
      <c r="AHY523" s="168"/>
      <c r="AHZ523" s="168"/>
      <c r="AIA523" s="168"/>
      <c r="AIB523" s="168"/>
      <c r="AIC523" s="168"/>
      <c r="AID523" s="168"/>
      <c r="AIE523" s="168"/>
      <c r="AIF523" s="168"/>
      <c r="AIG523" s="168"/>
      <c r="AIH523" s="168"/>
      <c r="AII523" s="168"/>
      <c r="AIJ523" s="168"/>
      <c r="AIK523" s="168"/>
      <c r="AIL523" s="168"/>
      <c r="AIM523" s="168"/>
      <c r="AIN523" s="168"/>
      <c r="AIO523" s="168"/>
      <c r="AIP523" s="168"/>
      <c r="AIQ523" s="168"/>
      <c r="AIR523" s="168"/>
      <c r="AIS523" s="168"/>
      <c r="AIT523" s="168"/>
      <c r="AIU523" s="168"/>
      <c r="AIV523" s="168"/>
      <c r="AIW523" s="168"/>
      <c r="AIX523" s="168"/>
      <c r="AIY523" s="168"/>
      <c r="AIZ523" s="168"/>
      <c r="AJA523" s="168"/>
      <c r="AJB523" s="168"/>
      <c r="AJC523" s="168"/>
      <c r="AJD523" s="168"/>
      <c r="AJE523" s="168"/>
      <c r="AJF523" s="168"/>
      <c r="AJG523" s="168"/>
      <c r="AJH523" s="168"/>
      <c r="AJI523" s="168"/>
      <c r="AJJ523" s="168"/>
      <c r="AJK523" s="168"/>
      <c r="AJL523" s="168"/>
      <c r="AJM523" s="168"/>
      <c r="AJN523" s="168"/>
      <c r="AJO523" s="168"/>
      <c r="AJP523" s="168"/>
      <c r="AJQ523" s="168"/>
      <c r="AJR523" s="168"/>
      <c r="AJS523" s="168"/>
      <c r="AJT523" s="168"/>
      <c r="AJU523" s="168"/>
      <c r="AJV523" s="168"/>
      <c r="AJW523" s="168"/>
      <c r="AJX523" s="168"/>
      <c r="AJY523" s="168"/>
      <c r="AJZ523" s="168"/>
      <c r="AKA523" s="168"/>
      <c r="AKB523" s="168"/>
      <c r="AKC523" s="168"/>
      <c r="AKD523" s="168"/>
      <c r="AKE523" s="168"/>
      <c r="AKF523" s="168"/>
      <c r="AKG523" s="168"/>
      <c r="AKH523" s="168"/>
      <c r="AKI523" s="168"/>
      <c r="AKJ523" s="168"/>
      <c r="AKK523" s="168"/>
      <c r="AKL523" s="168"/>
      <c r="AKM523" s="168"/>
      <c r="AKN523" s="168"/>
      <c r="AKO523" s="168"/>
      <c r="AKP523" s="168"/>
      <c r="AKQ523" s="168"/>
      <c r="AKR523" s="168"/>
      <c r="AKS523" s="168"/>
      <c r="AKT523" s="168"/>
      <c r="AKU523" s="168"/>
      <c r="AKV523" s="168"/>
      <c r="AKW523" s="168"/>
      <c r="AKX523" s="168"/>
      <c r="AKY523" s="168"/>
      <c r="AKZ523" s="168"/>
      <c r="ALA523" s="168"/>
      <c r="ALB523" s="168"/>
      <c r="ALC523" s="168"/>
      <c r="ALD523" s="168"/>
      <c r="ALE523" s="168"/>
      <c r="ALF523" s="168"/>
      <c r="ALG523" s="168"/>
      <c r="ALH523" s="168"/>
      <c r="ALI523" s="168"/>
      <c r="ALJ523" s="168"/>
      <c r="ALK523" s="168"/>
      <c r="ALL523" s="168"/>
      <c r="ALM523" s="168"/>
      <c r="ALN523" s="168"/>
      <c r="ALO523" s="168"/>
      <c r="ALP523" s="168"/>
      <c r="ALQ523" s="168"/>
      <c r="ALR523" s="168"/>
      <c r="ALS523" s="168"/>
      <c r="ALT523" s="168"/>
      <c r="ALU523" s="168"/>
      <c r="ALV523" s="168"/>
      <c r="ALW523" s="168"/>
      <c r="ALX523" s="168"/>
      <c r="ALY523" s="168"/>
      <c r="ALZ523" s="168"/>
      <c r="AMA523" s="168"/>
      <c r="AMB523" s="168"/>
      <c r="AMC523" s="168"/>
      <c r="AMD523" s="168"/>
      <c r="AME523" s="168"/>
      <c r="AMF523" s="168"/>
      <c r="AMG523" s="168"/>
      <c r="AMH523" s="168"/>
      <c r="AMI523" s="168"/>
      <c r="AMJ523" s="168"/>
      <c r="AMK523" s="168"/>
      <c r="AML523" s="168"/>
      <c r="AMM523" s="168"/>
      <c r="AMN523" s="168"/>
      <c r="AMO523" s="168"/>
      <c r="AMP523" s="168"/>
      <c r="AMQ523" s="168"/>
      <c r="AMR523" s="168"/>
      <c r="AMS523" s="168"/>
      <c r="AMT523" s="168"/>
      <c r="AMU523" s="168"/>
      <c r="AMV523" s="168"/>
      <c r="AMW523" s="168"/>
      <c r="AMX523" s="168"/>
      <c r="AMY523" s="168"/>
      <c r="AMZ523" s="168"/>
      <c r="ANA523" s="168"/>
      <c r="ANB523" s="168"/>
      <c r="ANC523" s="168"/>
      <c r="AND523" s="168"/>
      <c r="ANE523" s="168"/>
      <c r="ANF523" s="168"/>
      <c r="ANG523" s="168"/>
      <c r="ANH523" s="168"/>
      <c r="ANI523" s="168"/>
      <c r="ANJ523" s="168"/>
      <c r="ANK523" s="168"/>
      <c r="ANL523" s="168"/>
      <c r="ANM523" s="168"/>
      <c r="ANN523" s="168"/>
      <c r="ANO523" s="168"/>
      <c r="ANP523" s="168"/>
      <c r="ANQ523" s="168"/>
      <c r="ANR523" s="168"/>
      <c r="ANS523" s="168"/>
      <c r="ANT523" s="168"/>
      <c r="ANU523" s="168"/>
      <c r="ANV523" s="168"/>
      <c r="ANW523" s="168"/>
      <c r="ANX523" s="168"/>
      <c r="ANY523" s="168"/>
      <c r="ANZ523" s="168"/>
      <c r="AOA523" s="168"/>
      <c r="AOB523" s="168"/>
      <c r="AOC523" s="168"/>
      <c r="AOD523" s="168"/>
      <c r="AOE523" s="168"/>
      <c r="AOF523" s="168"/>
      <c r="AOG523" s="168"/>
      <c r="AOH523" s="168"/>
      <c r="AOI523" s="168"/>
      <c r="AOJ523" s="168"/>
      <c r="AOK523" s="168"/>
      <c r="AOL523" s="168"/>
      <c r="AOM523" s="168"/>
      <c r="AON523" s="168"/>
      <c r="AOO523" s="168"/>
      <c r="AOP523" s="168"/>
      <c r="AOQ523" s="168"/>
      <c r="AOR523" s="168"/>
      <c r="AOS523" s="168"/>
      <c r="AOT523" s="168"/>
      <c r="AOU523" s="168"/>
      <c r="AOV523" s="168"/>
      <c r="AOW523" s="168"/>
      <c r="AOX523" s="168"/>
      <c r="AOY523" s="168"/>
      <c r="AOZ523" s="168"/>
      <c r="APA523" s="168"/>
      <c r="APB523" s="168"/>
      <c r="APC523" s="168"/>
      <c r="APD523" s="168"/>
      <c r="APE523" s="168"/>
      <c r="APF523" s="168"/>
      <c r="APG523" s="168"/>
      <c r="APH523" s="168"/>
      <c r="API523" s="168"/>
      <c r="APJ523" s="168"/>
      <c r="APK523" s="168"/>
      <c r="APL523" s="168"/>
      <c r="APM523" s="168"/>
      <c r="APN523" s="168"/>
      <c r="APO523" s="168"/>
      <c r="APP523" s="168"/>
      <c r="APQ523" s="168"/>
      <c r="APR523" s="168"/>
      <c r="APS523" s="168"/>
      <c r="APT523" s="168"/>
      <c r="APU523" s="168"/>
      <c r="APV523" s="168"/>
      <c r="APW523" s="168"/>
      <c r="APX523" s="168"/>
      <c r="APY523" s="168"/>
      <c r="APZ523" s="168"/>
      <c r="AQA523" s="168"/>
      <c r="AQB523" s="168"/>
      <c r="AQC523" s="168"/>
      <c r="AQD523" s="168"/>
      <c r="AQE523" s="168"/>
      <c r="AQF523" s="168"/>
      <c r="AQG523" s="168"/>
      <c r="AQH523" s="168"/>
      <c r="AQI523" s="168"/>
      <c r="AQJ523" s="168"/>
      <c r="AQK523" s="168"/>
      <c r="AQL523" s="168"/>
      <c r="AQM523" s="168"/>
      <c r="AQN523" s="168"/>
      <c r="AQO523" s="168"/>
      <c r="AQP523" s="168"/>
      <c r="AQQ523" s="168"/>
      <c r="AQR523" s="168"/>
      <c r="AQS523" s="168"/>
      <c r="AQT523" s="168"/>
      <c r="AQU523" s="168"/>
      <c r="AQV523" s="168"/>
      <c r="AQW523" s="168"/>
      <c r="AQX523" s="168"/>
      <c r="AQY523" s="168"/>
      <c r="AQZ523" s="168"/>
      <c r="ARA523" s="168"/>
      <c r="ARB523" s="168"/>
      <c r="ARC523" s="168"/>
      <c r="ARD523" s="168"/>
      <c r="ARE523" s="168"/>
      <c r="ARF523" s="168"/>
      <c r="ARG523" s="168"/>
      <c r="ARH523" s="168"/>
      <c r="ARI523" s="168"/>
      <c r="ARJ523" s="168"/>
      <c r="ARK523" s="168"/>
      <c r="ARL523" s="168"/>
      <c r="ARM523" s="168"/>
      <c r="ARN523" s="168"/>
      <c r="ARO523" s="168"/>
      <c r="ARP523" s="168"/>
      <c r="ARQ523" s="168"/>
      <c r="ARR523" s="168"/>
      <c r="ARS523" s="168"/>
      <c r="ART523" s="168"/>
      <c r="ARU523" s="168"/>
      <c r="ARV523" s="168"/>
      <c r="ARW523" s="168"/>
      <c r="ARX523" s="168"/>
      <c r="ARY523" s="168"/>
      <c r="ARZ523" s="168"/>
      <c r="ASA523" s="168"/>
      <c r="ASB523" s="168"/>
      <c r="ASC523" s="168"/>
      <c r="ASD523" s="168"/>
      <c r="ASE523" s="168"/>
      <c r="ASF523" s="168"/>
      <c r="ASG523" s="168"/>
      <c r="ASH523" s="168"/>
      <c r="ASI523" s="168"/>
      <c r="ASJ523" s="168"/>
      <c r="ASK523" s="168"/>
      <c r="ASL523" s="168"/>
      <c r="ASM523" s="168"/>
      <c r="ASN523" s="168"/>
      <c r="ASO523" s="168"/>
      <c r="ASP523" s="168"/>
      <c r="ASQ523" s="168"/>
      <c r="ASR523" s="168"/>
      <c r="ASS523" s="168"/>
      <c r="AST523" s="168"/>
      <c r="ASU523" s="168"/>
      <c r="ASV523" s="168"/>
      <c r="ASW523" s="168"/>
      <c r="ASX523" s="168"/>
      <c r="ASY523" s="168"/>
      <c r="ASZ523" s="168"/>
      <c r="ATA523" s="168"/>
      <c r="ATB523" s="168"/>
      <c r="ATC523" s="168"/>
      <c r="ATD523" s="168"/>
      <c r="ATE523" s="168"/>
      <c r="ATF523" s="168"/>
      <c r="ATG523" s="168"/>
      <c r="ATH523" s="168"/>
      <c r="ATI523" s="168"/>
      <c r="ATJ523" s="168"/>
      <c r="ATK523" s="168"/>
      <c r="ATL523" s="168"/>
      <c r="ATM523" s="168"/>
      <c r="ATN523" s="168"/>
      <c r="ATO523" s="168"/>
      <c r="ATP523" s="168"/>
      <c r="ATQ523" s="168"/>
      <c r="ATR523" s="168"/>
      <c r="ATS523" s="168"/>
      <c r="ATT523" s="168"/>
      <c r="ATU523" s="168"/>
      <c r="ATV523" s="168"/>
      <c r="ATW523" s="168"/>
      <c r="ATX523" s="168"/>
      <c r="ATY523" s="168"/>
      <c r="ATZ523" s="168"/>
      <c r="AUA523" s="168"/>
      <c r="AUB523" s="168"/>
      <c r="AUC523" s="168"/>
      <c r="AUD523" s="168"/>
      <c r="AUE523" s="168"/>
      <c r="AUF523" s="168"/>
      <c r="AUG523" s="168"/>
      <c r="AUH523" s="168"/>
      <c r="AUI523" s="168"/>
      <c r="AUJ523" s="168"/>
      <c r="AUK523" s="168"/>
      <c r="AUL523" s="168"/>
      <c r="AUM523" s="168"/>
      <c r="AUN523" s="168"/>
      <c r="AUO523" s="168"/>
      <c r="AUP523" s="168"/>
      <c r="AUQ523" s="168"/>
      <c r="AUR523" s="168"/>
      <c r="AUS523" s="168"/>
      <c r="AUT523" s="168"/>
      <c r="AUU523" s="168"/>
      <c r="AUV523" s="168"/>
      <c r="AUW523" s="168"/>
      <c r="AUX523" s="168"/>
      <c r="AUY523" s="168"/>
      <c r="AUZ523" s="168"/>
      <c r="AVA523" s="168"/>
      <c r="AVB523" s="168"/>
      <c r="AVC523" s="168"/>
      <c r="AVD523" s="168"/>
      <c r="AVE523" s="168"/>
      <c r="AVF523" s="168"/>
      <c r="AVG523" s="168"/>
      <c r="AVH523" s="168"/>
      <c r="AVI523" s="168"/>
      <c r="AVJ523" s="168"/>
      <c r="AVK523" s="168"/>
      <c r="AVL523" s="168"/>
      <c r="AVM523" s="168"/>
      <c r="AVN523" s="168"/>
      <c r="AVO523" s="168"/>
      <c r="AVP523" s="168"/>
      <c r="AVQ523" s="168"/>
      <c r="AVR523" s="168"/>
      <c r="AVS523" s="168"/>
      <c r="AVT523" s="168"/>
      <c r="AVU523" s="168"/>
      <c r="AVV523" s="168"/>
      <c r="AVW523" s="168"/>
      <c r="AVX523" s="168"/>
      <c r="AVY523" s="168"/>
      <c r="AVZ523" s="168"/>
      <c r="AWA523" s="168"/>
      <c r="AWB523" s="168"/>
      <c r="AWC523" s="168"/>
      <c r="AWD523" s="168"/>
      <c r="AWE523" s="168"/>
      <c r="AWF523" s="168"/>
      <c r="AWG523" s="168"/>
      <c r="AWH523" s="168"/>
      <c r="AWI523" s="168"/>
      <c r="AWJ523" s="168"/>
      <c r="AWK523" s="168"/>
      <c r="AWL523" s="168"/>
      <c r="AWM523" s="168"/>
      <c r="AWN523" s="168"/>
      <c r="AWO523" s="168"/>
      <c r="AWP523" s="168"/>
      <c r="AWQ523" s="168"/>
      <c r="AWR523" s="168"/>
      <c r="AWS523" s="168"/>
      <c r="AWT523" s="168"/>
      <c r="AWU523" s="168"/>
      <c r="AWV523" s="168"/>
      <c r="AWW523" s="168"/>
      <c r="AWX523" s="168"/>
      <c r="AWY523" s="168"/>
      <c r="AWZ523" s="168"/>
      <c r="AXA523" s="168"/>
      <c r="AXB523" s="168"/>
      <c r="AXC523" s="168"/>
      <c r="AXD523" s="168"/>
      <c r="AXE523" s="168"/>
      <c r="AXF523" s="168"/>
      <c r="AXG523" s="168"/>
      <c r="AXH523" s="168"/>
      <c r="AXI523" s="168"/>
      <c r="AXJ523" s="168"/>
      <c r="AXK523" s="168"/>
      <c r="AXL523" s="168"/>
      <c r="AXM523" s="168"/>
      <c r="AXN523" s="168"/>
      <c r="AXO523" s="168"/>
      <c r="AXP523" s="168"/>
      <c r="AXQ523" s="168"/>
      <c r="AXR523" s="168"/>
      <c r="AXS523" s="168"/>
      <c r="AXT523" s="168"/>
      <c r="AXU523" s="168"/>
      <c r="AXV523" s="168"/>
      <c r="AXW523" s="168"/>
      <c r="AXX523" s="168"/>
      <c r="AXY523" s="168"/>
      <c r="AXZ523" s="168"/>
      <c r="AYA523" s="168"/>
      <c r="AYB523" s="168"/>
      <c r="AYC523" s="168"/>
      <c r="AYD523" s="168"/>
      <c r="AYE523" s="168"/>
      <c r="AYF523" s="168"/>
      <c r="AYG523" s="168"/>
      <c r="AYH523" s="168"/>
      <c r="AYI523" s="168"/>
      <c r="AYJ523" s="168"/>
      <c r="AYK523" s="168"/>
      <c r="AYL523" s="168"/>
      <c r="AYM523" s="168"/>
      <c r="AYN523" s="168"/>
      <c r="AYO523" s="168"/>
      <c r="AYP523" s="168"/>
      <c r="AYQ523" s="168"/>
      <c r="AYR523" s="168"/>
      <c r="AYS523" s="168"/>
      <c r="AYT523" s="168"/>
      <c r="AYU523" s="168"/>
      <c r="AYV523" s="168"/>
      <c r="AYW523" s="168"/>
      <c r="AYX523" s="168"/>
      <c r="AYY523" s="168"/>
      <c r="AYZ523" s="168"/>
      <c r="AZA523" s="168"/>
      <c r="AZB523" s="168"/>
      <c r="AZC523" s="168"/>
      <c r="AZD523" s="168"/>
      <c r="AZE523" s="168"/>
      <c r="AZF523" s="168"/>
      <c r="AZG523" s="168"/>
      <c r="AZH523" s="168"/>
      <c r="AZI523" s="168"/>
      <c r="AZJ523" s="168"/>
      <c r="AZK523" s="168"/>
      <c r="AZL523" s="168"/>
      <c r="AZM523" s="168"/>
      <c r="AZN523" s="168"/>
      <c r="AZO523" s="168"/>
      <c r="AZP523" s="168"/>
      <c r="AZQ523" s="168"/>
      <c r="AZR523" s="168"/>
      <c r="AZS523" s="168"/>
      <c r="AZT523" s="168"/>
      <c r="AZU523" s="168"/>
      <c r="AZV523" s="168"/>
      <c r="AZW523" s="168"/>
      <c r="AZX523" s="168"/>
      <c r="AZY523" s="168"/>
      <c r="AZZ523" s="168"/>
      <c r="BAA523" s="168"/>
      <c r="BAB523" s="168"/>
      <c r="BAC523" s="168"/>
      <c r="BAD523" s="168"/>
      <c r="BAE523" s="168"/>
      <c r="BAF523" s="168"/>
      <c r="BAG523" s="168"/>
      <c r="BAH523" s="168"/>
      <c r="BAI523" s="168"/>
      <c r="BAJ523" s="168"/>
      <c r="BAK523" s="168"/>
      <c r="BAL523" s="168"/>
      <c r="BAM523" s="168"/>
      <c r="BAN523" s="168"/>
      <c r="BAO523" s="168"/>
      <c r="BAP523" s="168"/>
      <c r="BAQ523" s="168"/>
      <c r="BAR523" s="168"/>
      <c r="BAS523" s="168"/>
      <c r="BAT523" s="168"/>
      <c r="BAU523" s="168"/>
      <c r="BAV523" s="168"/>
      <c r="BAW523" s="168"/>
      <c r="BAX523" s="168"/>
      <c r="BAY523" s="168"/>
      <c r="BAZ523" s="168"/>
      <c r="BBA523" s="168"/>
      <c r="BBB523" s="168"/>
      <c r="BBC523" s="168"/>
      <c r="BBD523" s="168"/>
      <c r="BBE523" s="168"/>
      <c r="BBF523" s="168"/>
      <c r="BBG523" s="168"/>
      <c r="BBH523" s="168"/>
      <c r="BBI523" s="168"/>
      <c r="BBJ523" s="168"/>
      <c r="BBK523" s="168"/>
      <c r="BBL523" s="168"/>
      <c r="BBM523" s="168"/>
      <c r="BBN523" s="168"/>
      <c r="BBO523" s="168"/>
      <c r="BBP523" s="168"/>
      <c r="BBQ523" s="168"/>
      <c r="BBR523" s="168"/>
      <c r="BBS523" s="168"/>
      <c r="BBT523" s="168"/>
      <c r="BBU523" s="168"/>
      <c r="BBV523" s="168"/>
      <c r="BBW523" s="168"/>
      <c r="BBX523" s="168"/>
      <c r="BBY523" s="168"/>
      <c r="BBZ523" s="168"/>
      <c r="BCA523" s="168"/>
      <c r="BCB523" s="168"/>
      <c r="BCC523" s="168"/>
      <c r="BCD523" s="168"/>
      <c r="BCE523" s="168"/>
      <c r="BCF523" s="168"/>
      <c r="BCG523" s="168"/>
      <c r="BCH523" s="168"/>
      <c r="BCI523" s="168"/>
      <c r="BCJ523" s="168"/>
      <c r="BCK523" s="168"/>
      <c r="BCL523" s="168"/>
      <c r="BCM523" s="168"/>
      <c r="BCN523" s="168"/>
      <c r="BCO523" s="168"/>
      <c r="BCP523" s="168"/>
      <c r="BCQ523" s="168"/>
      <c r="BCR523" s="168"/>
      <c r="BCS523" s="168"/>
      <c r="BCT523" s="168"/>
      <c r="BCU523" s="168"/>
      <c r="BCV523" s="168"/>
      <c r="BCW523" s="168"/>
      <c r="BCX523" s="168"/>
      <c r="BCY523" s="168"/>
      <c r="BCZ523" s="168"/>
      <c r="BDA523" s="168"/>
      <c r="BDB523" s="168"/>
      <c r="BDC523" s="168"/>
      <c r="BDD523" s="168"/>
      <c r="BDE523" s="168"/>
      <c r="BDF523" s="168"/>
      <c r="BDG523" s="168"/>
      <c r="BDH523" s="168"/>
      <c r="BDI523" s="168"/>
      <c r="BDJ523" s="168"/>
      <c r="BDK523" s="168"/>
      <c r="BDL523" s="168"/>
      <c r="BDM523" s="168"/>
      <c r="BDN523" s="168"/>
      <c r="BDO523" s="168"/>
      <c r="BDP523" s="168"/>
      <c r="BDQ523" s="168"/>
      <c r="BDR523" s="168"/>
      <c r="BDS523" s="168"/>
      <c r="BDT523" s="168"/>
      <c r="BDU523" s="168"/>
      <c r="BDV523" s="168"/>
      <c r="BDW523" s="168"/>
      <c r="BDX523" s="168"/>
      <c r="BDY523" s="168"/>
      <c r="BDZ523" s="168"/>
      <c r="BEA523" s="168"/>
      <c r="BEB523" s="168"/>
      <c r="BEC523" s="168"/>
      <c r="BED523" s="168"/>
      <c r="BEE523" s="168"/>
      <c r="BEF523" s="168"/>
      <c r="BEG523" s="168"/>
      <c r="BEH523" s="168"/>
      <c r="BEI523" s="168"/>
      <c r="BEJ523" s="168"/>
      <c r="BEK523" s="168"/>
      <c r="BEL523" s="168"/>
      <c r="BEM523" s="168"/>
      <c r="BEN523" s="168"/>
      <c r="BEO523" s="168"/>
      <c r="BEP523" s="168"/>
      <c r="BEQ523" s="168"/>
      <c r="BER523" s="168"/>
      <c r="BES523" s="168"/>
      <c r="BET523" s="168"/>
      <c r="BEU523" s="168"/>
      <c r="BEV523" s="168"/>
      <c r="BEW523" s="168"/>
      <c r="BEX523" s="168"/>
      <c r="BEY523" s="168"/>
      <c r="BEZ523" s="168"/>
      <c r="BFA523" s="168"/>
      <c r="BFB523" s="168"/>
      <c r="BFC523" s="168"/>
      <c r="BFD523" s="168"/>
      <c r="BFE523" s="168"/>
      <c r="BFF523" s="168"/>
      <c r="BFG523" s="168"/>
      <c r="BFH523" s="168"/>
      <c r="BFI523" s="168"/>
      <c r="BFJ523" s="168"/>
      <c r="BFK523" s="168"/>
      <c r="BFL523" s="168"/>
      <c r="BFM523" s="168"/>
      <c r="BFN523" s="168"/>
      <c r="BFO523" s="168"/>
      <c r="BFP523" s="168"/>
      <c r="BFQ523" s="168"/>
      <c r="BFR523" s="168"/>
      <c r="BFS523" s="168"/>
      <c r="BFT523" s="168"/>
      <c r="BFU523" s="168"/>
      <c r="BFV523" s="168"/>
      <c r="BFW523" s="168"/>
      <c r="BFX523" s="168"/>
      <c r="BFY523" s="168"/>
      <c r="BFZ523" s="168"/>
      <c r="BGA523" s="168"/>
      <c r="BGB523" s="168"/>
      <c r="BGC523" s="168"/>
      <c r="BGD523" s="168"/>
      <c r="BGE523" s="168"/>
      <c r="BGF523" s="168"/>
      <c r="BGG523" s="168"/>
      <c r="BGH523" s="168"/>
      <c r="BGI523" s="168"/>
      <c r="BGJ523" s="168"/>
      <c r="BGK523" s="168"/>
      <c r="BGL523" s="168"/>
      <c r="BGM523" s="168"/>
      <c r="BGN523" s="168"/>
      <c r="BGO523" s="168"/>
      <c r="BGP523" s="168"/>
      <c r="BGQ523" s="168"/>
      <c r="BGR523" s="168"/>
      <c r="BGS523" s="168"/>
      <c r="BGT523" s="168"/>
      <c r="BGU523" s="168"/>
      <c r="BGV523" s="168"/>
      <c r="BGW523" s="168"/>
      <c r="BGX523" s="168"/>
      <c r="BGY523" s="168"/>
      <c r="BGZ523" s="168"/>
      <c r="BHA523" s="168"/>
      <c r="BHB523" s="168"/>
      <c r="BHC523" s="168"/>
      <c r="BHD523" s="168"/>
      <c r="BHE523" s="168"/>
      <c r="BHF523" s="168"/>
      <c r="BHG523" s="168"/>
      <c r="BHH523" s="168"/>
      <c r="BHI523" s="168"/>
      <c r="BHJ523" s="168"/>
      <c r="BHK523" s="168"/>
      <c r="BHL523" s="168"/>
      <c r="BHM523" s="168"/>
      <c r="BHN523" s="168"/>
      <c r="BHO523" s="168"/>
      <c r="BHP523" s="168"/>
      <c r="BHQ523" s="168"/>
      <c r="BHR523" s="168"/>
      <c r="BHS523" s="168"/>
      <c r="BHT523" s="168"/>
      <c r="BHU523" s="168"/>
      <c r="BHV523" s="168"/>
      <c r="BHW523" s="168"/>
      <c r="BHX523" s="168"/>
      <c r="BHY523" s="168"/>
      <c r="BHZ523" s="168"/>
      <c r="BIA523" s="168"/>
      <c r="BIB523" s="168"/>
      <c r="BIC523" s="168"/>
      <c r="BID523" s="168"/>
      <c r="BIE523" s="168"/>
      <c r="BIF523" s="168"/>
      <c r="BIG523" s="168"/>
      <c r="BIH523" s="168"/>
      <c r="BII523" s="168"/>
      <c r="BIJ523" s="168"/>
      <c r="BIK523" s="168"/>
      <c r="BIL523" s="168"/>
      <c r="BIM523" s="168"/>
      <c r="BIN523" s="168"/>
      <c r="BIO523" s="168"/>
      <c r="BIP523" s="168"/>
      <c r="BIQ523" s="168"/>
      <c r="BIR523" s="168"/>
      <c r="BIS523" s="168"/>
      <c r="BIT523" s="168"/>
      <c r="BIU523" s="168"/>
      <c r="BIV523" s="168"/>
      <c r="BIW523" s="168"/>
      <c r="BIX523" s="168"/>
      <c r="BIY523" s="168"/>
      <c r="BIZ523" s="168"/>
      <c r="BJA523" s="168"/>
      <c r="BJB523" s="168"/>
      <c r="BJC523" s="168"/>
      <c r="BJD523" s="168"/>
      <c r="BJE523" s="168"/>
      <c r="BJF523" s="168"/>
      <c r="BJG523" s="168"/>
      <c r="BJH523" s="168"/>
      <c r="BJI523" s="168"/>
      <c r="BJJ523" s="168"/>
      <c r="BJK523" s="168"/>
      <c r="BJL523" s="168"/>
      <c r="BJM523" s="168"/>
      <c r="BJN523" s="168"/>
      <c r="BJO523" s="168"/>
      <c r="BJP523" s="168"/>
      <c r="BJQ523" s="168"/>
      <c r="BJR523" s="168"/>
      <c r="BJS523" s="168"/>
      <c r="BJT523" s="168"/>
      <c r="BJU523" s="168"/>
      <c r="BJV523" s="168"/>
      <c r="BJW523" s="168"/>
      <c r="BJX523" s="168"/>
      <c r="BJY523" s="168"/>
      <c r="BJZ523" s="168"/>
      <c r="BKA523" s="168"/>
      <c r="BKB523" s="168"/>
      <c r="BKC523" s="168"/>
      <c r="BKD523" s="168"/>
      <c r="BKE523" s="168"/>
      <c r="BKF523" s="168"/>
      <c r="BKG523" s="168"/>
      <c r="BKH523" s="168"/>
      <c r="BKI523" s="168"/>
      <c r="BKJ523" s="168"/>
      <c r="BKK523" s="168"/>
      <c r="BKL523" s="168"/>
      <c r="BKM523" s="168"/>
      <c r="BKN523" s="168"/>
      <c r="BKO523" s="168"/>
      <c r="BKP523" s="168"/>
      <c r="BKQ523" s="168"/>
      <c r="BKR523" s="168"/>
      <c r="BKS523" s="168"/>
      <c r="BKT523" s="168"/>
      <c r="BKU523" s="168"/>
      <c r="BKV523" s="168"/>
      <c r="BKW523" s="168"/>
      <c r="BKX523" s="168"/>
      <c r="BKY523" s="168"/>
      <c r="BKZ523" s="168"/>
      <c r="BLA523" s="168"/>
      <c r="BLB523" s="168"/>
      <c r="BLC523" s="168"/>
      <c r="BLD523" s="168"/>
      <c r="BLE523" s="168"/>
      <c r="BLF523" s="168"/>
      <c r="BLG523" s="168"/>
      <c r="BLH523" s="168"/>
      <c r="BLI523" s="168"/>
      <c r="BLJ523" s="168"/>
      <c r="BLK523" s="168"/>
      <c r="BLL523" s="168"/>
      <c r="BLM523" s="168"/>
      <c r="BLN523" s="168"/>
      <c r="BLO523" s="168"/>
      <c r="BLP523" s="168"/>
      <c r="BLQ523" s="168"/>
      <c r="BLR523" s="168"/>
      <c r="BLS523" s="168"/>
      <c r="BLT523" s="168"/>
      <c r="BLU523" s="168"/>
      <c r="BLV523" s="168"/>
      <c r="BLW523" s="168"/>
      <c r="BLX523" s="168"/>
      <c r="BLY523" s="168"/>
      <c r="BLZ523" s="168"/>
      <c r="BMA523" s="168"/>
      <c r="BMB523" s="168"/>
      <c r="BMC523" s="168"/>
      <c r="BMD523" s="168"/>
      <c r="BME523" s="168"/>
      <c r="BMF523" s="168"/>
      <c r="BMG523" s="168"/>
      <c r="BMH523" s="168"/>
      <c r="BMI523" s="168"/>
      <c r="BMJ523" s="168"/>
      <c r="BMK523" s="168"/>
      <c r="BML523" s="168"/>
      <c r="BMM523" s="168"/>
      <c r="BMN523" s="168"/>
      <c r="BMO523" s="168"/>
      <c r="BMP523" s="168"/>
      <c r="BMQ523" s="168"/>
      <c r="BMR523" s="168"/>
      <c r="BMS523" s="168"/>
      <c r="BMT523" s="168"/>
      <c r="BMU523" s="168"/>
      <c r="BMV523" s="168"/>
      <c r="BMW523" s="168"/>
      <c r="BMX523" s="168"/>
      <c r="BMY523" s="168"/>
      <c r="BMZ523" s="168"/>
      <c r="BNA523" s="168"/>
      <c r="BNB523" s="168"/>
      <c r="BNC523" s="168"/>
      <c r="BND523" s="168"/>
      <c r="BNE523" s="168"/>
      <c r="BNF523" s="168"/>
      <c r="BNG523" s="168"/>
      <c r="BNH523" s="168"/>
      <c r="BNI523" s="168"/>
      <c r="BNJ523" s="168"/>
      <c r="BNK523" s="168"/>
      <c r="BNL523" s="168"/>
      <c r="BNM523" s="168"/>
      <c r="BNN523" s="168"/>
      <c r="BNO523" s="168"/>
      <c r="BNP523" s="168"/>
      <c r="BNQ523" s="168"/>
      <c r="BNR523" s="168"/>
      <c r="BNS523" s="168"/>
      <c r="BNT523" s="168"/>
      <c r="BNU523" s="168"/>
      <c r="BNV523" s="168"/>
      <c r="BNW523" s="168"/>
      <c r="BNX523" s="168"/>
      <c r="BNY523" s="168"/>
      <c r="BNZ523" s="168"/>
      <c r="BOA523" s="168"/>
      <c r="BOB523" s="168"/>
      <c r="BOC523" s="168"/>
      <c r="BOD523" s="168"/>
      <c r="BOE523" s="168"/>
      <c r="BOF523" s="168"/>
      <c r="BOG523" s="168"/>
      <c r="BOH523" s="168"/>
      <c r="BOI523" s="168"/>
      <c r="BOJ523" s="168"/>
      <c r="BOK523" s="168"/>
      <c r="BOL523" s="168"/>
      <c r="BOM523" s="168"/>
      <c r="BON523" s="168"/>
      <c r="BOO523" s="168"/>
      <c r="BOP523" s="168"/>
      <c r="BOQ523" s="168"/>
      <c r="BOR523" s="168"/>
      <c r="BOS523" s="168"/>
      <c r="BOT523" s="168"/>
      <c r="BOU523" s="168"/>
      <c r="BOV523" s="168"/>
      <c r="BOW523" s="168"/>
      <c r="BOX523" s="168"/>
      <c r="BOY523" s="168"/>
      <c r="BOZ523" s="168"/>
      <c r="BPA523" s="168"/>
      <c r="BPB523" s="168"/>
      <c r="BPC523" s="168"/>
      <c r="BPD523" s="168"/>
      <c r="BPE523" s="168"/>
      <c r="BPF523" s="168"/>
      <c r="BPG523" s="168"/>
      <c r="BPH523" s="168"/>
      <c r="BPI523" s="168"/>
      <c r="BPJ523" s="168"/>
      <c r="BPK523" s="168"/>
      <c r="BPL523" s="168"/>
      <c r="BPM523" s="168"/>
      <c r="BPN523" s="168"/>
      <c r="BPO523" s="168"/>
      <c r="BPP523" s="168"/>
      <c r="BPQ523" s="168"/>
      <c r="BPR523" s="168"/>
      <c r="BPS523" s="168"/>
      <c r="BPT523" s="168"/>
      <c r="BPU523" s="168"/>
      <c r="BPV523" s="168"/>
      <c r="BPW523" s="168"/>
      <c r="BPX523" s="168"/>
      <c r="BPY523" s="168"/>
      <c r="BPZ523" s="168"/>
      <c r="BQA523" s="168"/>
      <c r="BQB523" s="168"/>
      <c r="BQC523" s="168"/>
      <c r="BQD523" s="168"/>
      <c r="BQE523" s="168"/>
      <c r="BQF523" s="168"/>
      <c r="BQG523" s="168"/>
      <c r="BQH523" s="168"/>
      <c r="BQI523" s="168"/>
      <c r="BQJ523" s="168"/>
      <c r="BQK523" s="168"/>
      <c r="BQL523" s="168"/>
      <c r="BQM523" s="168"/>
      <c r="BQN523" s="168"/>
      <c r="BQO523" s="168"/>
      <c r="BQP523" s="168"/>
      <c r="BQQ523" s="168"/>
      <c r="BQR523" s="168"/>
      <c r="BQS523" s="168"/>
      <c r="BQT523" s="168"/>
      <c r="BQU523" s="168"/>
      <c r="BQV523" s="168"/>
      <c r="BQW523" s="168"/>
      <c r="BQX523" s="168"/>
      <c r="BQY523" s="168"/>
      <c r="BQZ523" s="168"/>
      <c r="BRA523" s="168"/>
      <c r="BRB523" s="168"/>
      <c r="BRC523" s="168"/>
      <c r="BRD523" s="168"/>
      <c r="BRE523" s="168"/>
      <c r="BRF523" s="168"/>
      <c r="BRG523" s="168"/>
      <c r="BRH523" s="168"/>
      <c r="BRI523" s="168"/>
      <c r="BRJ523" s="168"/>
      <c r="BRK523" s="168"/>
      <c r="BRL523" s="168"/>
      <c r="BRM523" s="168"/>
      <c r="BRN523" s="168"/>
      <c r="BRO523" s="168"/>
      <c r="BRP523" s="168"/>
      <c r="BRQ523" s="168"/>
      <c r="BRR523" s="168"/>
      <c r="BRS523" s="168"/>
      <c r="BRT523" s="168"/>
      <c r="BRU523" s="168"/>
      <c r="BRV523" s="168"/>
      <c r="BRW523" s="168"/>
      <c r="BRX523" s="168"/>
      <c r="BRY523" s="168"/>
      <c r="BRZ523" s="168"/>
      <c r="BSA523" s="168"/>
      <c r="BSB523" s="168"/>
      <c r="BSC523" s="168"/>
      <c r="BSD523" s="168"/>
      <c r="BSE523" s="168"/>
      <c r="BSF523" s="168"/>
      <c r="BSG523" s="168"/>
      <c r="BSH523" s="168"/>
      <c r="BSI523" s="168"/>
      <c r="BSJ523" s="168"/>
      <c r="BSK523" s="168"/>
      <c r="BSL523" s="168"/>
      <c r="BSM523" s="168"/>
      <c r="BSN523" s="168"/>
      <c r="BSO523" s="168"/>
      <c r="BSP523" s="168"/>
      <c r="BSQ523" s="168"/>
      <c r="BSR523" s="168"/>
      <c r="BSS523" s="168"/>
      <c r="BST523" s="168"/>
      <c r="BSU523" s="168"/>
      <c r="BSV523" s="168"/>
      <c r="BSW523" s="168"/>
      <c r="BSX523" s="168"/>
      <c r="BSY523" s="168"/>
      <c r="BSZ523" s="168"/>
      <c r="BTA523" s="168"/>
      <c r="BTB523" s="168"/>
      <c r="BTC523" s="168"/>
      <c r="BTD523" s="168"/>
      <c r="BTE523" s="168"/>
      <c r="BTF523" s="168"/>
      <c r="BTG523" s="168"/>
      <c r="BTH523" s="168"/>
      <c r="BTI523" s="168"/>
      <c r="BTJ523" s="168"/>
      <c r="BTK523" s="168"/>
      <c r="BTL523" s="168"/>
      <c r="BTM523" s="168"/>
      <c r="BTN523" s="168"/>
      <c r="BTO523" s="168"/>
      <c r="BTP523" s="168"/>
      <c r="BTQ523" s="168"/>
      <c r="BTR523" s="168"/>
      <c r="BTS523" s="168"/>
      <c r="BTT523" s="168"/>
      <c r="BTU523" s="168"/>
      <c r="BTV523" s="168"/>
      <c r="BTW523" s="168"/>
      <c r="BTX523" s="168"/>
      <c r="BTY523" s="168"/>
      <c r="BTZ523" s="168"/>
      <c r="BUA523" s="168"/>
      <c r="BUB523" s="168"/>
      <c r="BUC523" s="168"/>
      <c r="BUD523" s="168"/>
      <c r="BUE523" s="168"/>
      <c r="BUF523" s="168"/>
      <c r="BUG523" s="168"/>
      <c r="BUH523" s="168"/>
      <c r="BUI523" s="168"/>
      <c r="BUJ523" s="168"/>
      <c r="BUK523" s="168"/>
      <c r="BUL523" s="168"/>
      <c r="BUM523" s="168"/>
      <c r="BUN523" s="168"/>
      <c r="BUO523" s="168"/>
      <c r="BUP523" s="168"/>
      <c r="BUQ523" s="168"/>
      <c r="BUR523" s="168"/>
      <c r="BUS523" s="168"/>
      <c r="BUT523" s="168"/>
      <c r="BUU523" s="168"/>
      <c r="BUV523" s="168"/>
      <c r="BUW523" s="168"/>
      <c r="BUX523" s="168"/>
      <c r="BUY523" s="168"/>
      <c r="BUZ523" s="168"/>
      <c r="BVA523" s="168"/>
      <c r="BVB523" s="168"/>
      <c r="BVC523" s="168"/>
      <c r="BVD523" s="168"/>
      <c r="BVE523" s="168"/>
      <c r="BVF523" s="168"/>
      <c r="BVG523" s="168"/>
      <c r="BVH523" s="168"/>
      <c r="BVI523" s="168"/>
      <c r="BVJ523" s="168"/>
      <c r="BVK523" s="168"/>
      <c r="BVL523" s="168"/>
      <c r="BVM523" s="168"/>
      <c r="BVN523" s="168"/>
      <c r="BVO523" s="168"/>
      <c r="BVP523" s="168"/>
      <c r="BVQ523" s="168"/>
      <c r="BVR523" s="168"/>
      <c r="BVS523" s="168"/>
      <c r="BVT523" s="168"/>
      <c r="BVU523" s="168"/>
      <c r="BVV523" s="168"/>
      <c r="BVW523" s="168"/>
      <c r="BVX523" s="168"/>
      <c r="BVY523" s="168"/>
      <c r="BVZ523" s="168"/>
      <c r="BWA523" s="168"/>
      <c r="BWB523" s="168"/>
      <c r="BWC523" s="168"/>
      <c r="BWD523" s="168"/>
      <c r="BWE523" s="168"/>
      <c r="BWF523" s="168"/>
      <c r="BWG523" s="168"/>
      <c r="BWH523" s="168"/>
      <c r="BWI523" s="168"/>
      <c r="BWJ523" s="168"/>
      <c r="BWK523" s="168"/>
      <c r="BWL523" s="168"/>
      <c r="BWM523" s="168"/>
      <c r="BWN523" s="168"/>
      <c r="BWO523" s="168"/>
      <c r="BWP523" s="168"/>
      <c r="BWQ523" s="168"/>
      <c r="BWR523" s="168"/>
      <c r="BWS523" s="168"/>
      <c r="BWT523" s="168"/>
      <c r="BWU523" s="168"/>
      <c r="BWV523" s="168"/>
      <c r="BWW523" s="168"/>
      <c r="BWX523" s="168"/>
      <c r="BWY523" s="168"/>
      <c r="BWZ523" s="168"/>
      <c r="BXA523" s="168"/>
      <c r="BXB523" s="168"/>
      <c r="BXC523" s="168"/>
      <c r="BXD523" s="168"/>
      <c r="BXE523" s="168"/>
      <c r="BXF523" s="168"/>
      <c r="BXG523" s="168"/>
      <c r="BXH523" s="168"/>
      <c r="BXI523" s="168"/>
      <c r="BXJ523" s="168"/>
      <c r="BXK523" s="168"/>
      <c r="BXL523" s="168"/>
      <c r="BXM523" s="168"/>
      <c r="BXN523" s="168"/>
      <c r="BXO523" s="168"/>
      <c r="BXP523" s="168"/>
      <c r="BXQ523" s="168"/>
      <c r="BXR523" s="168"/>
      <c r="BXS523" s="168"/>
      <c r="BXT523" s="168"/>
      <c r="BXU523" s="168"/>
      <c r="BXV523" s="168"/>
      <c r="BXW523" s="168"/>
      <c r="BXX523" s="168"/>
      <c r="BXY523" s="168"/>
      <c r="BXZ523" s="168"/>
      <c r="BYA523" s="168"/>
      <c r="BYB523" s="168"/>
      <c r="BYC523" s="168"/>
      <c r="BYD523" s="168"/>
      <c r="BYE523" s="168"/>
      <c r="BYF523" s="168"/>
      <c r="BYG523" s="168"/>
      <c r="BYH523" s="168"/>
      <c r="BYI523" s="168"/>
      <c r="BYJ523" s="168"/>
      <c r="BYK523" s="168"/>
      <c r="BYL523" s="168"/>
      <c r="BYM523" s="168"/>
      <c r="BYN523" s="168"/>
      <c r="BYO523" s="168"/>
      <c r="BYP523" s="168"/>
      <c r="BYQ523" s="168"/>
      <c r="BYR523" s="168"/>
      <c r="BYS523" s="168"/>
      <c r="BYT523" s="168"/>
      <c r="BYU523" s="168"/>
      <c r="BYV523" s="168"/>
      <c r="BYW523" s="168"/>
      <c r="BYX523" s="168"/>
      <c r="BYY523" s="168"/>
      <c r="BYZ523" s="168"/>
      <c r="BZA523" s="168"/>
      <c r="BZB523" s="168"/>
      <c r="BZC523" s="168"/>
      <c r="BZD523" s="168"/>
      <c r="BZE523" s="168"/>
      <c r="BZF523" s="168"/>
      <c r="BZG523" s="168"/>
      <c r="BZH523" s="168"/>
      <c r="BZI523" s="168"/>
      <c r="BZJ523" s="168"/>
      <c r="BZK523" s="168"/>
      <c r="BZL523" s="168"/>
      <c r="BZM523" s="168"/>
      <c r="BZN523" s="168"/>
      <c r="BZO523" s="168"/>
      <c r="BZP523" s="168"/>
      <c r="BZQ523" s="168"/>
      <c r="BZR523" s="168"/>
      <c r="BZS523" s="168"/>
      <c r="BZT523" s="168"/>
      <c r="BZU523" s="168"/>
      <c r="BZV523" s="168"/>
      <c r="BZW523" s="168"/>
      <c r="BZX523" s="168"/>
      <c r="BZY523" s="168"/>
      <c r="BZZ523" s="168"/>
      <c r="CAA523" s="168"/>
      <c r="CAB523" s="168"/>
      <c r="CAC523" s="168"/>
      <c r="CAD523" s="168"/>
      <c r="CAE523" s="168"/>
      <c r="CAF523" s="168"/>
      <c r="CAG523" s="168"/>
      <c r="CAH523" s="168"/>
      <c r="CAI523" s="168"/>
      <c r="CAJ523" s="168"/>
      <c r="CAK523" s="168"/>
      <c r="CAL523" s="168"/>
      <c r="CAM523" s="168"/>
      <c r="CAN523" s="168"/>
      <c r="CAO523" s="168"/>
      <c r="CAP523" s="168"/>
      <c r="CAQ523" s="168"/>
      <c r="CAR523" s="168"/>
      <c r="CAS523" s="168"/>
      <c r="CAT523" s="168"/>
      <c r="CAU523" s="168"/>
      <c r="CAV523" s="168"/>
      <c r="CAW523" s="168"/>
      <c r="CAX523" s="168"/>
      <c r="CAY523" s="168"/>
      <c r="CAZ523" s="168"/>
      <c r="CBA523" s="168"/>
      <c r="CBB523" s="168"/>
      <c r="CBC523" s="168"/>
      <c r="CBD523" s="168"/>
      <c r="CBE523" s="168"/>
      <c r="CBF523" s="168"/>
      <c r="CBG523" s="168"/>
      <c r="CBH523" s="168"/>
      <c r="CBI523" s="168"/>
      <c r="CBJ523" s="168"/>
      <c r="CBK523" s="168"/>
      <c r="CBL523" s="168"/>
      <c r="CBM523" s="168"/>
      <c r="CBN523" s="168"/>
      <c r="CBO523" s="168"/>
      <c r="CBP523" s="168"/>
      <c r="CBQ523" s="168"/>
      <c r="CBR523" s="168"/>
      <c r="CBS523" s="168"/>
      <c r="CBT523" s="168"/>
      <c r="CBU523" s="168"/>
      <c r="CBV523" s="168"/>
      <c r="CBW523" s="168"/>
      <c r="CBX523" s="168"/>
      <c r="CBY523" s="168"/>
      <c r="CBZ523" s="168"/>
      <c r="CCA523" s="168"/>
      <c r="CCB523" s="168"/>
      <c r="CCC523" s="168"/>
      <c r="CCD523" s="168"/>
      <c r="CCE523" s="168"/>
      <c r="CCF523" s="168"/>
      <c r="CCG523" s="168"/>
      <c r="CCH523" s="168"/>
      <c r="CCI523" s="168"/>
      <c r="CCJ523" s="168"/>
      <c r="CCK523" s="168"/>
      <c r="CCL523" s="168"/>
      <c r="CCM523" s="168"/>
      <c r="CCN523" s="168"/>
      <c r="CCO523" s="168"/>
      <c r="CCP523" s="168"/>
      <c r="CCQ523" s="168"/>
      <c r="CCR523" s="168"/>
      <c r="CCS523" s="168"/>
      <c r="CCT523" s="168"/>
      <c r="CCU523" s="168"/>
      <c r="CCV523" s="168"/>
      <c r="CCW523" s="168"/>
      <c r="CCX523" s="168"/>
      <c r="CCY523" s="168"/>
      <c r="CCZ523" s="168"/>
      <c r="CDA523" s="168"/>
      <c r="CDB523" s="168"/>
      <c r="CDC523" s="168"/>
      <c r="CDD523" s="168"/>
      <c r="CDE523" s="168"/>
      <c r="CDF523" s="168"/>
      <c r="CDG523" s="168"/>
      <c r="CDH523" s="168"/>
      <c r="CDI523" s="168"/>
      <c r="CDJ523" s="168"/>
      <c r="CDK523" s="168"/>
      <c r="CDL523" s="168"/>
      <c r="CDM523" s="168"/>
      <c r="CDN523" s="168"/>
      <c r="CDO523" s="168"/>
      <c r="CDP523" s="168"/>
      <c r="CDQ523" s="168"/>
      <c r="CDR523" s="168"/>
      <c r="CDS523" s="168"/>
      <c r="CDT523" s="168"/>
      <c r="CDU523" s="168"/>
      <c r="CDV523" s="168"/>
      <c r="CDW523" s="168"/>
      <c r="CDX523" s="168"/>
      <c r="CDY523" s="168"/>
      <c r="CDZ523" s="168"/>
      <c r="CEA523" s="168"/>
      <c r="CEB523" s="168"/>
      <c r="CEC523" s="168"/>
      <c r="CED523" s="168"/>
      <c r="CEE523" s="168"/>
      <c r="CEF523" s="168"/>
      <c r="CEG523" s="168"/>
      <c r="CEH523" s="168"/>
      <c r="CEI523" s="168"/>
      <c r="CEJ523" s="168"/>
      <c r="CEK523" s="168"/>
      <c r="CEL523" s="168"/>
      <c r="CEM523" s="168"/>
      <c r="CEN523" s="168"/>
      <c r="CEO523" s="168"/>
      <c r="CEP523" s="168"/>
      <c r="CEQ523" s="168"/>
      <c r="CER523" s="168"/>
      <c r="CES523" s="168"/>
      <c r="CET523" s="168"/>
      <c r="CEU523" s="168"/>
      <c r="CEV523" s="168"/>
      <c r="CEW523" s="168"/>
      <c r="CEX523" s="168"/>
      <c r="CEY523" s="168"/>
      <c r="CEZ523" s="168"/>
      <c r="CFA523" s="168"/>
      <c r="CFB523" s="168"/>
      <c r="CFC523" s="168"/>
      <c r="CFD523" s="168"/>
      <c r="CFE523" s="168"/>
      <c r="CFF523" s="168"/>
      <c r="CFG523" s="168"/>
      <c r="CFH523" s="168"/>
      <c r="CFI523" s="168"/>
      <c r="CFJ523" s="168"/>
      <c r="CFK523" s="168"/>
      <c r="CFL523" s="168"/>
      <c r="CFM523" s="168"/>
      <c r="CFN523" s="168"/>
      <c r="CFO523" s="168"/>
      <c r="CFP523" s="168"/>
      <c r="CFQ523" s="168"/>
      <c r="CFR523" s="168"/>
      <c r="CFS523" s="168"/>
      <c r="CFT523" s="168"/>
      <c r="CFU523" s="168"/>
      <c r="CFV523" s="168"/>
      <c r="CFW523" s="168"/>
      <c r="CFX523" s="168"/>
      <c r="CFY523" s="168"/>
      <c r="CFZ523" s="168"/>
      <c r="CGA523" s="168"/>
      <c r="CGB523" s="168"/>
      <c r="CGC523" s="168"/>
      <c r="CGD523" s="168"/>
      <c r="CGE523" s="168"/>
      <c r="CGF523" s="168"/>
      <c r="CGG523" s="168"/>
      <c r="CGH523" s="168"/>
      <c r="CGI523" s="168"/>
      <c r="CGJ523" s="168"/>
      <c r="CGK523" s="168"/>
      <c r="CGL523" s="168"/>
      <c r="CGM523" s="168"/>
      <c r="CGN523" s="168"/>
      <c r="CGO523" s="168"/>
      <c r="CGP523" s="168"/>
      <c r="CGQ523" s="168"/>
      <c r="CGR523" s="168"/>
      <c r="CGS523" s="168"/>
      <c r="CGT523" s="168"/>
      <c r="CGU523" s="168"/>
      <c r="CGV523" s="168"/>
      <c r="CGW523" s="168"/>
      <c r="CGX523" s="168"/>
      <c r="CGY523" s="168"/>
      <c r="CGZ523" s="168"/>
      <c r="CHA523" s="168"/>
      <c r="CHB523" s="168"/>
      <c r="CHC523" s="168"/>
      <c r="CHD523" s="168"/>
      <c r="CHE523" s="168"/>
      <c r="CHF523" s="168"/>
      <c r="CHG523" s="168"/>
      <c r="CHH523" s="168"/>
      <c r="CHI523" s="168"/>
      <c r="CHJ523" s="168"/>
      <c r="CHK523" s="168"/>
      <c r="CHL523" s="168"/>
      <c r="CHM523" s="168"/>
      <c r="CHN523" s="168"/>
      <c r="CHO523" s="168"/>
      <c r="CHP523" s="168"/>
      <c r="CHQ523" s="168"/>
      <c r="CHR523" s="168"/>
      <c r="CHS523" s="168"/>
      <c r="CHT523" s="168"/>
      <c r="CHU523" s="168"/>
      <c r="CHV523" s="168"/>
      <c r="CHW523" s="168"/>
      <c r="CHX523" s="168"/>
      <c r="CHY523" s="168"/>
      <c r="CHZ523" s="168"/>
      <c r="CIA523" s="168"/>
      <c r="CIB523" s="168"/>
      <c r="CIC523" s="168"/>
      <c r="CID523" s="168"/>
      <c r="CIE523" s="168"/>
      <c r="CIF523" s="168"/>
      <c r="CIG523" s="168"/>
      <c r="CIH523" s="168"/>
      <c r="CII523" s="168"/>
      <c r="CIJ523" s="168"/>
      <c r="CIK523" s="168"/>
      <c r="CIL523" s="168"/>
      <c r="CIM523" s="168"/>
      <c r="CIN523" s="168"/>
      <c r="CIO523" s="168"/>
      <c r="CIP523" s="168"/>
      <c r="CIQ523" s="168"/>
      <c r="CIR523" s="168"/>
      <c r="CIS523" s="168"/>
      <c r="CIT523" s="168"/>
      <c r="CIU523" s="168"/>
      <c r="CIV523" s="168"/>
      <c r="CIW523" s="168"/>
      <c r="CIX523" s="168"/>
      <c r="CIY523" s="168"/>
      <c r="CIZ523" s="168"/>
      <c r="CJA523" s="168"/>
      <c r="CJB523" s="168"/>
      <c r="CJC523" s="168"/>
      <c r="CJD523" s="168"/>
      <c r="CJE523" s="168"/>
      <c r="CJF523" s="168"/>
      <c r="CJG523" s="168"/>
      <c r="CJH523" s="168"/>
      <c r="CJI523" s="168"/>
      <c r="CJJ523" s="168"/>
      <c r="CJK523" s="168"/>
      <c r="CJL523" s="168"/>
      <c r="CJM523" s="168"/>
      <c r="CJN523" s="168"/>
      <c r="CJO523" s="168"/>
      <c r="CJP523" s="168"/>
      <c r="CJQ523" s="168"/>
      <c r="CJR523" s="168"/>
      <c r="CJS523" s="168"/>
      <c r="CJT523" s="168"/>
      <c r="CJU523" s="168"/>
      <c r="CJV523" s="168"/>
      <c r="CJW523" s="168"/>
      <c r="CJX523" s="168"/>
      <c r="CJY523" s="168"/>
      <c r="CJZ523" s="168"/>
      <c r="CKA523" s="168"/>
      <c r="CKB523" s="168"/>
      <c r="CKC523" s="168"/>
      <c r="CKD523" s="168"/>
      <c r="CKE523" s="168"/>
      <c r="CKF523" s="168"/>
      <c r="CKG523" s="168"/>
      <c r="CKH523" s="168"/>
      <c r="CKI523" s="168"/>
      <c r="CKJ523" s="168"/>
      <c r="CKK523" s="168"/>
      <c r="CKL523" s="168"/>
      <c r="CKM523" s="168"/>
      <c r="CKN523" s="168"/>
      <c r="CKO523" s="168"/>
      <c r="CKP523" s="168"/>
      <c r="CKQ523" s="168"/>
      <c r="CKR523" s="168"/>
      <c r="CKS523" s="168"/>
      <c r="CKT523" s="168"/>
      <c r="CKU523" s="168"/>
      <c r="CKV523" s="168"/>
      <c r="CKW523" s="168"/>
      <c r="CKX523" s="168"/>
      <c r="CKY523" s="168"/>
      <c r="CKZ523" s="168"/>
      <c r="CLA523" s="168"/>
      <c r="CLB523" s="168"/>
      <c r="CLC523" s="168"/>
      <c r="CLD523" s="168"/>
      <c r="CLE523" s="168"/>
      <c r="CLF523" s="168"/>
      <c r="CLG523" s="168"/>
      <c r="CLH523" s="168"/>
      <c r="CLI523" s="168"/>
      <c r="CLJ523" s="168"/>
      <c r="CLK523" s="168"/>
      <c r="CLL523" s="168"/>
      <c r="CLM523" s="168"/>
      <c r="CLN523" s="168"/>
      <c r="CLO523" s="168"/>
      <c r="CLP523" s="168"/>
      <c r="CLQ523" s="168"/>
      <c r="CLR523" s="168"/>
      <c r="CLS523" s="168"/>
      <c r="CLT523" s="168"/>
      <c r="CLU523" s="168"/>
      <c r="CLV523" s="168"/>
      <c r="CLW523" s="168"/>
      <c r="CLX523" s="168"/>
      <c r="CLY523" s="168"/>
      <c r="CLZ523" s="168"/>
      <c r="CMA523" s="168"/>
      <c r="CMB523" s="168"/>
      <c r="CMC523" s="168"/>
      <c r="CMD523" s="168"/>
      <c r="CME523" s="168"/>
      <c r="CMF523" s="168"/>
      <c r="CMG523" s="168"/>
      <c r="CMH523" s="168"/>
      <c r="CMI523" s="168"/>
      <c r="CMJ523" s="168"/>
      <c r="CMK523" s="168"/>
      <c r="CML523" s="168"/>
      <c r="CMM523" s="168"/>
      <c r="CMN523" s="168"/>
      <c r="CMO523" s="168"/>
      <c r="CMP523" s="168"/>
      <c r="CMQ523" s="168"/>
      <c r="CMR523" s="168"/>
      <c r="CMS523" s="168"/>
      <c r="CMT523" s="168"/>
      <c r="CMU523" s="168"/>
      <c r="CMV523" s="168"/>
      <c r="CMW523" s="168"/>
      <c r="CMX523" s="168"/>
      <c r="CMY523" s="168"/>
      <c r="CMZ523" s="168"/>
      <c r="CNA523" s="168"/>
      <c r="CNB523" s="168"/>
      <c r="CNC523" s="168"/>
      <c r="CND523" s="168"/>
      <c r="CNE523" s="168"/>
      <c r="CNF523" s="168"/>
      <c r="CNG523" s="168"/>
      <c r="CNH523" s="168"/>
      <c r="CNI523" s="168"/>
      <c r="CNJ523" s="168"/>
      <c r="CNK523" s="168"/>
      <c r="CNL523" s="168"/>
      <c r="CNM523" s="168"/>
      <c r="CNN523" s="168"/>
      <c r="CNO523" s="168"/>
      <c r="CNP523" s="168"/>
      <c r="CNQ523" s="168"/>
      <c r="CNR523" s="168"/>
      <c r="CNS523" s="168"/>
      <c r="CNT523" s="168"/>
      <c r="CNU523" s="168"/>
      <c r="CNV523" s="168"/>
      <c r="CNW523" s="168"/>
      <c r="CNX523" s="168"/>
      <c r="CNY523" s="168"/>
      <c r="CNZ523" s="168"/>
      <c r="COA523" s="168"/>
      <c r="COB523" s="168"/>
      <c r="COC523" s="168"/>
      <c r="COD523" s="168"/>
      <c r="COE523" s="168"/>
      <c r="COF523" s="168"/>
      <c r="COG523" s="168"/>
      <c r="COH523" s="168"/>
      <c r="COI523" s="168"/>
      <c r="COJ523" s="168"/>
      <c r="COK523" s="168"/>
      <c r="COL523" s="168"/>
      <c r="COM523" s="168"/>
      <c r="CON523" s="168"/>
      <c r="COO523" s="168"/>
      <c r="COP523" s="168"/>
      <c r="COQ523" s="168"/>
      <c r="COR523" s="168"/>
      <c r="COS523" s="168"/>
      <c r="COT523" s="168"/>
      <c r="COU523" s="168"/>
      <c r="COV523" s="168"/>
      <c r="COW523" s="168"/>
      <c r="COX523" s="168"/>
      <c r="COY523" s="168"/>
      <c r="COZ523" s="168"/>
      <c r="CPA523" s="168"/>
      <c r="CPB523" s="168"/>
      <c r="CPC523" s="168"/>
      <c r="CPD523" s="168"/>
      <c r="CPE523" s="168"/>
      <c r="CPF523" s="168"/>
      <c r="CPG523" s="168"/>
      <c r="CPH523" s="168"/>
      <c r="CPI523" s="168"/>
      <c r="CPJ523" s="168"/>
      <c r="CPK523" s="168"/>
      <c r="CPL523" s="168"/>
      <c r="CPM523" s="168"/>
      <c r="CPN523" s="168"/>
      <c r="CPO523" s="168"/>
      <c r="CPP523" s="168"/>
      <c r="CPQ523" s="168"/>
      <c r="CPR523" s="168"/>
      <c r="CPS523" s="168"/>
      <c r="CPT523" s="168"/>
      <c r="CPU523" s="168"/>
      <c r="CPV523" s="168"/>
      <c r="CPW523" s="168"/>
      <c r="CPX523" s="168"/>
      <c r="CPY523" s="168"/>
      <c r="CPZ523" s="168"/>
      <c r="CQA523" s="168"/>
      <c r="CQB523" s="168"/>
      <c r="CQC523" s="168"/>
      <c r="CQD523" s="168"/>
      <c r="CQE523" s="168"/>
      <c r="CQF523" s="168"/>
      <c r="CQG523" s="168"/>
      <c r="CQH523" s="168"/>
      <c r="CQI523" s="168"/>
      <c r="CQJ523" s="168"/>
      <c r="CQK523" s="168"/>
      <c r="CQL523" s="168"/>
      <c r="CQM523" s="168"/>
      <c r="CQN523" s="168"/>
      <c r="CQO523" s="168"/>
      <c r="CQP523" s="168"/>
      <c r="CQQ523" s="168"/>
      <c r="CQR523" s="168"/>
      <c r="CQS523" s="168"/>
      <c r="CQT523" s="168"/>
      <c r="CQU523" s="168"/>
      <c r="CQV523" s="168"/>
      <c r="CQW523" s="168"/>
      <c r="CQX523" s="168"/>
      <c r="CQY523" s="168"/>
      <c r="CQZ523" s="168"/>
      <c r="CRA523" s="168"/>
      <c r="CRB523" s="168"/>
      <c r="CRC523" s="168"/>
      <c r="CRD523" s="168"/>
      <c r="CRE523" s="168"/>
      <c r="CRF523" s="168"/>
      <c r="CRG523" s="168"/>
      <c r="CRH523" s="168"/>
      <c r="CRI523" s="168"/>
      <c r="CRJ523" s="168"/>
      <c r="CRK523" s="168"/>
      <c r="CRL523" s="168"/>
      <c r="CRM523" s="168"/>
      <c r="CRN523" s="168"/>
      <c r="CRO523" s="168"/>
      <c r="CRP523" s="168"/>
      <c r="CRQ523" s="168"/>
      <c r="CRR523" s="168"/>
      <c r="CRS523" s="168"/>
      <c r="CRT523" s="168"/>
      <c r="CRU523" s="168"/>
      <c r="CRV523" s="168"/>
      <c r="CRW523" s="168"/>
      <c r="CRX523" s="168"/>
      <c r="CRY523" s="168"/>
      <c r="CRZ523" s="168"/>
      <c r="CSA523" s="168"/>
      <c r="CSB523" s="168"/>
      <c r="CSC523" s="168"/>
      <c r="CSD523" s="168"/>
      <c r="CSE523" s="168"/>
      <c r="CSF523" s="168"/>
      <c r="CSG523" s="168"/>
      <c r="CSH523" s="168"/>
      <c r="CSI523" s="168"/>
      <c r="CSJ523" s="168"/>
      <c r="CSK523" s="168"/>
      <c r="CSL523" s="168"/>
      <c r="CSM523" s="168"/>
      <c r="CSN523" s="168"/>
      <c r="CSO523" s="168"/>
      <c r="CSP523" s="168"/>
      <c r="CSQ523" s="168"/>
      <c r="CSR523" s="168"/>
      <c r="CSS523" s="168"/>
      <c r="CST523" s="168"/>
      <c r="CSU523" s="168"/>
      <c r="CSV523" s="168"/>
      <c r="CSW523" s="168"/>
      <c r="CSX523" s="168"/>
      <c r="CSY523" s="168"/>
      <c r="CSZ523" s="168"/>
      <c r="CTA523" s="168"/>
      <c r="CTB523" s="168"/>
      <c r="CTC523" s="168"/>
      <c r="CTD523" s="168"/>
      <c r="CTE523" s="168"/>
      <c r="CTF523" s="168"/>
      <c r="CTG523" s="168"/>
      <c r="CTH523" s="168"/>
      <c r="CTI523" s="168"/>
      <c r="CTJ523" s="168"/>
      <c r="CTK523" s="168"/>
      <c r="CTL523" s="168"/>
      <c r="CTM523" s="168"/>
      <c r="CTN523" s="168"/>
      <c r="CTO523" s="168"/>
      <c r="CTP523" s="168"/>
      <c r="CTQ523" s="168"/>
      <c r="CTR523" s="168"/>
      <c r="CTS523" s="168"/>
      <c r="CTT523" s="168"/>
      <c r="CTU523" s="168"/>
      <c r="CTV523" s="168"/>
      <c r="CTW523" s="168"/>
      <c r="CTX523" s="168"/>
      <c r="CTY523" s="168"/>
      <c r="CTZ523" s="168"/>
      <c r="CUA523" s="168"/>
      <c r="CUB523" s="168"/>
      <c r="CUC523" s="168"/>
      <c r="CUD523" s="168"/>
      <c r="CUE523" s="168"/>
      <c r="CUF523" s="168"/>
      <c r="CUG523" s="168"/>
      <c r="CUH523" s="168"/>
      <c r="CUI523" s="168"/>
      <c r="CUJ523" s="168"/>
      <c r="CUK523" s="168"/>
      <c r="CUL523" s="168"/>
      <c r="CUM523" s="168"/>
      <c r="CUN523" s="168"/>
      <c r="CUO523" s="168"/>
      <c r="CUP523" s="168"/>
      <c r="CUQ523" s="168"/>
      <c r="CUR523" s="168"/>
      <c r="CUS523" s="168"/>
      <c r="CUT523" s="168"/>
      <c r="CUU523" s="168"/>
      <c r="CUV523" s="168"/>
      <c r="CUW523" s="168"/>
      <c r="CUX523" s="168"/>
      <c r="CUY523" s="168"/>
      <c r="CUZ523" s="168"/>
      <c r="CVA523" s="168"/>
      <c r="CVB523" s="168"/>
      <c r="CVC523" s="168"/>
      <c r="CVD523" s="168"/>
      <c r="CVE523" s="168"/>
      <c r="CVF523" s="168"/>
      <c r="CVG523" s="168"/>
      <c r="CVH523" s="168"/>
      <c r="CVI523" s="168"/>
      <c r="CVJ523" s="168"/>
      <c r="CVK523" s="168"/>
      <c r="CVL523" s="168"/>
      <c r="CVM523" s="168"/>
      <c r="CVN523" s="168"/>
      <c r="CVO523" s="168"/>
      <c r="CVP523" s="168"/>
      <c r="CVQ523" s="168"/>
      <c r="CVR523" s="168"/>
      <c r="CVS523" s="168"/>
      <c r="CVT523" s="168"/>
      <c r="CVU523" s="168"/>
      <c r="CVV523" s="168"/>
      <c r="CVW523" s="168"/>
      <c r="CVX523" s="168"/>
      <c r="CVY523" s="168"/>
      <c r="CVZ523" s="168"/>
      <c r="CWA523" s="168"/>
      <c r="CWB523" s="168"/>
      <c r="CWC523" s="168"/>
      <c r="CWD523" s="168"/>
      <c r="CWE523" s="168"/>
      <c r="CWF523" s="168"/>
      <c r="CWG523" s="168"/>
      <c r="CWH523" s="168"/>
      <c r="CWI523" s="168"/>
      <c r="CWJ523" s="168"/>
      <c r="CWK523" s="168"/>
      <c r="CWL523" s="168"/>
      <c r="CWM523" s="168"/>
      <c r="CWN523" s="168"/>
      <c r="CWO523" s="168"/>
      <c r="CWP523" s="168"/>
      <c r="CWQ523" s="168"/>
      <c r="CWR523" s="168"/>
      <c r="CWS523" s="168"/>
      <c r="CWT523" s="168"/>
      <c r="CWU523" s="168"/>
      <c r="CWV523" s="168"/>
      <c r="CWW523" s="168"/>
      <c r="CWX523" s="168"/>
      <c r="CWY523" s="168"/>
      <c r="CWZ523" s="168"/>
      <c r="CXA523" s="168"/>
      <c r="CXB523" s="168"/>
      <c r="CXC523" s="168"/>
      <c r="CXD523" s="168"/>
      <c r="CXE523" s="168"/>
      <c r="CXF523" s="168"/>
      <c r="CXG523" s="168"/>
      <c r="CXH523" s="168"/>
      <c r="CXI523" s="168"/>
      <c r="CXJ523" s="168"/>
      <c r="CXK523" s="168"/>
      <c r="CXL523" s="168"/>
      <c r="CXM523" s="168"/>
      <c r="CXN523" s="168"/>
      <c r="CXO523" s="168"/>
      <c r="CXP523" s="168"/>
      <c r="CXQ523" s="168"/>
      <c r="CXR523" s="168"/>
      <c r="CXS523" s="168"/>
      <c r="CXT523" s="168"/>
      <c r="CXU523" s="168"/>
      <c r="CXV523" s="168"/>
      <c r="CXW523" s="168"/>
      <c r="CXX523" s="168"/>
      <c r="CXY523" s="168"/>
      <c r="CXZ523" s="168"/>
      <c r="CYA523" s="168"/>
      <c r="CYB523" s="168"/>
      <c r="CYC523" s="168"/>
      <c r="CYD523" s="168"/>
      <c r="CYE523" s="168"/>
      <c r="CYF523" s="168"/>
      <c r="CYG523" s="168"/>
      <c r="CYH523" s="168"/>
      <c r="CYI523" s="168"/>
      <c r="CYJ523" s="168"/>
      <c r="CYK523" s="168"/>
      <c r="CYL523" s="168"/>
      <c r="CYM523" s="168"/>
      <c r="CYN523" s="168"/>
      <c r="CYO523" s="168"/>
      <c r="CYP523" s="168"/>
      <c r="CYQ523" s="168"/>
      <c r="CYR523" s="168"/>
      <c r="CYS523" s="168"/>
      <c r="CYT523" s="168"/>
      <c r="CYU523" s="168"/>
      <c r="CYV523" s="168"/>
      <c r="CYW523" s="168"/>
      <c r="CYX523" s="168"/>
      <c r="CYY523" s="168"/>
      <c r="CYZ523" s="168"/>
      <c r="CZA523" s="168"/>
      <c r="CZB523" s="168"/>
      <c r="CZC523" s="168"/>
      <c r="CZD523" s="168"/>
      <c r="CZE523" s="168"/>
      <c r="CZF523" s="168"/>
      <c r="CZG523" s="168"/>
      <c r="CZH523" s="168"/>
      <c r="CZI523" s="168"/>
      <c r="CZJ523" s="168"/>
      <c r="CZK523" s="168"/>
      <c r="CZL523" s="168"/>
      <c r="CZM523" s="168"/>
      <c r="CZN523" s="168"/>
      <c r="CZO523" s="168"/>
      <c r="CZP523" s="168"/>
      <c r="CZQ523" s="168"/>
      <c r="CZR523" s="168"/>
      <c r="CZS523" s="168"/>
      <c r="CZT523" s="168"/>
      <c r="CZU523" s="168"/>
      <c r="CZV523" s="168"/>
      <c r="CZW523" s="168"/>
      <c r="CZX523" s="168"/>
      <c r="CZY523" s="168"/>
      <c r="CZZ523" s="168"/>
      <c r="DAA523" s="168"/>
      <c r="DAB523" s="168"/>
      <c r="DAC523" s="168"/>
      <c r="DAD523" s="168"/>
      <c r="DAE523" s="168"/>
      <c r="DAF523" s="168"/>
      <c r="DAG523" s="168"/>
      <c r="DAH523" s="168"/>
      <c r="DAI523" s="168"/>
      <c r="DAJ523" s="168"/>
      <c r="DAK523" s="168"/>
      <c r="DAL523" s="168"/>
      <c r="DAM523" s="168"/>
      <c r="DAN523" s="168"/>
      <c r="DAO523" s="168"/>
      <c r="DAP523" s="168"/>
      <c r="DAQ523" s="168"/>
      <c r="DAR523" s="168"/>
      <c r="DAS523" s="168"/>
      <c r="DAT523" s="168"/>
      <c r="DAU523" s="168"/>
      <c r="DAV523" s="168"/>
      <c r="DAW523" s="168"/>
      <c r="DAX523" s="168"/>
      <c r="DAY523" s="168"/>
      <c r="DAZ523" s="168"/>
      <c r="DBA523" s="168"/>
      <c r="DBB523" s="168"/>
      <c r="DBC523" s="168"/>
      <c r="DBD523" s="168"/>
      <c r="DBE523" s="168"/>
      <c r="DBF523" s="168"/>
      <c r="DBG523" s="168"/>
      <c r="DBH523" s="168"/>
      <c r="DBI523" s="168"/>
      <c r="DBJ523" s="168"/>
      <c r="DBK523" s="168"/>
      <c r="DBL523" s="168"/>
      <c r="DBM523" s="168"/>
      <c r="DBN523" s="168"/>
      <c r="DBO523" s="168"/>
      <c r="DBP523" s="168"/>
      <c r="DBQ523" s="168"/>
      <c r="DBR523" s="168"/>
      <c r="DBS523" s="168"/>
      <c r="DBT523" s="168"/>
      <c r="DBU523" s="168"/>
      <c r="DBV523" s="168"/>
      <c r="DBW523" s="168"/>
      <c r="DBX523" s="168"/>
      <c r="DBY523" s="168"/>
      <c r="DBZ523" s="168"/>
      <c r="DCA523" s="168"/>
      <c r="DCB523" s="168"/>
      <c r="DCC523" s="168"/>
      <c r="DCD523" s="168"/>
      <c r="DCE523" s="168"/>
      <c r="DCF523" s="168"/>
      <c r="DCG523" s="168"/>
      <c r="DCH523" s="168"/>
      <c r="DCI523" s="168"/>
      <c r="DCJ523" s="168"/>
      <c r="DCK523" s="168"/>
      <c r="DCL523" s="168"/>
      <c r="DCM523" s="168"/>
      <c r="DCN523" s="168"/>
      <c r="DCO523" s="168"/>
      <c r="DCP523" s="168"/>
      <c r="DCQ523" s="168"/>
      <c r="DCR523" s="168"/>
      <c r="DCS523" s="168"/>
      <c r="DCT523" s="168"/>
      <c r="DCU523" s="168"/>
      <c r="DCV523" s="168"/>
      <c r="DCW523" s="168"/>
      <c r="DCX523" s="168"/>
      <c r="DCY523" s="168"/>
      <c r="DCZ523" s="168"/>
      <c r="DDA523" s="168"/>
      <c r="DDB523" s="168"/>
      <c r="DDC523" s="168"/>
      <c r="DDD523" s="168"/>
      <c r="DDE523" s="168"/>
      <c r="DDF523" s="168"/>
      <c r="DDG523" s="168"/>
      <c r="DDH523" s="168"/>
      <c r="DDI523" s="168"/>
      <c r="DDJ523" s="168"/>
      <c r="DDK523" s="168"/>
      <c r="DDL523" s="168"/>
      <c r="DDM523" s="168"/>
      <c r="DDN523" s="168"/>
      <c r="DDO523" s="168"/>
      <c r="DDP523" s="168"/>
      <c r="DDQ523" s="168"/>
      <c r="DDR523" s="168"/>
      <c r="DDS523" s="168"/>
      <c r="DDT523" s="168"/>
      <c r="DDU523" s="168"/>
      <c r="DDV523" s="168"/>
      <c r="DDW523" s="168"/>
      <c r="DDX523" s="168"/>
      <c r="DDY523" s="168"/>
      <c r="DDZ523" s="168"/>
      <c r="DEA523" s="168"/>
      <c r="DEB523" s="168"/>
      <c r="DEC523" s="168"/>
      <c r="DED523" s="168"/>
      <c r="DEE523" s="168"/>
      <c r="DEF523" s="168"/>
      <c r="DEG523" s="168"/>
      <c r="DEH523" s="168"/>
      <c r="DEI523" s="168"/>
      <c r="DEJ523" s="168"/>
      <c r="DEK523" s="168"/>
      <c r="DEL523" s="168"/>
      <c r="DEM523" s="168"/>
      <c r="DEN523" s="168"/>
      <c r="DEO523" s="168"/>
      <c r="DEP523" s="168"/>
      <c r="DEQ523" s="168"/>
      <c r="DER523" s="168"/>
      <c r="DES523" s="168"/>
      <c r="DET523" s="168"/>
      <c r="DEU523" s="168"/>
      <c r="DEV523" s="168"/>
      <c r="DEW523" s="168"/>
      <c r="DEX523" s="168"/>
      <c r="DEY523" s="168"/>
      <c r="DEZ523" s="168"/>
      <c r="DFA523" s="168"/>
      <c r="DFB523" s="168"/>
      <c r="DFC523" s="168"/>
      <c r="DFD523" s="168"/>
      <c r="DFE523" s="168"/>
      <c r="DFF523" s="168"/>
      <c r="DFG523" s="168"/>
      <c r="DFH523" s="168"/>
      <c r="DFI523" s="168"/>
      <c r="DFJ523" s="168"/>
      <c r="DFK523" s="168"/>
      <c r="DFL523" s="168"/>
      <c r="DFM523" s="168"/>
      <c r="DFN523" s="168"/>
      <c r="DFO523" s="168"/>
      <c r="DFP523" s="168"/>
      <c r="DFQ523" s="168"/>
      <c r="DFR523" s="168"/>
      <c r="DFS523" s="168"/>
      <c r="DFT523" s="168"/>
      <c r="DFU523" s="168"/>
      <c r="DFV523" s="168"/>
      <c r="DFW523" s="168"/>
      <c r="DFX523" s="168"/>
      <c r="DFY523" s="168"/>
      <c r="DFZ523" s="168"/>
      <c r="DGA523" s="168"/>
      <c r="DGB523" s="168"/>
      <c r="DGC523" s="168"/>
      <c r="DGD523" s="168"/>
      <c r="DGE523" s="168"/>
      <c r="DGF523" s="168"/>
      <c r="DGG523" s="168"/>
      <c r="DGH523" s="168"/>
      <c r="DGI523" s="168"/>
      <c r="DGJ523" s="168"/>
      <c r="DGK523" s="168"/>
      <c r="DGL523" s="168"/>
      <c r="DGM523" s="168"/>
      <c r="DGN523" s="168"/>
      <c r="DGO523" s="168"/>
      <c r="DGP523" s="168"/>
      <c r="DGQ523" s="168"/>
      <c r="DGR523" s="168"/>
      <c r="DGS523" s="168"/>
      <c r="DGT523" s="168"/>
      <c r="DGU523" s="168"/>
      <c r="DGV523" s="168"/>
      <c r="DGW523" s="168"/>
      <c r="DGX523" s="168"/>
      <c r="DGY523" s="168"/>
      <c r="DGZ523" s="168"/>
      <c r="DHA523" s="168"/>
      <c r="DHB523" s="168"/>
      <c r="DHC523" s="168"/>
      <c r="DHD523" s="168"/>
      <c r="DHE523" s="168"/>
      <c r="DHF523" s="168"/>
      <c r="DHG523" s="168"/>
      <c r="DHH523" s="168"/>
      <c r="DHI523" s="168"/>
      <c r="DHJ523" s="168"/>
      <c r="DHK523" s="168"/>
      <c r="DHL523" s="168"/>
      <c r="DHM523" s="168"/>
      <c r="DHN523" s="168"/>
      <c r="DHO523" s="168"/>
      <c r="DHP523" s="168"/>
      <c r="DHQ523" s="168"/>
      <c r="DHR523" s="168"/>
      <c r="DHS523" s="168"/>
      <c r="DHT523" s="168"/>
      <c r="DHU523" s="168"/>
      <c r="DHV523" s="168"/>
      <c r="DHW523" s="168"/>
      <c r="DHX523" s="168"/>
      <c r="DHY523" s="168"/>
      <c r="DHZ523" s="168"/>
      <c r="DIA523" s="168"/>
      <c r="DIB523" s="168"/>
      <c r="DIC523" s="168"/>
      <c r="DID523" s="168"/>
      <c r="DIE523" s="168"/>
      <c r="DIF523" s="168"/>
      <c r="DIG523" s="168"/>
      <c r="DIH523" s="168"/>
      <c r="DII523" s="168"/>
      <c r="DIJ523" s="168"/>
      <c r="DIK523" s="168"/>
      <c r="DIL523" s="168"/>
      <c r="DIM523" s="168"/>
      <c r="DIN523" s="168"/>
      <c r="DIO523" s="168"/>
      <c r="DIP523" s="168"/>
      <c r="DIQ523" s="168"/>
      <c r="DIR523" s="168"/>
      <c r="DIS523" s="168"/>
      <c r="DIT523" s="168"/>
      <c r="DIU523" s="168"/>
      <c r="DIV523" s="168"/>
      <c r="DIW523" s="168"/>
      <c r="DIX523" s="168"/>
      <c r="DIY523" s="168"/>
      <c r="DIZ523" s="168"/>
      <c r="DJA523" s="168"/>
      <c r="DJB523" s="168"/>
      <c r="DJC523" s="168"/>
      <c r="DJD523" s="168"/>
      <c r="DJE523" s="168"/>
      <c r="DJF523" s="168"/>
      <c r="DJG523" s="168"/>
      <c r="DJH523" s="168"/>
      <c r="DJI523" s="168"/>
      <c r="DJJ523" s="168"/>
      <c r="DJK523" s="168"/>
      <c r="DJL523" s="168"/>
      <c r="DJM523" s="168"/>
      <c r="DJN523" s="168"/>
      <c r="DJO523" s="168"/>
      <c r="DJP523" s="168"/>
      <c r="DJQ523" s="168"/>
      <c r="DJR523" s="168"/>
      <c r="DJS523" s="168"/>
      <c r="DJT523" s="168"/>
      <c r="DJU523" s="168"/>
      <c r="DJV523" s="168"/>
      <c r="DJW523" s="168"/>
      <c r="DJX523" s="168"/>
      <c r="DJY523" s="168"/>
      <c r="DJZ523" s="168"/>
      <c r="DKA523" s="168"/>
      <c r="DKB523" s="168"/>
      <c r="DKC523" s="168"/>
      <c r="DKD523" s="168"/>
      <c r="DKE523" s="168"/>
      <c r="DKF523" s="168"/>
      <c r="DKG523" s="168"/>
      <c r="DKH523" s="168"/>
      <c r="DKI523" s="168"/>
      <c r="DKJ523" s="168"/>
      <c r="DKK523" s="168"/>
      <c r="DKL523" s="168"/>
      <c r="DKM523" s="168"/>
      <c r="DKN523" s="168"/>
      <c r="DKO523" s="168"/>
      <c r="DKP523" s="168"/>
      <c r="DKQ523" s="168"/>
      <c r="DKR523" s="168"/>
      <c r="DKS523" s="168"/>
      <c r="DKT523" s="168"/>
      <c r="DKU523" s="168"/>
      <c r="DKV523" s="168"/>
      <c r="DKW523" s="168"/>
      <c r="DKX523" s="168"/>
      <c r="DKY523" s="168"/>
      <c r="DKZ523" s="168"/>
      <c r="DLA523" s="168"/>
      <c r="DLB523" s="168"/>
      <c r="DLC523" s="168"/>
      <c r="DLD523" s="168"/>
      <c r="DLE523" s="168"/>
      <c r="DLF523" s="168"/>
      <c r="DLG523" s="168"/>
      <c r="DLH523" s="168"/>
      <c r="DLI523" s="168"/>
      <c r="DLJ523" s="168"/>
      <c r="DLK523" s="168"/>
      <c r="DLL523" s="168"/>
      <c r="DLM523" s="168"/>
      <c r="DLN523" s="168"/>
      <c r="DLO523" s="168"/>
      <c r="DLP523" s="168"/>
      <c r="DLQ523" s="168"/>
      <c r="DLR523" s="168"/>
      <c r="DLS523" s="168"/>
      <c r="DLT523" s="168"/>
      <c r="DLU523" s="168"/>
      <c r="DLV523" s="168"/>
      <c r="DLW523" s="168"/>
      <c r="DLX523" s="168"/>
      <c r="DLY523" s="168"/>
      <c r="DLZ523" s="168"/>
      <c r="DMA523" s="168"/>
      <c r="DMB523" s="168"/>
      <c r="DMC523" s="168"/>
      <c r="DMD523" s="168"/>
      <c r="DME523" s="168"/>
      <c r="DMF523" s="168"/>
      <c r="DMG523" s="168"/>
      <c r="DMH523" s="168"/>
      <c r="DMI523" s="168"/>
      <c r="DMJ523" s="168"/>
      <c r="DMK523" s="168"/>
      <c r="DML523" s="168"/>
      <c r="DMM523" s="168"/>
      <c r="DMN523" s="168"/>
      <c r="DMO523" s="168"/>
      <c r="DMP523" s="168"/>
      <c r="DMQ523" s="168"/>
      <c r="DMR523" s="168"/>
      <c r="DMS523" s="168"/>
      <c r="DMT523" s="168"/>
      <c r="DMU523" s="168"/>
      <c r="DMV523" s="168"/>
      <c r="DMW523" s="168"/>
      <c r="DMX523" s="168"/>
      <c r="DMY523" s="168"/>
      <c r="DMZ523" s="168"/>
      <c r="DNA523" s="168"/>
      <c r="DNB523" s="168"/>
      <c r="DNC523" s="168"/>
      <c r="DND523" s="168"/>
      <c r="DNE523" s="168"/>
      <c r="DNF523" s="168"/>
      <c r="DNG523" s="168"/>
      <c r="DNH523" s="168"/>
      <c r="DNI523" s="168"/>
      <c r="DNJ523" s="168"/>
      <c r="DNK523" s="168"/>
      <c r="DNL523" s="168"/>
      <c r="DNM523" s="168"/>
      <c r="DNN523" s="168"/>
      <c r="DNO523" s="168"/>
      <c r="DNP523" s="168"/>
      <c r="DNQ523" s="168"/>
      <c r="DNR523" s="168"/>
      <c r="DNS523" s="168"/>
      <c r="DNT523" s="168"/>
      <c r="DNU523" s="168"/>
      <c r="DNV523" s="168"/>
      <c r="DNW523" s="168"/>
      <c r="DNX523" s="168"/>
      <c r="DNY523" s="168"/>
      <c r="DNZ523" s="168"/>
      <c r="DOA523" s="168"/>
      <c r="DOB523" s="168"/>
      <c r="DOC523" s="168"/>
      <c r="DOD523" s="168"/>
      <c r="DOE523" s="168"/>
      <c r="DOF523" s="168"/>
      <c r="DOG523" s="168"/>
      <c r="DOH523" s="168"/>
      <c r="DOI523" s="168"/>
      <c r="DOJ523" s="168"/>
      <c r="DOK523" s="168"/>
      <c r="DOL523" s="168"/>
      <c r="DOM523" s="168"/>
      <c r="DON523" s="168"/>
      <c r="DOO523" s="168"/>
      <c r="DOP523" s="168"/>
      <c r="DOQ523" s="168"/>
      <c r="DOR523" s="168"/>
      <c r="DOS523" s="168"/>
      <c r="DOT523" s="168"/>
      <c r="DOU523" s="168"/>
      <c r="DOV523" s="168"/>
      <c r="DOW523" s="168"/>
      <c r="DOX523" s="168"/>
      <c r="DOY523" s="168"/>
      <c r="DOZ523" s="168"/>
      <c r="DPA523" s="168"/>
      <c r="DPB523" s="168"/>
      <c r="DPC523" s="168"/>
      <c r="DPD523" s="168"/>
      <c r="DPE523" s="168"/>
      <c r="DPF523" s="168"/>
      <c r="DPG523" s="168"/>
      <c r="DPH523" s="168"/>
      <c r="DPI523" s="168"/>
      <c r="DPJ523" s="168"/>
      <c r="DPK523" s="168"/>
      <c r="DPL523" s="168"/>
      <c r="DPM523" s="168"/>
      <c r="DPN523" s="168"/>
      <c r="DPO523" s="168"/>
      <c r="DPP523" s="168"/>
      <c r="DPQ523" s="168"/>
      <c r="DPR523" s="168"/>
      <c r="DPS523" s="168"/>
      <c r="DPT523" s="168"/>
      <c r="DPU523" s="168"/>
      <c r="DPV523" s="168"/>
      <c r="DPW523" s="168"/>
      <c r="DPX523" s="168"/>
      <c r="DPY523" s="168"/>
      <c r="DPZ523" s="168"/>
      <c r="DQA523" s="168"/>
      <c r="DQB523" s="168"/>
      <c r="DQC523" s="168"/>
      <c r="DQD523" s="168"/>
      <c r="DQE523" s="168"/>
      <c r="DQF523" s="168"/>
      <c r="DQG523" s="168"/>
      <c r="DQH523" s="168"/>
      <c r="DQI523" s="168"/>
      <c r="DQJ523" s="168"/>
      <c r="DQK523" s="168"/>
      <c r="DQL523" s="168"/>
      <c r="DQM523" s="168"/>
      <c r="DQN523" s="168"/>
      <c r="DQO523" s="168"/>
      <c r="DQP523" s="168"/>
      <c r="DQQ523" s="168"/>
      <c r="DQR523" s="168"/>
      <c r="DQS523" s="168"/>
      <c r="DQT523" s="168"/>
      <c r="DQU523" s="168"/>
      <c r="DQV523" s="168"/>
      <c r="DQW523" s="168"/>
      <c r="DQX523" s="168"/>
      <c r="DQY523" s="168"/>
      <c r="DQZ523" s="168"/>
      <c r="DRA523" s="168"/>
      <c r="DRB523" s="168"/>
      <c r="DRC523" s="168"/>
      <c r="DRD523" s="168"/>
      <c r="DRE523" s="168"/>
      <c r="DRF523" s="168"/>
      <c r="DRG523" s="168"/>
      <c r="DRH523" s="168"/>
      <c r="DRI523" s="168"/>
      <c r="DRJ523" s="168"/>
      <c r="DRK523" s="168"/>
      <c r="DRL523" s="168"/>
      <c r="DRM523" s="168"/>
      <c r="DRN523" s="168"/>
      <c r="DRO523" s="168"/>
      <c r="DRP523" s="168"/>
      <c r="DRQ523" s="168"/>
      <c r="DRR523" s="168"/>
      <c r="DRS523" s="168"/>
      <c r="DRT523" s="168"/>
      <c r="DRU523" s="168"/>
      <c r="DRV523" s="168"/>
      <c r="DRW523" s="168"/>
      <c r="DRX523" s="168"/>
      <c r="DRY523" s="168"/>
      <c r="DRZ523" s="168"/>
      <c r="DSA523" s="168"/>
      <c r="DSB523" s="168"/>
      <c r="DSC523" s="168"/>
      <c r="DSD523" s="168"/>
      <c r="DSE523" s="168"/>
      <c r="DSF523" s="168"/>
      <c r="DSG523" s="168"/>
      <c r="DSH523" s="168"/>
      <c r="DSI523" s="168"/>
      <c r="DSJ523" s="168"/>
      <c r="DSK523" s="168"/>
      <c r="DSL523" s="168"/>
      <c r="DSM523" s="168"/>
      <c r="DSN523" s="168"/>
      <c r="DSO523" s="168"/>
      <c r="DSP523" s="168"/>
      <c r="DSQ523" s="168"/>
      <c r="DSR523" s="168"/>
      <c r="DSS523" s="168"/>
      <c r="DST523" s="168"/>
      <c r="DSU523" s="168"/>
      <c r="DSV523" s="168"/>
      <c r="DSW523" s="168"/>
      <c r="DSX523" s="168"/>
      <c r="DSY523" s="168"/>
      <c r="DSZ523" s="168"/>
      <c r="DTA523" s="168"/>
      <c r="DTB523" s="168"/>
      <c r="DTC523" s="168"/>
      <c r="DTD523" s="168"/>
      <c r="DTE523" s="168"/>
      <c r="DTF523" s="168"/>
      <c r="DTG523" s="168"/>
      <c r="DTH523" s="168"/>
      <c r="DTI523" s="168"/>
      <c r="DTJ523" s="168"/>
      <c r="DTK523" s="168"/>
      <c r="DTL523" s="168"/>
      <c r="DTM523" s="168"/>
      <c r="DTN523" s="168"/>
      <c r="DTO523" s="168"/>
      <c r="DTP523" s="168"/>
      <c r="DTQ523" s="168"/>
      <c r="DTR523" s="168"/>
      <c r="DTS523" s="168"/>
      <c r="DTT523" s="168"/>
      <c r="DTU523" s="168"/>
      <c r="DTV523" s="168"/>
      <c r="DTW523" s="168"/>
      <c r="DTX523" s="168"/>
      <c r="DTY523" s="168"/>
      <c r="DTZ523" s="168"/>
      <c r="DUA523" s="168"/>
      <c r="DUB523" s="168"/>
      <c r="DUC523" s="168"/>
      <c r="DUD523" s="168"/>
      <c r="DUE523" s="168"/>
      <c r="DUF523" s="168"/>
      <c r="DUG523" s="168"/>
      <c r="DUH523" s="168"/>
      <c r="DUI523" s="168"/>
      <c r="DUJ523" s="168"/>
      <c r="DUK523" s="168"/>
      <c r="DUL523" s="168"/>
      <c r="DUM523" s="168"/>
      <c r="DUN523" s="168"/>
      <c r="DUO523" s="168"/>
      <c r="DUP523" s="168"/>
      <c r="DUQ523" s="168"/>
      <c r="DUR523" s="168"/>
      <c r="DUS523" s="168"/>
      <c r="DUT523" s="168"/>
      <c r="DUU523" s="168"/>
      <c r="DUV523" s="168"/>
      <c r="DUW523" s="168"/>
      <c r="DUX523" s="168"/>
      <c r="DUY523" s="168"/>
      <c r="DUZ523" s="168"/>
      <c r="DVA523" s="168"/>
      <c r="DVB523" s="168"/>
      <c r="DVC523" s="168"/>
      <c r="DVD523" s="168"/>
      <c r="DVE523" s="168"/>
      <c r="DVF523" s="168"/>
      <c r="DVG523" s="168"/>
      <c r="DVH523" s="168"/>
      <c r="DVI523" s="168"/>
      <c r="DVJ523" s="168"/>
      <c r="DVK523" s="168"/>
      <c r="DVL523" s="168"/>
      <c r="DVM523" s="168"/>
      <c r="DVN523" s="168"/>
      <c r="DVO523" s="168"/>
      <c r="DVP523" s="168"/>
      <c r="DVQ523" s="168"/>
      <c r="DVR523" s="168"/>
      <c r="DVS523" s="168"/>
      <c r="DVT523" s="168"/>
      <c r="DVU523" s="168"/>
      <c r="DVV523" s="168"/>
      <c r="DVW523" s="168"/>
      <c r="DVX523" s="168"/>
      <c r="DVY523" s="168"/>
      <c r="DVZ523" s="168"/>
      <c r="DWA523" s="168"/>
      <c r="DWB523" s="168"/>
      <c r="DWC523" s="168"/>
      <c r="DWD523" s="168"/>
      <c r="DWE523" s="168"/>
      <c r="DWF523" s="168"/>
      <c r="DWG523" s="168"/>
      <c r="DWH523" s="168"/>
      <c r="DWI523" s="168"/>
      <c r="DWJ523" s="168"/>
      <c r="DWK523" s="168"/>
      <c r="DWL523" s="168"/>
      <c r="DWM523" s="168"/>
      <c r="DWN523" s="168"/>
      <c r="DWO523" s="168"/>
      <c r="DWP523" s="168"/>
      <c r="DWQ523" s="168"/>
      <c r="DWR523" s="168"/>
      <c r="DWS523" s="168"/>
      <c r="DWT523" s="168"/>
      <c r="DWU523" s="168"/>
      <c r="DWV523" s="168"/>
      <c r="DWW523" s="168"/>
      <c r="DWX523" s="168"/>
      <c r="DWY523" s="168"/>
      <c r="DWZ523" s="168"/>
      <c r="DXA523" s="168"/>
      <c r="DXB523" s="168"/>
      <c r="DXC523" s="168"/>
      <c r="DXD523" s="168"/>
      <c r="DXE523" s="168"/>
      <c r="DXF523" s="168"/>
      <c r="DXG523" s="168"/>
      <c r="DXH523" s="168"/>
      <c r="DXI523" s="168"/>
      <c r="DXJ523" s="168"/>
      <c r="DXK523" s="168"/>
      <c r="DXL523" s="168"/>
      <c r="DXM523" s="168"/>
      <c r="DXN523" s="168"/>
      <c r="DXO523" s="168"/>
      <c r="DXP523" s="168"/>
      <c r="DXQ523" s="168"/>
      <c r="DXR523" s="168"/>
      <c r="DXS523" s="168"/>
      <c r="DXT523" s="168"/>
      <c r="DXU523" s="168"/>
      <c r="DXV523" s="168"/>
      <c r="DXW523" s="168"/>
      <c r="DXX523" s="168"/>
      <c r="DXY523" s="168"/>
      <c r="DXZ523" s="168"/>
      <c r="DYA523" s="168"/>
      <c r="DYB523" s="168"/>
      <c r="DYC523" s="168"/>
      <c r="DYD523" s="168"/>
      <c r="DYE523" s="168"/>
      <c r="DYF523" s="168"/>
      <c r="DYG523" s="168"/>
      <c r="DYH523" s="168"/>
      <c r="DYI523" s="168"/>
      <c r="DYJ523" s="168"/>
      <c r="DYK523" s="168"/>
      <c r="DYL523" s="168"/>
      <c r="DYM523" s="168"/>
      <c r="DYN523" s="168"/>
      <c r="DYO523" s="168"/>
      <c r="DYP523" s="168"/>
      <c r="DYQ523" s="168"/>
      <c r="DYR523" s="168"/>
      <c r="DYS523" s="168"/>
      <c r="DYT523" s="168"/>
      <c r="DYU523" s="168"/>
      <c r="DYV523" s="168"/>
      <c r="DYW523" s="168"/>
      <c r="DYX523" s="168"/>
      <c r="DYY523" s="168"/>
      <c r="DYZ523" s="168"/>
      <c r="DZA523" s="168"/>
      <c r="DZB523" s="168"/>
      <c r="DZC523" s="168"/>
      <c r="DZD523" s="168"/>
      <c r="DZE523" s="168"/>
      <c r="DZF523" s="168"/>
      <c r="DZG523" s="168"/>
      <c r="DZH523" s="168"/>
      <c r="DZI523" s="168"/>
      <c r="DZJ523" s="168"/>
      <c r="DZK523" s="168"/>
      <c r="DZL523" s="168"/>
      <c r="DZM523" s="168"/>
      <c r="DZN523" s="168"/>
      <c r="DZO523" s="168"/>
      <c r="DZP523" s="168"/>
      <c r="DZQ523" s="168"/>
      <c r="DZR523" s="168"/>
      <c r="DZS523" s="168"/>
      <c r="DZT523" s="168"/>
      <c r="DZU523" s="168"/>
      <c r="DZV523" s="168"/>
      <c r="DZW523" s="168"/>
      <c r="DZX523" s="168"/>
      <c r="DZY523" s="168"/>
      <c r="DZZ523" s="168"/>
      <c r="EAA523" s="168"/>
      <c r="EAB523" s="168"/>
      <c r="EAC523" s="168"/>
      <c r="EAD523" s="168"/>
      <c r="EAE523" s="168"/>
      <c r="EAF523" s="168"/>
      <c r="EAG523" s="168"/>
      <c r="EAH523" s="168"/>
      <c r="EAI523" s="168"/>
      <c r="EAJ523" s="168"/>
      <c r="EAK523" s="168"/>
      <c r="EAL523" s="168"/>
      <c r="EAM523" s="168"/>
      <c r="EAN523" s="168"/>
      <c r="EAO523" s="168"/>
      <c r="EAP523" s="168"/>
      <c r="EAQ523" s="168"/>
      <c r="EAR523" s="168"/>
      <c r="EAS523" s="168"/>
      <c r="EAT523" s="168"/>
      <c r="EAU523" s="168"/>
      <c r="EAV523" s="168"/>
      <c r="EAW523" s="168"/>
      <c r="EAX523" s="168"/>
      <c r="EAY523" s="168"/>
      <c r="EAZ523" s="168"/>
      <c r="EBA523" s="168"/>
      <c r="EBB523" s="168"/>
      <c r="EBC523" s="168"/>
      <c r="EBD523" s="168"/>
      <c r="EBE523" s="168"/>
      <c r="EBF523" s="168"/>
      <c r="EBG523" s="168"/>
      <c r="EBH523" s="168"/>
      <c r="EBI523" s="168"/>
      <c r="EBJ523" s="168"/>
      <c r="EBK523" s="168"/>
      <c r="EBL523" s="168"/>
      <c r="EBM523" s="168"/>
      <c r="EBN523" s="168"/>
      <c r="EBO523" s="168"/>
      <c r="EBP523" s="168"/>
      <c r="EBQ523" s="168"/>
      <c r="EBR523" s="168"/>
      <c r="EBS523" s="168"/>
      <c r="EBT523" s="168"/>
      <c r="EBU523" s="168"/>
      <c r="EBV523" s="168"/>
      <c r="EBW523" s="168"/>
      <c r="EBX523" s="168"/>
      <c r="EBY523" s="168"/>
      <c r="EBZ523" s="168"/>
      <c r="ECA523" s="168"/>
      <c r="ECB523" s="168"/>
      <c r="ECC523" s="168"/>
      <c r="ECD523" s="168"/>
      <c r="ECE523" s="168"/>
      <c r="ECF523" s="168"/>
      <c r="ECG523" s="168"/>
      <c r="ECH523" s="168"/>
      <c r="ECI523" s="168"/>
      <c r="ECJ523" s="168"/>
      <c r="ECK523" s="168"/>
      <c r="ECL523" s="168"/>
      <c r="ECM523" s="168"/>
      <c r="ECN523" s="168"/>
      <c r="ECO523" s="168"/>
      <c r="ECP523" s="168"/>
      <c r="ECQ523" s="168"/>
      <c r="ECR523" s="168"/>
      <c r="ECS523" s="168"/>
      <c r="ECT523" s="168"/>
      <c r="ECU523" s="168"/>
      <c r="ECV523" s="168"/>
      <c r="ECW523" s="168"/>
      <c r="ECX523" s="168"/>
      <c r="ECY523" s="168"/>
      <c r="ECZ523" s="168"/>
      <c r="EDA523" s="168"/>
      <c r="EDB523" s="168"/>
      <c r="EDC523" s="168"/>
      <c r="EDD523" s="168"/>
      <c r="EDE523" s="168"/>
      <c r="EDF523" s="168"/>
      <c r="EDG523" s="168"/>
      <c r="EDH523" s="168"/>
      <c r="EDI523" s="168"/>
      <c r="EDJ523" s="168"/>
      <c r="EDK523" s="168"/>
      <c r="EDL523" s="168"/>
      <c r="EDM523" s="168"/>
      <c r="EDN523" s="168"/>
      <c r="EDO523" s="168"/>
      <c r="EDP523" s="168"/>
      <c r="EDQ523" s="168"/>
      <c r="EDR523" s="168"/>
      <c r="EDS523" s="168"/>
      <c r="EDT523" s="168"/>
      <c r="EDU523" s="168"/>
      <c r="EDV523" s="168"/>
      <c r="EDW523" s="168"/>
      <c r="EDX523" s="168"/>
      <c r="EDY523" s="168"/>
      <c r="EDZ523" s="168"/>
      <c r="EEA523" s="168"/>
      <c r="EEB523" s="168"/>
      <c r="EEC523" s="168"/>
      <c r="EED523" s="168"/>
      <c r="EEE523" s="168"/>
      <c r="EEF523" s="168"/>
      <c r="EEG523" s="168"/>
      <c r="EEH523" s="168"/>
      <c r="EEI523" s="168"/>
      <c r="EEJ523" s="168"/>
      <c r="EEK523" s="168"/>
      <c r="EEL523" s="168"/>
      <c r="EEM523" s="168"/>
      <c r="EEN523" s="168"/>
      <c r="EEO523" s="168"/>
      <c r="EEP523" s="168"/>
      <c r="EEQ523" s="168"/>
      <c r="EER523" s="168"/>
      <c r="EES523" s="168"/>
      <c r="EET523" s="168"/>
      <c r="EEU523" s="168"/>
      <c r="EEV523" s="168"/>
      <c r="EEW523" s="168"/>
      <c r="EEX523" s="168"/>
      <c r="EEY523" s="168"/>
      <c r="EEZ523" s="168"/>
      <c r="EFA523" s="168"/>
      <c r="EFB523" s="168"/>
      <c r="EFC523" s="168"/>
      <c r="EFD523" s="168"/>
      <c r="EFE523" s="168"/>
      <c r="EFF523" s="168"/>
      <c r="EFG523" s="168"/>
      <c r="EFH523" s="168"/>
      <c r="EFI523" s="168"/>
      <c r="EFJ523" s="168"/>
      <c r="EFK523" s="168"/>
      <c r="EFL523" s="168"/>
      <c r="EFM523" s="168"/>
      <c r="EFN523" s="168"/>
      <c r="EFO523" s="168"/>
      <c r="EFP523" s="168"/>
      <c r="EFQ523" s="168"/>
      <c r="EFR523" s="168"/>
      <c r="EFS523" s="168"/>
      <c r="EFT523" s="168"/>
      <c r="EFU523" s="168"/>
      <c r="EFV523" s="168"/>
      <c r="EFW523" s="168"/>
      <c r="EFX523" s="168"/>
      <c r="EFY523" s="168"/>
      <c r="EFZ523" s="168"/>
      <c r="EGA523" s="168"/>
      <c r="EGB523" s="168"/>
      <c r="EGC523" s="168"/>
      <c r="EGD523" s="168"/>
      <c r="EGE523" s="168"/>
      <c r="EGF523" s="168"/>
      <c r="EGG523" s="168"/>
      <c r="EGH523" s="168"/>
      <c r="EGI523" s="168"/>
      <c r="EGJ523" s="168"/>
      <c r="EGK523" s="168"/>
      <c r="EGL523" s="168"/>
      <c r="EGM523" s="168"/>
      <c r="EGN523" s="168"/>
      <c r="EGO523" s="168"/>
      <c r="EGP523" s="168"/>
      <c r="EGQ523" s="168"/>
      <c r="EGR523" s="168"/>
      <c r="EGS523" s="168"/>
      <c r="EGT523" s="168"/>
      <c r="EGU523" s="168"/>
      <c r="EGV523" s="168"/>
      <c r="EGW523" s="168"/>
      <c r="EGX523" s="168"/>
      <c r="EGY523" s="168"/>
      <c r="EGZ523" s="168"/>
      <c r="EHA523" s="168"/>
      <c r="EHB523" s="168"/>
      <c r="EHC523" s="168"/>
      <c r="EHD523" s="168"/>
      <c r="EHE523" s="168"/>
      <c r="EHF523" s="168"/>
      <c r="EHG523" s="168"/>
      <c r="EHH523" s="168"/>
      <c r="EHI523" s="168"/>
      <c r="EHJ523" s="168"/>
      <c r="EHK523" s="168"/>
      <c r="EHL523" s="168"/>
      <c r="EHM523" s="168"/>
      <c r="EHN523" s="168"/>
      <c r="EHO523" s="168"/>
      <c r="EHP523" s="168"/>
      <c r="EHQ523" s="168"/>
      <c r="EHR523" s="168"/>
      <c r="EHS523" s="168"/>
      <c r="EHT523" s="168"/>
      <c r="EHU523" s="168"/>
      <c r="EHV523" s="168"/>
      <c r="EHW523" s="168"/>
      <c r="EHX523" s="168"/>
      <c r="EHY523" s="168"/>
      <c r="EHZ523" s="168"/>
      <c r="EIA523" s="168"/>
      <c r="EIB523" s="168"/>
      <c r="EIC523" s="168"/>
      <c r="EID523" s="168"/>
      <c r="EIE523" s="168"/>
      <c r="EIF523" s="168"/>
      <c r="EIG523" s="168"/>
      <c r="EIH523" s="168"/>
      <c r="EII523" s="168"/>
      <c r="EIJ523" s="168"/>
      <c r="EIK523" s="168"/>
      <c r="EIL523" s="168"/>
      <c r="EIM523" s="168"/>
      <c r="EIN523" s="168"/>
      <c r="EIO523" s="168"/>
      <c r="EIP523" s="168"/>
      <c r="EIQ523" s="168"/>
      <c r="EIR523" s="168"/>
      <c r="EIS523" s="168"/>
      <c r="EIT523" s="168"/>
      <c r="EIU523" s="168"/>
      <c r="EIV523" s="168"/>
      <c r="EIW523" s="168"/>
      <c r="EIX523" s="168"/>
      <c r="EIY523" s="168"/>
      <c r="EIZ523" s="168"/>
      <c r="EJA523" s="168"/>
      <c r="EJB523" s="168"/>
      <c r="EJC523" s="168"/>
      <c r="EJD523" s="168"/>
      <c r="EJE523" s="168"/>
      <c r="EJF523" s="168"/>
      <c r="EJG523" s="168"/>
      <c r="EJH523" s="168"/>
      <c r="EJI523" s="168"/>
      <c r="EJJ523" s="168"/>
      <c r="EJK523" s="168"/>
      <c r="EJL523" s="168"/>
      <c r="EJM523" s="168"/>
      <c r="EJN523" s="168"/>
      <c r="EJO523" s="168"/>
      <c r="EJP523" s="168"/>
      <c r="EJQ523" s="168"/>
      <c r="EJR523" s="168"/>
      <c r="EJS523" s="168"/>
      <c r="EJT523" s="168"/>
      <c r="EJU523" s="168"/>
      <c r="EJV523" s="168"/>
      <c r="EJW523" s="168"/>
      <c r="EJX523" s="168"/>
      <c r="EJY523" s="168"/>
      <c r="EJZ523" s="168"/>
      <c r="EKA523" s="168"/>
      <c r="EKB523" s="168"/>
      <c r="EKC523" s="168"/>
      <c r="EKD523" s="168"/>
      <c r="EKE523" s="168"/>
      <c r="EKF523" s="168"/>
      <c r="EKG523" s="168"/>
      <c r="EKH523" s="168"/>
      <c r="EKI523" s="168"/>
      <c r="EKJ523" s="168"/>
      <c r="EKK523" s="168"/>
      <c r="EKL523" s="168"/>
      <c r="EKM523" s="168"/>
      <c r="EKN523" s="168"/>
      <c r="EKO523" s="168"/>
      <c r="EKP523" s="168"/>
      <c r="EKQ523" s="168"/>
      <c r="EKR523" s="168"/>
      <c r="EKS523" s="168"/>
      <c r="EKT523" s="168"/>
      <c r="EKU523" s="168"/>
      <c r="EKV523" s="168"/>
      <c r="EKW523" s="168"/>
      <c r="EKX523" s="168"/>
      <c r="EKY523" s="168"/>
      <c r="EKZ523" s="168"/>
      <c r="ELA523" s="168"/>
      <c r="ELB523" s="168"/>
      <c r="ELC523" s="168"/>
      <c r="ELD523" s="168"/>
      <c r="ELE523" s="168"/>
      <c r="ELF523" s="168"/>
      <c r="ELG523" s="168"/>
      <c r="ELH523" s="168"/>
      <c r="ELI523" s="168"/>
      <c r="ELJ523" s="168"/>
      <c r="ELK523" s="168"/>
      <c r="ELL523" s="168"/>
      <c r="ELM523" s="168"/>
      <c r="ELN523" s="168"/>
      <c r="ELO523" s="168"/>
      <c r="ELP523" s="168"/>
      <c r="ELQ523" s="168"/>
      <c r="ELR523" s="168"/>
      <c r="ELS523" s="168"/>
      <c r="ELT523" s="168"/>
      <c r="ELU523" s="168"/>
      <c r="ELV523" s="168"/>
      <c r="ELW523" s="168"/>
      <c r="ELX523" s="168"/>
      <c r="ELY523" s="168"/>
      <c r="ELZ523" s="168"/>
      <c r="EMA523" s="168"/>
      <c r="EMB523" s="168"/>
      <c r="EMC523" s="168"/>
      <c r="EMD523" s="168"/>
      <c r="EME523" s="168"/>
      <c r="EMF523" s="168"/>
      <c r="EMG523" s="168"/>
      <c r="EMH523" s="168"/>
      <c r="EMI523" s="168"/>
      <c r="EMJ523" s="168"/>
      <c r="EMK523" s="168"/>
      <c r="EML523" s="168"/>
      <c r="EMM523" s="168"/>
      <c r="EMN523" s="168"/>
      <c r="EMO523" s="168"/>
      <c r="EMP523" s="168"/>
      <c r="EMQ523" s="168"/>
      <c r="EMR523" s="168"/>
      <c r="EMS523" s="168"/>
      <c r="EMT523" s="168"/>
      <c r="EMU523" s="168"/>
      <c r="EMV523" s="168"/>
      <c r="EMW523" s="168"/>
      <c r="EMX523" s="168"/>
      <c r="EMY523" s="168"/>
      <c r="EMZ523" s="168"/>
      <c r="ENA523" s="168"/>
      <c r="ENB523" s="168"/>
      <c r="ENC523" s="168"/>
      <c r="END523" s="168"/>
      <c r="ENE523" s="168"/>
      <c r="ENF523" s="168"/>
      <c r="ENG523" s="168"/>
      <c r="ENH523" s="168"/>
      <c r="ENI523" s="168"/>
      <c r="ENJ523" s="168"/>
      <c r="ENK523" s="168"/>
      <c r="ENL523" s="168"/>
      <c r="ENM523" s="168"/>
      <c r="ENN523" s="168"/>
      <c r="ENO523" s="168"/>
      <c r="ENP523" s="168"/>
      <c r="ENQ523" s="168"/>
      <c r="ENR523" s="168"/>
      <c r="ENS523" s="168"/>
      <c r="ENT523" s="168"/>
      <c r="ENU523" s="168"/>
      <c r="ENV523" s="168"/>
      <c r="ENW523" s="168"/>
      <c r="ENX523" s="168"/>
      <c r="ENY523" s="168"/>
      <c r="ENZ523" s="168"/>
      <c r="EOA523" s="168"/>
      <c r="EOB523" s="168"/>
      <c r="EOC523" s="168"/>
      <c r="EOD523" s="168"/>
      <c r="EOE523" s="168"/>
      <c r="EOF523" s="168"/>
      <c r="EOG523" s="168"/>
      <c r="EOH523" s="168"/>
      <c r="EOI523" s="168"/>
      <c r="EOJ523" s="168"/>
      <c r="EOK523" s="168"/>
      <c r="EOL523" s="168"/>
      <c r="EOM523" s="168"/>
      <c r="EON523" s="168"/>
      <c r="EOO523" s="168"/>
      <c r="EOP523" s="168"/>
      <c r="EOQ523" s="168"/>
      <c r="EOR523" s="168"/>
      <c r="EOS523" s="168"/>
      <c r="EOT523" s="168"/>
      <c r="EOU523" s="168"/>
      <c r="EOV523" s="168"/>
      <c r="EOW523" s="168"/>
      <c r="EOX523" s="168"/>
      <c r="EOY523" s="168"/>
      <c r="EOZ523" s="168"/>
      <c r="EPA523" s="168"/>
      <c r="EPB523" s="168"/>
      <c r="EPC523" s="168"/>
      <c r="EPD523" s="168"/>
      <c r="EPE523" s="168"/>
      <c r="EPF523" s="168"/>
      <c r="EPG523" s="168"/>
      <c r="EPH523" s="168"/>
      <c r="EPI523" s="168"/>
      <c r="EPJ523" s="168"/>
      <c r="EPK523" s="168"/>
      <c r="EPL523" s="168"/>
      <c r="EPM523" s="168"/>
      <c r="EPN523" s="168"/>
      <c r="EPO523" s="168"/>
      <c r="EPP523" s="168"/>
      <c r="EPQ523" s="168"/>
      <c r="EPR523" s="168"/>
      <c r="EPS523" s="168"/>
      <c r="EPT523" s="168"/>
      <c r="EPU523" s="168"/>
      <c r="EPV523" s="168"/>
      <c r="EPW523" s="168"/>
      <c r="EPX523" s="168"/>
      <c r="EPY523" s="168"/>
      <c r="EPZ523" s="168"/>
      <c r="EQA523" s="168"/>
      <c r="EQB523" s="168"/>
      <c r="EQC523" s="168"/>
      <c r="EQD523" s="168"/>
      <c r="EQE523" s="168"/>
      <c r="EQF523" s="168"/>
      <c r="EQG523" s="168"/>
      <c r="EQH523" s="168"/>
      <c r="EQI523" s="168"/>
      <c r="EQJ523" s="168"/>
      <c r="EQK523" s="168"/>
      <c r="EQL523" s="168"/>
      <c r="EQM523" s="168"/>
      <c r="EQN523" s="168"/>
      <c r="EQO523" s="168"/>
      <c r="EQP523" s="168"/>
      <c r="EQQ523" s="168"/>
      <c r="EQR523" s="168"/>
      <c r="EQS523" s="168"/>
      <c r="EQT523" s="168"/>
      <c r="EQU523" s="168"/>
      <c r="EQV523" s="168"/>
      <c r="EQW523" s="168"/>
      <c r="EQX523" s="168"/>
      <c r="EQY523" s="168"/>
      <c r="EQZ523" s="168"/>
      <c r="ERA523" s="168"/>
      <c r="ERB523" s="168"/>
      <c r="ERC523" s="168"/>
      <c r="ERD523" s="168"/>
      <c r="ERE523" s="168"/>
      <c r="ERF523" s="168"/>
      <c r="ERG523" s="168"/>
      <c r="ERH523" s="168"/>
      <c r="ERI523" s="168"/>
      <c r="ERJ523" s="168"/>
      <c r="ERK523" s="168"/>
      <c r="ERL523" s="168"/>
      <c r="ERM523" s="168"/>
      <c r="ERN523" s="168"/>
      <c r="ERO523" s="168"/>
      <c r="ERP523" s="168"/>
      <c r="ERQ523" s="168"/>
      <c r="ERR523" s="168"/>
      <c r="ERS523" s="168"/>
      <c r="ERT523" s="168"/>
      <c r="ERU523" s="168"/>
      <c r="ERV523" s="168"/>
      <c r="ERW523" s="168"/>
      <c r="ERX523" s="168"/>
      <c r="ERY523" s="168"/>
      <c r="ERZ523" s="168"/>
      <c r="ESA523" s="168"/>
      <c r="ESB523" s="168"/>
      <c r="ESC523" s="168"/>
      <c r="ESD523" s="168"/>
      <c r="ESE523" s="168"/>
      <c r="ESF523" s="168"/>
      <c r="ESG523" s="168"/>
      <c r="ESH523" s="168"/>
      <c r="ESI523" s="168"/>
      <c r="ESJ523" s="168"/>
      <c r="ESK523" s="168"/>
      <c r="ESL523" s="168"/>
      <c r="ESM523" s="168"/>
      <c r="ESN523" s="168"/>
      <c r="ESO523" s="168"/>
      <c r="ESP523" s="168"/>
      <c r="ESQ523" s="168"/>
      <c r="ESR523" s="168"/>
      <c r="ESS523" s="168"/>
      <c r="EST523" s="168"/>
      <c r="ESU523" s="168"/>
      <c r="ESV523" s="168"/>
      <c r="ESW523" s="168"/>
      <c r="ESX523" s="168"/>
      <c r="ESY523" s="168"/>
      <c r="ESZ523" s="168"/>
      <c r="ETA523" s="168"/>
      <c r="ETB523" s="168"/>
      <c r="ETC523" s="168"/>
      <c r="ETD523" s="168"/>
      <c r="ETE523" s="168"/>
      <c r="ETF523" s="168"/>
      <c r="ETG523" s="168"/>
      <c r="ETH523" s="168"/>
      <c r="ETI523" s="168"/>
      <c r="ETJ523" s="168"/>
      <c r="ETK523" s="168"/>
      <c r="ETL523" s="168"/>
      <c r="ETM523" s="168"/>
      <c r="ETN523" s="168"/>
      <c r="ETO523" s="168"/>
      <c r="ETP523" s="168"/>
      <c r="ETQ523" s="168"/>
      <c r="ETR523" s="168"/>
      <c r="ETS523" s="168"/>
      <c r="ETT523" s="168"/>
      <c r="ETU523" s="168"/>
      <c r="ETV523" s="168"/>
      <c r="ETW523" s="168"/>
      <c r="ETX523" s="168"/>
      <c r="ETY523" s="168"/>
      <c r="ETZ523" s="168"/>
      <c r="EUA523" s="168"/>
      <c r="EUB523" s="168"/>
      <c r="EUC523" s="168"/>
      <c r="EUD523" s="168"/>
      <c r="EUE523" s="168"/>
      <c r="EUF523" s="168"/>
      <c r="EUG523" s="168"/>
      <c r="EUH523" s="168"/>
      <c r="EUI523" s="168"/>
      <c r="EUJ523" s="168"/>
      <c r="EUK523" s="168"/>
      <c r="EUL523" s="168"/>
      <c r="EUM523" s="168"/>
      <c r="EUN523" s="168"/>
      <c r="EUO523" s="168"/>
      <c r="EUP523" s="168"/>
      <c r="EUQ523" s="168"/>
      <c r="EUR523" s="168"/>
      <c r="EUS523" s="168"/>
      <c r="EUT523" s="168"/>
      <c r="EUU523" s="168"/>
      <c r="EUV523" s="168"/>
      <c r="EUW523" s="168"/>
      <c r="EUX523" s="168"/>
      <c r="EUY523" s="168"/>
      <c r="EUZ523" s="168"/>
      <c r="EVA523" s="168"/>
      <c r="EVB523" s="168"/>
      <c r="EVC523" s="168"/>
      <c r="EVD523" s="168"/>
      <c r="EVE523" s="168"/>
      <c r="EVF523" s="168"/>
      <c r="EVG523" s="168"/>
      <c r="EVH523" s="168"/>
      <c r="EVI523" s="168"/>
      <c r="EVJ523" s="168"/>
      <c r="EVK523" s="168"/>
      <c r="EVL523" s="168"/>
      <c r="EVM523" s="168"/>
      <c r="EVN523" s="168"/>
      <c r="EVO523" s="168"/>
      <c r="EVP523" s="168"/>
      <c r="EVQ523" s="168"/>
      <c r="EVR523" s="168"/>
      <c r="EVS523" s="168"/>
      <c r="EVT523" s="168"/>
      <c r="EVU523" s="168"/>
      <c r="EVV523" s="168"/>
      <c r="EVW523" s="168"/>
      <c r="EVX523" s="168"/>
      <c r="EVY523" s="168"/>
      <c r="EVZ523" s="168"/>
      <c r="EWA523" s="168"/>
      <c r="EWB523" s="168"/>
      <c r="EWC523" s="168"/>
      <c r="EWD523" s="168"/>
      <c r="EWE523" s="168"/>
      <c r="EWF523" s="168"/>
      <c r="EWG523" s="168"/>
      <c r="EWH523" s="168"/>
      <c r="EWI523" s="168"/>
      <c r="EWJ523" s="168"/>
      <c r="EWK523" s="168"/>
      <c r="EWL523" s="168"/>
      <c r="EWM523" s="168"/>
      <c r="EWN523" s="168"/>
      <c r="EWO523" s="168"/>
      <c r="EWP523" s="168"/>
      <c r="EWQ523" s="168"/>
      <c r="EWR523" s="168"/>
      <c r="EWS523" s="168"/>
      <c r="EWT523" s="168"/>
      <c r="EWU523" s="168"/>
      <c r="EWV523" s="168"/>
      <c r="EWW523" s="168"/>
      <c r="EWX523" s="168"/>
      <c r="EWY523" s="168"/>
      <c r="EWZ523" s="168"/>
      <c r="EXA523" s="168"/>
      <c r="EXB523" s="168"/>
      <c r="EXC523" s="168"/>
      <c r="EXD523" s="168"/>
      <c r="EXE523" s="168"/>
      <c r="EXF523" s="168"/>
      <c r="EXG523" s="168"/>
      <c r="EXH523" s="168"/>
      <c r="EXI523" s="168"/>
      <c r="EXJ523" s="168"/>
      <c r="EXK523" s="168"/>
      <c r="EXL523" s="168"/>
      <c r="EXM523" s="168"/>
      <c r="EXN523" s="168"/>
      <c r="EXO523" s="168"/>
      <c r="EXP523" s="168"/>
      <c r="EXQ523" s="168"/>
      <c r="EXR523" s="168"/>
      <c r="EXS523" s="168"/>
      <c r="EXT523" s="168"/>
      <c r="EXU523" s="168"/>
      <c r="EXV523" s="168"/>
      <c r="EXW523" s="168"/>
      <c r="EXX523" s="168"/>
      <c r="EXY523" s="168"/>
      <c r="EXZ523" s="168"/>
      <c r="EYA523" s="168"/>
      <c r="EYB523" s="168"/>
      <c r="EYC523" s="168"/>
      <c r="EYD523" s="168"/>
      <c r="EYE523" s="168"/>
      <c r="EYF523" s="168"/>
      <c r="EYG523" s="168"/>
      <c r="EYH523" s="168"/>
      <c r="EYI523" s="168"/>
      <c r="EYJ523" s="168"/>
      <c r="EYK523" s="168"/>
      <c r="EYL523" s="168"/>
      <c r="EYM523" s="168"/>
      <c r="EYN523" s="168"/>
      <c r="EYO523" s="168"/>
      <c r="EYP523" s="168"/>
      <c r="EYQ523" s="168"/>
      <c r="EYR523" s="168"/>
      <c r="EYS523" s="168"/>
      <c r="EYT523" s="168"/>
      <c r="EYU523" s="168"/>
      <c r="EYV523" s="168"/>
      <c r="EYW523" s="168"/>
      <c r="EYX523" s="168"/>
      <c r="EYY523" s="168"/>
      <c r="EYZ523" s="168"/>
      <c r="EZA523" s="168"/>
      <c r="EZB523" s="168"/>
      <c r="EZC523" s="168"/>
      <c r="EZD523" s="168"/>
      <c r="EZE523" s="168"/>
      <c r="EZF523" s="168"/>
      <c r="EZG523" s="168"/>
      <c r="EZH523" s="168"/>
      <c r="EZI523" s="168"/>
      <c r="EZJ523" s="168"/>
      <c r="EZK523" s="168"/>
      <c r="EZL523" s="168"/>
      <c r="EZM523" s="168"/>
      <c r="EZN523" s="168"/>
      <c r="EZO523" s="168"/>
      <c r="EZP523" s="168"/>
      <c r="EZQ523" s="168"/>
      <c r="EZR523" s="168"/>
      <c r="EZS523" s="168"/>
      <c r="EZT523" s="168"/>
      <c r="EZU523" s="168"/>
      <c r="EZV523" s="168"/>
      <c r="EZW523" s="168"/>
      <c r="EZX523" s="168"/>
      <c r="EZY523" s="168"/>
      <c r="EZZ523" s="168"/>
      <c r="FAA523" s="168"/>
      <c r="FAB523" s="168"/>
      <c r="FAC523" s="168"/>
      <c r="FAD523" s="168"/>
      <c r="FAE523" s="168"/>
      <c r="FAF523" s="168"/>
      <c r="FAG523" s="168"/>
      <c r="FAH523" s="168"/>
      <c r="FAI523" s="168"/>
      <c r="FAJ523" s="168"/>
      <c r="FAK523" s="168"/>
      <c r="FAL523" s="168"/>
      <c r="FAM523" s="168"/>
      <c r="FAN523" s="168"/>
      <c r="FAO523" s="168"/>
      <c r="FAP523" s="168"/>
      <c r="FAQ523" s="168"/>
      <c r="FAR523" s="168"/>
      <c r="FAS523" s="168"/>
      <c r="FAT523" s="168"/>
      <c r="FAU523" s="168"/>
      <c r="FAV523" s="168"/>
      <c r="FAW523" s="168"/>
      <c r="FAX523" s="168"/>
      <c r="FAY523" s="168"/>
      <c r="FAZ523" s="168"/>
      <c r="FBA523" s="168"/>
      <c r="FBB523" s="168"/>
      <c r="FBC523" s="168"/>
      <c r="FBD523" s="168"/>
      <c r="FBE523" s="168"/>
      <c r="FBF523" s="168"/>
      <c r="FBG523" s="168"/>
      <c r="FBH523" s="168"/>
      <c r="FBI523" s="168"/>
      <c r="FBJ523" s="168"/>
      <c r="FBK523" s="168"/>
      <c r="FBL523" s="168"/>
      <c r="FBM523" s="168"/>
      <c r="FBN523" s="168"/>
      <c r="FBO523" s="168"/>
      <c r="FBP523" s="168"/>
      <c r="FBQ523" s="168"/>
      <c r="FBR523" s="168"/>
      <c r="FBS523" s="168"/>
      <c r="FBT523" s="168"/>
      <c r="FBU523" s="168"/>
      <c r="FBV523" s="168"/>
      <c r="FBW523" s="168"/>
      <c r="FBX523" s="168"/>
      <c r="FBY523" s="168"/>
      <c r="FBZ523" s="168"/>
      <c r="FCA523" s="168"/>
      <c r="FCB523" s="168"/>
      <c r="FCC523" s="168"/>
      <c r="FCD523" s="168"/>
      <c r="FCE523" s="168"/>
      <c r="FCF523" s="168"/>
      <c r="FCG523" s="168"/>
      <c r="FCH523" s="168"/>
      <c r="FCI523" s="168"/>
      <c r="FCJ523" s="168"/>
      <c r="FCK523" s="168"/>
      <c r="FCL523" s="168"/>
      <c r="FCM523" s="168"/>
      <c r="FCN523" s="168"/>
      <c r="FCO523" s="168"/>
      <c r="FCP523" s="168"/>
      <c r="FCQ523" s="168"/>
      <c r="FCR523" s="168"/>
      <c r="FCS523" s="168"/>
      <c r="FCT523" s="168"/>
      <c r="FCU523" s="168"/>
      <c r="FCV523" s="168"/>
      <c r="FCW523" s="168"/>
      <c r="FCX523" s="168"/>
      <c r="FCY523" s="168"/>
      <c r="FCZ523" s="168"/>
      <c r="FDA523" s="168"/>
      <c r="FDB523" s="168"/>
      <c r="FDC523" s="168"/>
      <c r="FDD523" s="168"/>
      <c r="FDE523" s="168"/>
      <c r="FDF523" s="168"/>
      <c r="FDG523" s="168"/>
      <c r="FDH523" s="168"/>
      <c r="FDI523" s="168"/>
      <c r="FDJ523" s="168"/>
      <c r="FDK523" s="168"/>
      <c r="FDL523" s="168"/>
      <c r="FDM523" s="168"/>
      <c r="FDN523" s="168"/>
      <c r="FDO523" s="168"/>
      <c r="FDP523" s="168"/>
      <c r="FDQ523" s="168"/>
      <c r="FDR523" s="168"/>
      <c r="FDS523" s="168"/>
      <c r="FDT523" s="168"/>
      <c r="FDU523" s="168"/>
      <c r="FDV523" s="168"/>
      <c r="FDW523" s="168"/>
      <c r="FDX523" s="168"/>
      <c r="FDY523" s="168"/>
      <c r="FDZ523" s="168"/>
      <c r="FEA523" s="168"/>
      <c r="FEB523" s="168"/>
      <c r="FEC523" s="168"/>
      <c r="FED523" s="168"/>
      <c r="FEE523" s="168"/>
      <c r="FEF523" s="168"/>
      <c r="FEG523" s="168"/>
      <c r="FEH523" s="168"/>
      <c r="FEI523" s="168"/>
      <c r="FEJ523" s="168"/>
      <c r="FEK523" s="168"/>
      <c r="FEL523" s="168"/>
      <c r="FEM523" s="168"/>
      <c r="FEN523" s="168"/>
      <c r="FEO523" s="168"/>
      <c r="FEP523" s="168"/>
      <c r="FEQ523" s="168"/>
      <c r="FER523" s="168"/>
      <c r="FES523" s="168"/>
      <c r="FET523" s="168"/>
      <c r="FEU523" s="168"/>
      <c r="FEV523" s="168"/>
      <c r="FEW523" s="168"/>
      <c r="FEX523" s="168"/>
      <c r="FEY523" s="168"/>
      <c r="FEZ523" s="168"/>
      <c r="FFA523" s="168"/>
      <c r="FFB523" s="168"/>
      <c r="FFC523" s="168"/>
      <c r="FFD523" s="168"/>
      <c r="FFE523" s="168"/>
      <c r="FFF523" s="168"/>
      <c r="FFG523" s="168"/>
      <c r="FFH523" s="168"/>
      <c r="FFI523" s="168"/>
      <c r="FFJ523" s="168"/>
      <c r="FFK523" s="168"/>
      <c r="FFL523" s="168"/>
      <c r="FFM523" s="168"/>
      <c r="FFN523" s="168"/>
      <c r="FFO523" s="168"/>
      <c r="FFP523" s="168"/>
      <c r="FFQ523" s="168"/>
      <c r="FFR523" s="168"/>
      <c r="FFS523" s="168"/>
      <c r="FFT523" s="168"/>
      <c r="FFU523" s="168"/>
      <c r="FFV523" s="168"/>
      <c r="FFW523" s="168"/>
      <c r="FFX523" s="168"/>
      <c r="FFY523" s="168"/>
      <c r="FFZ523" s="168"/>
      <c r="FGA523" s="168"/>
      <c r="FGB523" s="168"/>
      <c r="FGC523" s="168"/>
      <c r="FGD523" s="168"/>
      <c r="FGE523" s="168"/>
      <c r="FGF523" s="168"/>
      <c r="FGG523" s="168"/>
      <c r="FGH523" s="168"/>
      <c r="FGI523" s="168"/>
      <c r="FGJ523" s="168"/>
      <c r="FGK523" s="168"/>
      <c r="FGL523" s="168"/>
      <c r="FGM523" s="168"/>
      <c r="FGN523" s="168"/>
      <c r="FGO523" s="168"/>
      <c r="FGP523" s="168"/>
      <c r="FGQ523" s="168"/>
      <c r="FGR523" s="168"/>
      <c r="FGS523" s="168"/>
      <c r="FGT523" s="168"/>
      <c r="FGU523" s="168"/>
      <c r="FGV523" s="168"/>
      <c r="FGW523" s="168"/>
      <c r="FGX523" s="168"/>
      <c r="FGY523" s="168"/>
      <c r="FGZ523" s="168"/>
      <c r="FHA523" s="168"/>
      <c r="FHB523" s="168"/>
      <c r="FHC523" s="168"/>
      <c r="FHD523" s="168"/>
      <c r="FHE523" s="168"/>
      <c r="FHF523" s="168"/>
      <c r="FHG523" s="168"/>
      <c r="FHH523" s="168"/>
      <c r="FHI523" s="168"/>
      <c r="FHJ523" s="168"/>
      <c r="FHK523" s="168"/>
      <c r="FHL523" s="168"/>
      <c r="FHM523" s="168"/>
      <c r="FHN523" s="168"/>
      <c r="FHO523" s="168"/>
      <c r="FHP523" s="168"/>
      <c r="FHQ523" s="168"/>
      <c r="FHR523" s="168"/>
      <c r="FHS523" s="168"/>
      <c r="FHT523" s="168"/>
      <c r="FHU523" s="168"/>
      <c r="FHV523" s="168"/>
      <c r="FHW523" s="168"/>
      <c r="FHX523" s="168"/>
      <c r="FHY523" s="168"/>
      <c r="FHZ523" s="168"/>
      <c r="FIA523" s="168"/>
      <c r="FIB523" s="168"/>
      <c r="FIC523" s="168"/>
      <c r="FID523" s="168"/>
      <c r="FIE523" s="168"/>
      <c r="FIF523" s="168"/>
      <c r="FIG523" s="168"/>
      <c r="FIH523" s="168"/>
      <c r="FII523" s="168"/>
      <c r="FIJ523" s="168"/>
      <c r="FIK523" s="168"/>
      <c r="FIL523" s="168"/>
      <c r="FIM523" s="168"/>
      <c r="FIN523" s="168"/>
      <c r="FIO523" s="168"/>
      <c r="FIP523" s="168"/>
      <c r="FIQ523" s="168"/>
      <c r="FIR523" s="168"/>
      <c r="FIS523" s="168"/>
      <c r="FIT523" s="168"/>
      <c r="FIU523" s="168"/>
      <c r="FIV523" s="168"/>
      <c r="FIW523" s="168"/>
      <c r="FIX523" s="168"/>
      <c r="FIY523" s="168"/>
      <c r="FIZ523" s="168"/>
      <c r="FJA523" s="168"/>
      <c r="FJB523" s="168"/>
      <c r="FJC523" s="168"/>
      <c r="FJD523" s="168"/>
      <c r="FJE523" s="168"/>
      <c r="FJF523" s="168"/>
      <c r="FJG523" s="168"/>
      <c r="FJH523" s="168"/>
      <c r="FJI523" s="168"/>
      <c r="FJJ523" s="168"/>
      <c r="FJK523" s="168"/>
      <c r="FJL523" s="168"/>
      <c r="FJM523" s="168"/>
      <c r="FJN523" s="168"/>
      <c r="FJO523" s="168"/>
      <c r="FJP523" s="168"/>
      <c r="FJQ523" s="168"/>
      <c r="FJR523" s="168"/>
      <c r="FJS523" s="168"/>
      <c r="FJT523" s="168"/>
      <c r="FJU523" s="168"/>
      <c r="FJV523" s="168"/>
      <c r="FJW523" s="168"/>
      <c r="FJX523" s="168"/>
      <c r="FJY523" s="168"/>
      <c r="FJZ523" s="168"/>
      <c r="FKA523" s="168"/>
      <c r="FKB523" s="168"/>
      <c r="FKC523" s="168"/>
      <c r="FKD523" s="168"/>
      <c r="FKE523" s="168"/>
      <c r="FKF523" s="168"/>
      <c r="FKG523" s="168"/>
      <c r="FKH523" s="168"/>
      <c r="FKI523" s="168"/>
      <c r="FKJ523" s="168"/>
      <c r="FKK523" s="168"/>
      <c r="FKL523" s="168"/>
      <c r="FKM523" s="168"/>
      <c r="FKN523" s="168"/>
      <c r="FKO523" s="168"/>
      <c r="FKP523" s="168"/>
      <c r="FKQ523" s="168"/>
      <c r="FKR523" s="168"/>
      <c r="FKS523" s="168"/>
      <c r="FKT523" s="168"/>
      <c r="FKU523" s="168"/>
      <c r="FKV523" s="168"/>
      <c r="FKW523" s="168"/>
      <c r="FKX523" s="168"/>
      <c r="FKY523" s="168"/>
      <c r="FKZ523" s="168"/>
      <c r="FLA523" s="168"/>
      <c r="FLB523" s="168"/>
      <c r="FLC523" s="168"/>
      <c r="FLD523" s="168"/>
      <c r="FLE523" s="168"/>
      <c r="FLF523" s="168"/>
      <c r="FLG523" s="168"/>
      <c r="FLH523" s="168"/>
      <c r="FLI523" s="168"/>
      <c r="FLJ523" s="168"/>
      <c r="FLK523" s="168"/>
      <c r="FLL523" s="168"/>
      <c r="FLM523" s="168"/>
      <c r="FLN523" s="168"/>
      <c r="FLO523" s="168"/>
      <c r="FLP523" s="168"/>
      <c r="FLQ523" s="168"/>
      <c r="FLR523" s="168"/>
      <c r="FLS523" s="168"/>
      <c r="FLT523" s="168"/>
      <c r="FLU523" s="168"/>
      <c r="FLV523" s="168"/>
      <c r="FLW523" s="168"/>
      <c r="FLX523" s="168"/>
      <c r="FLY523" s="168"/>
      <c r="FLZ523" s="168"/>
      <c r="FMA523" s="168"/>
      <c r="FMB523" s="168"/>
      <c r="FMC523" s="168"/>
      <c r="FMD523" s="168"/>
      <c r="FME523" s="168"/>
      <c r="FMF523" s="168"/>
      <c r="FMG523" s="168"/>
      <c r="FMH523" s="168"/>
      <c r="FMI523" s="168"/>
      <c r="FMJ523" s="168"/>
      <c r="FMK523" s="168"/>
      <c r="FML523" s="168"/>
      <c r="FMM523" s="168"/>
      <c r="FMN523" s="168"/>
      <c r="FMO523" s="168"/>
      <c r="FMP523" s="168"/>
      <c r="FMQ523" s="168"/>
      <c r="FMR523" s="168"/>
      <c r="FMS523" s="168"/>
      <c r="FMT523" s="168"/>
      <c r="FMU523" s="168"/>
      <c r="FMV523" s="168"/>
      <c r="FMW523" s="168"/>
      <c r="FMX523" s="168"/>
      <c r="FMY523" s="168"/>
      <c r="FMZ523" s="168"/>
      <c r="FNA523" s="168"/>
      <c r="FNB523" s="168"/>
      <c r="FNC523" s="168"/>
      <c r="FND523" s="168"/>
      <c r="FNE523" s="168"/>
      <c r="FNF523" s="168"/>
      <c r="FNG523" s="168"/>
      <c r="FNH523" s="168"/>
      <c r="FNI523" s="168"/>
      <c r="FNJ523" s="168"/>
      <c r="FNK523" s="168"/>
      <c r="FNL523" s="168"/>
      <c r="FNM523" s="168"/>
      <c r="FNN523" s="168"/>
      <c r="FNO523" s="168"/>
      <c r="FNP523" s="168"/>
      <c r="FNQ523" s="168"/>
      <c r="FNR523" s="168"/>
      <c r="FNS523" s="168"/>
      <c r="FNT523" s="168"/>
      <c r="FNU523" s="168"/>
      <c r="FNV523" s="168"/>
      <c r="FNW523" s="168"/>
      <c r="FNX523" s="168"/>
      <c r="FNY523" s="168"/>
      <c r="FNZ523" s="168"/>
      <c r="FOA523" s="168"/>
      <c r="FOB523" s="168"/>
      <c r="FOC523" s="168"/>
      <c r="FOD523" s="168"/>
      <c r="FOE523" s="168"/>
      <c r="FOF523" s="168"/>
      <c r="FOG523" s="168"/>
      <c r="FOH523" s="168"/>
      <c r="FOI523" s="168"/>
      <c r="FOJ523" s="168"/>
      <c r="FOK523" s="168"/>
      <c r="FOL523" s="168"/>
      <c r="FOM523" s="168"/>
      <c r="FON523" s="168"/>
      <c r="FOO523" s="168"/>
      <c r="FOP523" s="168"/>
      <c r="FOQ523" s="168"/>
      <c r="FOR523" s="168"/>
      <c r="FOS523" s="168"/>
      <c r="FOT523" s="168"/>
      <c r="FOU523" s="168"/>
      <c r="FOV523" s="168"/>
      <c r="FOW523" s="168"/>
      <c r="FOX523" s="168"/>
      <c r="FOY523" s="168"/>
      <c r="FOZ523" s="168"/>
      <c r="FPA523" s="168"/>
      <c r="FPB523" s="168"/>
      <c r="FPC523" s="168"/>
      <c r="FPD523" s="168"/>
      <c r="FPE523" s="168"/>
      <c r="FPF523" s="168"/>
      <c r="FPG523" s="168"/>
      <c r="FPH523" s="168"/>
      <c r="FPI523" s="168"/>
      <c r="FPJ523" s="168"/>
      <c r="FPK523" s="168"/>
      <c r="FPL523" s="168"/>
      <c r="FPM523" s="168"/>
      <c r="FPN523" s="168"/>
      <c r="FPO523" s="168"/>
      <c r="FPP523" s="168"/>
      <c r="FPQ523" s="168"/>
      <c r="FPR523" s="168"/>
      <c r="FPS523" s="168"/>
      <c r="FPT523" s="168"/>
      <c r="FPU523" s="168"/>
      <c r="FPV523" s="168"/>
      <c r="FPW523" s="168"/>
      <c r="FPX523" s="168"/>
      <c r="FPY523" s="168"/>
      <c r="FPZ523" s="168"/>
      <c r="FQA523" s="168"/>
      <c r="FQB523" s="168"/>
      <c r="FQC523" s="168"/>
      <c r="FQD523" s="168"/>
      <c r="FQE523" s="168"/>
      <c r="FQF523" s="168"/>
      <c r="FQG523" s="168"/>
      <c r="FQH523" s="168"/>
      <c r="FQI523" s="168"/>
      <c r="FQJ523" s="168"/>
      <c r="FQK523" s="168"/>
      <c r="FQL523" s="168"/>
      <c r="FQM523" s="168"/>
      <c r="FQN523" s="168"/>
      <c r="FQO523" s="168"/>
      <c r="FQP523" s="168"/>
      <c r="FQQ523" s="168"/>
      <c r="FQR523" s="168"/>
      <c r="FQS523" s="168"/>
      <c r="FQT523" s="168"/>
      <c r="FQU523" s="168"/>
      <c r="FQV523" s="168"/>
      <c r="FQW523" s="168"/>
      <c r="FQX523" s="168"/>
      <c r="FQY523" s="168"/>
      <c r="FQZ523" s="168"/>
      <c r="FRA523" s="168"/>
      <c r="FRB523" s="168"/>
      <c r="FRC523" s="168"/>
      <c r="FRD523" s="168"/>
      <c r="FRE523" s="168"/>
      <c r="FRF523" s="168"/>
      <c r="FRG523" s="168"/>
      <c r="FRH523" s="168"/>
      <c r="FRI523" s="168"/>
      <c r="FRJ523" s="168"/>
      <c r="FRK523" s="168"/>
      <c r="FRL523" s="168"/>
      <c r="FRM523" s="168"/>
      <c r="FRN523" s="168"/>
      <c r="FRO523" s="168"/>
      <c r="FRP523" s="168"/>
      <c r="FRQ523" s="168"/>
      <c r="FRR523" s="168"/>
      <c r="FRS523" s="168"/>
      <c r="FRT523" s="168"/>
      <c r="FRU523" s="168"/>
      <c r="FRV523" s="168"/>
      <c r="FRW523" s="168"/>
      <c r="FRX523" s="168"/>
      <c r="FRY523" s="168"/>
      <c r="FRZ523" s="168"/>
      <c r="FSA523" s="168"/>
      <c r="FSB523" s="168"/>
      <c r="FSC523" s="168"/>
      <c r="FSD523" s="168"/>
      <c r="FSE523" s="168"/>
      <c r="FSF523" s="168"/>
      <c r="FSG523" s="168"/>
      <c r="FSH523" s="168"/>
      <c r="FSI523" s="168"/>
      <c r="FSJ523" s="168"/>
      <c r="FSK523" s="168"/>
      <c r="FSL523" s="168"/>
      <c r="FSM523" s="168"/>
      <c r="FSN523" s="168"/>
      <c r="FSO523" s="168"/>
      <c r="FSP523" s="168"/>
      <c r="FSQ523" s="168"/>
      <c r="FSR523" s="168"/>
      <c r="FSS523" s="168"/>
      <c r="FST523" s="168"/>
      <c r="FSU523" s="168"/>
      <c r="FSV523" s="168"/>
      <c r="FSW523" s="168"/>
      <c r="FSX523" s="168"/>
      <c r="FSY523" s="168"/>
      <c r="FSZ523" s="168"/>
      <c r="FTA523" s="168"/>
      <c r="FTB523" s="168"/>
      <c r="FTC523" s="168"/>
      <c r="FTD523" s="168"/>
      <c r="FTE523" s="168"/>
      <c r="FTF523" s="168"/>
      <c r="FTG523" s="168"/>
      <c r="FTH523" s="168"/>
      <c r="FTI523" s="168"/>
      <c r="FTJ523" s="168"/>
      <c r="FTK523" s="168"/>
      <c r="FTL523" s="168"/>
      <c r="FTM523" s="168"/>
      <c r="FTN523" s="168"/>
      <c r="FTO523" s="168"/>
      <c r="FTP523" s="168"/>
      <c r="FTQ523" s="168"/>
      <c r="FTR523" s="168"/>
      <c r="FTS523" s="168"/>
      <c r="FTT523" s="168"/>
      <c r="FTU523" s="168"/>
      <c r="FTV523" s="168"/>
      <c r="FTW523" s="168"/>
      <c r="FTX523" s="168"/>
      <c r="FTY523" s="168"/>
      <c r="FTZ523" s="168"/>
      <c r="FUA523" s="168"/>
      <c r="FUB523" s="168"/>
      <c r="FUC523" s="168"/>
      <c r="FUD523" s="168"/>
      <c r="FUE523" s="168"/>
      <c r="FUF523" s="168"/>
      <c r="FUG523" s="168"/>
      <c r="FUH523" s="168"/>
      <c r="FUI523" s="168"/>
      <c r="FUJ523" s="168"/>
      <c r="FUK523" s="168"/>
      <c r="FUL523" s="168"/>
      <c r="FUM523" s="168"/>
      <c r="FUN523" s="168"/>
      <c r="FUO523" s="168"/>
      <c r="FUP523" s="168"/>
      <c r="FUQ523" s="168"/>
      <c r="FUR523" s="168"/>
      <c r="FUS523" s="168"/>
      <c r="FUT523" s="168"/>
      <c r="FUU523" s="168"/>
      <c r="FUV523" s="168"/>
      <c r="FUW523" s="168"/>
      <c r="FUX523" s="168"/>
      <c r="FUY523" s="168"/>
      <c r="FUZ523" s="168"/>
      <c r="FVA523" s="168"/>
      <c r="FVB523" s="168"/>
      <c r="FVC523" s="168"/>
      <c r="FVD523" s="168"/>
      <c r="FVE523" s="168"/>
      <c r="FVF523" s="168"/>
      <c r="FVG523" s="168"/>
      <c r="FVH523" s="168"/>
      <c r="FVI523" s="168"/>
      <c r="FVJ523" s="168"/>
      <c r="FVK523" s="168"/>
      <c r="FVL523" s="168"/>
      <c r="FVM523" s="168"/>
      <c r="FVN523" s="168"/>
      <c r="FVO523" s="168"/>
      <c r="FVP523" s="168"/>
      <c r="FVQ523" s="168"/>
      <c r="FVR523" s="168"/>
      <c r="FVS523" s="168"/>
      <c r="FVT523" s="168"/>
      <c r="FVU523" s="168"/>
      <c r="FVV523" s="168"/>
      <c r="FVW523" s="168"/>
      <c r="FVX523" s="168"/>
      <c r="FVY523" s="168"/>
      <c r="FVZ523" s="168"/>
      <c r="FWA523" s="168"/>
      <c r="FWB523" s="168"/>
      <c r="FWC523" s="168"/>
      <c r="FWD523" s="168"/>
      <c r="FWE523" s="168"/>
      <c r="FWF523" s="168"/>
      <c r="FWG523" s="168"/>
      <c r="FWH523" s="168"/>
      <c r="FWI523" s="168"/>
      <c r="FWJ523" s="168"/>
      <c r="FWK523" s="168"/>
      <c r="FWL523" s="168"/>
      <c r="FWM523" s="168"/>
      <c r="FWN523" s="168"/>
      <c r="FWO523" s="168"/>
      <c r="FWP523" s="168"/>
      <c r="FWQ523" s="168"/>
      <c r="FWR523" s="168"/>
      <c r="FWS523" s="168"/>
      <c r="FWT523" s="168"/>
      <c r="FWU523" s="168"/>
      <c r="FWV523" s="168"/>
      <c r="FWW523" s="168"/>
      <c r="FWX523" s="168"/>
      <c r="FWY523" s="168"/>
      <c r="FWZ523" s="168"/>
      <c r="FXA523" s="168"/>
      <c r="FXB523" s="168"/>
      <c r="FXC523" s="168"/>
      <c r="FXD523" s="168"/>
      <c r="FXE523" s="168"/>
      <c r="FXF523" s="168"/>
      <c r="FXG523" s="168"/>
      <c r="FXH523" s="168"/>
      <c r="FXI523" s="168"/>
      <c r="FXJ523" s="168"/>
      <c r="FXK523" s="168"/>
      <c r="FXL523" s="168"/>
      <c r="FXM523" s="168"/>
      <c r="FXN523" s="168"/>
      <c r="FXO523" s="168"/>
      <c r="FXP523" s="168"/>
      <c r="FXQ523" s="168"/>
      <c r="FXR523" s="168"/>
      <c r="FXS523" s="168"/>
      <c r="FXT523" s="168"/>
      <c r="FXU523" s="168"/>
      <c r="FXV523" s="168"/>
      <c r="FXW523" s="168"/>
      <c r="FXX523" s="168"/>
      <c r="FXY523" s="168"/>
      <c r="FXZ523" s="168"/>
      <c r="FYA523" s="168"/>
      <c r="FYB523" s="168"/>
      <c r="FYC523" s="168"/>
      <c r="FYD523" s="168"/>
      <c r="FYE523" s="168"/>
      <c r="FYF523" s="168"/>
      <c r="FYG523" s="168"/>
      <c r="FYH523" s="168"/>
      <c r="FYI523" s="168"/>
      <c r="FYJ523" s="168"/>
      <c r="FYK523" s="168"/>
      <c r="FYL523" s="168"/>
      <c r="FYM523" s="168"/>
      <c r="FYN523" s="168"/>
      <c r="FYO523" s="168"/>
      <c r="FYP523" s="168"/>
      <c r="FYQ523" s="168"/>
      <c r="FYR523" s="168"/>
      <c r="FYS523" s="168"/>
      <c r="FYT523" s="168"/>
      <c r="FYU523" s="168"/>
      <c r="FYV523" s="168"/>
      <c r="FYW523" s="168"/>
      <c r="FYX523" s="168"/>
      <c r="FYY523" s="168"/>
      <c r="FYZ523" s="168"/>
      <c r="FZA523" s="168"/>
      <c r="FZB523" s="168"/>
      <c r="FZC523" s="168"/>
      <c r="FZD523" s="168"/>
      <c r="FZE523" s="168"/>
      <c r="FZF523" s="168"/>
      <c r="FZG523" s="168"/>
      <c r="FZH523" s="168"/>
      <c r="FZI523" s="168"/>
      <c r="FZJ523" s="168"/>
      <c r="FZK523" s="168"/>
      <c r="FZL523" s="168"/>
      <c r="FZM523" s="168"/>
      <c r="FZN523" s="168"/>
      <c r="FZO523" s="168"/>
      <c r="FZP523" s="168"/>
      <c r="FZQ523" s="168"/>
      <c r="FZR523" s="168"/>
      <c r="FZS523" s="168"/>
      <c r="FZT523" s="168"/>
      <c r="FZU523" s="168"/>
      <c r="FZV523" s="168"/>
      <c r="FZW523" s="168"/>
      <c r="FZX523" s="168"/>
      <c r="FZY523" s="168"/>
      <c r="FZZ523" s="168"/>
      <c r="GAA523" s="168"/>
      <c r="GAB523" s="168"/>
      <c r="GAC523" s="168"/>
      <c r="GAD523" s="168"/>
      <c r="GAE523" s="168"/>
      <c r="GAF523" s="168"/>
      <c r="GAG523" s="168"/>
      <c r="GAH523" s="168"/>
      <c r="GAI523" s="168"/>
      <c r="GAJ523" s="168"/>
      <c r="GAK523" s="168"/>
      <c r="GAL523" s="168"/>
      <c r="GAM523" s="168"/>
      <c r="GAN523" s="168"/>
      <c r="GAO523" s="168"/>
      <c r="GAP523" s="168"/>
      <c r="GAQ523" s="168"/>
      <c r="GAR523" s="168"/>
      <c r="GAS523" s="168"/>
      <c r="GAT523" s="168"/>
      <c r="GAU523" s="168"/>
      <c r="GAV523" s="168"/>
      <c r="GAW523" s="168"/>
      <c r="GAX523" s="168"/>
      <c r="GAY523" s="168"/>
      <c r="GAZ523" s="168"/>
      <c r="GBA523" s="168"/>
      <c r="GBB523" s="168"/>
      <c r="GBC523" s="168"/>
      <c r="GBD523" s="168"/>
      <c r="GBE523" s="168"/>
      <c r="GBF523" s="168"/>
      <c r="GBG523" s="168"/>
      <c r="GBH523" s="168"/>
      <c r="GBI523" s="168"/>
      <c r="GBJ523" s="168"/>
      <c r="GBK523" s="168"/>
      <c r="GBL523" s="168"/>
      <c r="GBM523" s="168"/>
      <c r="GBN523" s="168"/>
      <c r="GBO523" s="168"/>
      <c r="GBP523" s="168"/>
      <c r="GBQ523" s="168"/>
      <c r="GBR523" s="168"/>
      <c r="GBS523" s="168"/>
      <c r="GBT523" s="168"/>
      <c r="GBU523" s="168"/>
      <c r="GBV523" s="168"/>
      <c r="GBW523" s="168"/>
      <c r="GBX523" s="168"/>
      <c r="GBY523" s="168"/>
      <c r="GBZ523" s="168"/>
      <c r="GCA523" s="168"/>
      <c r="GCB523" s="168"/>
      <c r="GCC523" s="168"/>
      <c r="GCD523" s="168"/>
      <c r="GCE523" s="168"/>
      <c r="GCF523" s="168"/>
      <c r="GCG523" s="168"/>
      <c r="GCH523" s="168"/>
      <c r="GCI523" s="168"/>
      <c r="GCJ523" s="168"/>
      <c r="GCK523" s="168"/>
      <c r="GCL523" s="168"/>
      <c r="GCM523" s="168"/>
      <c r="GCN523" s="168"/>
      <c r="GCO523" s="168"/>
      <c r="GCP523" s="168"/>
      <c r="GCQ523" s="168"/>
      <c r="GCR523" s="168"/>
      <c r="GCS523" s="168"/>
      <c r="GCT523" s="168"/>
      <c r="GCU523" s="168"/>
      <c r="GCV523" s="168"/>
      <c r="GCW523" s="168"/>
      <c r="GCX523" s="168"/>
      <c r="GCY523" s="168"/>
      <c r="GCZ523" s="168"/>
      <c r="GDA523" s="168"/>
      <c r="GDB523" s="168"/>
      <c r="GDC523" s="168"/>
      <c r="GDD523" s="168"/>
      <c r="GDE523" s="168"/>
      <c r="GDF523" s="168"/>
      <c r="GDG523" s="168"/>
      <c r="GDH523" s="168"/>
      <c r="GDI523" s="168"/>
      <c r="GDJ523" s="168"/>
      <c r="GDK523" s="168"/>
      <c r="GDL523" s="168"/>
      <c r="GDM523" s="168"/>
      <c r="GDN523" s="168"/>
      <c r="GDO523" s="168"/>
      <c r="GDP523" s="168"/>
      <c r="GDQ523" s="168"/>
      <c r="GDR523" s="168"/>
      <c r="GDS523" s="168"/>
      <c r="GDT523" s="168"/>
      <c r="GDU523" s="168"/>
      <c r="GDV523" s="168"/>
      <c r="GDW523" s="168"/>
      <c r="GDX523" s="168"/>
      <c r="GDY523" s="168"/>
      <c r="GDZ523" s="168"/>
      <c r="GEA523" s="168"/>
      <c r="GEB523" s="168"/>
      <c r="GEC523" s="168"/>
      <c r="GED523" s="168"/>
      <c r="GEE523" s="168"/>
      <c r="GEF523" s="168"/>
      <c r="GEG523" s="168"/>
      <c r="GEH523" s="168"/>
      <c r="GEI523" s="168"/>
      <c r="GEJ523" s="168"/>
      <c r="GEK523" s="168"/>
      <c r="GEL523" s="168"/>
      <c r="GEM523" s="168"/>
      <c r="GEN523" s="168"/>
      <c r="GEO523" s="168"/>
      <c r="GEP523" s="168"/>
      <c r="GEQ523" s="168"/>
      <c r="GER523" s="168"/>
      <c r="GES523" s="168"/>
      <c r="GET523" s="168"/>
      <c r="GEU523" s="168"/>
      <c r="GEV523" s="168"/>
      <c r="GEW523" s="168"/>
      <c r="GEX523" s="168"/>
      <c r="GEY523" s="168"/>
      <c r="GEZ523" s="168"/>
      <c r="GFA523" s="168"/>
      <c r="GFB523" s="168"/>
      <c r="GFC523" s="168"/>
      <c r="GFD523" s="168"/>
      <c r="GFE523" s="168"/>
      <c r="GFF523" s="168"/>
      <c r="GFG523" s="168"/>
      <c r="GFH523" s="168"/>
      <c r="GFI523" s="168"/>
      <c r="GFJ523" s="168"/>
      <c r="GFK523" s="168"/>
      <c r="GFL523" s="168"/>
      <c r="GFM523" s="168"/>
      <c r="GFN523" s="168"/>
      <c r="GFO523" s="168"/>
      <c r="GFP523" s="168"/>
      <c r="GFQ523" s="168"/>
      <c r="GFR523" s="168"/>
      <c r="GFS523" s="168"/>
      <c r="GFT523" s="168"/>
      <c r="GFU523" s="168"/>
      <c r="GFV523" s="168"/>
      <c r="GFW523" s="168"/>
      <c r="GFX523" s="168"/>
      <c r="GFY523" s="168"/>
      <c r="GFZ523" s="168"/>
      <c r="GGA523" s="168"/>
      <c r="GGB523" s="168"/>
      <c r="GGC523" s="168"/>
      <c r="GGD523" s="168"/>
      <c r="GGE523" s="168"/>
      <c r="GGF523" s="168"/>
      <c r="GGG523" s="168"/>
      <c r="GGH523" s="168"/>
      <c r="GGI523" s="168"/>
      <c r="GGJ523" s="168"/>
      <c r="GGK523" s="168"/>
      <c r="GGL523" s="168"/>
      <c r="GGM523" s="168"/>
      <c r="GGN523" s="168"/>
      <c r="GGO523" s="168"/>
      <c r="GGP523" s="168"/>
      <c r="GGQ523" s="168"/>
      <c r="GGR523" s="168"/>
      <c r="GGS523" s="168"/>
      <c r="GGT523" s="168"/>
      <c r="GGU523" s="168"/>
      <c r="GGV523" s="168"/>
      <c r="GGW523" s="168"/>
      <c r="GGX523" s="168"/>
      <c r="GGY523" s="168"/>
      <c r="GGZ523" s="168"/>
      <c r="GHA523" s="168"/>
      <c r="GHB523" s="168"/>
      <c r="GHC523" s="168"/>
      <c r="GHD523" s="168"/>
      <c r="GHE523" s="168"/>
      <c r="GHF523" s="168"/>
      <c r="GHG523" s="168"/>
      <c r="GHH523" s="168"/>
      <c r="GHI523" s="168"/>
      <c r="GHJ523" s="168"/>
      <c r="GHK523" s="168"/>
      <c r="GHL523" s="168"/>
      <c r="GHM523" s="168"/>
      <c r="GHN523" s="168"/>
      <c r="GHO523" s="168"/>
      <c r="GHP523" s="168"/>
      <c r="GHQ523" s="168"/>
      <c r="GHR523" s="168"/>
      <c r="GHS523" s="168"/>
      <c r="GHT523" s="168"/>
      <c r="GHU523" s="168"/>
      <c r="GHV523" s="168"/>
      <c r="GHW523" s="168"/>
      <c r="GHX523" s="168"/>
      <c r="GHY523" s="168"/>
      <c r="GHZ523" s="168"/>
      <c r="GIA523" s="168"/>
      <c r="GIB523" s="168"/>
      <c r="GIC523" s="168"/>
      <c r="GID523" s="168"/>
      <c r="GIE523" s="168"/>
      <c r="GIF523" s="168"/>
      <c r="GIG523" s="168"/>
      <c r="GIH523" s="168"/>
      <c r="GII523" s="168"/>
      <c r="GIJ523" s="168"/>
      <c r="GIK523" s="168"/>
      <c r="GIL523" s="168"/>
      <c r="GIM523" s="168"/>
      <c r="GIN523" s="168"/>
      <c r="GIO523" s="168"/>
      <c r="GIP523" s="168"/>
      <c r="GIQ523" s="168"/>
      <c r="GIR523" s="168"/>
      <c r="GIS523" s="168"/>
      <c r="GIT523" s="168"/>
      <c r="GIU523" s="168"/>
      <c r="GIV523" s="168"/>
      <c r="GIW523" s="168"/>
      <c r="GIX523" s="168"/>
      <c r="GIY523" s="168"/>
      <c r="GIZ523" s="168"/>
      <c r="GJA523" s="168"/>
      <c r="GJB523" s="168"/>
      <c r="GJC523" s="168"/>
      <c r="GJD523" s="168"/>
      <c r="GJE523" s="168"/>
      <c r="GJF523" s="168"/>
      <c r="GJG523" s="168"/>
      <c r="GJH523" s="168"/>
      <c r="GJI523" s="168"/>
      <c r="GJJ523" s="168"/>
      <c r="GJK523" s="168"/>
      <c r="GJL523" s="168"/>
      <c r="GJM523" s="168"/>
      <c r="GJN523" s="168"/>
      <c r="GJO523" s="168"/>
      <c r="GJP523" s="168"/>
      <c r="GJQ523" s="168"/>
      <c r="GJR523" s="168"/>
      <c r="GJS523" s="168"/>
      <c r="GJT523" s="168"/>
      <c r="GJU523" s="168"/>
      <c r="GJV523" s="168"/>
      <c r="GJW523" s="168"/>
      <c r="GJX523" s="168"/>
      <c r="GJY523" s="168"/>
      <c r="GJZ523" s="168"/>
      <c r="GKA523" s="168"/>
      <c r="GKB523" s="168"/>
      <c r="GKC523" s="168"/>
      <c r="GKD523" s="168"/>
      <c r="GKE523" s="168"/>
      <c r="GKF523" s="168"/>
      <c r="GKG523" s="168"/>
      <c r="GKH523" s="168"/>
      <c r="GKI523" s="168"/>
      <c r="GKJ523" s="168"/>
      <c r="GKK523" s="168"/>
      <c r="GKL523" s="168"/>
      <c r="GKM523" s="168"/>
      <c r="GKN523" s="168"/>
      <c r="GKO523" s="168"/>
      <c r="GKP523" s="168"/>
      <c r="GKQ523" s="168"/>
      <c r="GKR523" s="168"/>
      <c r="GKS523" s="168"/>
      <c r="GKT523" s="168"/>
      <c r="GKU523" s="168"/>
      <c r="GKV523" s="168"/>
      <c r="GKW523" s="168"/>
      <c r="GKX523" s="168"/>
      <c r="GKY523" s="168"/>
      <c r="GKZ523" s="168"/>
      <c r="GLA523" s="168"/>
      <c r="GLB523" s="168"/>
      <c r="GLC523" s="168"/>
      <c r="GLD523" s="168"/>
      <c r="GLE523" s="168"/>
      <c r="GLF523" s="168"/>
      <c r="GLG523" s="168"/>
      <c r="GLH523" s="168"/>
      <c r="GLI523" s="168"/>
      <c r="GLJ523" s="168"/>
      <c r="GLK523" s="168"/>
      <c r="GLL523" s="168"/>
      <c r="GLM523" s="168"/>
      <c r="GLN523" s="168"/>
      <c r="GLO523" s="168"/>
      <c r="GLP523" s="168"/>
      <c r="GLQ523" s="168"/>
      <c r="GLR523" s="168"/>
      <c r="GLS523" s="168"/>
      <c r="GLT523" s="168"/>
      <c r="GLU523" s="168"/>
      <c r="GLV523" s="168"/>
      <c r="GLW523" s="168"/>
      <c r="GLX523" s="168"/>
      <c r="GLY523" s="168"/>
      <c r="GLZ523" s="168"/>
      <c r="GMA523" s="168"/>
      <c r="GMB523" s="168"/>
      <c r="GMC523" s="168"/>
      <c r="GMD523" s="168"/>
      <c r="GME523" s="168"/>
      <c r="GMF523" s="168"/>
      <c r="GMG523" s="168"/>
      <c r="GMH523" s="168"/>
      <c r="GMI523" s="168"/>
      <c r="GMJ523" s="168"/>
      <c r="GMK523" s="168"/>
      <c r="GML523" s="168"/>
      <c r="GMM523" s="168"/>
      <c r="GMN523" s="168"/>
      <c r="GMO523" s="168"/>
      <c r="GMP523" s="168"/>
      <c r="GMQ523" s="168"/>
      <c r="GMR523" s="168"/>
      <c r="GMS523" s="168"/>
      <c r="GMT523" s="168"/>
      <c r="GMU523" s="168"/>
      <c r="GMV523" s="168"/>
      <c r="GMW523" s="168"/>
      <c r="GMX523" s="168"/>
      <c r="GMY523" s="168"/>
      <c r="GMZ523" s="168"/>
      <c r="GNA523" s="168"/>
      <c r="GNB523" s="168"/>
      <c r="GNC523" s="168"/>
      <c r="GND523" s="168"/>
      <c r="GNE523" s="168"/>
      <c r="GNF523" s="168"/>
      <c r="GNG523" s="168"/>
      <c r="GNH523" s="168"/>
      <c r="GNI523" s="168"/>
      <c r="GNJ523" s="168"/>
      <c r="GNK523" s="168"/>
      <c r="GNL523" s="168"/>
      <c r="GNM523" s="168"/>
      <c r="GNN523" s="168"/>
      <c r="GNO523" s="168"/>
      <c r="GNP523" s="168"/>
      <c r="GNQ523" s="168"/>
      <c r="GNR523" s="168"/>
      <c r="GNS523" s="168"/>
      <c r="GNT523" s="168"/>
      <c r="GNU523" s="168"/>
      <c r="GNV523" s="168"/>
      <c r="GNW523" s="168"/>
      <c r="GNX523" s="168"/>
      <c r="GNY523" s="168"/>
      <c r="GNZ523" s="168"/>
      <c r="GOA523" s="168"/>
      <c r="GOB523" s="168"/>
      <c r="GOC523" s="168"/>
      <c r="GOD523" s="168"/>
      <c r="GOE523" s="168"/>
      <c r="GOF523" s="168"/>
      <c r="GOG523" s="168"/>
      <c r="GOH523" s="168"/>
      <c r="GOI523" s="168"/>
      <c r="GOJ523" s="168"/>
      <c r="GOK523" s="168"/>
      <c r="GOL523" s="168"/>
      <c r="GOM523" s="168"/>
      <c r="GON523" s="168"/>
      <c r="GOO523" s="168"/>
      <c r="GOP523" s="168"/>
      <c r="GOQ523" s="168"/>
      <c r="GOR523" s="168"/>
      <c r="GOS523" s="168"/>
      <c r="GOT523" s="168"/>
      <c r="GOU523" s="168"/>
      <c r="GOV523" s="168"/>
      <c r="GOW523" s="168"/>
      <c r="GOX523" s="168"/>
      <c r="GOY523" s="168"/>
      <c r="GOZ523" s="168"/>
      <c r="GPA523" s="168"/>
      <c r="GPB523" s="168"/>
      <c r="GPC523" s="168"/>
      <c r="GPD523" s="168"/>
      <c r="GPE523" s="168"/>
      <c r="GPF523" s="168"/>
      <c r="GPG523" s="168"/>
      <c r="GPH523" s="168"/>
      <c r="GPI523" s="168"/>
      <c r="GPJ523" s="168"/>
      <c r="GPK523" s="168"/>
      <c r="GPL523" s="168"/>
      <c r="GPM523" s="168"/>
      <c r="GPN523" s="168"/>
      <c r="GPO523" s="168"/>
      <c r="GPP523" s="168"/>
      <c r="GPQ523" s="168"/>
      <c r="GPR523" s="168"/>
      <c r="GPS523" s="168"/>
      <c r="GPT523" s="168"/>
      <c r="GPU523" s="168"/>
      <c r="GPV523" s="168"/>
      <c r="GPW523" s="168"/>
      <c r="GPX523" s="168"/>
      <c r="GPY523" s="168"/>
      <c r="GPZ523" s="168"/>
      <c r="GQA523" s="168"/>
      <c r="GQB523" s="168"/>
      <c r="GQC523" s="168"/>
      <c r="GQD523" s="168"/>
      <c r="GQE523" s="168"/>
      <c r="GQF523" s="168"/>
      <c r="GQG523" s="168"/>
      <c r="GQH523" s="168"/>
      <c r="GQI523" s="168"/>
      <c r="GQJ523" s="168"/>
      <c r="GQK523" s="168"/>
      <c r="GQL523" s="168"/>
      <c r="GQM523" s="168"/>
      <c r="GQN523" s="168"/>
      <c r="GQO523" s="168"/>
      <c r="GQP523" s="168"/>
      <c r="GQQ523" s="168"/>
      <c r="GQR523" s="168"/>
      <c r="GQS523" s="168"/>
      <c r="GQT523" s="168"/>
      <c r="GQU523" s="168"/>
      <c r="GQV523" s="168"/>
      <c r="GQW523" s="168"/>
      <c r="GQX523" s="168"/>
      <c r="GQY523" s="168"/>
      <c r="GQZ523" s="168"/>
      <c r="GRA523" s="168"/>
      <c r="GRB523" s="168"/>
      <c r="GRC523" s="168"/>
      <c r="GRD523" s="168"/>
      <c r="GRE523" s="168"/>
      <c r="GRF523" s="168"/>
      <c r="GRG523" s="168"/>
      <c r="GRH523" s="168"/>
      <c r="GRI523" s="168"/>
      <c r="GRJ523" s="168"/>
      <c r="GRK523" s="168"/>
      <c r="GRL523" s="168"/>
      <c r="GRM523" s="168"/>
      <c r="GRN523" s="168"/>
      <c r="GRO523" s="168"/>
      <c r="GRP523" s="168"/>
      <c r="GRQ523" s="168"/>
      <c r="GRR523" s="168"/>
      <c r="GRS523" s="168"/>
      <c r="GRT523" s="168"/>
      <c r="GRU523" s="168"/>
      <c r="GRV523" s="168"/>
      <c r="GRW523" s="168"/>
      <c r="GRX523" s="168"/>
      <c r="GRY523" s="168"/>
      <c r="GRZ523" s="168"/>
      <c r="GSA523" s="168"/>
      <c r="GSB523" s="168"/>
      <c r="GSC523" s="168"/>
      <c r="GSD523" s="168"/>
      <c r="GSE523" s="168"/>
      <c r="GSF523" s="168"/>
      <c r="GSG523" s="168"/>
      <c r="GSH523" s="168"/>
      <c r="GSI523" s="168"/>
      <c r="GSJ523" s="168"/>
      <c r="GSK523" s="168"/>
      <c r="GSL523" s="168"/>
      <c r="GSM523" s="168"/>
      <c r="GSN523" s="168"/>
      <c r="GSO523" s="168"/>
      <c r="GSP523" s="168"/>
      <c r="GSQ523" s="168"/>
      <c r="GSR523" s="168"/>
      <c r="GSS523" s="168"/>
      <c r="GST523" s="168"/>
      <c r="GSU523" s="168"/>
      <c r="GSV523" s="168"/>
      <c r="GSW523" s="168"/>
      <c r="GSX523" s="168"/>
      <c r="GSY523" s="168"/>
      <c r="GSZ523" s="168"/>
      <c r="GTA523" s="168"/>
      <c r="GTB523" s="168"/>
      <c r="GTC523" s="168"/>
      <c r="GTD523" s="168"/>
      <c r="GTE523" s="168"/>
      <c r="GTF523" s="168"/>
      <c r="GTG523" s="168"/>
      <c r="GTH523" s="168"/>
      <c r="GTI523" s="168"/>
      <c r="GTJ523" s="168"/>
      <c r="GTK523" s="168"/>
      <c r="GTL523" s="168"/>
      <c r="GTM523" s="168"/>
      <c r="GTN523" s="168"/>
      <c r="GTO523" s="168"/>
      <c r="GTP523" s="168"/>
      <c r="GTQ523" s="168"/>
      <c r="GTR523" s="168"/>
      <c r="GTS523" s="168"/>
      <c r="GTT523" s="168"/>
      <c r="GTU523" s="168"/>
      <c r="GTV523" s="168"/>
      <c r="GTW523" s="168"/>
      <c r="GTX523" s="168"/>
      <c r="GTY523" s="168"/>
      <c r="GTZ523" s="168"/>
      <c r="GUA523" s="168"/>
      <c r="GUB523" s="168"/>
      <c r="GUC523" s="168"/>
      <c r="GUD523" s="168"/>
      <c r="GUE523" s="168"/>
      <c r="GUF523" s="168"/>
      <c r="GUG523" s="168"/>
      <c r="GUH523" s="168"/>
      <c r="GUI523" s="168"/>
      <c r="GUJ523" s="168"/>
      <c r="GUK523" s="168"/>
      <c r="GUL523" s="168"/>
      <c r="GUM523" s="168"/>
      <c r="GUN523" s="168"/>
      <c r="GUO523" s="168"/>
      <c r="GUP523" s="168"/>
      <c r="GUQ523" s="168"/>
      <c r="GUR523" s="168"/>
      <c r="GUS523" s="168"/>
      <c r="GUT523" s="168"/>
      <c r="GUU523" s="168"/>
      <c r="GUV523" s="168"/>
      <c r="GUW523" s="168"/>
      <c r="GUX523" s="168"/>
      <c r="GUY523" s="168"/>
      <c r="GUZ523" s="168"/>
      <c r="GVA523" s="168"/>
      <c r="GVB523" s="168"/>
      <c r="GVC523" s="168"/>
      <c r="GVD523" s="168"/>
      <c r="GVE523" s="168"/>
      <c r="GVF523" s="168"/>
      <c r="GVG523" s="168"/>
      <c r="GVH523" s="168"/>
      <c r="GVI523" s="168"/>
      <c r="GVJ523" s="168"/>
      <c r="GVK523" s="168"/>
      <c r="GVL523" s="168"/>
      <c r="GVM523" s="168"/>
      <c r="GVN523" s="168"/>
      <c r="GVO523" s="168"/>
      <c r="GVP523" s="168"/>
      <c r="GVQ523" s="168"/>
      <c r="GVR523" s="168"/>
      <c r="GVS523" s="168"/>
      <c r="GVT523" s="168"/>
      <c r="GVU523" s="168"/>
      <c r="GVV523" s="168"/>
      <c r="GVW523" s="168"/>
      <c r="GVX523" s="168"/>
      <c r="GVY523" s="168"/>
      <c r="GVZ523" s="168"/>
      <c r="GWA523" s="168"/>
      <c r="GWB523" s="168"/>
      <c r="GWC523" s="168"/>
      <c r="GWD523" s="168"/>
      <c r="GWE523" s="168"/>
      <c r="GWF523" s="168"/>
      <c r="GWG523" s="168"/>
      <c r="GWH523" s="168"/>
      <c r="GWI523" s="168"/>
      <c r="GWJ523" s="168"/>
      <c r="GWK523" s="168"/>
      <c r="GWL523" s="168"/>
      <c r="GWM523" s="168"/>
      <c r="GWN523" s="168"/>
      <c r="GWO523" s="168"/>
      <c r="GWP523" s="168"/>
      <c r="GWQ523" s="168"/>
      <c r="GWR523" s="168"/>
      <c r="GWS523" s="168"/>
      <c r="GWT523" s="168"/>
      <c r="GWU523" s="168"/>
      <c r="GWV523" s="168"/>
      <c r="GWW523" s="168"/>
      <c r="GWX523" s="168"/>
      <c r="GWY523" s="168"/>
      <c r="GWZ523" s="168"/>
      <c r="GXA523" s="168"/>
      <c r="GXB523" s="168"/>
      <c r="GXC523" s="168"/>
      <c r="GXD523" s="168"/>
      <c r="GXE523" s="168"/>
      <c r="GXF523" s="168"/>
      <c r="GXG523" s="168"/>
      <c r="GXH523" s="168"/>
      <c r="GXI523" s="168"/>
      <c r="GXJ523" s="168"/>
      <c r="GXK523" s="168"/>
      <c r="GXL523" s="168"/>
      <c r="GXM523" s="168"/>
      <c r="GXN523" s="168"/>
      <c r="GXO523" s="168"/>
      <c r="GXP523" s="168"/>
      <c r="GXQ523" s="168"/>
      <c r="GXR523" s="168"/>
      <c r="GXS523" s="168"/>
      <c r="GXT523" s="168"/>
      <c r="GXU523" s="168"/>
      <c r="GXV523" s="168"/>
      <c r="GXW523" s="168"/>
      <c r="GXX523" s="168"/>
      <c r="GXY523" s="168"/>
      <c r="GXZ523" s="168"/>
      <c r="GYA523" s="168"/>
      <c r="GYB523" s="168"/>
      <c r="GYC523" s="168"/>
      <c r="GYD523" s="168"/>
      <c r="GYE523" s="168"/>
      <c r="GYF523" s="168"/>
      <c r="GYG523" s="168"/>
      <c r="GYH523" s="168"/>
      <c r="GYI523" s="168"/>
      <c r="GYJ523" s="168"/>
      <c r="GYK523" s="168"/>
      <c r="GYL523" s="168"/>
      <c r="GYM523" s="168"/>
      <c r="GYN523" s="168"/>
      <c r="GYO523" s="168"/>
      <c r="GYP523" s="168"/>
      <c r="GYQ523" s="168"/>
      <c r="GYR523" s="168"/>
      <c r="GYS523" s="168"/>
      <c r="GYT523" s="168"/>
      <c r="GYU523" s="168"/>
      <c r="GYV523" s="168"/>
      <c r="GYW523" s="168"/>
      <c r="GYX523" s="168"/>
      <c r="GYY523" s="168"/>
      <c r="GYZ523" s="168"/>
      <c r="GZA523" s="168"/>
      <c r="GZB523" s="168"/>
      <c r="GZC523" s="168"/>
      <c r="GZD523" s="168"/>
      <c r="GZE523" s="168"/>
      <c r="GZF523" s="168"/>
      <c r="GZG523" s="168"/>
      <c r="GZH523" s="168"/>
      <c r="GZI523" s="168"/>
      <c r="GZJ523" s="168"/>
      <c r="GZK523" s="168"/>
      <c r="GZL523" s="168"/>
      <c r="GZM523" s="168"/>
      <c r="GZN523" s="168"/>
      <c r="GZO523" s="168"/>
      <c r="GZP523" s="168"/>
      <c r="GZQ523" s="168"/>
      <c r="GZR523" s="168"/>
      <c r="GZS523" s="168"/>
      <c r="GZT523" s="168"/>
      <c r="GZU523" s="168"/>
      <c r="GZV523" s="168"/>
      <c r="GZW523" s="168"/>
      <c r="GZX523" s="168"/>
      <c r="GZY523" s="168"/>
      <c r="GZZ523" s="168"/>
      <c r="HAA523" s="168"/>
      <c r="HAB523" s="168"/>
      <c r="HAC523" s="168"/>
      <c r="HAD523" s="168"/>
      <c r="HAE523" s="168"/>
      <c r="HAF523" s="168"/>
      <c r="HAG523" s="168"/>
      <c r="HAH523" s="168"/>
      <c r="HAI523" s="168"/>
      <c r="HAJ523" s="168"/>
      <c r="HAK523" s="168"/>
      <c r="HAL523" s="168"/>
      <c r="HAM523" s="168"/>
      <c r="HAN523" s="168"/>
      <c r="HAO523" s="168"/>
      <c r="HAP523" s="168"/>
      <c r="HAQ523" s="168"/>
      <c r="HAR523" s="168"/>
      <c r="HAS523" s="168"/>
      <c r="HAT523" s="168"/>
      <c r="HAU523" s="168"/>
      <c r="HAV523" s="168"/>
      <c r="HAW523" s="168"/>
      <c r="HAX523" s="168"/>
      <c r="HAY523" s="168"/>
      <c r="HAZ523" s="168"/>
      <c r="HBA523" s="168"/>
      <c r="HBB523" s="168"/>
      <c r="HBC523" s="168"/>
      <c r="HBD523" s="168"/>
      <c r="HBE523" s="168"/>
      <c r="HBF523" s="168"/>
      <c r="HBG523" s="168"/>
      <c r="HBH523" s="168"/>
      <c r="HBI523" s="168"/>
      <c r="HBJ523" s="168"/>
      <c r="HBK523" s="168"/>
      <c r="HBL523" s="168"/>
      <c r="HBM523" s="168"/>
      <c r="HBN523" s="168"/>
      <c r="HBO523" s="168"/>
      <c r="HBP523" s="168"/>
      <c r="HBQ523" s="168"/>
      <c r="HBR523" s="168"/>
      <c r="HBS523" s="168"/>
      <c r="HBT523" s="168"/>
      <c r="HBU523" s="168"/>
      <c r="HBV523" s="168"/>
      <c r="HBW523" s="168"/>
      <c r="HBX523" s="168"/>
      <c r="HBY523" s="168"/>
      <c r="HBZ523" s="168"/>
      <c r="HCA523" s="168"/>
      <c r="HCB523" s="168"/>
      <c r="HCC523" s="168"/>
      <c r="HCD523" s="168"/>
      <c r="HCE523" s="168"/>
      <c r="HCF523" s="168"/>
      <c r="HCG523" s="168"/>
      <c r="HCH523" s="168"/>
      <c r="HCI523" s="168"/>
      <c r="HCJ523" s="168"/>
      <c r="HCK523" s="168"/>
      <c r="HCL523" s="168"/>
      <c r="HCM523" s="168"/>
      <c r="HCN523" s="168"/>
      <c r="HCO523" s="168"/>
      <c r="HCP523" s="168"/>
      <c r="HCQ523" s="168"/>
      <c r="HCR523" s="168"/>
      <c r="HCS523" s="168"/>
      <c r="HCT523" s="168"/>
      <c r="HCU523" s="168"/>
      <c r="HCV523" s="168"/>
      <c r="HCW523" s="168"/>
      <c r="HCX523" s="168"/>
      <c r="HCY523" s="168"/>
      <c r="HCZ523" s="168"/>
      <c r="HDA523" s="168"/>
      <c r="HDB523" s="168"/>
      <c r="HDC523" s="168"/>
      <c r="HDD523" s="168"/>
      <c r="HDE523" s="168"/>
      <c r="HDF523" s="168"/>
      <c r="HDG523" s="168"/>
      <c r="HDH523" s="168"/>
      <c r="HDI523" s="168"/>
      <c r="HDJ523" s="168"/>
      <c r="HDK523" s="168"/>
      <c r="HDL523" s="168"/>
      <c r="HDM523" s="168"/>
      <c r="HDN523" s="168"/>
      <c r="HDO523" s="168"/>
      <c r="HDP523" s="168"/>
      <c r="HDQ523" s="168"/>
      <c r="HDR523" s="168"/>
      <c r="HDS523" s="168"/>
      <c r="HDT523" s="168"/>
      <c r="HDU523" s="168"/>
      <c r="HDV523" s="168"/>
      <c r="HDW523" s="168"/>
      <c r="HDX523" s="168"/>
      <c r="HDY523" s="168"/>
      <c r="HDZ523" s="168"/>
      <c r="HEA523" s="168"/>
      <c r="HEB523" s="168"/>
      <c r="HEC523" s="168"/>
      <c r="HED523" s="168"/>
      <c r="HEE523" s="168"/>
      <c r="HEF523" s="168"/>
      <c r="HEG523" s="168"/>
      <c r="HEH523" s="168"/>
      <c r="HEI523" s="168"/>
      <c r="HEJ523" s="168"/>
      <c r="HEK523" s="168"/>
      <c r="HEL523" s="168"/>
      <c r="HEM523" s="168"/>
      <c r="HEN523" s="168"/>
      <c r="HEO523" s="168"/>
      <c r="HEP523" s="168"/>
      <c r="HEQ523" s="168"/>
      <c r="HER523" s="168"/>
      <c r="HES523" s="168"/>
      <c r="HET523" s="168"/>
      <c r="HEU523" s="168"/>
      <c r="HEV523" s="168"/>
      <c r="HEW523" s="168"/>
      <c r="HEX523" s="168"/>
      <c r="HEY523" s="168"/>
      <c r="HEZ523" s="168"/>
      <c r="HFA523" s="168"/>
      <c r="HFB523" s="168"/>
      <c r="HFC523" s="168"/>
      <c r="HFD523" s="168"/>
      <c r="HFE523" s="168"/>
      <c r="HFF523" s="168"/>
      <c r="HFG523" s="168"/>
      <c r="HFH523" s="168"/>
      <c r="HFI523" s="168"/>
      <c r="HFJ523" s="168"/>
      <c r="HFK523" s="168"/>
      <c r="HFL523" s="168"/>
      <c r="HFM523" s="168"/>
      <c r="HFN523" s="168"/>
      <c r="HFO523" s="168"/>
      <c r="HFP523" s="168"/>
      <c r="HFQ523" s="168"/>
      <c r="HFR523" s="168"/>
      <c r="HFS523" s="168"/>
      <c r="HFT523" s="168"/>
      <c r="HFU523" s="168"/>
      <c r="HFV523" s="168"/>
      <c r="HFW523" s="168"/>
      <c r="HFX523" s="168"/>
      <c r="HFY523" s="168"/>
      <c r="HFZ523" s="168"/>
      <c r="HGA523" s="168"/>
      <c r="HGB523" s="168"/>
      <c r="HGC523" s="168"/>
      <c r="HGD523" s="168"/>
      <c r="HGE523" s="168"/>
      <c r="HGF523" s="168"/>
      <c r="HGG523" s="168"/>
      <c r="HGH523" s="168"/>
      <c r="HGI523" s="168"/>
      <c r="HGJ523" s="168"/>
      <c r="HGK523" s="168"/>
      <c r="HGL523" s="168"/>
      <c r="HGM523" s="168"/>
      <c r="HGN523" s="168"/>
      <c r="HGO523" s="168"/>
      <c r="HGP523" s="168"/>
      <c r="HGQ523" s="168"/>
      <c r="HGR523" s="168"/>
      <c r="HGS523" s="168"/>
      <c r="HGT523" s="168"/>
      <c r="HGU523" s="168"/>
      <c r="HGV523" s="168"/>
      <c r="HGW523" s="168"/>
      <c r="HGX523" s="168"/>
      <c r="HGY523" s="168"/>
      <c r="HGZ523" s="168"/>
      <c r="HHA523" s="168"/>
      <c r="HHB523" s="168"/>
      <c r="HHC523" s="168"/>
      <c r="HHD523" s="168"/>
      <c r="HHE523" s="168"/>
      <c r="HHF523" s="168"/>
      <c r="HHG523" s="168"/>
      <c r="HHH523" s="168"/>
      <c r="HHI523" s="168"/>
      <c r="HHJ523" s="168"/>
      <c r="HHK523" s="168"/>
      <c r="HHL523" s="168"/>
      <c r="HHM523" s="168"/>
      <c r="HHN523" s="168"/>
      <c r="HHO523" s="168"/>
      <c r="HHP523" s="168"/>
      <c r="HHQ523" s="168"/>
      <c r="HHR523" s="168"/>
      <c r="HHS523" s="168"/>
      <c r="HHT523" s="168"/>
      <c r="HHU523" s="168"/>
      <c r="HHV523" s="168"/>
      <c r="HHW523" s="168"/>
      <c r="HHX523" s="168"/>
      <c r="HHY523" s="168"/>
      <c r="HHZ523" s="168"/>
      <c r="HIA523" s="168"/>
      <c r="HIB523" s="168"/>
      <c r="HIC523" s="168"/>
      <c r="HID523" s="168"/>
      <c r="HIE523" s="168"/>
      <c r="HIF523" s="168"/>
      <c r="HIG523" s="168"/>
      <c r="HIH523" s="168"/>
      <c r="HII523" s="168"/>
      <c r="HIJ523" s="168"/>
      <c r="HIK523" s="168"/>
      <c r="HIL523" s="168"/>
      <c r="HIM523" s="168"/>
      <c r="HIN523" s="168"/>
      <c r="HIO523" s="168"/>
      <c r="HIP523" s="168"/>
      <c r="HIQ523" s="168"/>
      <c r="HIR523" s="168"/>
      <c r="HIS523" s="168"/>
      <c r="HIT523" s="168"/>
      <c r="HIU523" s="168"/>
      <c r="HIV523" s="168"/>
      <c r="HIW523" s="168"/>
      <c r="HIX523" s="168"/>
      <c r="HIY523" s="168"/>
      <c r="HIZ523" s="168"/>
      <c r="HJA523" s="168"/>
      <c r="HJB523" s="168"/>
      <c r="HJC523" s="168"/>
      <c r="HJD523" s="168"/>
      <c r="HJE523" s="168"/>
      <c r="HJF523" s="168"/>
      <c r="HJG523" s="168"/>
      <c r="HJH523" s="168"/>
      <c r="HJI523" s="168"/>
      <c r="HJJ523" s="168"/>
      <c r="HJK523" s="168"/>
      <c r="HJL523" s="168"/>
      <c r="HJM523" s="168"/>
      <c r="HJN523" s="168"/>
      <c r="HJO523" s="168"/>
      <c r="HJP523" s="168"/>
      <c r="HJQ523" s="168"/>
      <c r="HJR523" s="168"/>
      <c r="HJS523" s="168"/>
      <c r="HJT523" s="168"/>
      <c r="HJU523" s="168"/>
      <c r="HJV523" s="168"/>
      <c r="HJW523" s="168"/>
      <c r="HJX523" s="168"/>
      <c r="HJY523" s="168"/>
      <c r="HJZ523" s="168"/>
      <c r="HKA523" s="168"/>
      <c r="HKB523" s="168"/>
      <c r="HKC523" s="168"/>
      <c r="HKD523" s="168"/>
      <c r="HKE523" s="168"/>
      <c r="HKF523" s="168"/>
      <c r="HKG523" s="168"/>
      <c r="HKH523" s="168"/>
      <c r="HKI523" s="168"/>
      <c r="HKJ523" s="168"/>
      <c r="HKK523" s="168"/>
      <c r="HKL523" s="168"/>
      <c r="HKM523" s="168"/>
      <c r="HKN523" s="168"/>
      <c r="HKO523" s="168"/>
      <c r="HKP523" s="168"/>
      <c r="HKQ523" s="168"/>
      <c r="HKR523" s="168"/>
      <c r="HKS523" s="168"/>
      <c r="HKT523" s="168"/>
      <c r="HKU523" s="168"/>
      <c r="HKV523" s="168"/>
      <c r="HKW523" s="168"/>
      <c r="HKX523" s="168"/>
      <c r="HKY523" s="168"/>
      <c r="HKZ523" s="168"/>
      <c r="HLA523" s="168"/>
      <c r="HLB523" s="168"/>
      <c r="HLC523" s="168"/>
      <c r="HLD523" s="168"/>
      <c r="HLE523" s="168"/>
      <c r="HLF523" s="168"/>
      <c r="HLG523" s="168"/>
      <c r="HLH523" s="168"/>
      <c r="HLI523" s="168"/>
      <c r="HLJ523" s="168"/>
      <c r="HLK523" s="168"/>
      <c r="HLL523" s="168"/>
      <c r="HLM523" s="168"/>
      <c r="HLN523" s="168"/>
      <c r="HLO523" s="168"/>
      <c r="HLP523" s="168"/>
      <c r="HLQ523" s="168"/>
      <c r="HLR523" s="168"/>
      <c r="HLS523" s="168"/>
      <c r="HLT523" s="168"/>
      <c r="HLU523" s="168"/>
      <c r="HLV523" s="168"/>
      <c r="HLW523" s="168"/>
      <c r="HLX523" s="168"/>
      <c r="HLY523" s="168"/>
      <c r="HLZ523" s="168"/>
      <c r="HMA523" s="168"/>
      <c r="HMB523" s="168"/>
      <c r="HMC523" s="168"/>
      <c r="HMD523" s="168"/>
      <c r="HME523" s="168"/>
      <c r="HMF523" s="168"/>
      <c r="HMG523" s="168"/>
      <c r="HMH523" s="168"/>
      <c r="HMI523" s="168"/>
      <c r="HMJ523" s="168"/>
      <c r="HMK523" s="168"/>
      <c r="HML523" s="168"/>
      <c r="HMM523" s="168"/>
      <c r="HMN523" s="168"/>
      <c r="HMO523" s="168"/>
      <c r="HMP523" s="168"/>
      <c r="HMQ523" s="168"/>
      <c r="HMR523" s="168"/>
      <c r="HMS523" s="168"/>
      <c r="HMT523" s="168"/>
      <c r="HMU523" s="168"/>
      <c r="HMV523" s="168"/>
      <c r="HMW523" s="168"/>
      <c r="HMX523" s="168"/>
      <c r="HMY523" s="168"/>
      <c r="HMZ523" s="168"/>
      <c r="HNA523" s="168"/>
      <c r="HNB523" s="168"/>
      <c r="HNC523" s="168"/>
      <c r="HND523" s="168"/>
      <c r="HNE523" s="168"/>
      <c r="HNF523" s="168"/>
      <c r="HNG523" s="168"/>
      <c r="HNH523" s="168"/>
      <c r="HNI523" s="168"/>
      <c r="HNJ523" s="168"/>
      <c r="HNK523" s="168"/>
      <c r="HNL523" s="168"/>
      <c r="HNM523" s="168"/>
      <c r="HNN523" s="168"/>
      <c r="HNO523" s="168"/>
      <c r="HNP523" s="168"/>
      <c r="HNQ523" s="168"/>
      <c r="HNR523" s="168"/>
      <c r="HNS523" s="168"/>
      <c r="HNT523" s="168"/>
      <c r="HNU523" s="168"/>
      <c r="HNV523" s="168"/>
      <c r="HNW523" s="168"/>
      <c r="HNX523" s="168"/>
      <c r="HNY523" s="168"/>
      <c r="HNZ523" s="168"/>
      <c r="HOA523" s="168"/>
      <c r="HOB523" s="168"/>
      <c r="HOC523" s="168"/>
      <c r="HOD523" s="168"/>
      <c r="HOE523" s="168"/>
      <c r="HOF523" s="168"/>
      <c r="HOG523" s="168"/>
      <c r="HOH523" s="168"/>
      <c r="HOI523" s="168"/>
      <c r="HOJ523" s="168"/>
      <c r="HOK523" s="168"/>
      <c r="HOL523" s="168"/>
      <c r="HOM523" s="168"/>
      <c r="HON523" s="168"/>
      <c r="HOO523" s="168"/>
      <c r="HOP523" s="168"/>
      <c r="HOQ523" s="168"/>
      <c r="HOR523" s="168"/>
      <c r="HOS523" s="168"/>
      <c r="HOT523" s="168"/>
      <c r="HOU523" s="168"/>
      <c r="HOV523" s="168"/>
      <c r="HOW523" s="168"/>
      <c r="HOX523" s="168"/>
      <c r="HOY523" s="168"/>
      <c r="HOZ523" s="168"/>
      <c r="HPA523" s="168"/>
      <c r="HPB523" s="168"/>
      <c r="HPC523" s="168"/>
      <c r="HPD523" s="168"/>
      <c r="HPE523" s="168"/>
      <c r="HPF523" s="168"/>
      <c r="HPG523" s="168"/>
      <c r="HPH523" s="168"/>
      <c r="HPI523" s="168"/>
      <c r="HPJ523" s="168"/>
      <c r="HPK523" s="168"/>
      <c r="HPL523" s="168"/>
      <c r="HPM523" s="168"/>
      <c r="HPN523" s="168"/>
      <c r="HPO523" s="168"/>
      <c r="HPP523" s="168"/>
      <c r="HPQ523" s="168"/>
      <c r="HPR523" s="168"/>
      <c r="HPS523" s="168"/>
      <c r="HPT523" s="168"/>
      <c r="HPU523" s="168"/>
      <c r="HPV523" s="168"/>
      <c r="HPW523" s="168"/>
      <c r="HPX523" s="168"/>
      <c r="HPY523" s="168"/>
      <c r="HPZ523" s="168"/>
      <c r="HQA523" s="168"/>
      <c r="HQB523" s="168"/>
      <c r="HQC523" s="168"/>
      <c r="HQD523" s="168"/>
      <c r="HQE523" s="168"/>
      <c r="HQF523" s="168"/>
      <c r="HQG523" s="168"/>
      <c r="HQH523" s="168"/>
      <c r="HQI523" s="168"/>
      <c r="HQJ523" s="168"/>
      <c r="HQK523" s="168"/>
      <c r="HQL523" s="168"/>
      <c r="HQM523" s="168"/>
      <c r="HQN523" s="168"/>
      <c r="HQO523" s="168"/>
      <c r="HQP523" s="168"/>
      <c r="HQQ523" s="168"/>
      <c r="HQR523" s="168"/>
      <c r="HQS523" s="168"/>
      <c r="HQT523" s="168"/>
      <c r="HQU523" s="168"/>
      <c r="HQV523" s="168"/>
      <c r="HQW523" s="168"/>
      <c r="HQX523" s="168"/>
      <c r="HQY523" s="168"/>
      <c r="HQZ523" s="168"/>
      <c r="HRA523" s="168"/>
      <c r="HRB523" s="168"/>
      <c r="HRC523" s="168"/>
      <c r="HRD523" s="168"/>
      <c r="HRE523" s="168"/>
      <c r="HRF523" s="168"/>
      <c r="HRG523" s="168"/>
      <c r="HRH523" s="168"/>
      <c r="HRI523" s="168"/>
      <c r="HRJ523" s="168"/>
      <c r="HRK523" s="168"/>
      <c r="HRL523" s="168"/>
      <c r="HRM523" s="168"/>
      <c r="HRN523" s="168"/>
      <c r="HRO523" s="168"/>
      <c r="HRP523" s="168"/>
      <c r="HRQ523" s="168"/>
      <c r="HRR523" s="168"/>
      <c r="HRS523" s="168"/>
      <c r="HRT523" s="168"/>
      <c r="HRU523" s="168"/>
      <c r="HRV523" s="168"/>
      <c r="HRW523" s="168"/>
      <c r="HRX523" s="168"/>
      <c r="HRY523" s="168"/>
      <c r="HRZ523" s="168"/>
      <c r="HSA523" s="168"/>
      <c r="HSB523" s="168"/>
      <c r="HSC523" s="168"/>
      <c r="HSD523" s="168"/>
      <c r="HSE523" s="168"/>
      <c r="HSF523" s="168"/>
      <c r="HSG523" s="168"/>
      <c r="HSH523" s="168"/>
      <c r="HSI523" s="168"/>
      <c r="HSJ523" s="168"/>
      <c r="HSK523" s="168"/>
      <c r="HSL523" s="168"/>
      <c r="HSM523" s="168"/>
      <c r="HSN523" s="168"/>
      <c r="HSO523" s="168"/>
      <c r="HSP523" s="168"/>
      <c r="HSQ523" s="168"/>
      <c r="HSR523" s="168"/>
      <c r="HSS523" s="168"/>
      <c r="HST523" s="168"/>
      <c r="HSU523" s="168"/>
      <c r="HSV523" s="168"/>
      <c r="HSW523" s="168"/>
      <c r="HSX523" s="168"/>
      <c r="HSY523" s="168"/>
      <c r="HSZ523" s="168"/>
      <c r="HTA523" s="168"/>
      <c r="HTB523" s="168"/>
      <c r="HTC523" s="168"/>
      <c r="HTD523" s="168"/>
      <c r="HTE523" s="168"/>
      <c r="HTF523" s="168"/>
      <c r="HTG523" s="168"/>
      <c r="HTH523" s="168"/>
      <c r="HTI523" s="168"/>
      <c r="HTJ523" s="168"/>
      <c r="HTK523" s="168"/>
      <c r="HTL523" s="168"/>
      <c r="HTM523" s="168"/>
      <c r="HTN523" s="168"/>
      <c r="HTO523" s="168"/>
      <c r="HTP523" s="168"/>
      <c r="HTQ523" s="168"/>
      <c r="HTR523" s="168"/>
      <c r="HTS523" s="168"/>
      <c r="HTT523" s="168"/>
      <c r="HTU523" s="168"/>
      <c r="HTV523" s="168"/>
      <c r="HTW523" s="168"/>
      <c r="HTX523" s="168"/>
      <c r="HTY523" s="168"/>
      <c r="HTZ523" s="168"/>
      <c r="HUA523" s="168"/>
      <c r="HUB523" s="168"/>
      <c r="HUC523" s="168"/>
      <c r="HUD523" s="168"/>
      <c r="HUE523" s="168"/>
      <c r="HUF523" s="168"/>
      <c r="HUG523" s="168"/>
      <c r="HUH523" s="168"/>
      <c r="HUI523" s="168"/>
      <c r="HUJ523" s="168"/>
      <c r="HUK523" s="168"/>
      <c r="HUL523" s="168"/>
      <c r="HUM523" s="168"/>
      <c r="HUN523" s="168"/>
      <c r="HUO523" s="168"/>
      <c r="HUP523" s="168"/>
      <c r="HUQ523" s="168"/>
      <c r="HUR523" s="168"/>
      <c r="HUS523" s="168"/>
      <c r="HUT523" s="168"/>
      <c r="HUU523" s="168"/>
      <c r="HUV523" s="168"/>
      <c r="HUW523" s="168"/>
      <c r="HUX523" s="168"/>
      <c r="HUY523" s="168"/>
      <c r="HUZ523" s="168"/>
      <c r="HVA523" s="168"/>
      <c r="HVB523" s="168"/>
      <c r="HVC523" s="168"/>
      <c r="HVD523" s="168"/>
      <c r="HVE523" s="168"/>
      <c r="HVF523" s="168"/>
      <c r="HVG523" s="168"/>
      <c r="HVH523" s="168"/>
      <c r="HVI523" s="168"/>
      <c r="HVJ523" s="168"/>
      <c r="HVK523" s="168"/>
      <c r="HVL523" s="168"/>
      <c r="HVM523" s="168"/>
      <c r="HVN523" s="168"/>
      <c r="HVO523" s="168"/>
      <c r="HVP523" s="168"/>
      <c r="HVQ523" s="168"/>
      <c r="HVR523" s="168"/>
      <c r="HVS523" s="168"/>
      <c r="HVT523" s="168"/>
      <c r="HVU523" s="168"/>
      <c r="HVV523" s="168"/>
      <c r="HVW523" s="168"/>
      <c r="HVX523" s="168"/>
      <c r="HVY523" s="168"/>
      <c r="HVZ523" s="168"/>
      <c r="HWA523" s="168"/>
      <c r="HWB523" s="168"/>
      <c r="HWC523" s="168"/>
      <c r="HWD523" s="168"/>
      <c r="HWE523" s="168"/>
      <c r="HWF523" s="168"/>
      <c r="HWG523" s="168"/>
      <c r="HWH523" s="168"/>
      <c r="HWI523" s="168"/>
      <c r="HWJ523" s="168"/>
      <c r="HWK523" s="168"/>
      <c r="HWL523" s="168"/>
      <c r="HWM523" s="168"/>
      <c r="HWN523" s="168"/>
      <c r="HWO523" s="168"/>
      <c r="HWP523" s="168"/>
      <c r="HWQ523" s="168"/>
      <c r="HWR523" s="168"/>
      <c r="HWS523" s="168"/>
      <c r="HWT523" s="168"/>
      <c r="HWU523" s="168"/>
      <c r="HWV523" s="168"/>
      <c r="HWW523" s="168"/>
      <c r="HWX523" s="168"/>
      <c r="HWY523" s="168"/>
      <c r="HWZ523" s="168"/>
      <c r="HXA523" s="168"/>
      <c r="HXB523" s="168"/>
      <c r="HXC523" s="168"/>
      <c r="HXD523" s="168"/>
      <c r="HXE523" s="168"/>
      <c r="HXF523" s="168"/>
      <c r="HXG523" s="168"/>
      <c r="HXH523" s="168"/>
      <c r="HXI523" s="168"/>
      <c r="HXJ523" s="168"/>
      <c r="HXK523" s="168"/>
      <c r="HXL523" s="168"/>
      <c r="HXM523" s="168"/>
      <c r="HXN523" s="168"/>
      <c r="HXO523" s="168"/>
      <c r="HXP523" s="168"/>
      <c r="HXQ523" s="168"/>
      <c r="HXR523" s="168"/>
      <c r="HXS523" s="168"/>
      <c r="HXT523" s="168"/>
      <c r="HXU523" s="168"/>
      <c r="HXV523" s="168"/>
      <c r="HXW523" s="168"/>
      <c r="HXX523" s="168"/>
      <c r="HXY523" s="168"/>
      <c r="HXZ523" s="168"/>
      <c r="HYA523" s="168"/>
      <c r="HYB523" s="168"/>
      <c r="HYC523" s="168"/>
      <c r="HYD523" s="168"/>
      <c r="HYE523" s="168"/>
      <c r="HYF523" s="168"/>
      <c r="HYG523" s="168"/>
      <c r="HYH523" s="168"/>
      <c r="HYI523" s="168"/>
      <c r="HYJ523" s="168"/>
      <c r="HYK523" s="168"/>
      <c r="HYL523" s="168"/>
      <c r="HYM523" s="168"/>
      <c r="HYN523" s="168"/>
      <c r="HYO523" s="168"/>
      <c r="HYP523" s="168"/>
      <c r="HYQ523" s="168"/>
      <c r="HYR523" s="168"/>
      <c r="HYS523" s="168"/>
      <c r="HYT523" s="168"/>
      <c r="HYU523" s="168"/>
      <c r="HYV523" s="168"/>
      <c r="HYW523" s="168"/>
      <c r="HYX523" s="168"/>
      <c r="HYY523" s="168"/>
      <c r="HYZ523" s="168"/>
      <c r="HZA523" s="168"/>
      <c r="HZB523" s="168"/>
      <c r="HZC523" s="168"/>
      <c r="HZD523" s="168"/>
      <c r="HZE523" s="168"/>
      <c r="HZF523" s="168"/>
      <c r="HZG523" s="168"/>
      <c r="HZH523" s="168"/>
      <c r="HZI523" s="168"/>
      <c r="HZJ523" s="168"/>
      <c r="HZK523" s="168"/>
      <c r="HZL523" s="168"/>
      <c r="HZM523" s="168"/>
      <c r="HZN523" s="168"/>
      <c r="HZO523" s="168"/>
      <c r="HZP523" s="168"/>
      <c r="HZQ523" s="168"/>
      <c r="HZR523" s="168"/>
      <c r="HZS523" s="168"/>
      <c r="HZT523" s="168"/>
      <c r="HZU523" s="168"/>
      <c r="HZV523" s="168"/>
      <c r="HZW523" s="168"/>
      <c r="HZX523" s="168"/>
      <c r="HZY523" s="168"/>
      <c r="HZZ523" s="168"/>
      <c r="IAA523" s="168"/>
      <c r="IAB523" s="168"/>
      <c r="IAC523" s="168"/>
      <c r="IAD523" s="168"/>
      <c r="IAE523" s="168"/>
      <c r="IAF523" s="168"/>
      <c r="IAG523" s="168"/>
      <c r="IAH523" s="168"/>
      <c r="IAI523" s="168"/>
      <c r="IAJ523" s="168"/>
      <c r="IAK523" s="168"/>
      <c r="IAL523" s="168"/>
      <c r="IAM523" s="168"/>
      <c r="IAN523" s="168"/>
      <c r="IAO523" s="168"/>
      <c r="IAP523" s="168"/>
      <c r="IAQ523" s="168"/>
      <c r="IAR523" s="168"/>
      <c r="IAS523" s="168"/>
      <c r="IAT523" s="168"/>
      <c r="IAU523" s="168"/>
      <c r="IAV523" s="168"/>
      <c r="IAW523" s="168"/>
      <c r="IAX523" s="168"/>
      <c r="IAY523" s="168"/>
      <c r="IAZ523" s="168"/>
      <c r="IBA523" s="168"/>
      <c r="IBB523" s="168"/>
      <c r="IBC523" s="168"/>
      <c r="IBD523" s="168"/>
      <c r="IBE523" s="168"/>
      <c r="IBF523" s="168"/>
      <c r="IBG523" s="168"/>
      <c r="IBH523" s="168"/>
      <c r="IBI523" s="168"/>
      <c r="IBJ523" s="168"/>
      <c r="IBK523" s="168"/>
      <c r="IBL523" s="168"/>
      <c r="IBM523" s="168"/>
      <c r="IBN523" s="168"/>
      <c r="IBO523" s="168"/>
      <c r="IBP523" s="168"/>
      <c r="IBQ523" s="168"/>
      <c r="IBR523" s="168"/>
      <c r="IBS523" s="168"/>
      <c r="IBT523" s="168"/>
      <c r="IBU523" s="168"/>
      <c r="IBV523" s="168"/>
      <c r="IBW523" s="168"/>
      <c r="IBX523" s="168"/>
      <c r="IBY523" s="168"/>
      <c r="IBZ523" s="168"/>
      <c r="ICA523" s="168"/>
      <c r="ICB523" s="168"/>
      <c r="ICC523" s="168"/>
      <c r="ICD523" s="168"/>
      <c r="ICE523" s="168"/>
      <c r="ICF523" s="168"/>
      <c r="ICG523" s="168"/>
      <c r="ICH523" s="168"/>
      <c r="ICI523" s="168"/>
      <c r="ICJ523" s="168"/>
      <c r="ICK523" s="168"/>
      <c r="ICL523" s="168"/>
      <c r="ICM523" s="168"/>
      <c r="ICN523" s="168"/>
      <c r="ICO523" s="168"/>
      <c r="ICP523" s="168"/>
      <c r="ICQ523" s="168"/>
      <c r="ICR523" s="168"/>
      <c r="ICS523" s="168"/>
      <c r="ICT523" s="168"/>
      <c r="ICU523" s="168"/>
      <c r="ICV523" s="168"/>
      <c r="ICW523" s="168"/>
      <c r="ICX523" s="168"/>
      <c r="ICY523" s="168"/>
      <c r="ICZ523" s="168"/>
      <c r="IDA523" s="168"/>
      <c r="IDB523" s="168"/>
      <c r="IDC523" s="168"/>
      <c r="IDD523" s="168"/>
      <c r="IDE523" s="168"/>
      <c r="IDF523" s="168"/>
      <c r="IDG523" s="168"/>
      <c r="IDH523" s="168"/>
      <c r="IDI523" s="168"/>
      <c r="IDJ523" s="168"/>
      <c r="IDK523" s="168"/>
      <c r="IDL523" s="168"/>
      <c r="IDM523" s="168"/>
      <c r="IDN523" s="168"/>
      <c r="IDO523" s="168"/>
      <c r="IDP523" s="168"/>
      <c r="IDQ523" s="168"/>
      <c r="IDR523" s="168"/>
      <c r="IDS523" s="168"/>
      <c r="IDT523" s="168"/>
      <c r="IDU523" s="168"/>
      <c r="IDV523" s="168"/>
      <c r="IDW523" s="168"/>
      <c r="IDX523" s="168"/>
      <c r="IDY523" s="168"/>
      <c r="IDZ523" s="168"/>
      <c r="IEA523" s="168"/>
      <c r="IEB523" s="168"/>
      <c r="IEC523" s="168"/>
      <c r="IED523" s="168"/>
      <c r="IEE523" s="168"/>
      <c r="IEF523" s="168"/>
      <c r="IEG523" s="168"/>
      <c r="IEH523" s="168"/>
      <c r="IEI523" s="168"/>
      <c r="IEJ523" s="168"/>
      <c r="IEK523" s="168"/>
      <c r="IEL523" s="168"/>
      <c r="IEM523" s="168"/>
      <c r="IEN523" s="168"/>
      <c r="IEO523" s="168"/>
      <c r="IEP523" s="168"/>
      <c r="IEQ523" s="168"/>
      <c r="IER523" s="168"/>
      <c r="IES523" s="168"/>
      <c r="IET523" s="168"/>
      <c r="IEU523" s="168"/>
      <c r="IEV523" s="168"/>
      <c r="IEW523" s="168"/>
      <c r="IEX523" s="168"/>
      <c r="IEY523" s="168"/>
      <c r="IEZ523" s="168"/>
      <c r="IFA523" s="168"/>
      <c r="IFB523" s="168"/>
      <c r="IFC523" s="168"/>
      <c r="IFD523" s="168"/>
      <c r="IFE523" s="168"/>
      <c r="IFF523" s="168"/>
      <c r="IFG523" s="168"/>
      <c r="IFH523" s="168"/>
      <c r="IFI523" s="168"/>
      <c r="IFJ523" s="168"/>
      <c r="IFK523" s="168"/>
      <c r="IFL523" s="168"/>
      <c r="IFM523" s="168"/>
      <c r="IFN523" s="168"/>
      <c r="IFO523" s="168"/>
      <c r="IFP523" s="168"/>
      <c r="IFQ523" s="168"/>
      <c r="IFR523" s="168"/>
      <c r="IFS523" s="168"/>
      <c r="IFT523" s="168"/>
      <c r="IFU523" s="168"/>
      <c r="IFV523" s="168"/>
      <c r="IFW523" s="168"/>
      <c r="IFX523" s="168"/>
      <c r="IFY523" s="168"/>
      <c r="IFZ523" s="168"/>
      <c r="IGA523" s="168"/>
      <c r="IGB523" s="168"/>
      <c r="IGC523" s="168"/>
      <c r="IGD523" s="168"/>
      <c r="IGE523" s="168"/>
      <c r="IGF523" s="168"/>
      <c r="IGG523" s="168"/>
      <c r="IGH523" s="168"/>
      <c r="IGI523" s="168"/>
      <c r="IGJ523" s="168"/>
      <c r="IGK523" s="168"/>
      <c r="IGL523" s="168"/>
      <c r="IGM523" s="168"/>
      <c r="IGN523" s="168"/>
      <c r="IGO523" s="168"/>
      <c r="IGP523" s="168"/>
      <c r="IGQ523" s="168"/>
      <c r="IGR523" s="168"/>
      <c r="IGS523" s="168"/>
      <c r="IGT523" s="168"/>
      <c r="IGU523" s="168"/>
      <c r="IGV523" s="168"/>
      <c r="IGW523" s="168"/>
      <c r="IGX523" s="168"/>
      <c r="IGY523" s="168"/>
      <c r="IGZ523" s="168"/>
      <c r="IHA523" s="168"/>
      <c r="IHB523" s="168"/>
      <c r="IHC523" s="168"/>
      <c r="IHD523" s="168"/>
      <c r="IHE523" s="168"/>
      <c r="IHF523" s="168"/>
      <c r="IHG523" s="168"/>
      <c r="IHH523" s="168"/>
      <c r="IHI523" s="168"/>
      <c r="IHJ523" s="168"/>
      <c r="IHK523" s="168"/>
      <c r="IHL523" s="168"/>
      <c r="IHM523" s="168"/>
      <c r="IHN523" s="168"/>
      <c r="IHO523" s="168"/>
      <c r="IHP523" s="168"/>
      <c r="IHQ523" s="168"/>
      <c r="IHR523" s="168"/>
      <c r="IHS523" s="168"/>
      <c r="IHT523" s="168"/>
      <c r="IHU523" s="168"/>
      <c r="IHV523" s="168"/>
      <c r="IHW523" s="168"/>
      <c r="IHX523" s="168"/>
      <c r="IHY523" s="168"/>
      <c r="IHZ523" s="168"/>
      <c r="IIA523" s="168"/>
      <c r="IIB523" s="168"/>
      <c r="IIC523" s="168"/>
      <c r="IID523" s="168"/>
      <c r="IIE523" s="168"/>
      <c r="IIF523" s="168"/>
      <c r="IIG523" s="168"/>
      <c r="IIH523" s="168"/>
      <c r="III523" s="168"/>
      <c r="IIJ523" s="168"/>
      <c r="IIK523" s="168"/>
      <c r="IIL523" s="168"/>
      <c r="IIM523" s="168"/>
      <c r="IIN523" s="168"/>
      <c r="IIO523" s="168"/>
      <c r="IIP523" s="168"/>
      <c r="IIQ523" s="168"/>
      <c r="IIR523" s="168"/>
      <c r="IIS523" s="168"/>
      <c r="IIT523" s="168"/>
      <c r="IIU523" s="168"/>
      <c r="IIV523" s="168"/>
      <c r="IIW523" s="168"/>
      <c r="IIX523" s="168"/>
      <c r="IIY523" s="168"/>
      <c r="IIZ523" s="168"/>
      <c r="IJA523" s="168"/>
      <c r="IJB523" s="168"/>
      <c r="IJC523" s="168"/>
      <c r="IJD523" s="168"/>
      <c r="IJE523" s="168"/>
      <c r="IJF523" s="168"/>
      <c r="IJG523" s="168"/>
      <c r="IJH523" s="168"/>
      <c r="IJI523" s="168"/>
      <c r="IJJ523" s="168"/>
      <c r="IJK523" s="168"/>
      <c r="IJL523" s="168"/>
      <c r="IJM523" s="168"/>
      <c r="IJN523" s="168"/>
      <c r="IJO523" s="168"/>
      <c r="IJP523" s="168"/>
      <c r="IJQ523" s="168"/>
      <c r="IJR523" s="168"/>
      <c r="IJS523" s="168"/>
      <c r="IJT523" s="168"/>
      <c r="IJU523" s="168"/>
      <c r="IJV523" s="168"/>
      <c r="IJW523" s="168"/>
      <c r="IJX523" s="168"/>
      <c r="IJY523" s="168"/>
      <c r="IJZ523" s="168"/>
      <c r="IKA523" s="168"/>
      <c r="IKB523" s="168"/>
      <c r="IKC523" s="168"/>
      <c r="IKD523" s="168"/>
      <c r="IKE523" s="168"/>
      <c r="IKF523" s="168"/>
      <c r="IKG523" s="168"/>
      <c r="IKH523" s="168"/>
      <c r="IKI523" s="168"/>
      <c r="IKJ523" s="168"/>
      <c r="IKK523" s="168"/>
      <c r="IKL523" s="168"/>
      <c r="IKM523" s="168"/>
      <c r="IKN523" s="168"/>
      <c r="IKO523" s="168"/>
      <c r="IKP523" s="168"/>
      <c r="IKQ523" s="168"/>
      <c r="IKR523" s="168"/>
      <c r="IKS523" s="168"/>
      <c r="IKT523" s="168"/>
      <c r="IKU523" s="168"/>
      <c r="IKV523" s="168"/>
      <c r="IKW523" s="168"/>
      <c r="IKX523" s="168"/>
      <c r="IKY523" s="168"/>
      <c r="IKZ523" s="168"/>
      <c r="ILA523" s="168"/>
      <c r="ILB523" s="168"/>
      <c r="ILC523" s="168"/>
      <c r="ILD523" s="168"/>
      <c r="ILE523" s="168"/>
      <c r="ILF523" s="168"/>
      <c r="ILG523" s="168"/>
      <c r="ILH523" s="168"/>
      <c r="ILI523" s="168"/>
      <c r="ILJ523" s="168"/>
      <c r="ILK523" s="168"/>
      <c r="ILL523" s="168"/>
      <c r="ILM523" s="168"/>
      <c r="ILN523" s="168"/>
      <c r="ILO523" s="168"/>
      <c r="ILP523" s="168"/>
      <c r="ILQ523" s="168"/>
      <c r="ILR523" s="168"/>
      <c r="ILS523" s="168"/>
      <c r="ILT523" s="168"/>
      <c r="ILU523" s="168"/>
      <c r="ILV523" s="168"/>
      <c r="ILW523" s="168"/>
      <c r="ILX523" s="168"/>
      <c r="ILY523" s="168"/>
      <c r="ILZ523" s="168"/>
      <c r="IMA523" s="168"/>
      <c r="IMB523" s="168"/>
      <c r="IMC523" s="168"/>
      <c r="IMD523" s="168"/>
      <c r="IME523" s="168"/>
      <c r="IMF523" s="168"/>
      <c r="IMG523" s="168"/>
      <c r="IMH523" s="168"/>
      <c r="IMI523" s="168"/>
      <c r="IMJ523" s="168"/>
      <c r="IMK523" s="168"/>
      <c r="IML523" s="168"/>
      <c r="IMM523" s="168"/>
      <c r="IMN523" s="168"/>
      <c r="IMO523" s="168"/>
      <c r="IMP523" s="168"/>
      <c r="IMQ523" s="168"/>
      <c r="IMR523" s="168"/>
      <c r="IMS523" s="168"/>
      <c r="IMT523" s="168"/>
      <c r="IMU523" s="168"/>
      <c r="IMV523" s="168"/>
      <c r="IMW523" s="168"/>
      <c r="IMX523" s="168"/>
      <c r="IMY523" s="168"/>
      <c r="IMZ523" s="168"/>
      <c r="INA523" s="168"/>
      <c r="INB523" s="168"/>
      <c r="INC523" s="168"/>
      <c r="IND523" s="168"/>
      <c r="INE523" s="168"/>
      <c r="INF523" s="168"/>
      <c r="ING523" s="168"/>
      <c r="INH523" s="168"/>
      <c r="INI523" s="168"/>
      <c r="INJ523" s="168"/>
      <c r="INK523" s="168"/>
      <c r="INL523" s="168"/>
      <c r="INM523" s="168"/>
      <c r="INN523" s="168"/>
      <c r="INO523" s="168"/>
      <c r="INP523" s="168"/>
      <c r="INQ523" s="168"/>
      <c r="INR523" s="168"/>
      <c r="INS523" s="168"/>
      <c r="INT523" s="168"/>
      <c r="INU523" s="168"/>
      <c r="INV523" s="168"/>
      <c r="INW523" s="168"/>
      <c r="INX523" s="168"/>
      <c r="INY523" s="168"/>
      <c r="INZ523" s="168"/>
      <c r="IOA523" s="168"/>
      <c r="IOB523" s="168"/>
      <c r="IOC523" s="168"/>
      <c r="IOD523" s="168"/>
      <c r="IOE523" s="168"/>
      <c r="IOF523" s="168"/>
      <c r="IOG523" s="168"/>
      <c r="IOH523" s="168"/>
      <c r="IOI523" s="168"/>
      <c r="IOJ523" s="168"/>
      <c r="IOK523" s="168"/>
      <c r="IOL523" s="168"/>
      <c r="IOM523" s="168"/>
      <c r="ION523" s="168"/>
      <c r="IOO523" s="168"/>
      <c r="IOP523" s="168"/>
      <c r="IOQ523" s="168"/>
      <c r="IOR523" s="168"/>
      <c r="IOS523" s="168"/>
      <c r="IOT523" s="168"/>
      <c r="IOU523" s="168"/>
      <c r="IOV523" s="168"/>
      <c r="IOW523" s="168"/>
      <c r="IOX523" s="168"/>
      <c r="IOY523" s="168"/>
      <c r="IOZ523" s="168"/>
      <c r="IPA523" s="168"/>
      <c r="IPB523" s="168"/>
      <c r="IPC523" s="168"/>
      <c r="IPD523" s="168"/>
      <c r="IPE523" s="168"/>
      <c r="IPF523" s="168"/>
      <c r="IPG523" s="168"/>
      <c r="IPH523" s="168"/>
      <c r="IPI523" s="168"/>
      <c r="IPJ523" s="168"/>
      <c r="IPK523" s="168"/>
      <c r="IPL523" s="168"/>
      <c r="IPM523" s="168"/>
      <c r="IPN523" s="168"/>
      <c r="IPO523" s="168"/>
      <c r="IPP523" s="168"/>
      <c r="IPQ523" s="168"/>
      <c r="IPR523" s="168"/>
      <c r="IPS523" s="168"/>
      <c r="IPT523" s="168"/>
      <c r="IPU523" s="168"/>
      <c r="IPV523" s="168"/>
      <c r="IPW523" s="168"/>
      <c r="IPX523" s="168"/>
      <c r="IPY523" s="168"/>
      <c r="IPZ523" s="168"/>
      <c r="IQA523" s="168"/>
      <c r="IQB523" s="168"/>
      <c r="IQC523" s="168"/>
      <c r="IQD523" s="168"/>
      <c r="IQE523" s="168"/>
      <c r="IQF523" s="168"/>
      <c r="IQG523" s="168"/>
      <c r="IQH523" s="168"/>
      <c r="IQI523" s="168"/>
      <c r="IQJ523" s="168"/>
      <c r="IQK523" s="168"/>
      <c r="IQL523" s="168"/>
      <c r="IQM523" s="168"/>
      <c r="IQN523" s="168"/>
      <c r="IQO523" s="168"/>
      <c r="IQP523" s="168"/>
      <c r="IQQ523" s="168"/>
      <c r="IQR523" s="168"/>
      <c r="IQS523" s="168"/>
      <c r="IQT523" s="168"/>
      <c r="IQU523" s="168"/>
      <c r="IQV523" s="168"/>
      <c r="IQW523" s="168"/>
      <c r="IQX523" s="168"/>
      <c r="IQY523" s="168"/>
      <c r="IQZ523" s="168"/>
      <c r="IRA523" s="168"/>
      <c r="IRB523" s="168"/>
      <c r="IRC523" s="168"/>
      <c r="IRD523" s="168"/>
      <c r="IRE523" s="168"/>
      <c r="IRF523" s="168"/>
      <c r="IRG523" s="168"/>
      <c r="IRH523" s="168"/>
      <c r="IRI523" s="168"/>
      <c r="IRJ523" s="168"/>
      <c r="IRK523" s="168"/>
      <c r="IRL523" s="168"/>
      <c r="IRM523" s="168"/>
      <c r="IRN523" s="168"/>
      <c r="IRO523" s="168"/>
      <c r="IRP523" s="168"/>
      <c r="IRQ523" s="168"/>
      <c r="IRR523" s="168"/>
      <c r="IRS523" s="168"/>
      <c r="IRT523" s="168"/>
      <c r="IRU523" s="168"/>
      <c r="IRV523" s="168"/>
      <c r="IRW523" s="168"/>
      <c r="IRX523" s="168"/>
      <c r="IRY523" s="168"/>
      <c r="IRZ523" s="168"/>
      <c r="ISA523" s="168"/>
      <c r="ISB523" s="168"/>
      <c r="ISC523" s="168"/>
      <c r="ISD523" s="168"/>
      <c r="ISE523" s="168"/>
      <c r="ISF523" s="168"/>
      <c r="ISG523" s="168"/>
      <c r="ISH523" s="168"/>
      <c r="ISI523" s="168"/>
      <c r="ISJ523" s="168"/>
      <c r="ISK523" s="168"/>
      <c r="ISL523" s="168"/>
      <c r="ISM523" s="168"/>
      <c r="ISN523" s="168"/>
      <c r="ISO523" s="168"/>
      <c r="ISP523" s="168"/>
      <c r="ISQ523" s="168"/>
      <c r="ISR523" s="168"/>
      <c r="ISS523" s="168"/>
      <c r="IST523" s="168"/>
      <c r="ISU523" s="168"/>
      <c r="ISV523" s="168"/>
      <c r="ISW523" s="168"/>
      <c r="ISX523" s="168"/>
      <c r="ISY523" s="168"/>
      <c r="ISZ523" s="168"/>
      <c r="ITA523" s="168"/>
      <c r="ITB523" s="168"/>
      <c r="ITC523" s="168"/>
      <c r="ITD523" s="168"/>
      <c r="ITE523" s="168"/>
      <c r="ITF523" s="168"/>
      <c r="ITG523" s="168"/>
      <c r="ITH523" s="168"/>
      <c r="ITI523" s="168"/>
      <c r="ITJ523" s="168"/>
      <c r="ITK523" s="168"/>
      <c r="ITL523" s="168"/>
      <c r="ITM523" s="168"/>
      <c r="ITN523" s="168"/>
      <c r="ITO523" s="168"/>
      <c r="ITP523" s="168"/>
      <c r="ITQ523" s="168"/>
      <c r="ITR523" s="168"/>
      <c r="ITS523" s="168"/>
      <c r="ITT523" s="168"/>
      <c r="ITU523" s="168"/>
      <c r="ITV523" s="168"/>
      <c r="ITW523" s="168"/>
      <c r="ITX523" s="168"/>
      <c r="ITY523" s="168"/>
      <c r="ITZ523" s="168"/>
      <c r="IUA523" s="168"/>
      <c r="IUB523" s="168"/>
      <c r="IUC523" s="168"/>
      <c r="IUD523" s="168"/>
      <c r="IUE523" s="168"/>
      <c r="IUF523" s="168"/>
      <c r="IUG523" s="168"/>
      <c r="IUH523" s="168"/>
      <c r="IUI523" s="168"/>
      <c r="IUJ523" s="168"/>
      <c r="IUK523" s="168"/>
      <c r="IUL523" s="168"/>
      <c r="IUM523" s="168"/>
      <c r="IUN523" s="168"/>
      <c r="IUO523" s="168"/>
      <c r="IUP523" s="168"/>
      <c r="IUQ523" s="168"/>
      <c r="IUR523" s="168"/>
      <c r="IUS523" s="168"/>
      <c r="IUT523" s="168"/>
      <c r="IUU523" s="168"/>
      <c r="IUV523" s="168"/>
      <c r="IUW523" s="168"/>
      <c r="IUX523" s="168"/>
      <c r="IUY523" s="168"/>
      <c r="IUZ523" s="168"/>
      <c r="IVA523" s="168"/>
      <c r="IVB523" s="168"/>
      <c r="IVC523" s="168"/>
      <c r="IVD523" s="168"/>
      <c r="IVE523" s="168"/>
      <c r="IVF523" s="168"/>
      <c r="IVG523" s="168"/>
      <c r="IVH523" s="168"/>
      <c r="IVI523" s="168"/>
      <c r="IVJ523" s="168"/>
      <c r="IVK523" s="168"/>
      <c r="IVL523" s="168"/>
      <c r="IVM523" s="168"/>
      <c r="IVN523" s="168"/>
      <c r="IVO523" s="168"/>
      <c r="IVP523" s="168"/>
      <c r="IVQ523" s="168"/>
      <c r="IVR523" s="168"/>
      <c r="IVS523" s="168"/>
      <c r="IVT523" s="168"/>
      <c r="IVU523" s="168"/>
      <c r="IVV523" s="168"/>
      <c r="IVW523" s="168"/>
      <c r="IVX523" s="168"/>
      <c r="IVY523" s="168"/>
      <c r="IVZ523" s="168"/>
      <c r="IWA523" s="168"/>
      <c r="IWB523" s="168"/>
      <c r="IWC523" s="168"/>
      <c r="IWD523" s="168"/>
      <c r="IWE523" s="168"/>
      <c r="IWF523" s="168"/>
      <c r="IWG523" s="168"/>
      <c r="IWH523" s="168"/>
      <c r="IWI523" s="168"/>
      <c r="IWJ523" s="168"/>
      <c r="IWK523" s="168"/>
      <c r="IWL523" s="168"/>
      <c r="IWM523" s="168"/>
      <c r="IWN523" s="168"/>
      <c r="IWO523" s="168"/>
      <c r="IWP523" s="168"/>
      <c r="IWQ523" s="168"/>
      <c r="IWR523" s="168"/>
      <c r="IWS523" s="168"/>
      <c r="IWT523" s="168"/>
      <c r="IWU523" s="168"/>
      <c r="IWV523" s="168"/>
      <c r="IWW523" s="168"/>
      <c r="IWX523" s="168"/>
      <c r="IWY523" s="168"/>
      <c r="IWZ523" s="168"/>
      <c r="IXA523" s="168"/>
      <c r="IXB523" s="168"/>
      <c r="IXC523" s="168"/>
      <c r="IXD523" s="168"/>
      <c r="IXE523" s="168"/>
      <c r="IXF523" s="168"/>
      <c r="IXG523" s="168"/>
      <c r="IXH523" s="168"/>
      <c r="IXI523" s="168"/>
      <c r="IXJ523" s="168"/>
      <c r="IXK523" s="168"/>
      <c r="IXL523" s="168"/>
      <c r="IXM523" s="168"/>
      <c r="IXN523" s="168"/>
      <c r="IXO523" s="168"/>
      <c r="IXP523" s="168"/>
      <c r="IXQ523" s="168"/>
      <c r="IXR523" s="168"/>
      <c r="IXS523" s="168"/>
      <c r="IXT523" s="168"/>
      <c r="IXU523" s="168"/>
      <c r="IXV523" s="168"/>
      <c r="IXW523" s="168"/>
      <c r="IXX523" s="168"/>
      <c r="IXY523" s="168"/>
      <c r="IXZ523" s="168"/>
      <c r="IYA523" s="168"/>
      <c r="IYB523" s="168"/>
      <c r="IYC523" s="168"/>
      <c r="IYD523" s="168"/>
      <c r="IYE523" s="168"/>
      <c r="IYF523" s="168"/>
      <c r="IYG523" s="168"/>
      <c r="IYH523" s="168"/>
      <c r="IYI523" s="168"/>
      <c r="IYJ523" s="168"/>
      <c r="IYK523" s="168"/>
      <c r="IYL523" s="168"/>
      <c r="IYM523" s="168"/>
      <c r="IYN523" s="168"/>
      <c r="IYO523" s="168"/>
      <c r="IYP523" s="168"/>
      <c r="IYQ523" s="168"/>
      <c r="IYR523" s="168"/>
      <c r="IYS523" s="168"/>
      <c r="IYT523" s="168"/>
      <c r="IYU523" s="168"/>
      <c r="IYV523" s="168"/>
      <c r="IYW523" s="168"/>
      <c r="IYX523" s="168"/>
      <c r="IYY523" s="168"/>
      <c r="IYZ523" s="168"/>
      <c r="IZA523" s="168"/>
      <c r="IZB523" s="168"/>
      <c r="IZC523" s="168"/>
      <c r="IZD523" s="168"/>
      <c r="IZE523" s="168"/>
      <c r="IZF523" s="168"/>
      <c r="IZG523" s="168"/>
      <c r="IZH523" s="168"/>
      <c r="IZI523" s="168"/>
      <c r="IZJ523" s="168"/>
      <c r="IZK523" s="168"/>
      <c r="IZL523" s="168"/>
      <c r="IZM523" s="168"/>
      <c r="IZN523" s="168"/>
      <c r="IZO523" s="168"/>
      <c r="IZP523" s="168"/>
      <c r="IZQ523" s="168"/>
      <c r="IZR523" s="168"/>
      <c r="IZS523" s="168"/>
      <c r="IZT523" s="168"/>
      <c r="IZU523" s="168"/>
      <c r="IZV523" s="168"/>
      <c r="IZW523" s="168"/>
      <c r="IZX523" s="168"/>
      <c r="IZY523" s="168"/>
      <c r="IZZ523" s="168"/>
      <c r="JAA523" s="168"/>
      <c r="JAB523" s="168"/>
      <c r="JAC523" s="168"/>
      <c r="JAD523" s="168"/>
      <c r="JAE523" s="168"/>
      <c r="JAF523" s="168"/>
      <c r="JAG523" s="168"/>
      <c r="JAH523" s="168"/>
      <c r="JAI523" s="168"/>
      <c r="JAJ523" s="168"/>
      <c r="JAK523" s="168"/>
      <c r="JAL523" s="168"/>
      <c r="JAM523" s="168"/>
      <c r="JAN523" s="168"/>
      <c r="JAO523" s="168"/>
      <c r="JAP523" s="168"/>
      <c r="JAQ523" s="168"/>
      <c r="JAR523" s="168"/>
      <c r="JAS523" s="168"/>
      <c r="JAT523" s="168"/>
      <c r="JAU523" s="168"/>
      <c r="JAV523" s="168"/>
      <c r="JAW523" s="168"/>
      <c r="JAX523" s="168"/>
      <c r="JAY523" s="168"/>
      <c r="JAZ523" s="168"/>
      <c r="JBA523" s="168"/>
      <c r="JBB523" s="168"/>
      <c r="JBC523" s="168"/>
      <c r="JBD523" s="168"/>
      <c r="JBE523" s="168"/>
      <c r="JBF523" s="168"/>
      <c r="JBG523" s="168"/>
      <c r="JBH523" s="168"/>
      <c r="JBI523" s="168"/>
      <c r="JBJ523" s="168"/>
      <c r="JBK523" s="168"/>
      <c r="JBL523" s="168"/>
      <c r="JBM523" s="168"/>
      <c r="JBN523" s="168"/>
      <c r="JBO523" s="168"/>
      <c r="JBP523" s="168"/>
      <c r="JBQ523" s="168"/>
      <c r="JBR523" s="168"/>
      <c r="JBS523" s="168"/>
      <c r="JBT523" s="168"/>
      <c r="JBU523" s="168"/>
      <c r="JBV523" s="168"/>
      <c r="JBW523" s="168"/>
      <c r="JBX523" s="168"/>
      <c r="JBY523" s="168"/>
      <c r="JBZ523" s="168"/>
      <c r="JCA523" s="168"/>
      <c r="JCB523" s="168"/>
      <c r="JCC523" s="168"/>
      <c r="JCD523" s="168"/>
      <c r="JCE523" s="168"/>
      <c r="JCF523" s="168"/>
      <c r="JCG523" s="168"/>
      <c r="JCH523" s="168"/>
      <c r="JCI523" s="168"/>
      <c r="JCJ523" s="168"/>
      <c r="JCK523" s="168"/>
      <c r="JCL523" s="168"/>
      <c r="JCM523" s="168"/>
      <c r="JCN523" s="168"/>
      <c r="JCO523" s="168"/>
      <c r="JCP523" s="168"/>
      <c r="JCQ523" s="168"/>
      <c r="JCR523" s="168"/>
      <c r="JCS523" s="168"/>
      <c r="JCT523" s="168"/>
      <c r="JCU523" s="168"/>
      <c r="JCV523" s="168"/>
      <c r="JCW523" s="168"/>
      <c r="JCX523" s="168"/>
      <c r="JCY523" s="168"/>
      <c r="JCZ523" s="168"/>
      <c r="JDA523" s="168"/>
      <c r="JDB523" s="168"/>
      <c r="JDC523" s="168"/>
      <c r="JDD523" s="168"/>
      <c r="JDE523" s="168"/>
      <c r="JDF523" s="168"/>
      <c r="JDG523" s="168"/>
      <c r="JDH523" s="168"/>
      <c r="JDI523" s="168"/>
      <c r="JDJ523" s="168"/>
      <c r="JDK523" s="168"/>
      <c r="JDL523" s="168"/>
      <c r="JDM523" s="168"/>
      <c r="JDN523" s="168"/>
      <c r="JDO523" s="168"/>
      <c r="JDP523" s="168"/>
      <c r="JDQ523" s="168"/>
      <c r="JDR523" s="168"/>
      <c r="JDS523" s="168"/>
      <c r="JDT523" s="168"/>
      <c r="JDU523" s="168"/>
      <c r="JDV523" s="168"/>
      <c r="JDW523" s="168"/>
      <c r="JDX523" s="168"/>
      <c r="JDY523" s="168"/>
      <c r="JDZ523" s="168"/>
      <c r="JEA523" s="168"/>
      <c r="JEB523" s="168"/>
      <c r="JEC523" s="168"/>
      <c r="JED523" s="168"/>
      <c r="JEE523" s="168"/>
      <c r="JEF523" s="168"/>
      <c r="JEG523" s="168"/>
      <c r="JEH523" s="168"/>
      <c r="JEI523" s="168"/>
      <c r="JEJ523" s="168"/>
      <c r="JEK523" s="168"/>
      <c r="JEL523" s="168"/>
      <c r="JEM523" s="168"/>
      <c r="JEN523" s="168"/>
      <c r="JEO523" s="168"/>
      <c r="JEP523" s="168"/>
      <c r="JEQ523" s="168"/>
      <c r="JER523" s="168"/>
      <c r="JES523" s="168"/>
      <c r="JET523" s="168"/>
      <c r="JEU523" s="168"/>
      <c r="JEV523" s="168"/>
      <c r="JEW523" s="168"/>
      <c r="JEX523" s="168"/>
      <c r="JEY523" s="168"/>
      <c r="JEZ523" s="168"/>
      <c r="JFA523" s="168"/>
      <c r="JFB523" s="168"/>
      <c r="JFC523" s="168"/>
      <c r="JFD523" s="168"/>
      <c r="JFE523" s="168"/>
      <c r="JFF523" s="168"/>
      <c r="JFG523" s="168"/>
      <c r="JFH523" s="168"/>
      <c r="JFI523" s="168"/>
      <c r="JFJ523" s="168"/>
      <c r="JFK523" s="168"/>
      <c r="JFL523" s="168"/>
      <c r="JFM523" s="168"/>
      <c r="JFN523" s="168"/>
      <c r="JFO523" s="168"/>
      <c r="JFP523" s="168"/>
      <c r="JFQ523" s="168"/>
      <c r="JFR523" s="168"/>
      <c r="JFS523" s="168"/>
      <c r="JFT523" s="168"/>
      <c r="JFU523" s="168"/>
      <c r="JFV523" s="168"/>
      <c r="JFW523" s="168"/>
      <c r="JFX523" s="168"/>
      <c r="JFY523" s="168"/>
      <c r="JFZ523" s="168"/>
      <c r="JGA523" s="168"/>
      <c r="JGB523" s="168"/>
      <c r="JGC523" s="168"/>
      <c r="JGD523" s="168"/>
      <c r="JGE523" s="168"/>
      <c r="JGF523" s="168"/>
      <c r="JGG523" s="168"/>
      <c r="JGH523" s="168"/>
      <c r="JGI523" s="168"/>
      <c r="JGJ523" s="168"/>
      <c r="JGK523" s="168"/>
      <c r="JGL523" s="168"/>
      <c r="JGM523" s="168"/>
      <c r="JGN523" s="168"/>
      <c r="JGO523" s="168"/>
      <c r="JGP523" s="168"/>
      <c r="JGQ523" s="168"/>
      <c r="JGR523" s="168"/>
      <c r="JGS523" s="168"/>
      <c r="JGT523" s="168"/>
      <c r="JGU523" s="168"/>
      <c r="JGV523" s="168"/>
      <c r="JGW523" s="168"/>
      <c r="JGX523" s="168"/>
      <c r="JGY523" s="168"/>
      <c r="JGZ523" s="168"/>
      <c r="JHA523" s="168"/>
      <c r="JHB523" s="168"/>
      <c r="JHC523" s="168"/>
      <c r="JHD523" s="168"/>
      <c r="JHE523" s="168"/>
      <c r="JHF523" s="168"/>
      <c r="JHG523" s="168"/>
      <c r="JHH523" s="168"/>
      <c r="JHI523" s="168"/>
      <c r="JHJ523" s="168"/>
      <c r="JHK523" s="168"/>
      <c r="JHL523" s="168"/>
      <c r="JHM523" s="168"/>
      <c r="JHN523" s="168"/>
      <c r="JHO523" s="168"/>
      <c r="JHP523" s="168"/>
      <c r="JHQ523" s="168"/>
      <c r="JHR523" s="168"/>
      <c r="JHS523" s="168"/>
      <c r="JHT523" s="168"/>
      <c r="JHU523" s="168"/>
      <c r="JHV523" s="168"/>
      <c r="JHW523" s="168"/>
      <c r="JHX523" s="168"/>
      <c r="JHY523" s="168"/>
      <c r="JHZ523" s="168"/>
      <c r="JIA523" s="168"/>
      <c r="JIB523" s="168"/>
      <c r="JIC523" s="168"/>
      <c r="JID523" s="168"/>
      <c r="JIE523" s="168"/>
      <c r="JIF523" s="168"/>
      <c r="JIG523" s="168"/>
      <c r="JIH523" s="168"/>
      <c r="JII523" s="168"/>
      <c r="JIJ523" s="168"/>
      <c r="JIK523" s="168"/>
      <c r="JIL523" s="168"/>
      <c r="JIM523" s="168"/>
      <c r="JIN523" s="168"/>
      <c r="JIO523" s="168"/>
      <c r="JIP523" s="168"/>
      <c r="JIQ523" s="168"/>
      <c r="JIR523" s="168"/>
      <c r="JIS523" s="168"/>
      <c r="JIT523" s="168"/>
      <c r="JIU523" s="168"/>
      <c r="JIV523" s="168"/>
      <c r="JIW523" s="168"/>
      <c r="JIX523" s="168"/>
      <c r="JIY523" s="168"/>
      <c r="JIZ523" s="168"/>
      <c r="JJA523" s="168"/>
      <c r="JJB523" s="168"/>
      <c r="JJC523" s="168"/>
      <c r="JJD523" s="168"/>
      <c r="JJE523" s="168"/>
      <c r="JJF523" s="168"/>
      <c r="JJG523" s="168"/>
      <c r="JJH523" s="168"/>
      <c r="JJI523" s="168"/>
      <c r="JJJ523" s="168"/>
      <c r="JJK523" s="168"/>
      <c r="JJL523" s="168"/>
      <c r="JJM523" s="168"/>
      <c r="JJN523" s="168"/>
      <c r="JJO523" s="168"/>
      <c r="JJP523" s="168"/>
      <c r="JJQ523" s="168"/>
      <c r="JJR523" s="168"/>
      <c r="JJS523" s="168"/>
      <c r="JJT523" s="168"/>
      <c r="JJU523" s="168"/>
      <c r="JJV523" s="168"/>
      <c r="JJW523" s="168"/>
      <c r="JJX523" s="168"/>
      <c r="JJY523" s="168"/>
      <c r="JJZ523" s="168"/>
      <c r="JKA523" s="168"/>
      <c r="JKB523" s="168"/>
      <c r="JKC523" s="168"/>
      <c r="JKD523" s="168"/>
      <c r="JKE523" s="168"/>
      <c r="JKF523" s="168"/>
      <c r="JKG523" s="168"/>
      <c r="JKH523" s="168"/>
      <c r="JKI523" s="168"/>
      <c r="JKJ523" s="168"/>
      <c r="JKK523" s="168"/>
      <c r="JKL523" s="168"/>
      <c r="JKM523" s="168"/>
      <c r="JKN523" s="168"/>
      <c r="JKO523" s="168"/>
      <c r="JKP523" s="168"/>
      <c r="JKQ523" s="168"/>
      <c r="JKR523" s="168"/>
      <c r="JKS523" s="168"/>
      <c r="JKT523" s="168"/>
      <c r="JKU523" s="168"/>
      <c r="JKV523" s="168"/>
      <c r="JKW523" s="168"/>
      <c r="JKX523" s="168"/>
      <c r="JKY523" s="168"/>
      <c r="JKZ523" s="168"/>
      <c r="JLA523" s="168"/>
      <c r="JLB523" s="168"/>
      <c r="JLC523" s="168"/>
      <c r="JLD523" s="168"/>
      <c r="JLE523" s="168"/>
      <c r="JLF523" s="168"/>
      <c r="JLG523" s="168"/>
      <c r="JLH523" s="168"/>
      <c r="JLI523" s="168"/>
      <c r="JLJ523" s="168"/>
      <c r="JLK523" s="168"/>
      <c r="JLL523" s="168"/>
      <c r="JLM523" s="168"/>
      <c r="JLN523" s="168"/>
      <c r="JLO523" s="168"/>
      <c r="JLP523" s="168"/>
      <c r="JLQ523" s="168"/>
      <c r="JLR523" s="168"/>
      <c r="JLS523" s="168"/>
      <c r="JLT523" s="168"/>
      <c r="JLU523" s="168"/>
      <c r="JLV523" s="168"/>
      <c r="JLW523" s="168"/>
      <c r="JLX523" s="168"/>
      <c r="JLY523" s="168"/>
      <c r="JLZ523" s="168"/>
      <c r="JMA523" s="168"/>
      <c r="JMB523" s="168"/>
      <c r="JMC523" s="168"/>
      <c r="JMD523" s="168"/>
      <c r="JME523" s="168"/>
      <c r="JMF523" s="168"/>
      <c r="JMG523" s="168"/>
      <c r="JMH523" s="168"/>
      <c r="JMI523" s="168"/>
      <c r="JMJ523" s="168"/>
      <c r="JMK523" s="168"/>
      <c r="JML523" s="168"/>
      <c r="JMM523" s="168"/>
      <c r="JMN523" s="168"/>
      <c r="JMO523" s="168"/>
      <c r="JMP523" s="168"/>
      <c r="JMQ523" s="168"/>
      <c r="JMR523" s="168"/>
      <c r="JMS523" s="168"/>
      <c r="JMT523" s="168"/>
      <c r="JMU523" s="168"/>
      <c r="JMV523" s="168"/>
      <c r="JMW523" s="168"/>
      <c r="JMX523" s="168"/>
      <c r="JMY523" s="168"/>
      <c r="JMZ523" s="168"/>
      <c r="JNA523" s="168"/>
      <c r="JNB523" s="168"/>
      <c r="JNC523" s="168"/>
      <c r="JND523" s="168"/>
      <c r="JNE523" s="168"/>
      <c r="JNF523" s="168"/>
      <c r="JNG523" s="168"/>
      <c r="JNH523" s="168"/>
      <c r="JNI523" s="168"/>
      <c r="JNJ523" s="168"/>
      <c r="JNK523" s="168"/>
      <c r="JNL523" s="168"/>
      <c r="JNM523" s="168"/>
      <c r="JNN523" s="168"/>
      <c r="JNO523" s="168"/>
      <c r="JNP523" s="168"/>
      <c r="JNQ523" s="168"/>
      <c r="JNR523" s="168"/>
      <c r="JNS523" s="168"/>
      <c r="JNT523" s="168"/>
      <c r="JNU523" s="168"/>
      <c r="JNV523" s="168"/>
      <c r="JNW523" s="168"/>
      <c r="JNX523" s="168"/>
      <c r="JNY523" s="168"/>
      <c r="JNZ523" s="168"/>
      <c r="JOA523" s="168"/>
      <c r="JOB523" s="168"/>
      <c r="JOC523" s="168"/>
      <c r="JOD523" s="168"/>
      <c r="JOE523" s="168"/>
      <c r="JOF523" s="168"/>
      <c r="JOG523" s="168"/>
      <c r="JOH523" s="168"/>
      <c r="JOI523" s="168"/>
      <c r="JOJ523" s="168"/>
      <c r="JOK523" s="168"/>
      <c r="JOL523" s="168"/>
      <c r="JOM523" s="168"/>
      <c r="JON523" s="168"/>
      <c r="JOO523" s="168"/>
      <c r="JOP523" s="168"/>
      <c r="JOQ523" s="168"/>
      <c r="JOR523" s="168"/>
      <c r="JOS523" s="168"/>
      <c r="JOT523" s="168"/>
      <c r="JOU523" s="168"/>
      <c r="JOV523" s="168"/>
      <c r="JOW523" s="168"/>
      <c r="JOX523" s="168"/>
      <c r="JOY523" s="168"/>
      <c r="JOZ523" s="168"/>
      <c r="JPA523" s="168"/>
      <c r="JPB523" s="168"/>
      <c r="JPC523" s="168"/>
      <c r="JPD523" s="168"/>
      <c r="JPE523" s="168"/>
      <c r="JPF523" s="168"/>
      <c r="JPG523" s="168"/>
      <c r="JPH523" s="168"/>
      <c r="JPI523" s="168"/>
      <c r="JPJ523" s="168"/>
      <c r="JPK523" s="168"/>
      <c r="JPL523" s="168"/>
      <c r="JPM523" s="168"/>
      <c r="JPN523" s="168"/>
      <c r="JPO523" s="168"/>
      <c r="JPP523" s="168"/>
      <c r="JPQ523" s="168"/>
      <c r="JPR523" s="168"/>
      <c r="JPS523" s="168"/>
      <c r="JPT523" s="168"/>
      <c r="JPU523" s="168"/>
      <c r="JPV523" s="168"/>
      <c r="JPW523" s="168"/>
      <c r="JPX523" s="168"/>
      <c r="JPY523" s="168"/>
      <c r="JPZ523" s="168"/>
      <c r="JQA523" s="168"/>
      <c r="JQB523" s="168"/>
      <c r="JQC523" s="168"/>
      <c r="JQD523" s="168"/>
      <c r="JQE523" s="168"/>
      <c r="JQF523" s="168"/>
      <c r="JQG523" s="168"/>
      <c r="JQH523" s="168"/>
      <c r="JQI523" s="168"/>
      <c r="JQJ523" s="168"/>
      <c r="JQK523" s="168"/>
      <c r="JQL523" s="168"/>
      <c r="JQM523" s="168"/>
      <c r="JQN523" s="168"/>
      <c r="JQO523" s="168"/>
      <c r="JQP523" s="168"/>
      <c r="JQQ523" s="168"/>
      <c r="JQR523" s="168"/>
      <c r="JQS523" s="168"/>
      <c r="JQT523" s="168"/>
      <c r="JQU523" s="168"/>
      <c r="JQV523" s="168"/>
      <c r="JQW523" s="168"/>
      <c r="JQX523" s="168"/>
      <c r="JQY523" s="168"/>
      <c r="JQZ523" s="168"/>
      <c r="JRA523" s="168"/>
      <c r="JRB523" s="168"/>
      <c r="JRC523" s="168"/>
      <c r="JRD523" s="168"/>
      <c r="JRE523" s="168"/>
      <c r="JRF523" s="168"/>
      <c r="JRG523" s="168"/>
      <c r="JRH523" s="168"/>
      <c r="JRI523" s="168"/>
      <c r="JRJ523" s="168"/>
      <c r="JRK523" s="168"/>
      <c r="JRL523" s="168"/>
      <c r="JRM523" s="168"/>
      <c r="JRN523" s="168"/>
      <c r="JRO523" s="168"/>
      <c r="JRP523" s="168"/>
      <c r="JRQ523" s="168"/>
      <c r="JRR523" s="168"/>
      <c r="JRS523" s="168"/>
      <c r="JRT523" s="168"/>
      <c r="JRU523" s="168"/>
      <c r="JRV523" s="168"/>
      <c r="JRW523" s="168"/>
      <c r="JRX523" s="168"/>
      <c r="JRY523" s="168"/>
      <c r="JRZ523" s="168"/>
      <c r="JSA523" s="168"/>
      <c r="JSB523" s="168"/>
      <c r="JSC523" s="168"/>
      <c r="JSD523" s="168"/>
      <c r="JSE523" s="168"/>
      <c r="JSF523" s="168"/>
      <c r="JSG523" s="168"/>
      <c r="JSH523" s="168"/>
      <c r="JSI523" s="168"/>
      <c r="JSJ523" s="168"/>
      <c r="JSK523" s="168"/>
      <c r="JSL523" s="168"/>
      <c r="JSM523" s="168"/>
      <c r="JSN523" s="168"/>
      <c r="JSO523" s="168"/>
      <c r="JSP523" s="168"/>
      <c r="JSQ523" s="168"/>
      <c r="JSR523" s="168"/>
      <c r="JSS523" s="168"/>
      <c r="JST523" s="168"/>
      <c r="JSU523" s="168"/>
      <c r="JSV523" s="168"/>
      <c r="JSW523" s="168"/>
      <c r="JSX523" s="168"/>
      <c r="JSY523" s="168"/>
      <c r="JSZ523" s="168"/>
      <c r="JTA523" s="168"/>
      <c r="JTB523" s="168"/>
      <c r="JTC523" s="168"/>
      <c r="JTD523" s="168"/>
      <c r="JTE523" s="168"/>
      <c r="JTF523" s="168"/>
      <c r="JTG523" s="168"/>
      <c r="JTH523" s="168"/>
      <c r="JTI523" s="168"/>
      <c r="JTJ523" s="168"/>
      <c r="JTK523" s="168"/>
      <c r="JTL523" s="168"/>
      <c r="JTM523" s="168"/>
      <c r="JTN523" s="168"/>
      <c r="JTO523" s="168"/>
      <c r="JTP523" s="168"/>
      <c r="JTQ523" s="168"/>
      <c r="JTR523" s="168"/>
      <c r="JTS523" s="168"/>
      <c r="JTT523" s="168"/>
      <c r="JTU523" s="168"/>
      <c r="JTV523" s="168"/>
      <c r="JTW523" s="168"/>
      <c r="JTX523" s="168"/>
      <c r="JTY523" s="168"/>
      <c r="JTZ523" s="168"/>
      <c r="JUA523" s="168"/>
      <c r="JUB523" s="168"/>
      <c r="JUC523" s="168"/>
      <c r="JUD523" s="168"/>
      <c r="JUE523" s="168"/>
      <c r="JUF523" s="168"/>
      <c r="JUG523" s="168"/>
      <c r="JUH523" s="168"/>
      <c r="JUI523" s="168"/>
      <c r="JUJ523" s="168"/>
      <c r="JUK523" s="168"/>
      <c r="JUL523" s="168"/>
      <c r="JUM523" s="168"/>
      <c r="JUN523" s="168"/>
      <c r="JUO523" s="168"/>
      <c r="JUP523" s="168"/>
      <c r="JUQ523" s="168"/>
      <c r="JUR523" s="168"/>
      <c r="JUS523" s="168"/>
      <c r="JUT523" s="168"/>
      <c r="JUU523" s="168"/>
      <c r="JUV523" s="168"/>
      <c r="JUW523" s="168"/>
      <c r="JUX523" s="168"/>
      <c r="JUY523" s="168"/>
      <c r="JUZ523" s="168"/>
      <c r="JVA523" s="168"/>
      <c r="JVB523" s="168"/>
      <c r="JVC523" s="168"/>
      <c r="JVD523" s="168"/>
      <c r="JVE523" s="168"/>
      <c r="JVF523" s="168"/>
      <c r="JVG523" s="168"/>
      <c r="JVH523" s="168"/>
      <c r="JVI523" s="168"/>
      <c r="JVJ523" s="168"/>
      <c r="JVK523" s="168"/>
      <c r="JVL523" s="168"/>
      <c r="JVM523" s="168"/>
      <c r="JVN523" s="168"/>
      <c r="JVO523" s="168"/>
      <c r="JVP523" s="168"/>
      <c r="JVQ523" s="168"/>
      <c r="JVR523" s="168"/>
      <c r="JVS523" s="168"/>
      <c r="JVT523" s="168"/>
      <c r="JVU523" s="168"/>
      <c r="JVV523" s="168"/>
      <c r="JVW523" s="168"/>
      <c r="JVX523" s="168"/>
      <c r="JVY523" s="168"/>
      <c r="JVZ523" s="168"/>
      <c r="JWA523" s="168"/>
      <c r="JWB523" s="168"/>
      <c r="JWC523" s="168"/>
      <c r="JWD523" s="168"/>
      <c r="JWE523" s="168"/>
      <c r="JWF523" s="168"/>
      <c r="JWG523" s="168"/>
      <c r="JWH523" s="168"/>
      <c r="JWI523" s="168"/>
      <c r="JWJ523" s="168"/>
      <c r="JWK523" s="168"/>
      <c r="JWL523" s="168"/>
      <c r="JWM523" s="168"/>
      <c r="JWN523" s="168"/>
      <c r="JWO523" s="168"/>
      <c r="JWP523" s="168"/>
      <c r="JWQ523" s="168"/>
      <c r="JWR523" s="168"/>
      <c r="JWS523" s="168"/>
      <c r="JWT523" s="168"/>
      <c r="JWU523" s="168"/>
      <c r="JWV523" s="168"/>
      <c r="JWW523" s="168"/>
      <c r="JWX523" s="168"/>
      <c r="JWY523" s="168"/>
      <c r="JWZ523" s="168"/>
      <c r="JXA523" s="168"/>
      <c r="JXB523" s="168"/>
      <c r="JXC523" s="168"/>
      <c r="JXD523" s="168"/>
      <c r="JXE523" s="168"/>
      <c r="JXF523" s="168"/>
      <c r="JXG523" s="168"/>
      <c r="JXH523" s="168"/>
      <c r="JXI523" s="168"/>
      <c r="JXJ523" s="168"/>
      <c r="JXK523" s="168"/>
      <c r="JXL523" s="168"/>
      <c r="JXM523" s="168"/>
      <c r="JXN523" s="168"/>
      <c r="JXO523" s="168"/>
      <c r="JXP523" s="168"/>
      <c r="JXQ523" s="168"/>
      <c r="JXR523" s="168"/>
      <c r="JXS523" s="168"/>
      <c r="JXT523" s="168"/>
      <c r="JXU523" s="168"/>
      <c r="JXV523" s="168"/>
      <c r="JXW523" s="168"/>
      <c r="JXX523" s="168"/>
      <c r="JXY523" s="168"/>
      <c r="JXZ523" s="168"/>
      <c r="JYA523" s="168"/>
      <c r="JYB523" s="168"/>
      <c r="JYC523" s="168"/>
      <c r="JYD523" s="168"/>
      <c r="JYE523" s="168"/>
      <c r="JYF523" s="168"/>
      <c r="JYG523" s="168"/>
      <c r="JYH523" s="168"/>
      <c r="JYI523" s="168"/>
      <c r="JYJ523" s="168"/>
      <c r="JYK523" s="168"/>
      <c r="JYL523" s="168"/>
      <c r="JYM523" s="168"/>
      <c r="JYN523" s="168"/>
      <c r="JYO523" s="168"/>
      <c r="JYP523" s="168"/>
      <c r="JYQ523" s="168"/>
      <c r="JYR523" s="168"/>
      <c r="JYS523" s="168"/>
      <c r="JYT523" s="168"/>
      <c r="JYU523" s="168"/>
      <c r="JYV523" s="168"/>
      <c r="JYW523" s="168"/>
      <c r="JYX523" s="168"/>
      <c r="JYY523" s="168"/>
      <c r="JYZ523" s="168"/>
      <c r="JZA523" s="168"/>
      <c r="JZB523" s="168"/>
      <c r="JZC523" s="168"/>
      <c r="JZD523" s="168"/>
      <c r="JZE523" s="168"/>
      <c r="JZF523" s="168"/>
      <c r="JZG523" s="168"/>
      <c r="JZH523" s="168"/>
      <c r="JZI523" s="168"/>
      <c r="JZJ523" s="168"/>
      <c r="JZK523" s="168"/>
      <c r="JZL523" s="168"/>
      <c r="JZM523" s="168"/>
      <c r="JZN523" s="168"/>
      <c r="JZO523" s="168"/>
      <c r="JZP523" s="168"/>
      <c r="JZQ523" s="168"/>
      <c r="JZR523" s="168"/>
      <c r="JZS523" s="168"/>
      <c r="JZT523" s="168"/>
      <c r="JZU523" s="168"/>
      <c r="JZV523" s="168"/>
      <c r="JZW523" s="168"/>
      <c r="JZX523" s="168"/>
      <c r="JZY523" s="168"/>
      <c r="JZZ523" s="168"/>
      <c r="KAA523" s="168"/>
      <c r="KAB523" s="168"/>
      <c r="KAC523" s="168"/>
      <c r="KAD523" s="168"/>
      <c r="KAE523" s="168"/>
      <c r="KAF523" s="168"/>
      <c r="KAG523" s="168"/>
      <c r="KAH523" s="168"/>
      <c r="KAI523" s="168"/>
      <c r="KAJ523" s="168"/>
      <c r="KAK523" s="168"/>
      <c r="KAL523" s="168"/>
      <c r="KAM523" s="168"/>
      <c r="KAN523" s="168"/>
      <c r="KAO523" s="168"/>
      <c r="KAP523" s="168"/>
      <c r="KAQ523" s="168"/>
      <c r="KAR523" s="168"/>
      <c r="KAS523" s="168"/>
      <c r="KAT523" s="168"/>
      <c r="KAU523" s="168"/>
      <c r="KAV523" s="168"/>
      <c r="KAW523" s="168"/>
      <c r="KAX523" s="168"/>
      <c r="KAY523" s="168"/>
      <c r="KAZ523" s="168"/>
      <c r="KBA523" s="168"/>
      <c r="KBB523" s="168"/>
      <c r="KBC523" s="168"/>
      <c r="KBD523" s="168"/>
      <c r="KBE523" s="168"/>
      <c r="KBF523" s="168"/>
      <c r="KBG523" s="168"/>
      <c r="KBH523" s="168"/>
      <c r="KBI523" s="168"/>
      <c r="KBJ523" s="168"/>
      <c r="KBK523" s="168"/>
      <c r="KBL523" s="168"/>
      <c r="KBM523" s="168"/>
      <c r="KBN523" s="168"/>
      <c r="KBO523" s="168"/>
      <c r="KBP523" s="168"/>
      <c r="KBQ523" s="168"/>
      <c r="KBR523" s="168"/>
      <c r="KBS523" s="168"/>
      <c r="KBT523" s="168"/>
      <c r="KBU523" s="168"/>
      <c r="KBV523" s="168"/>
      <c r="KBW523" s="168"/>
      <c r="KBX523" s="168"/>
      <c r="KBY523" s="168"/>
      <c r="KBZ523" s="168"/>
      <c r="KCA523" s="168"/>
      <c r="KCB523" s="168"/>
      <c r="KCC523" s="168"/>
      <c r="KCD523" s="168"/>
      <c r="KCE523" s="168"/>
      <c r="KCF523" s="168"/>
      <c r="KCG523" s="168"/>
      <c r="KCH523" s="168"/>
      <c r="KCI523" s="168"/>
      <c r="KCJ523" s="168"/>
      <c r="KCK523" s="168"/>
      <c r="KCL523" s="168"/>
      <c r="KCM523" s="168"/>
      <c r="KCN523" s="168"/>
      <c r="KCO523" s="168"/>
      <c r="KCP523" s="168"/>
      <c r="KCQ523" s="168"/>
      <c r="KCR523" s="168"/>
      <c r="KCS523" s="168"/>
      <c r="KCT523" s="168"/>
      <c r="KCU523" s="168"/>
      <c r="KCV523" s="168"/>
      <c r="KCW523" s="168"/>
      <c r="KCX523" s="168"/>
      <c r="KCY523" s="168"/>
      <c r="KCZ523" s="168"/>
      <c r="KDA523" s="168"/>
      <c r="KDB523" s="168"/>
      <c r="KDC523" s="168"/>
      <c r="KDD523" s="168"/>
      <c r="KDE523" s="168"/>
      <c r="KDF523" s="168"/>
      <c r="KDG523" s="168"/>
      <c r="KDH523" s="168"/>
      <c r="KDI523" s="168"/>
      <c r="KDJ523" s="168"/>
      <c r="KDK523" s="168"/>
      <c r="KDL523" s="168"/>
      <c r="KDM523" s="168"/>
      <c r="KDN523" s="168"/>
      <c r="KDO523" s="168"/>
      <c r="KDP523" s="168"/>
      <c r="KDQ523" s="168"/>
      <c r="KDR523" s="168"/>
      <c r="KDS523" s="168"/>
      <c r="KDT523" s="168"/>
      <c r="KDU523" s="168"/>
      <c r="KDV523" s="168"/>
      <c r="KDW523" s="168"/>
      <c r="KDX523" s="168"/>
      <c r="KDY523" s="168"/>
      <c r="KDZ523" s="168"/>
      <c r="KEA523" s="168"/>
      <c r="KEB523" s="168"/>
      <c r="KEC523" s="168"/>
      <c r="KED523" s="168"/>
      <c r="KEE523" s="168"/>
      <c r="KEF523" s="168"/>
      <c r="KEG523" s="168"/>
      <c r="KEH523" s="168"/>
      <c r="KEI523" s="168"/>
      <c r="KEJ523" s="168"/>
      <c r="KEK523" s="168"/>
      <c r="KEL523" s="168"/>
      <c r="KEM523" s="168"/>
      <c r="KEN523" s="168"/>
      <c r="KEO523" s="168"/>
      <c r="KEP523" s="168"/>
      <c r="KEQ523" s="168"/>
      <c r="KER523" s="168"/>
      <c r="KES523" s="168"/>
      <c r="KET523" s="168"/>
      <c r="KEU523" s="168"/>
      <c r="KEV523" s="168"/>
      <c r="KEW523" s="168"/>
      <c r="KEX523" s="168"/>
      <c r="KEY523" s="168"/>
      <c r="KEZ523" s="168"/>
      <c r="KFA523" s="168"/>
      <c r="KFB523" s="168"/>
      <c r="KFC523" s="168"/>
      <c r="KFD523" s="168"/>
      <c r="KFE523" s="168"/>
      <c r="KFF523" s="168"/>
      <c r="KFG523" s="168"/>
      <c r="KFH523" s="168"/>
      <c r="KFI523" s="168"/>
      <c r="KFJ523" s="168"/>
      <c r="KFK523" s="168"/>
      <c r="KFL523" s="168"/>
      <c r="KFM523" s="168"/>
      <c r="KFN523" s="168"/>
      <c r="KFO523" s="168"/>
      <c r="KFP523" s="168"/>
      <c r="KFQ523" s="168"/>
      <c r="KFR523" s="168"/>
      <c r="KFS523" s="168"/>
      <c r="KFT523" s="168"/>
      <c r="KFU523" s="168"/>
      <c r="KFV523" s="168"/>
      <c r="KFW523" s="168"/>
      <c r="KFX523" s="168"/>
      <c r="KFY523" s="168"/>
      <c r="KFZ523" s="168"/>
      <c r="KGA523" s="168"/>
      <c r="KGB523" s="168"/>
      <c r="KGC523" s="168"/>
      <c r="KGD523" s="168"/>
      <c r="KGE523" s="168"/>
      <c r="KGF523" s="168"/>
      <c r="KGG523" s="168"/>
      <c r="KGH523" s="168"/>
      <c r="KGI523" s="168"/>
      <c r="KGJ523" s="168"/>
      <c r="KGK523" s="168"/>
      <c r="KGL523" s="168"/>
      <c r="KGM523" s="168"/>
      <c r="KGN523" s="168"/>
      <c r="KGO523" s="168"/>
      <c r="KGP523" s="168"/>
      <c r="KGQ523" s="168"/>
      <c r="KGR523" s="168"/>
      <c r="KGS523" s="168"/>
      <c r="KGT523" s="168"/>
      <c r="KGU523" s="168"/>
      <c r="KGV523" s="168"/>
      <c r="KGW523" s="168"/>
      <c r="KGX523" s="168"/>
      <c r="KGY523" s="168"/>
      <c r="KGZ523" s="168"/>
      <c r="KHA523" s="168"/>
      <c r="KHB523" s="168"/>
      <c r="KHC523" s="168"/>
      <c r="KHD523" s="168"/>
      <c r="KHE523" s="168"/>
      <c r="KHF523" s="168"/>
      <c r="KHG523" s="168"/>
      <c r="KHH523" s="168"/>
      <c r="KHI523" s="168"/>
      <c r="KHJ523" s="168"/>
      <c r="KHK523" s="168"/>
      <c r="KHL523" s="168"/>
      <c r="KHM523" s="168"/>
      <c r="KHN523" s="168"/>
      <c r="KHO523" s="168"/>
      <c r="KHP523" s="168"/>
      <c r="KHQ523" s="168"/>
      <c r="KHR523" s="168"/>
      <c r="KHS523" s="168"/>
      <c r="KHT523" s="168"/>
      <c r="KHU523" s="168"/>
      <c r="KHV523" s="168"/>
      <c r="KHW523" s="168"/>
      <c r="KHX523" s="168"/>
      <c r="KHY523" s="168"/>
      <c r="KHZ523" s="168"/>
      <c r="KIA523" s="168"/>
      <c r="KIB523" s="168"/>
      <c r="KIC523" s="168"/>
      <c r="KID523" s="168"/>
      <c r="KIE523" s="168"/>
      <c r="KIF523" s="168"/>
      <c r="KIG523" s="168"/>
      <c r="KIH523" s="168"/>
      <c r="KII523" s="168"/>
      <c r="KIJ523" s="168"/>
      <c r="KIK523" s="168"/>
      <c r="KIL523" s="168"/>
      <c r="KIM523" s="168"/>
      <c r="KIN523" s="168"/>
      <c r="KIO523" s="168"/>
      <c r="KIP523" s="168"/>
      <c r="KIQ523" s="168"/>
      <c r="KIR523" s="168"/>
      <c r="KIS523" s="168"/>
      <c r="KIT523" s="168"/>
      <c r="KIU523" s="168"/>
      <c r="KIV523" s="168"/>
      <c r="KIW523" s="168"/>
      <c r="KIX523" s="168"/>
      <c r="KIY523" s="168"/>
      <c r="KIZ523" s="168"/>
      <c r="KJA523" s="168"/>
      <c r="KJB523" s="168"/>
      <c r="KJC523" s="168"/>
      <c r="KJD523" s="168"/>
      <c r="KJE523" s="168"/>
      <c r="KJF523" s="168"/>
      <c r="KJG523" s="168"/>
      <c r="KJH523" s="168"/>
      <c r="KJI523" s="168"/>
      <c r="KJJ523" s="168"/>
      <c r="KJK523" s="168"/>
      <c r="KJL523" s="168"/>
      <c r="KJM523" s="168"/>
      <c r="KJN523" s="168"/>
      <c r="KJO523" s="168"/>
      <c r="KJP523" s="168"/>
      <c r="KJQ523" s="168"/>
      <c r="KJR523" s="168"/>
      <c r="KJS523" s="168"/>
      <c r="KJT523" s="168"/>
      <c r="KJU523" s="168"/>
      <c r="KJV523" s="168"/>
      <c r="KJW523" s="168"/>
      <c r="KJX523" s="168"/>
      <c r="KJY523" s="168"/>
      <c r="KJZ523" s="168"/>
      <c r="KKA523" s="168"/>
      <c r="KKB523" s="168"/>
      <c r="KKC523" s="168"/>
      <c r="KKD523" s="168"/>
      <c r="KKE523" s="168"/>
      <c r="KKF523" s="168"/>
      <c r="KKG523" s="168"/>
      <c r="KKH523" s="168"/>
      <c r="KKI523" s="168"/>
      <c r="KKJ523" s="168"/>
      <c r="KKK523" s="168"/>
      <c r="KKL523" s="168"/>
      <c r="KKM523" s="168"/>
      <c r="KKN523" s="168"/>
      <c r="KKO523" s="168"/>
      <c r="KKP523" s="168"/>
      <c r="KKQ523" s="168"/>
      <c r="KKR523" s="168"/>
      <c r="KKS523" s="168"/>
      <c r="KKT523" s="168"/>
      <c r="KKU523" s="168"/>
      <c r="KKV523" s="168"/>
      <c r="KKW523" s="168"/>
      <c r="KKX523" s="168"/>
      <c r="KKY523" s="168"/>
      <c r="KKZ523" s="168"/>
      <c r="KLA523" s="168"/>
      <c r="KLB523" s="168"/>
      <c r="KLC523" s="168"/>
      <c r="KLD523" s="168"/>
      <c r="KLE523" s="168"/>
      <c r="KLF523" s="168"/>
      <c r="KLG523" s="168"/>
      <c r="KLH523" s="168"/>
      <c r="KLI523" s="168"/>
      <c r="KLJ523" s="168"/>
      <c r="KLK523" s="168"/>
      <c r="KLL523" s="168"/>
      <c r="KLM523" s="168"/>
      <c r="KLN523" s="168"/>
      <c r="KLO523" s="168"/>
      <c r="KLP523" s="168"/>
      <c r="KLQ523" s="168"/>
      <c r="KLR523" s="168"/>
      <c r="KLS523" s="168"/>
      <c r="KLT523" s="168"/>
      <c r="KLU523" s="168"/>
      <c r="KLV523" s="168"/>
      <c r="KLW523" s="168"/>
      <c r="KLX523" s="168"/>
      <c r="KLY523" s="168"/>
      <c r="KLZ523" s="168"/>
      <c r="KMA523" s="168"/>
      <c r="KMB523" s="168"/>
      <c r="KMC523" s="168"/>
      <c r="KMD523" s="168"/>
      <c r="KME523" s="168"/>
      <c r="KMF523" s="168"/>
      <c r="KMG523" s="168"/>
      <c r="KMH523" s="168"/>
      <c r="KMI523" s="168"/>
      <c r="KMJ523" s="168"/>
      <c r="KMK523" s="168"/>
      <c r="KML523" s="168"/>
      <c r="KMM523" s="168"/>
      <c r="KMN523" s="168"/>
      <c r="KMO523" s="168"/>
      <c r="KMP523" s="168"/>
      <c r="KMQ523" s="168"/>
      <c r="KMR523" s="168"/>
      <c r="KMS523" s="168"/>
      <c r="KMT523" s="168"/>
      <c r="KMU523" s="168"/>
      <c r="KMV523" s="168"/>
      <c r="KMW523" s="168"/>
      <c r="KMX523" s="168"/>
      <c r="KMY523" s="168"/>
      <c r="KMZ523" s="168"/>
      <c r="KNA523" s="168"/>
      <c r="KNB523" s="168"/>
      <c r="KNC523" s="168"/>
      <c r="KND523" s="168"/>
      <c r="KNE523" s="168"/>
      <c r="KNF523" s="168"/>
      <c r="KNG523" s="168"/>
      <c r="KNH523" s="168"/>
      <c r="KNI523" s="168"/>
      <c r="KNJ523" s="168"/>
      <c r="KNK523" s="168"/>
      <c r="KNL523" s="168"/>
      <c r="KNM523" s="168"/>
      <c r="KNN523" s="168"/>
      <c r="KNO523" s="168"/>
      <c r="KNP523" s="168"/>
      <c r="KNQ523" s="168"/>
      <c r="KNR523" s="168"/>
      <c r="KNS523" s="168"/>
      <c r="KNT523" s="168"/>
      <c r="KNU523" s="168"/>
      <c r="KNV523" s="168"/>
      <c r="KNW523" s="168"/>
      <c r="KNX523" s="168"/>
      <c r="KNY523" s="168"/>
      <c r="KNZ523" s="168"/>
      <c r="KOA523" s="168"/>
      <c r="KOB523" s="168"/>
      <c r="KOC523" s="168"/>
      <c r="KOD523" s="168"/>
      <c r="KOE523" s="168"/>
      <c r="KOF523" s="168"/>
      <c r="KOG523" s="168"/>
      <c r="KOH523" s="168"/>
      <c r="KOI523" s="168"/>
      <c r="KOJ523" s="168"/>
      <c r="KOK523" s="168"/>
      <c r="KOL523" s="168"/>
      <c r="KOM523" s="168"/>
      <c r="KON523" s="168"/>
      <c r="KOO523" s="168"/>
      <c r="KOP523" s="168"/>
      <c r="KOQ523" s="168"/>
      <c r="KOR523" s="168"/>
      <c r="KOS523" s="168"/>
      <c r="KOT523" s="168"/>
      <c r="KOU523" s="168"/>
      <c r="KOV523" s="168"/>
      <c r="KOW523" s="168"/>
      <c r="KOX523" s="168"/>
      <c r="KOY523" s="168"/>
      <c r="KOZ523" s="168"/>
      <c r="KPA523" s="168"/>
      <c r="KPB523" s="168"/>
      <c r="KPC523" s="168"/>
      <c r="KPD523" s="168"/>
      <c r="KPE523" s="168"/>
      <c r="KPF523" s="168"/>
      <c r="KPG523" s="168"/>
      <c r="KPH523" s="168"/>
      <c r="KPI523" s="168"/>
      <c r="KPJ523" s="168"/>
      <c r="KPK523" s="168"/>
      <c r="KPL523" s="168"/>
      <c r="KPM523" s="168"/>
      <c r="KPN523" s="168"/>
      <c r="KPO523" s="168"/>
      <c r="KPP523" s="168"/>
      <c r="KPQ523" s="168"/>
      <c r="KPR523" s="168"/>
      <c r="KPS523" s="168"/>
      <c r="KPT523" s="168"/>
      <c r="KPU523" s="168"/>
      <c r="KPV523" s="168"/>
      <c r="KPW523" s="168"/>
      <c r="KPX523" s="168"/>
      <c r="KPY523" s="168"/>
      <c r="KPZ523" s="168"/>
      <c r="KQA523" s="168"/>
      <c r="KQB523" s="168"/>
      <c r="KQC523" s="168"/>
      <c r="KQD523" s="168"/>
      <c r="KQE523" s="168"/>
      <c r="KQF523" s="168"/>
      <c r="KQG523" s="168"/>
      <c r="KQH523" s="168"/>
      <c r="KQI523" s="168"/>
      <c r="KQJ523" s="168"/>
      <c r="KQK523" s="168"/>
      <c r="KQL523" s="168"/>
      <c r="KQM523" s="168"/>
      <c r="KQN523" s="168"/>
      <c r="KQO523" s="168"/>
      <c r="KQP523" s="168"/>
      <c r="KQQ523" s="168"/>
      <c r="KQR523" s="168"/>
      <c r="KQS523" s="168"/>
      <c r="KQT523" s="168"/>
      <c r="KQU523" s="168"/>
      <c r="KQV523" s="168"/>
      <c r="KQW523" s="168"/>
      <c r="KQX523" s="168"/>
      <c r="KQY523" s="168"/>
      <c r="KQZ523" s="168"/>
      <c r="KRA523" s="168"/>
      <c r="KRB523" s="168"/>
      <c r="KRC523" s="168"/>
      <c r="KRD523" s="168"/>
      <c r="KRE523" s="168"/>
      <c r="KRF523" s="168"/>
      <c r="KRG523" s="168"/>
      <c r="KRH523" s="168"/>
      <c r="KRI523" s="168"/>
      <c r="KRJ523" s="168"/>
      <c r="KRK523" s="168"/>
      <c r="KRL523" s="168"/>
      <c r="KRM523" s="168"/>
      <c r="KRN523" s="168"/>
      <c r="KRO523" s="168"/>
      <c r="KRP523" s="168"/>
      <c r="KRQ523" s="168"/>
      <c r="KRR523" s="168"/>
      <c r="KRS523" s="168"/>
      <c r="KRT523" s="168"/>
      <c r="KRU523" s="168"/>
      <c r="KRV523" s="168"/>
      <c r="KRW523" s="168"/>
      <c r="KRX523" s="168"/>
      <c r="KRY523" s="168"/>
      <c r="KRZ523" s="168"/>
      <c r="KSA523" s="168"/>
      <c r="KSB523" s="168"/>
      <c r="KSC523" s="168"/>
      <c r="KSD523" s="168"/>
      <c r="KSE523" s="168"/>
      <c r="KSF523" s="168"/>
      <c r="KSG523" s="168"/>
      <c r="KSH523" s="168"/>
      <c r="KSI523" s="168"/>
      <c r="KSJ523" s="168"/>
      <c r="KSK523" s="168"/>
      <c r="KSL523" s="168"/>
      <c r="KSM523" s="168"/>
      <c r="KSN523" s="168"/>
      <c r="KSO523" s="168"/>
      <c r="KSP523" s="168"/>
      <c r="KSQ523" s="168"/>
      <c r="KSR523" s="168"/>
      <c r="KSS523" s="168"/>
      <c r="KST523" s="168"/>
      <c r="KSU523" s="168"/>
      <c r="KSV523" s="168"/>
      <c r="KSW523" s="168"/>
      <c r="KSX523" s="168"/>
      <c r="KSY523" s="168"/>
      <c r="KSZ523" s="168"/>
      <c r="KTA523" s="168"/>
      <c r="KTB523" s="168"/>
      <c r="KTC523" s="168"/>
      <c r="KTD523" s="168"/>
      <c r="KTE523" s="168"/>
      <c r="KTF523" s="168"/>
      <c r="KTG523" s="168"/>
      <c r="KTH523" s="168"/>
      <c r="KTI523" s="168"/>
      <c r="KTJ523" s="168"/>
      <c r="KTK523" s="168"/>
      <c r="KTL523" s="168"/>
      <c r="KTM523" s="168"/>
      <c r="KTN523" s="168"/>
      <c r="KTO523" s="168"/>
      <c r="KTP523" s="168"/>
      <c r="KTQ523" s="168"/>
      <c r="KTR523" s="168"/>
      <c r="KTS523" s="168"/>
      <c r="KTT523" s="168"/>
      <c r="KTU523" s="168"/>
      <c r="KTV523" s="168"/>
      <c r="KTW523" s="168"/>
      <c r="KTX523" s="168"/>
      <c r="KTY523" s="168"/>
      <c r="KTZ523" s="168"/>
      <c r="KUA523" s="168"/>
      <c r="KUB523" s="168"/>
      <c r="KUC523" s="168"/>
      <c r="KUD523" s="168"/>
      <c r="KUE523" s="168"/>
      <c r="KUF523" s="168"/>
      <c r="KUG523" s="168"/>
      <c r="KUH523" s="168"/>
      <c r="KUI523" s="168"/>
      <c r="KUJ523" s="168"/>
      <c r="KUK523" s="168"/>
      <c r="KUL523" s="168"/>
      <c r="KUM523" s="168"/>
      <c r="KUN523" s="168"/>
      <c r="KUO523" s="168"/>
      <c r="KUP523" s="168"/>
      <c r="KUQ523" s="168"/>
      <c r="KUR523" s="168"/>
      <c r="KUS523" s="168"/>
      <c r="KUT523" s="168"/>
      <c r="KUU523" s="168"/>
      <c r="KUV523" s="168"/>
      <c r="KUW523" s="168"/>
      <c r="KUX523" s="168"/>
      <c r="KUY523" s="168"/>
      <c r="KUZ523" s="168"/>
      <c r="KVA523" s="168"/>
      <c r="KVB523" s="168"/>
      <c r="KVC523" s="168"/>
      <c r="KVD523" s="168"/>
      <c r="KVE523" s="168"/>
      <c r="KVF523" s="168"/>
      <c r="KVG523" s="168"/>
      <c r="KVH523" s="168"/>
      <c r="KVI523" s="168"/>
      <c r="KVJ523" s="168"/>
      <c r="KVK523" s="168"/>
      <c r="KVL523" s="168"/>
      <c r="KVM523" s="168"/>
      <c r="KVN523" s="168"/>
      <c r="KVO523" s="168"/>
      <c r="KVP523" s="168"/>
      <c r="KVQ523" s="168"/>
      <c r="KVR523" s="168"/>
      <c r="KVS523" s="168"/>
      <c r="KVT523" s="168"/>
      <c r="KVU523" s="168"/>
      <c r="KVV523" s="168"/>
      <c r="KVW523" s="168"/>
      <c r="KVX523" s="168"/>
      <c r="KVY523" s="168"/>
      <c r="KVZ523" s="168"/>
      <c r="KWA523" s="168"/>
      <c r="KWB523" s="168"/>
      <c r="KWC523" s="168"/>
      <c r="KWD523" s="168"/>
      <c r="KWE523" s="168"/>
      <c r="KWF523" s="168"/>
      <c r="KWG523" s="168"/>
      <c r="KWH523" s="168"/>
      <c r="KWI523" s="168"/>
      <c r="KWJ523" s="168"/>
      <c r="KWK523" s="168"/>
      <c r="KWL523" s="168"/>
      <c r="KWM523" s="168"/>
      <c r="KWN523" s="168"/>
      <c r="KWO523" s="168"/>
      <c r="KWP523" s="168"/>
      <c r="KWQ523" s="168"/>
      <c r="KWR523" s="168"/>
      <c r="KWS523" s="168"/>
      <c r="KWT523" s="168"/>
      <c r="KWU523" s="168"/>
      <c r="KWV523" s="168"/>
      <c r="KWW523" s="168"/>
      <c r="KWX523" s="168"/>
      <c r="KWY523" s="168"/>
      <c r="KWZ523" s="168"/>
      <c r="KXA523" s="168"/>
      <c r="KXB523" s="168"/>
      <c r="KXC523" s="168"/>
      <c r="KXD523" s="168"/>
      <c r="KXE523" s="168"/>
      <c r="KXF523" s="168"/>
      <c r="KXG523" s="168"/>
      <c r="KXH523" s="168"/>
      <c r="KXI523" s="168"/>
      <c r="KXJ523" s="168"/>
      <c r="KXK523" s="168"/>
      <c r="KXL523" s="168"/>
      <c r="KXM523" s="168"/>
      <c r="KXN523" s="168"/>
      <c r="KXO523" s="168"/>
      <c r="KXP523" s="168"/>
      <c r="KXQ523" s="168"/>
      <c r="KXR523" s="168"/>
      <c r="KXS523" s="168"/>
      <c r="KXT523" s="168"/>
      <c r="KXU523" s="168"/>
      <c r="KXV523" s="168"/>
      <c r="KXW523" s="168"/>
      <c r="KXX523" s="168"/>
      <c r="KXY523" s="168"/>
      <c r="KXZ523" s="168"/>
      <c r="KYA523" s="168"/>
      <c r="KYB523" s="168"/>
      <c r="KYC523" s="168"/>
      <c r="KYD523" s="168"/>
      <c r="KYE523" s="168"/>
      <c r="KYF523" s="168"/>
      <c r="KYG523" s="168"/>
      <c r="KYH523" s="168"/>
      <c r="KYI523" s="168"/>
      <c r="KYJ523" s="168"/>
      <c r="KYK523" s="168"/>
      <c r="KYL523" s="168"/>
      <c r="KYM523" s="168"/>
      <c r="KYN523" s="168"/>
      <c r="KYO523" s="168"/>
      <c r="KYP523" s="168"/>
      <c r="KYQ523" s="168"/>
      <c r="KYR523" s="168"/>
      <c r="KYS523" s="168"/>
      <c r="KYT523" s="168"/>
      <c r="KYU523" s="168"/>
      <c r="KYV523" s="168"/>
      <c r="KYW523" s="168"/>
      <c r="KYX523" s="168"/>
      <c r="KYY523" s="168"/>
      <c r="KYZ523" s="168"/>
      <c r="KZA523" s="168"/>
      <c r="KZB523" s="168"/>
      <c r="KZC523" s="168"/>
      <c r="KZD523" s="168"/>
      <c r="KZE523" s="168"/>
      <c r="KZF523" s="168"/>
      <c r="KZG523" s="168"/>
      <c r="KZH523" s="168"/>
      <c r="KZI523" s="168"/>
      <c r="KZJ523" s="168"/>
      <c r="KZK523" s="168"/>
      <c r="KZL523" s="168"/>
      <c r="KZM523" s="168"/>
      <c r="KZN523" s="168"/>
      <c r="KZO523" s="168"/>
      <c r="KZP523" s="168"/>
      <c r="KZQ523" s="168"/>
      <c r="KZR523" s="168"/>
      <c r="KZS523" s="168"/>
      <c r="KZT523" s="168"/>
      <c r="KZU523" s="168"/>
      <c r="KZV523" s="168"/>
      <c r="KZW523" s="168"/>
      <c r="KZX523" s="168"/>
      <c r="KZY523" s="168"/>
      <c r="KZZ523" s="168"/>
      <c r="LAA523" s="168"/>
      <c r="LAB523" s="168"/>
      <c r="LAC523" s="168"/>
      <c r="LAD523" s="168"/>
      <c r="LAE523" s="168"/>
      <c r="LAF523" s="168"/>
      <c r="LAG523" s="168"/>
      <c r="LAH523" s="168"/>
      <c r="LAI523" s="168"/>
      <c r="LAJ523" s="168"/>
      <c r="LAK523" s="168"/>
      <c r="LAL523" s="168"/>
      <c r="LAM523" s="168"/>
      <c r="LAN523" s="168"/>
      <c r="LAO523" s="168"/>
      <c r="LAP523" s="168"/>
      <c r="LAQ523" s="168"/>
      <c r="LAR523" s="168"/>
      <c r="LAS523" s="168"/>
      <c r="LAT523" s="168"/>
      <c r="LAU523" s="168"/>
      <c r="LAV523" s="168"/>
      <c r="LAW523" s="168"/>
      <c r="LAX523" s="168"/>
      <c r="LAY523" s="168"/>
      <c r="LAZ523" s="168"/>
      <c r="LBA523" s="168"/>
      <c r="LBB523" s="168"/>
      <c r="LBC523" s="168"/>
      <c r="LBD523" s="168"/>
      <c r="LBE523" s="168"/>
      <c r="LBF523" s="168"/>
      <c r="LBG523" s="168"/>
      <c r="LBH523" s="168"/>
      <c r="LBI523" s="168"/>
      <c r="LBJ523" s="168"/>
      <c r="LBK523" s="168"/>
      <c r="LBL523" s="168"/>
      <c r="LBM523" s="168"/>
      <c r="LBN523" s="168"/>
      <c r="LBO523" s="168"/>
      <c r="LBP523" s="168"/>
      <c r="LBQ523" s="168"/>
      <c r="LBR523" s="168"/>
      <c r="LBS523" s="168"/>
      <c r="LBT523" s="168"/>
      <c r="LBU523" s="168"/>
      <c r="LBV523" s="168"/>
      <c r="LBW523" s="168"/>
      <c r="LBX523" s="168"/>
      <c r="LBY523" s="168"/>
      <c r="LBZ523" s="168"/>
      <c r="LCA523" s="168"/>
      <c r="LCB523" s="168"/>
      <c r="LCC523" s="168"/>
      <c r="LCD523" s="168"/>
      <c r="LCE523" s="168"/>
      <c r="LCF523" s="168"/>
      <c r="LCG523" s="168"/>
      <c r="LCH523" s="168"/>
      <c r="LCI523" s="168"/>
      <c r="LCJ523" s="168"/>
      <c r="LCK523" s="168"/>
      <c r="LCL523" s="168"/>
      <c r="LCM523" s="168"/>
      <c r="LCN523" s="168"/>
      <c r="LCO523" s="168"/>
      <c r="LCP523" s="168"/>
      <c r="LCQ523" s="168"/>
      <c r="LCR523" s="168"/>
      <c r="LCS523" s="168"/>
      <c r="LCT523" s="168"/>
      <c r="LCU523" s="168"/>
      <c r="LCV523" s="168"/>
      <c r="LCW523" s="168"/>
      <c r="LCX523" s="168"/>
      <c r="LCY523" s="168"/>
      <c r="LCZ523" s="168"/>
      <c r="LDA523" s="168"/>
      <c r="LDB523" s="168"/>
      <c r="LDC523" s="168"/>
      <c r="LDD523" s="168"/>
      <c r="LDE523" s="168"/>
      <c r="LDF523" s="168"/>
      <c r="LDG523" s="168"/>
      <c r="LDH523" s="168"/>
      <c r="LDI523" s="168"/>
      <c r="LDJ523" s="168"/>
      <c r="LDK523" s="168"/>
      <c r="LDL523" s="168"/>
      <c r="LDM523" s="168"/>
      <c r="LDN523" s="168"/>
      <c r="LDO523" s="168"/>
      <c r="LDP523" s="168"/>
      <c r="LDQ523" s="168"/>
      <c r="LDR523" s="168"/>
      <c r="LDS523" s="168"/>
      <c r="LDT523" s="168"/>
      <c r="LDU523" s="168"/>
      <c r="LDV523" s="168"/>
      <c r="LDW523" s="168"/>
      <c r="LDX523" s="168"/>
      <c r="LDY523" s="168"/>
      <c r="LDZ523" s="168"/>
      <c r="LEA523" s="168"/>
      <c r="LEB523" s="168"/>
      <c r="LEC523" s="168"/>
      <c r="LED523" s="168"/>
      <c r="LEE523" s="168"/>
      <c r="LEF523" s="168"/>
      <c r="LEG523" s="168"/>
      <c r="LEH523" s="168"/>
      <c r="LEI523" s="168"/>
      <c r="LEJ523" s="168"/>
      <c r="LEK523" s="168"/>
      <c r="LEL523" s="168"/>
      <c r="LEM523" s="168"/>
      <c r="LEN523" s="168"/>
      <c r="LEO523" s="168"/>
      <c r="LEP523" s="168"/>
      <c r="LEQ523" s="168"/>
      <c r="LER523" s="168"/>
      <c r="LES523" s="168"/>
      <c r="LET523" s="168"/>
      <c r="LEU523" s="168"/>
      <c r="LEV523" s="168"/>
      <c r="LEW523" s="168"/>
      <c r="LEX523" s="168"/>
      <c r="LEY523" s="168"/>
      <c r="LEZ523" s="168"/>
      <c r="LFA523" s="168"/>
      <c r="LFB523" s="168"/>
      <c r="LFC523" s="168"/>
      <c r="LFD523" s="168"/>
      <c r="LFE523" s="168"/>
      <c r="LFF523" s="168"/>
      <c r="LFG523" s="168"/>
      <c r="LFH523" s="168"/>
      <c r="LFI523" s="168"/>
      <c r="LFJ523" s="168"/>
      <c r="LFK523" s="168"/>
      <c r="LFL523" s="168"/>
      <c r="LFM523" s="168"/>
      <c r="LFN523" s="168"/>
      <c r="LFO523" s="168"/>
      <c r="LFP523" s="168"/>
      <c r="LFQ523" s="168"/>
      <c r="LFR523" s="168"/>
      <c r="LFS523" s="168"/>
      <c r="LFT523" s="168"/>
      <c r="LFU523" s="168"/>
      <c r="LFV523" s="168"/>
      <c r="LFW523" s="168"/>
      <c r="LFX523" s="168"/>
      <c r="LFY523" s="168"/>
      <c r="LFZ523" s="168"/>
      <c r="LGA523" s="168"/>
      <c r="LGB523" s="168"/>
      <c r="LGC523" s="168"/>
      <c r="LGD523" s="168"/>
      <c r="LGE523" s="168"/>
      <c r="LGF523" s="168"/>
      <c r="LGG523" s="168"/>
      <c r="LGH523" s="168"/>
      <c r="LGI523" s="168"/>
      <c r="LGJ523" s="168"/>
      <c r="LGK523" s="168"/>
      <c r="LGL523" s="168"/>
      <c r="LGM523" s="168"/>
      <c r="LGN523" s="168"/>
      <c r="LGO523" s="168"/>
      <c r="LGP523" s="168"/>
      <c r="LGQ523" s="168"/>
      <c r="LGR523" s="168"/>
      <c r="LGS523" s="168"/>
      <c r="LGT523" s="168"/>
      <c r="LGU523" s="168"/>
      <c r="LGV523" s="168"/>
      <c r="LGW523" s="168"/>
      <c r="LGX523" s="168"/>
      <c r="LGY523" s="168"/>
      <c r="LGZ523" s="168"/>
      <c r="LHA523" s="168"/>
      <c r="LHB523" s="168"/>
      <c r="LHC523" s="168"/>
      <c r="LHD523" s="168"/>
      <c r="LHE523" s="168"/>
      <c r="LHF523" s="168"/>
      <c r="LHG523" s="168"/>
      <c r="LHH523" s="168"/>
      <c r="LHI523" s="168"/>
      <c r="LHJ523" s="168"/>
      <c r="LHK523" s="168"/>
      <c r="LHL523" s="168"/>
      <c r="LHM523" s="168"/>
      <c r="LHN523" s="168"/>
      <c r="LHO523" s="168"/>
      <c r="LHP523" s="168"/>
      <c r="LHQ523" s="168"/>
      <c r="LHR523" s="168"/>
      <c r="LHS523" s="168"/>
      <c r="LHT523" s="168"/>
      <c r="LHU523" s="168"/>
      <c r="LHV523" s="168"/>
      <c r="LHW523" s="168"/>
      <c r="LHX523" s="168"/>
      <c r="LHY523" s="168"/>
      <c r="LHZ523" s="168"/>
      <c r="LIA523" s="168"/>
      <c r="LIB523" s="168"/>
      <c r="LIC523" s="168"/>
      <c r="LID523" s="168"/>
      <c r="LIE523" s="168"/>
      <c r="LIF523" s="168"/>
      <c r="LIG523" s="168"/>
      <c r="LIH523" s="168"/>
      <c r="LII523" s="168"/>
      <c r="LIJ523" s="168"/>
      <c r="LIK523" s="168"/>
      <c r="LIL523" s="168"/>
      <c r="LIM523" s="168"/>
      <c r="LIN523" s="168"/>
      <c r="LIO523" s="168"/>
      <c r="LIP523" s="168"/>
      <c r="LIQ523" s="168"/>
      <c r="LIR523" s="168"/>
      <c r="LIS523" s="168"/>
      <c r="LIT523" s="168"/>
      <c r="LIU523" s="168"/>
      <c r="LIV523" s="168"/>
      <c r="LIW523" s="168"/>
      <c r="LIX523" s="168"/>
      <c r="LIY523" s="168"/>
      <c r="LIZ523" s="168"/>
      <c r="LJA523" s="168"/>
      <c r="LJB523" s="168"/>
      <c r="LJC523" s="168"/>
      <c r="LJD523" s="168"/>
      <c r="LJE523" s="168"/>
      <c r="LJF523" s="168"/>
      <c r="LJG523" s="168"/>
      <c r="LJH523" s="168"/>
      <c r="LJI523" s="168"/>
      <c r="LJJ523" s="168"/>
      <c r="LJK523" s="168"/>
      <c r="LJL523" s="168"/>
      <c r="LJM523" s="168"/>
      <c r="LJN523" s="168"/>
      <c r="LJO523" s="168"/>
      <c r="LJP523" s="168"/>
      <c r="LJQ523" s="168"/>
      <c r="LJR523" s="168"/>
      <c r="LJS523" s="168"/>
      <c r="LJT523" s="168"/>
      <c r="LJU523" s="168"/>
      <c r="LJV523" s="168"/>
      <c r="LJW523" s="168"/>
      <c r="LJX523" s="168"/>
      <c r="LJY523" s="168"/>
      <c r="LJZ523" s="168"/>
      <c r="LKA523" s="168"/>
      <c r="LKB523" s="168"/>
      <c r="LKC523" s="168"/>
      <c r="LKD523" s="168"/>
      <c r="LKE523" s="168"/>
      <c r="LKF523" s="168"/>
      <c r="LKG523" s="168"/>
      <c r="LKH523" s="168"/>
      <c r="LKI523" s="168"/>
      <c r="LKJ523" s="168"/>
      <c r="LKK523" s="168"/>
      <c r="LKL523" s="168"/>
      <c r="LKM523" s="168"/>
      <c r="LKN523" s="168"/>
      <c r="LKO523" s="168"/>
      <c r="LKP523" s="168"/>
      <c r="LKQ523" s="168"/>
      <c r="LKR523" s="168"/>
      <c r="LKS523" s="168"/>
      <c r="LKT523" s="168"/>
      <c r="LKU523" s="168"/>
      <c r="LKV523" s="168"/>
      <c r="LKW523" s="168"/>
      <c r="LKX523" s="168"/>
      <c r="LKY523" s="168"/>
      <c r="LKZ523" s="168"/>
      <c r="LLA523" s="168"/>
      <c r="LLB523" s="168"/>
      <c r="LLC523" s="168"/>
      <c r="LLD523" s="168"/>
      <c r="LLE523" s="168"/>
      <c r="LLF523" s="168"/>
      <c r="LLG523" s="168"/>
      <c r="LLH523" s="168"/>
      <c r="LLI523" s="168"/>
      <c r="LLJ523" s="168"/>
      <c r="LLK523" s="168"/>
      <c r="LLL523" s="168"/>
      <c r="LLM523" s="168"/>
      <c r="LLN523" s="168"/>
      <c r="LLO523" s="168"/>
      <c r="LLP523" s="168"/>
      <c r="LLQ523" s="168"/>
      <c r="LLR523" s="168"/>
      <c r="LLS523" s="168"/>
      <c r="LLT523" s="168"/>
      <c r="LLU523" s="168"/>
      <c r="LLV523" s="168"/>
      <c r="LLW523" s="168"/>
      <c r="LLX523" s="168"/>
      <c r="LLY523" s="168"/>
      <c r="LLZ523" s="168"/>
      <c r="LMA523" s="168"/>
      <c r="LMB523" s="168"/>
      <c r="LMC523" s="168"/>
      <c r="LMD523" s="168"/>
      <c r="LME523" s="168"/>
      <c r="LMF523" s="168"/>
      <c r="LMG523" s="168"/>
      <c r="LMH523" s="168"/>
      <c r="LMI523" s="168"/>
      <c r="LMJ523" s="168"/>
      <c r="LMK523" s="168"/>
      <c r="LML523" s="168"/>
      <c r="LMM523" s="168"/>
      <c r="LMN523" s="168"/>
      <c r="LMO523" s="168"/>
      <c r="LMP523" s="168"/>
      <c r="LMQ523" s="168"/>
      <c r="LMR523" s="168"/>
      <c r="LMS523" s="168"/>
      <c r="LMT523" s="168"/>
      <c r="LMU523" s="168"/>
      <c r="LMV523" s="168"/>
      <c r="LMW523" s="168"/>
      <c r="LMX523" s="168"/>
      <c r="LMY523" s="168"/>
      <c r="LMZ523" s="168"/>
      <c r="LNA523" s="168"/>
      <c r="LNB523" s="168"/>
      <c r="LNC523" s="168"/>
      <c r="LND523" s="168"/>
      <c r="LNE523" s="168"/>
      <c r="LNF523" s="168"/>
      <c r="LNG523" s="168"/>
      <c r="LNH523" s="168"/>
      <c r="LNI523" s="168"/>
      <c r="LNJ523" s="168"/>
      <c r="LNK523" s="168"/>
      <c r="LNL523" s="168"/>
      <c r="LNM523" s="168"/>
      <c r="LNN523" s="168"/>
      <c r="LNO523" s="168"/>
      <c r="LNP523" s="168"/>
      <c r="LNQ523" s="168"/>
      <c r="LNR523" s="168"/>
      <c r="LNS523" s="168"/>
      <c r="LNT523" s="168"/>
      <c r="LNU523" s="168"/>
      <c r="LNV523" s="168"/>
      <c r="LNW523" s="168"/>
      <c r="LNX523" s="168"/>
      <c r="LNY523" s="168"/>
      <c r="LNZ523" s="168"/>
      <c r="LOA523" s="168"/>
      <c r="LOB523" s="168"/>
      <c r="LOC523" s="168"/>
      <c r="LOD523" s="168"/>
      <c r="LOE523" s="168"/>
      <c r="LOF523" s="168"/>
      <c r="LOG523" s="168"/>
      <c r="LOH523" s="168"/>
      <c r="LOI523" s="168"/>
      <c r="LOJ523" s="168"/>
      <c r="LOK523" s="168"/>
      <c r="LOL523" s="168"/>
      <c r="LOM523" s="168"/>
      <c r="LON523" s="168"/>
      <c r="LOO523" s="168"/>
      <c r="LOP523" s="168"/>
      <c r="LOQ523" s="168"/>
      <c r="LOR523" s="168"/>
      <c r="LOS523" s="168"/>
      <c r="LOT523" s="168"/>
      <c r="LOU523" s="168"/>
      <c r="LOV523" s="168"/>
      <c r="LOW523" s="168"/>
      <c r="LOX523" s="168"/>
      <c r="LOY523" s="168"/>
      <c r="LOZ523" s="168"/>
      <c r="LPA523" s="168"/>
      <c r="LPB523" s="168"/>
      <c r="LPC523" s="168"/>
      <c r="LPD523" s="168"/>
      <c r="LPE523" s="168"/>
      <c r="LPF523" s="168"/>
      <c r="LPG523" s="168"/>
      <c r="LPH523" s="168"/>
      <c r="LPI523" s="168"/>
      <c r="LPJ523" s="168"/>
      <c r="LPK523" s="168"/>
      <c r="LPL523" s="168"/>
      <c r="LPM523" s="168"/>
      <c r="LPN523" s="168"/>
      <c r="LPO523" s="168"/>
      <c r="LPP523" s="168"/>
      <c r="LPQ523" s="168"/>
      <c r="LPR523" s="168"/>
      <c r="LPS523" s="168"/>
      <c r="LPT523" s="168"/>
      <c r="LPU523" s="168"/>
      <c r="LPV523" s="168"/>
      <c r="LPW523" s="168"/>
      <c r="LPX523" s="168"/>
      <c r="LPY523" s="168"/>
      <c r="LPZ523" s="168"/>
      <c r="LQA523" s="168"/>
      <c r="LQB523" s="168"/>
      <c r="LQC523" s="168"/>
      <c r="LQD523" s="168"/>
      <c r="LQE523" s="168"/>
      <c r="LQF523" s="168"/>
      <c r="LQG523" s="168"/>
      <c r="LQH523" s="168"/>
      <c r="LQI523" s="168"/>
      <c r="LQJ523" s="168"/>
      <c r="LQK523" s="168"/>
      <c r="LQL523" s="168"/>
      <c r="LQM523" s="168"/>
      <c r="LQN523" s="168"/>
      <c r="LQO523" s="168"/>
      <c r="LQP523" s="168"/>
      <c r="LQQ523" s="168"/>
      <c r="LQR523" s="168"/>
      <c r="LQS523" s="168"/>
      <c r="LQT523" s="168"/>
      <c r="LQU523" s="168"/>
      <c r="LQV523" s="168"/>
      <c r="LQW523" s="168"/>
      <c r="LQX523" s="168"/>
      <c r="LQY523" s="168"/>
      <c r="LQZ523" s="168"/>
      <c r="LRA523" s="168"/>
      <c r="LRB523" s="168"/>
      <c r="LRC523" s="168"/>
      <c r="LRD523" s="168"/>
      <c r="LRE523" s="168"/>
      <c r="LRF523" s="168"/>
      <c r="LRG523" s="168"/>
      <c r="LRH523" s="168"/>
      <c r="LRI523" s="168"/>
      <c r="LRJ523" s="168"/>
      <c r="LRK523" s="168"/>
      <c r="LRL523" s="168"/>
      <c r="LRM523" s="168"/>
      <c r="LRN523" s="168"/>
      <c r="LRO523" s="168"/>
      <c r="LRP523" s="168"/>
      <c r="LRQ523" s="168"/>
      <c r="LRR523" s="168"/>
      <c r="LRS523" s="168"/>
      <c r="LRT523" s="168"/>
      <c r="LRU523" s="168"/>
      <c r="LRV523" s="168"/>
      <c r="LRW523" s="168"/>
      <c r="LRX523" s="168"/>
      <c r="LRY523" s="168"/>
      <c r="LRZ523" s="168"/>
      <c r="LSA523" s="168"/>
      <c r="LSB523" s="168"/>
      <c r="LSC523" s="168"/>
      <c r="LSD523" s="168"/>
      <c r="LSE523" s="168"/>
      <c r="LSF523" s="168"/>
      <c r="LSG523" s="168"/>
      <c r="LSH523" s="168"/>
      <c r="LSI523" s="168"/>
      <c r="LSJ523" s="168"/>
      <c r="LSK523" s="168"/>
      <c r="LSL523" s="168"/>
      <c r="LSM523" s="168"/>
      <c r="LSN523" s="168"/>
      <c r="LSO523" s="168"/>
      <c r="LSP523" s="168"/>
      <c r="LSQ523" s="168"/>
      <c r="LSR523" s="168"/>
      <c r="LSS523" s="168"/>
      <c r="LST523" s="168"/>
      <c r="LSU523" s="168"/>
      <c r="LSV523" s="168"/>
      <c r="LSW523" s="168"/>
      <c r="LSX523" s="168"/>
      <c r="LSY523" s="168"/>
      <c r="LSZ523" s="168"/>
      <c r="LTA523" s="168"/>
      <c r="LTB523" s="168"/>
      <c r="LTC523" s="168"/>
      <c r="LTD523" s="168"/>
      <c r="LTE523" s="168"/>
      <c r="LTF523" s="168"/>
      <c r="LTG523" s="168"/>
      <c r="LTH523" s="168"/>
      <c r="LTI523" s="168"/>
      <c r="LTJ523" s="168"/>
      <c r="LTK523" s="168"/>
      <c r="LTL523" s="168"/>
      <c r="LTM523" s="168"/>
      <c r="LTN523" s="168"/>
      <c r="LTO523" s="168"/>
      <c r="LTP523" s="168"/>
      <c r="LTQ523" s="168"/>
      <c r="LTR523" s="168"/>
      <c r="LTS523" s="168"/>
      <c r="LTT523" s="168"/>
      <c r="LTU523" s="168"/>
      <c r="LTV523" s="168"/>
      <c r="LTW523" s="168"/>
      <c r="LTX523" s="168"/>
      <c r="LTY523" s="168"/>
      <c r="LTZ523" s="168"/>
      <c r="LUA523" s="168"/>
      <c r="LUB523" s="168"/>
      <c r="LUC523" s="168"/>
      <c r="LUD523" s="168"/>
      <c r="LUE523" s="168"/>
      <c r="LUF523" s="168"/>
      <c r="LUG523" s="168"/>
      <c r="LUH523" s="168"/>
      <c r="LUI523" s="168"/>
      <c r="LUJ523" s="168"/>
      <c r="LUK523" s="168"/>
      <c r="LUL523" s="168"/>
      <c r="LUM523" s="168"/>
      <c r="LUN523" s="168"/>
      <c r="LUO523" s="168"/>
      <c r="LUP523" s="168"/>
      <c r="LUQ523" s="168"/>
      <c r="LUR523" s="168"/>
      <c r="LUS523" s="168"/>
      <c r="LUT523" s="168"/>
      <c r="LUU523" s="168"/>
      <c r="LUV523" s="168"/>
      <c r="LUW523" s="168"/>
      <c r="LUX523" s="168"/>
      <c r="LUY523" s="168"/>
      <c r="LUZ523" s="168"/>
      <c r="LVA523" s="168"/>
      <c r="LVB523" s="168"/>
      <c r="LVC523" s="168"/>
      <c r="LVD523" s="168"/>
      <c r="LVE523" s="168"/>
      <c r="LVF523" s="168"/>
      <c r="LVG523" s="168"/>
      <c r="LVH523" s="168"/>
      <c r="LVI523" s="168"/>
      <c r="LVJ523" s="168"/>
      <c r="LVK523" s="168"/>
      <c r="LVL523" s="168"/>
      <c r="LVM523" s="168"/>
      <c r="LVN523" s="168"/>
      <c r="LVO523" s="168"/>
      <c r="LVP523" s="168"/>
      <c r="LVQ523" s="168"/>
      <c r="LVR523" s="168"/>
      <c r="LVS523" s="168"/>
      <c r="LVT523" s="168"/>
      <c r="LVU523" s="168"/>
      <c r="LVV523" s="168"/>
      <c r="LVW523" s="168"/>
      <c r="LVX523" s="168"/>
      <c r="LVY523" s="168"/>
      <c r="LVZ523" s="168"/>
      <c r="LWA523" s="168"/>
      <c r="LWB523" s="168"/>
      <c r="LWC523" s="168"/>
      <c r="LWD523" s="168"/>
      <c r="LWE523" s="168"/>
      <c r="LWF523" s="168"/>
      <c r="LWG523" s="168"/>
      <c r="LWH523" s="168"/>
      <c r="LWI523" s="168"/>
      <c r="LWJ523" s="168"/>
      <c r="LWK523" s="168"/>
      <c r="LWL523" s="168"/>
      <c r="LWM523" s="168"/>
      <c r="LWN523" s="168"/>
      <c r="LWO523" s="168"/>
      <c r="LWP523" s="168"/>
      <c r="LWQ523" s="168"/>
      <c r="LWR523" s="168"/>
      <c r="LWS523" s="168"/>
      <c r="LWT523" s="168"/>
      <c r="LWU523" s="168"/>
      <c r="LWV523" s="168"/>
      <c r="LWW523" s="168"/>
      <c r="LWX523" s="168"/>
      <c r="LWY523" s="168"/>
      <c r="LWZ523" s="168"/>
      <c r="LXA523" s="168"/>
      <c r="LXB523" s="168"/>
      <c r="LXC523" s="168"/>
      <c r="LXD523" s="168"/>
      <c r="LXE523" s="168"/>
      <c r="LXF523" s="168"/>
      <c r="LXG523" s="168"/>
      <c r="LXH523" s="168"/>
      <c r="LXI523" s="168"/>
      <c r="LXJ523" s="168"/>
      <c r="LXK523" s="168"/>
      <c r="LXL523" s="168"/>
      <c r="LXM523" s="168"/>
      <c r="LXN523" s="168"/>
      <c r="LXO523" s="168"/>
      <c r="LXP523" s="168"/>
      <c r="LXQ523" s="168"/>
      <c r="LXR523" s="168"/>
      <c r="LXS523" s="168"/>
      <c r="LXT523" s="168"/>
      <c r="LXU523" s="168"/>
      <c r="LXV523" s="168"/>
      <c r="LXW523" s="168"/>
      <c r="LXX523" s="168"/>
      <c r="LXY523" s="168"/>
      <c r="LXZ523" s="168"/>
      <c r="LYA523" s="168"/>
      <c r="LYB523" s="168"/>
      <c r="LYC523" s="168"/>
      <c r="LYD523" s="168"/>
      <c r="LYE523" s="168"/>
      <c r="LYF523" s="168"/>
      <c r="LYG523" s="168"/>
      <c r="LYH523" s="168"/>
      <c r="LYI523" s="168"/>
      <c r="LYJ523" s="168"/>
      <c r="LYK523" s="168"/>
      <c r="LYL523" s="168"/>
      <c r="LYM523" s="168"/>
      <c r="LYN523" s="168"/>
      <c r="LYO523" s="168"/>
      <c r="LYP523" s="168"/>
      <c r="LYQ523" s="168"/>
      <c r="LYR523" s="168"/>
      <c r="LYS523" s="168"/>
      <c r="LYT523" s="168"/>
      <c r="LYU523" s="168"/>
      <c r="LYV523" s="168"/>
      <c r="LYW523" s="168"/>
      <c r="LYX523" s="168"/>
      <c r="LYY523" s="168"/>
      <c r="LYZ523" s="168"/>
      <c r="LZA523" s="168"/>
      <c r="LZB523" s="168"/>
      <c r="LZC523" s="168"/>
      <c r="LZD523" s="168"/>
      <c r="LZE523" s="168"/>
      <c r="LZF523" s="168"/>
      <c r="LZG523" s="168"/>
      <c r="LZH523" s="168"/>
      <c r="LZI523" s="168"/>
      <c r="LZJ523" s="168"/>
      <c r="LZK523" s="168"/>
      <c r="LZL523" s="168"/>
      <c r="LZM523" s="168"/>
      <c r="LZN523" s="168"/>
      <c r="LZO523" s="168"/>
      <c r="LZP523" s="168"/>
      <c r="LZQ523" s="168"/>
      <c r="LZR523" s="168"/>
      <c r="LZS523" s="168"/>
      <c r="LZT523" s="168"/>
      <c r="LZU523" s="168"/>
      <c r="LZV523" s="168"/>
      <c r="LZW523" s="168"/>
      <c r="LZX523" s="168"/>
      <c r="LZY523" s="168"/>
      <c r="LZZ523" s="168"/>
      <c r="MAA523" s="168"/>
      <c r="MAB523" s="168"/>
      <c r="MAC523" s="168"/>
      <c r="MAD523" s="168"/>
      <c r="MAE523" s="168"/>
      <c r="MAF523" s="168"/>
      <c r="MAG523" s="168"/>
      <c r="MAH523" s="168"/>
      <c r="MAI523" s="168"/>
      <c r="MAJ523" s="168"/>
      <c r="MAK523" s="168"/>
      <c r="MAL523" s="168"/>
      <c r="MAM523" s="168"/>
      <c r="MAN523" s="168"/>
      <c r="MAO523" s="168"/>
      <c r="MAP523" s="168"/>
      <c r="MAQ523" s="168"/>
      <c r="MAR523" s="168"/>
      <c r="MAS523" s="168"/>
      <c r="MAT523" s="168"/>
      <c r="MAU523" s="168"/>
      <c r="MAV523" s="168"/>
      <c r="MAW523" s="168"/>
      <c r="MAX523" s="168"/>
      <c r="MAY523" s="168"/>
      <c r="MAZ523" s="168"/>
      <c r="MBA523" s="168"/>
      <c r="MBB523" s="168"/>
      <c r="MBC523" s="168"/>
      <c r="MBD523" s="168"/>
      <c r="MBE523" s="168"/>
      <c r="MBF523" s="168"/>
      <c r="MBG523" s="168"/>
      <c r="MBH523" s="168"/>
      <c r="MBI523" s="168"/>
      <c r="MBJ523" s="168"/>
      <c r="MBK523" s="168"/>
      <c r="MBL523" s="168"/>
      <c r="MBM523" s="168"/>
      <c r="MBN523" s="168"/>
      <c r="MBO523" s="168"/>
      <c r="MBP523" s="168"/>
      <c r="MBQ523" s="168"/>
      <c r="MBR523" s="168"/>
      <c r="MBS523" s="168"/>
      <c r="MBT523" s="168"/>
      <c r="MBU523" s="168"/>
      <c r="MBV523" s="168"/>
      <c r="MBW523" s="168"/>
      <c r="MBX523" s="168"/>
      <c r="MBY523" s="168"/>
      <c r="MBZ523" s="168"/>
      <c r="MCA523" s="168"/>
      <c r="MCB523" s="168"/>
      <c r="MCC523" s="168"/>
      <c r="MCD523" s="168"/>
      <c r="MCE523" s="168"/>
      <c r="MCF523" s="168"/>
      <c r="MCG523" s="168"/>
      <c r="MCH523" s="168"/>
      <c r="MCI523" s="168"/>
      <c r="MCJ523" s="168"/>
      <c r="MCK523" s="168"/>
      <c r="MCL523" s="168"/>
      <c r="MCM523" s="168"/>
      <c r="MCN523" s="168"/>
      <c r="MCO523" s="168"/>
      <c r="MCP523" s="168"/>
      <c r="MCQ523" s="168"/>
      <c r="MCR523" s="168"/>
      <c r="MCS523" s="168"/>
      <c r="MCT523" s="168"/>
      <c r="MCU523" s="168"/>
      <c r="MCV523" s="168"/>
      <c r="MCW523" s="168"/>
      <c r="MCX523" s="168"/>
      <c r="MCY523" s="168"/>
      <c r="MCZ523" s="168"/>
      <c r="MDA523" s="168"/>
      <c r="MDB523" s="168"/>
      <c r="MDC523" s="168"/>
      <c r="MDD523" s="168"/>
      <c r="MDE523" s="168"/>
      <c r="MDF523" s="168"/>
      <c r="MDG523" s="168"/>
      <c r="MDH523" s="168"/>
      <c r="MDI523" s="168"/>
      <c r="MDJ523" s="168"/>
      <c r="MDK523" s="168"/>
      <c r="MDL523" s="168"/>
      <c r="MDM523" s="168"/>
      <c r="MDN523" s="168"/>
      <c r="MDO523" s="168"/>
      <c r="MDP523" s="168"/>
      <c r="MDQ523" s="168"/>
      <c r="MDR523" s="168"/>
      <c r="MDS523" s="168"/>
      <c r="MDT523" s="168"/>
      <c r="MDU523" s="168"/>
      <c r="MDV523" s="168"/>
      <c r="MDW523" s="168"/>
      <c r="MDX523" s="168"/>
      <c r="MDY523" s="168"/>
      <c r="MDZ523" s="168"/>
      <c r="MEA523" s="168"/>
      <c r="MEB523" s="168"/>
      <c r="MEC523" s="168"/>
      <c r="MED523" s="168"/>
      <c r="MEE523" s="168"/>
      <c r="MEF523" s="168"/>
      <c r="MEG523" s="168"/>
      <c r="MEH523" s="168"/>
      <c r="MEI523" s="168"/>
      <c r="MEJ523" s="168"/>
      <c r="MEK523" s="168"/>
      <c r="MEL523" s="168"/>
      <c r="MEM523" s="168"/>
      <c r="MEN523" s="168"/>
      <c r="MEO523" s="168"/>
      <c r="MEP523" s="168"/>
      <c r="MEQ523" s="168"/>
      <c r="MER523" s="168"/>
      <c r="MES523" s="168"/>
      <c r="MET523" s="168"/>
      <c r="MEU523" s="168"/>
      <c r="MEV523" s="168"/>
      <c r="MEW523" s="168"/>
      <c r="MEX523" s="168"/>
      <c r="MEY523" s="168"/>
      <c r="MEZ523" s="168"/>
      <c r="MFA523" s="168"/>
      <c r="MFB523" s="168"/>
      <c r="MFC523" s="168"/>
      <c r="MFD523" s="168"/>
      <c r="MFE523" s="168"/>
      <c r="MFF523" s="168"/>
      <c r="MFG523" s="168"/>
      <c r="MFH523" s="168"/>
      <c r="MFI523" s="168"/>
      <c r="MFJ523" s="168"/>
      <c r="MFK523" s="168"/>
      <c r="MFL523" s="168"/>
      <c r="MFM523" s="168"/>
      <c r="MFN523" s="168"/>
      <c r="MFO523" s="168"/>
      <c r="MFP523" s="168"/>
      <c r="MFQ523" s="168"/>
      <c r="MFR523" s="168"/>
      <c r="MFS523" s="168"/>
      <c r="MFT523" s="168"/>
      <c r="MFU523" s="168"/>
      <c r="MFV523" s="168"/>
      <c r="MFW523" s="168"/>
      <c r="MFX523" s="168"/>
      <c r="MFY523" s="168"/>
      <c r="MFZ523" s="168"/>
      <c r="MGA523" s="168"/>
      <c r="MGB523" s="168"/>
      <c r="MGC523" s="168"/>
      <c r="MGD523" s="168"/>
      <c r="MGE523" s="168"/>
      <c r="MGF523" s="168"/>
      <c r="MGG523" s="168"/>
      <c r="MGH523" s="168"/>
      <c r="MGI523" s="168"/>
      <c r="MGJ523" s="168"/>
      <c r="MGK523" s="168"/>
      <c r="MGL523" s="168"/>
      <c r="MGM523" s="168"/>
      <c r="MGN523" s="168"/>
      <c r="MGO523" s="168"/>
      <c r="MGP523" s="168"/>
      <c r="MGQ523" s="168"/>
      <c r="MGR523" s="168"/>
      <c r="MGS523" s="168"/>
      <c r="MGT523" s="168"/>
      <c r="MGU523" s="168"/>
      <c r="MGV523" s="168"/>
      <c r="MGW523" s="168"/>
      <c r="MGX523" s="168"/>
      <c r="MGY523" s="168"/>
      <c r="MGZ523" s="168"/>
      <c r="MHA523" s="168"/>
      <c r="MHB523" s="168"/>
      <c r="MHC523" s="168"/>
      <c r="MHD523" s="168"/>
      <c r="MHE523" s="168"/>
      <c r="MHF523" s="168"/>
      <c r="MHG523" s="168"/>
      <c r="MHH523" s="168"/>
      <c r="MHI523" s="168"/>
      <c r="MHJ523" s="168"/>
      <c r="MHK523" s="168"/>
      <c r="MHL523" s="168"/>
      <c r="MHM523" s="168"/>
      <c r="MHN523" s="168"/>
      <c r="MHO523" s="168"/>
      <c r="MHP523" s="168"/>
      <c r="MHQ523" s="168"/>
      <c r="MHR523" s="168"/>
      <c r="MHS523" s="168"/>
      <c r="MHT523" s="168"/>
      <c r="MHU523" s="168"/>
      <c r="MHV523" s="168"/>
      <c r="MHW523" s="168"/>
      <c r="MHX523" s="168"/>
      <c r="MHY523" s="168"/>
      <c r="MHZ523" s="168"/>
      <c r="MIA523" s="168"/>
      <c r="MIB523" s="168"/>
      <c r="MIC523" s="168"/>
      <c r="MID523" s="168"/>
      <c r="MIE523" s="168"/>
      <c r="MIF523" s="168"/>
      <c r="MIG523" s="168"/>
      <c r="MIH523" s="168"/>
      <c r="MII523" s="168"/>
      <c r="MIJ523" s="168"/>
      <c r="MIK523" s="168"/>
      <c r="MIL523" s="168"/>
      <c r="MIM523" s="168"/>
      <c r="MIN523" s="168"/>
      <c r="MIO523" s="168"/>
      <c r="MIP523" s="168"/>
      <c r="MIQ523" s="168"/>
      <c r="MIR523" s="168"/>
      <c r="MIS523" s="168"/>
      <c r="MIT523" s="168"/>
      <c r="MIU523" s="168"/>
      <c r="MIV523" s="168"/>
      <c r="MIW523" s="168"/>
      <c r="MIX523" s="168"/>
      <c r="MIY523" s="168"/>
      <c r="MIZ523" s="168"/>
      <c r="MJA523" s="168"/>
      <c r="MJB523" s="168"/>
      <c r="MJC523" s="168"/>
      <c r="MJD523" s="168"/>
      <c r="MJE523" s="168"/>
      <c r="MJF523" s="168"/>
      <c r="MJG523" s="168"/>
      <c r="MJH523" s="168"/>
      <c r="MJI523" s="168"/>
      <c r="MJJ523" s="168"/>
      <c r="MJK523" s="168"/>
      <c r="MJL523" s="168"/>
      <c r="MJM523" s="168"/>
      <c r="MJN523" s="168"/>
      <c r="MJO523" s="168"/>
      <c r="MJP523" s="168"/>
      <c r="MJQ523" s="168"/>
      <c r="MJR523" s="168"/>
      <c r="MJS523" s="168"/>
      <c r="MJT523" s="168"/>
      <c r="MJU523" s="168"/>
      <c r="MJV523" s="168"/>
      <c r="MJW523" s="168"/>
      <c r="MJX523" s="168"/>
      <c r="MJY523" s="168"/>
      <c r="MJZ523" s="168"/>
      <c r="MKA523" s="168"/>
      <c r="MKB523" s="168"/>
      <c r="MKC523" s="168"/>
      <c r="MKD523" s="168"/>
      <c r="MKE523" s="168"/>
      <c r="MKF523" s="168"/>
      <c r="MKG523" s="168"/>
      <c r="MKH523" s="168"/>
      <c r="MKI523" s="168"/>
      <c r="MKJ523" s="168"/>
      <c r="MKK523" s="168"/>
      <c r="MKL523" s="168"/>
      <c r="MKM523" s="168"/>
      <c r="MKN523" s="168"/>
      <c r="MKO523" s="168"/>
      <c r="MKP523" s="168"/>
      <c r="MKQ523" s="168"/>
      <c r="MKR523" s="168"/>
      <c r="MKS523" s="168"/>
      <c r="MKT523" s="168"/>
      <c r="MKU523" s="168"/>
      <c r="MKV523" s="168"/>
      <c r="MKW523" s="168"/>
      <c r="MKX523" s="168"/>
      <c r="MKY523" s="168"/>
      <c r="MKZ523" s="168"/>
      <c r="MLA523" s="168"/>
      <c r="MLB523" s="168"/>
      <c r="MLC523" s="168"/>
      <c r="MLD523" s="168"/>
      <c r="MLE523" s="168"/>
      <c r="MLF523" s="168"/>
      <c r="MLG523" s="168"/>
      <c r="MLH523" s="168"/>
      <c r="MLI523" s="168"/>
      <c r="MLJ523" s="168"/>
      <c r="MLK523" s="168"/>
      <c r="MLL523" s="168"/>
      <c r="MLM523" s="168"/>
      <c r="MLN523" s="168"/>
      <c r="MLO523" s="168"/>
      <c r="MLP523" s="168"/>
      <c r="MLQ523" s="168"/>
      <c r="MLR523" s="168"/>
      <c r="MLS523" s="168"/>
      <c r="MLT523" s="168"/>
      <c r="MLU523" s="168"/>
      <c r="MLV523" s="168"/>
      <c r="MLW523" s="168"/>
      <c r="MLX523" s="168"/>
      <c r="MLY523" s="168"/>
      <c r="MLZ523" s="168"/>
      <c r="MMA523" s="168"/>
      <c r="MMB523" s="168"/>
      <c r="MMC523" s="168"/>
      <c r="MMD523" s="168"/>
      <c r="MME523" s="168"/>
      <c r="MMF523" s="168"/>
      <c r="MMG523" s="168"/>
      <c r="MMH523" s="168"/>
      <c r="MMI523" s="168"/>
      <c r="MMJ523" s="168"/>
      <c r="MMK523" s="168"/>
      <c r="MML523" s="168"/>
      <c r="MMM523" s="168"/>
      <c r="MMN523" s="168"/>
      <c r="MMO523" s="168"/>
      <c r="MMP523" s="168"/>
      <c r="MMQ523" s="168"/>
      <c r="MMR523" s="168"/>
      <c r="MMS523" s="168"/>
      <c r="MMT523" s="168"/>
      <c r="MMU523" s="168"/>
      <c r="MMV523" s="168"/>
      <c r="MMW523" s="168"/>
      <c r="MMX523" s="168"/>
      <c r="MMY523" s="168"/>
      <c r="MMZ523" s="168"/>
      <c r="MNA523" s="168"/>
      <c r="MNB523" s="168"/>
      <c r="MNC523" s="168"/>
      <c r="MND523" s="168"/>
      <c r="MNE523" s="168"/>
      <c r="MNF523" s="168"/>
      <c r="MNG523" s="168"/>
      <c r="MNH523" s="168"/>
      <c r="MNI523" s="168"/>
      <c r="MNJ523" s="168"/>
      <c r="MNK523" s="168"/>
      <c r="MNL523" s="168"/>
      <c r="MNM523" s="168"/>
      <c r="MNN523" s="168"/>
      <c r="MNO523" s="168"/>
      <c r="MNP523" s="168"/>
      <c r="MNQ523" s="168"/>
      <c r="MNR523" s="168"/>
      <c r="MNS523" s="168"/>
      <c r="MNT523" s="168"/>
      <c r="MNU523" s="168"/>
      <c r="MNV523" s="168"/>
      <c r="MNW523" s="168"/>
      <c r="MNX523" s="168"/>
      <c r="MNY523" s="168"/>
      <c r="MNZ523" s="168"/>
      <c r="MOA523" s="168"/>
      <c r="MOB523" s="168"/>
      <c r="MOC523" s="168"/>
      <c r="MOD523" s="168"/>
      <c r="MOE523" s="168"/>
      <c r="MOF523" s="168"/>
      <c r="MOG523" s="168"/>
      <c r="MOH523" s="168"/>
      <c r="MOI523" s="168"/>
      <c r="MOJ523" s="168"/>
      <c r="MOK523" s="168"/>
      <c r="MOL523" s="168"/>
      <c r="MOM523" s="168"/>
      <c r="MON523" s="168"/>
      <c r="MOO523" s="168"/>
      <c r="MOP523" s="168"/>
      <c r="MOQ523" s="168"/>
      <c r="MOR523" s="168"/>
      <c r="MOS523" s="168"/>
      <c r="MOT523" s="168"/>
      <c r="MOU523" s="168"/>
      <c r="MOV523" s="168"/>
      <c r="MOW523" s="168"/>
      <c r="MOX523" s="168"/>
      <c r="MOY523" s="168"/>
      <c r="MOZ523" s="168"/>
      <c r="MPA523" s="168"/>
      <c r="MPB523" s="168"/>
      <c r="MPC523" s="168"/>
      <c r="MPD523" s="168"/>
      <c r="MPE523" s="168"/>
      <c r="MPF523" s="168"/>
      <c r="MPG523" s="168"/>
      <c r="MPH523" s="168"/>
      <c r="MPI523" s="168"/>
      <c r="MPJ523" s="168"/>
      <c r="MPK523" s="168"/>
      <c r="MPL523" s="168"/>
      <c r="MPM523" s="168"/>
      <c r="MPN523" s="168"/>
      <c r="MPO523" s="168"/>
      <c r="MPP523" s="168"/>
      <c r="MPQ523" s="168"/>
      <c r="MPR523" s="168"/>
      <c r="MPS523" s="168"/>
      <c r="MPT523" s="168"/>
      <c r="MPU523" s="168"/>
      <c r="MPV523" s="168"/>
      <c r="MPW523" s="168"/>
      <c r="MPX523" s="168"/>
      <c r="MPY523" s="168"/>
      <c r="MPZ523" s="168"/>
      <c r="MQA523" s="168"/>
      <c r="MQB523" s="168"/>
      <c r="MQC523" s="168"/>
      <c r="MQD523" s="168"/>
      <c r="MQE523" s="168"/>
      <c r="MQF523" s="168"/>
      <c r="MQG523" s="168"/>
      <c r="MQH523" s="168"/>
      <c r="MQI523" s="168"/>
      <c r="MQJ523" s="168"/>
      <c r="MQK523" s="168"/>
      <c r="MQL523" s="168"/>
      <c r="MQM523" s="168"/>
      <c r="MQN523" s="168"/>
      <c r="MQO523" s="168"/>
      <c r="MQP523" s="168"/>
      <c r="MQQ523" s="168"/>
      <c r="MQR523" s="168"/>
      <c r="MQS523" s="168"/>
      <c r="MQT523" s="168"/>
      <c r="MQU523" s="168"/>
      <c r="MQV523" s="168"/>
      <c r="MQW523" s="168"/>
      <c r="MQX523" s="168"/>
      <c r="MQY523" s="168"/>
      <c r="MQZ523" s="168"/>
      <c r="MRA523" s="168"/>
      <c r="MRB523" s="168"/>
      <c r="MRC523" s="168"/>
      <c r="MRD523" s="168"/>
      <c r="MRE523" s="168"/>
      <c r="MRF523" s="168"/>
      <c r="MRG523" s="168"/>
      <c r="MRH523" s="168"/>
      <c r="MRI523" s="168"/>
      <c r="MRJ523" s="168"/>
      <c r="MRK523" s="168"/>
      <c r="MRL523" s="168"/>
      <c r="MRM523" s="168"/>
      <c r="MRN523" s="168"/>
      <c r="MRO523" s="168"/>
      <c r="MRP523" s="168"/>
      <c r="MRQ523" s="168"/>
      <c r="MRR523" s="168"/>
      <c r="MRS523" s="168"/>
      <c r="MRT523" s="168"/>
      <c r="MRU523" s="168"/>
      <c r="MRV523" s="168"/>
      <c r="MRW523" s="168"/>
      <c r="MRX523" s="168"/>
      <c r="MRY523" s="168"/>
      <c r="MRZ523" s="168"/>
      <c r="MSA523" s="168"/>
      <c r="MSB523" s="168"/>
      <c r="MSC523" s="168"/>
      <c r="MSD523" s="168"/>
      <c r="MSE523" s="168"/>
      <c r="MSF523" s="168"/>
      <c r="MSG523" s="168"/>
      <c r="MSH523" s="168"/>
      <c r="MSI523" s="168"/>
      <c r="MSJ523" s="168"/>
      <c r="MSK523" s="168"/>
      <c r="MSL523" s="168"/>
      <c r="MSM523" s="168"/>
      <c r="MSN523" s="168"/>
      <c r="MSO523" s="168"/>
      <c r="MSP523" s="168"/>
      <c r="MSQ523" s="168"/>
      <c r="MSR523" s="168"/>
      <c r="MSS523" s="168"/>
      <c r="MST523" s="168"/>
      <c r="MSU523" s="168"/>
      <c r="MSV523" s="168"/>
      <c r="MSW523" s="168"/>
      <c r="MSX523" s="168"/>
      <c r="MSY523" s="168"/>
      <c r="MSZ523" s="168"/>
      <c r="MTA523" s="168"/>
      <c r="MTB523" s="168"/>
      <c r="MTC523" s="168"/>
      <c r="MTD523" s="168"/>
      <c r="MTE523" s="168"/>
      <c r="MTF523" s="168"/>
      <c r="MTG523" s="168"/>
      <c r="MTH523" s="168"/>
      <c r="MTI523" s="168"/>
      <c r="MTJ523" s="168"/>
      <c r="MTK523" s="168"/>
      <c r="MTL523" s="168"/>
      <c r="MTM523" s="168"/>
      <c r="MTN523" s="168"/>
      <c r="MTO523" s="168"/>
      <c r="MTP523" s="168"/>
      <c r="MTQ523" s="168"/>
      <c r="MTR523" s="168"/>
      <c r="MTS523" s="168"/>
      <c r="MTT523" s="168"/>
      <c r="MTU523" s="168"/>
      <c r="MTV523" s="168"/>
      <c r="MTW523" s="168"/>
      <c r="MTX523" s="168"/>
      <c r="MTY523" s="168"/>
      <c r="MTZ523" s="168"/>
      <c r="MUA523" s="168"/>
      <c r="MUB523" s="168"/>
      <c r="MUC523" s="168"/>
      <c r="MUD523" s="168"/>
      <c r="MUE523" s="168"/>
      <c r="MUF523" s="168"/>
      <c r="MUG523" s="168"/>
      <c r="MUH523" s="168"/>
      <c r="MUI523" s="168"/>
      <c r="MUJ523" s="168"/>
      <c r="MUK523" s="168"/>
      <c r="MUL523" s="168"/>
      <c r="MUM523" s="168"/>
      <c r="MUN523" s="168"/>
      <c r="MUO523" s="168"/>
      <c r="MUP523" s="168"/>
      <c r="MUQ523" s="168"/>
      <c r="MUR523" s="168"/>
      <c r="MUS523" s="168"/>
      <c r="MUT523" s="168"/>
      <c r="MUU523" s="168"/>
      <c r="MUV523" s="168"/>
      <c r="MUW523" s="168"/>
      <c r="MUX523" s="168"/>
      <c r="MUY523" s="168"/>
      <c r="MUZ523" s="168"/>
      <c r="MVA523" s="168"/>
      <c r="MVB523" s="168"/>
      <c r="MVC523" s="168"/>
      <c r="MVD523" s="168"/>
      <c r="MVE523" s="168"/>
      <c r="MVF523" s="168"/>
      <c r="MVG523" s="168"/>
      <c r="MVH523" s="168"/>
      <c r="MVI523" s="168"/>
      <c r="MVJ523" s="168"/>
      <c r="MVK523" s="168"/>
      <c r="MVL523" s="168"/>
      <c r="MVM523" s="168"/>
      <c r="MVN523" s="168"/>
      <c r="MVO523" s="168"/>
      <c r="MVP523" s="168"/>
      <c r="MVQ523" s="168"/>
      <c r="MVR523" s="168"/>
      <c r="MVS523" s="168"/>
      <c r="MVT523" s="168"/>
      <c r="MVU523" s="168"/>
      <c r="MVV523" s="168"/>
      <c r="MVW523" s="168"/>
      <c r="MVX523" s="168"/>
      <c r="MVY523" s="168"/>
      <c r="MVZ523" s="168"/>
      <c r="MWA523" s="168"/>
      <c r="MWB523" s="168"/>
      <c r="MWC523" s="168"/>
      <c r="MWD523" s="168"/>
      <c r="MWE523" s="168"/>
      <c r="MWF523" s="168"/>
      <c r="MWG523" s="168"/>
      <c r="MWH523" s="168"/>
      <c r="MWI523" s="168"/>
      <c r="MWJ523" s="168"/>
      <c r="MWK523" s="168"/>
      <c r="MWL523" s="168"/>
      <c r="MWM523" s="168"/>
      <c r="MWN523" s="168"/>
      <c r="MWO523" s="168"/>
      <c r="MWP523" s="168"/>
      <c r="MWQ523" s="168"/>
      <c r="MWR523" s="168"/>
      <c r="MWS523" s="168"/>
      <c r="MWT523" s="168"/>
      <c r="MWU523" s="168"/>
      <c r="MWV523" s="168"/>
      <c r="MWW523" s="168"/>
      <c r="MWX523" s="168"/>
      <c r="MWY523" s="168"/>
      <c r="MWZ523" s="168"/>
      <c r="MXA523" s="168"/>
      <c r="MXB523" s="168"/>
      <c r="MXC523" s="168"/>
      <c r="MXD523" s="168"/>
      <c r="MXE523" s="168"/>
      <c r="MXF523" s="168"/>
      <c r="MXG523" s="168"/>
      <c r="MXH523" s="168"/>
      <c r="MXI523" s="168"/>
      <c r="MXJ523" s="168"/>
      <c r="MXK523" s="168"/>
      <c r="MXL523" s="168"/>
      <c r="MXM523" s="168"/>
      <c r="MXN523" s="168"/>
      <c r="MXO523" s="168"/>
      <c r="MXP523" s="168"/>
      <c r="MXQ523" s="168"/>
      <c r="MXR523" s="168"/>
      <c r="MXS523" s="168"/>
      <c r="MXT523" s="168"/>
      <c r="MXU523" s="168"/>
      <c r="MXV523" s="168"/>
      <c r="MXW523" s="168"/>
      <c r="MXX523" s="168"/>
      <c r="MXY523" s="168"/>
      <c r="MXZ523" s="168"/>
      <c r="MYA523" s="168"/>
      <c r="MYB523" s="168"/>
      <c r="MYC523" s="168"/>
      <c r="MYD523" s="168"/>
      <c r="MYE523" s="168"/>
      <c r="MYF523" s="168"/>
      <c r="MYG523" s="168"/>
      <c r="MYH523" s="168"/>
      <c r="MYI523" s="168"/>
      <c r="MYJ523" s="168"/>
      <c r="MYK523" s="168"/>
      <c r="MYL523" s="168"/>
      <c r="MYM523" s="168"/>
      <c r="MYN523" s="168"/>
      <c r="MYO523" s="168"/>
      <c r="MYP523" s="168"/>
      <c r="MYQ523" s="168"/>
      <c r="MYR523" s="168"/>
      <c r="MYS523" s="168"/>
      <c r="MYT523" s="168"/>
      <c r="MYU523" s="168"/>
      <c r="MYV523" s="168"/>
      <c r="MYW523" s="168"/>
      <c r="MYX523" s="168"/>
      <c r="MYY523" s="168"/>
      <c r="MYZ523" s="168"/>
      <c r="MZA523" s="168"/>
      <c r="MZB523" s="168"/>
      <c r="MZC523" s="168"/>
      <c r="MZD523" s="168"/>
      <c r="MZE523" s="168"/>
      <c r="MZF523" s="168"/>
      <c r="MZG523" s="168"/>
      <c r="MZH523" s="168"/>
      <c r="MZI523" s="168"/>
      <c r="MZJ523" s="168"/>
      <c r="MZK523" s="168"/>
      <c r="MZL523" s="168"/>
      <c r="MZM523" s="168"/>
      <c r="MZN523" s="168"/>
      <c r="MZO523" s="168"/>
      <c r="MZP523" s="168"/>
      <c r="MZQ523" s="168"/>
      <c r="MZR523" s="168"/>
      <c r="MZS523" s="168"/>
      <c r="MZT523" s="168"/>
      <c r="MZU523" s="168"/>
      <c r="MZV523" s="168"/>
      <c r="MZW523" s="168"/>
      <c r="MZX523" s="168"/>
      <c r="MZY523" s="168"/>
      <c r="MZZ523" s="168"/>
      <c r="NAA523" s="168"/>
      <c r="NAB523" s="168"/>
      <c r="NAC523" s="168"/>
      <c r="NAD523" s="168"/>
      <c r="NAE523" s="168"/>
      <c r="NAF523" s="168"/>
      <c r="NAG523" s="168"/>
      <c r="NAH523" s="168"/>
      <c r="NAI523" s="168"/>
      <c r="NAJ523" s="168"/>
      <c r="NAK523" s="168"/>
      <c r="NAL523" s="168"/>
      <c r="NAM523" s="168"/>
      <c r="NAN523" s="168"/>
      <c r="NAO523" s="168"/>
      <c r="NAP523" s="168"/>
      <c r="NAQ523" s="168"/>
      <c r="NAR523" s="168"/>
      <c r="NAS523" s="168"/>
      <c r="NAT523" s="168"/>
      <c r="NAU523" s="168"/>
      <c r="NAV523" s="168"/>
      <c r="NAW523" s="168"/>
      <c r="NAX523" s="168"/>
      <c r="NAY523" s="168"/>
      <c r="NAZ523" s="168"/>
      <c r="NBA523" s="168"/>
      <c r="NBB523" s="168"/>
      <c r="NBC523" s="168"/>
      <c r="NBD523" s="168"/>
      <c r="NBE523" s="168"/>
      <c r="NBF523" s="168"/>
      <c r="NBG523" s="168"/>
      <c r="NBH523" s="168"/>
      <c r="NBI523" s="168"/>
      <c r="NBJ523" s="168"/>
      <c r="NBK523" s="168"/>
      <c r="NBL523" s="168"/>
      <c r="NBM523" s="168"/>
      <c r="NBN523" s="168"/>
      <c r="NBO523" s="168"/>
      <c r="NBP523" s="168"/>
      <c r="NBQ523" s="168"/>
      <c r="NBR523" s="168"/>
      <c r="NBS523" s="168"/>
      <c r="NBT523" s="168"/>
      <c r="NBU523" s="168"/>
      <c r="NBV523" s="168"/>
      <c r="NBW523" s="168"/>
      <c r="NBX523" s="168"/>
      <c r="NBY523" s="168"/>
      <c r="NBZ523" s="168"/>
      <c r="NCA523" s="168"/>
      <c r="NCB523" s="168"/>
      <c r="NCC523" s="168"/>
      <c r="NCD523" s="168"/>
      <c r="NCE523" s="168"/>
      <c r="NCF523" s="168"/>
      <c r="NCG523" s="168"/>
      <c r="NCH523" s="168"/>
      <c r="NCI523" s="168"/>
      <c r="NCJ523" s="168"/>
      <c r="NCK523" s="168"/>
      <c r="NCL523" s="168"/>
      <c r="NCM523" s="168"/>
      <c r="NCN523" s="168"/>
      <c r="NCO523" s="168"/>
      <c r="NCP523" s="168"/>
      <c r="NCQ523" s="168"/>
      <c r="NCR523" s="168"/>
      <c r="NCS523" s="168"/>
      <c r="NCT523" s="168"/>
      <c r="NCU523" s="168"/>
      <c r="NCV523" s="168"/>
      <c r="NCW523" s="168"/>
      <c r="NCX523" s="168"/>
      <c r="NCY523" s="168"/>
      <c r="NCZ523" s="168"/>
      <c r="NDA523" s="168"/>
      <c r="NDB523" s="168"/>
      <c r="NDC523" s="168"/>
      <c r="NDD523" s="168"/>
      <c r="NDE523" s="168"/>
      <c r="NDF523" s="168"/>
      <c r="NDG523" s="168"/>
      <c r="NDH523" s="168"/>
      <c r="NDI523" s="168"/>
      <c r="NDJ523" s="168"/>
      <c r="NDK523" s="168"/>
      <c r="NDL523" s="168"/>
      <c r="NDM523" s="168"/>
      <c r="NDN523" s="168"/>
      <c r="NDO523" s="168"/>
      <c r="NDP523" s="168"/>
      <c r="NDQ523" s="168"/>
      <c r="NDR523" s="168"/>
      <c r="NDS523" s="168"/>
      <c r="NDT523" s="168"/>
      <c r="NDU523" s="168"/>
      <c r="NDV523" s="168"/>
      <c r="NDW523" s="168"/>
      <c r="NDX523" s="168"/>
      <c r="NDY523" s="168"/>
      <c r="NDZ523" s="168"/>
      <c r="NEA523" s="168"/>
      <c r="NEB523" s="168"/>
      <c r="NEC523" s="168"/>
      <c r="NED523" s="168"/>
      <c r="NEE523" s="168"/>
      <c r="NEF523" s="168"/>
      <c r="NEG523" s="168"/>
      <c r="NEH523" s="168"/>
      <c r="NEI523" s="168"/>
      <c r="NEJ523" s="168"/>
      <c r="NEK523" s="168"/>
      <c r="NEL523" s="168"/>
      <c r="NEM523" s="168"/>
      <c r="NEN523" s="168"/>
      <c r="NEO523" s="168"/>
      <c r="NEP523" s="168"/>
      <c r="NEQ523" s="168"/>
      <c r="NER523" s="168"/>
      <c r="NES523" s="168"/>
      <c r="NET523" s="168"/>
      <c r="NEU523" s="168"/>
      <c r="NEV523" s="168"/>
      <c r="NEW523" s="168"/>
      <c r="NEX523" s="168"/>
      <c r="NEY523" s="168"/>
      <c r="NEZ523" s="168"/>
      <c r="NFA523" s="168"/>
      <c r="NFB523" s="168"/>
      <c r="NFC523" s="168"/>
      <c r="NFD523" s="168"/>
      <c r="NFE523" s="168"/>
      <c r="NFF523" s="168"/>
      <c r="NFG523" s="168"/>
      <c r="NFH523" s="168"/>
      <c r="NFI523" s="168"/>
      <c r="NFJ523" s="168"/>
      <c r="NFK523" s="168"/>
      <c r="NFL523" s="168"/>
      <c r="NFM523" s="168"/>
      <c r="NFN523" s="168"/>
      <c r="NFO523" s="168"/>
      <c r="NFP523" s="168"/>
      <c r="NFQ523" s="168"/>
      <c r="NFR523" s="168"/>
      <c r="NFS523" s="168"/>
      <c r="NFT523" s="168"/>
      <c r="NFU523" s="168"/>
      <c r="NFV523" s="168"/>
      <c r="NFW523" s="168"/>
      <c r="NFX523" s="168"/>
      <c r="NFY523" s="168"/>
      <c r="NFZ523" s="168"/>
      <c r="NGA523" s="168"/>
      <c r="NGB523" s="168"/>
      <c r="NGC523" s="168"/>
      <c r="NGD523" s="168"/>
      <c r="NGE523" s="168"/>
      <c r="NGF523" s="168"/>
      <c r="NGG523" s="168"/>
      <c r="NGH523" s="168"/>
      <c r="NGI523" s="168"/>
      <c r="NGJ523" s="168"/>
      <c r="NGK523" s="168"/>
      <c r="NGL523" s="168"/>
      <c r="NGM523" s="168"/>
      <c r="NGN523" s="168"/>
      <c r="NGO523" s="168"/>
      <c r="NGP523" s="168"/>
      <c r="NGQ523" s="168"/>
      <c r="NGR523" s="168"/>
      <c r="NGS523" s="168"/>
      <c r="NGT523" s="168"/>
      <c r="NGU523" s="168"/>
      <c r="NGV523" s="168"/>
      <c r="NGW523" s="168"/>
      <c r="NGX523" s="168"/>
      <c r="NGY523" s="168"/>
      <c r="NGZ523" s="168"/>
      <c r="NHA523" s="168"/>
      <c r="NHB523" s="168"/>
      <c r="NHC523" s="168"/>
      <c r="NHD523" s="168"/>
      <c r="NHE523" s="168"/>
      <c r="NHF523" s="168"/>
      <c r="NHG523" s="168"/>
      <c r="NHH523" s="168"/>
      <c r="NHI523" s="168"/>
      <c r="NHJ523" s="168"/>
      <c r="NHK523" s="168"/>
      <c r="NHL523" s="168"/>
      <c r="NHM523" s="168"/>
      <c r="NHN523" s="168"/>
      <c r="NHO523" s="168"/>
      <c r="NHP523" s="168"/>
      <c r="NHQ523" s="168"/>
      <c r="NHR523" s="168"/>
      <c r="NHS523" s="168"/>
      <c r="NHT523" s="168"/>
      <c r="NHU523" s="168"/>
      <c r="NHV523" s="168"/>
      <c r="NHW523" s="168"/>
      <c r="NHX523" s="168"/>
      <c r="NHY523" s="168"/>
      <c r="NHZ523" s="168"/>
      <c r="NIA523" s="168"/>
      <c r="NIB523" s="168"/>
      <c r="NIC523" s="168"/>
      <c r="NID523" s="168"/>
      <c r="NIE523" s="168"/>
      <c r="NIF523" s="168"/>
      <c r="NIG523" s="168"/>
      <c r="NIH523" s="168"/>
      <c r="NII523" s="168"/>
      <c r="NIJ523" s="168"/>
      <c r="NIK523" s="168"/>
      <c r="NIL523" s="168"/>
      <c r="NIM523" s="168"/>
      <c r="NIN523" s="168"/>
      <c r="NIO523" s="168"/>
      <c r="NIP523" s="168"/>
      <c r="NIQ523" s="168"/>
      <c r="NIR523" s="168"/>
      <c r="NIS523" s="168"/>
      <c r="NIT523" s="168"/>
      <c r="NIU523" s="168"/>
      <c r="NIV523" s="168"/>
      <c r="NIW523" s="168"/>
      <c r="NIX523" s="168"/>
      <c r="NIY523" s="168"/>
      <c r="NIZ523" s="168"/>
      <c r="NJA523" s="168"/>
      <c r="NJB523" s="168"/>
      <c r="NJC523" s="168"/>
      <c r="NJD523" s="168"/>
      <c r="NJE523" s="168"/>
      <c r="NJF523" s="168"/>
      <c r="NJG523" s="168"/>
      <c r="NJH523" s="168"/>
      <c r="NJI523" s="168"/>
      <c r="NJJ523" s="168"/>
      <c r="NJK523" s="168"/>
      <c r="NJL523" s="168"/>
      <c r="NJM523" s="168"/>
      <c r="NJN523" s="168"/>
      <c r="NJO523" s="168"/>
      <c r="NJP523" s="168"/>
      <c r="NJQ523" s="168"/>
      <c r="NJR523" s="168"/>
      <c r="NJS523" s="168"/>
      <c r="NJT523" s="168"/>
      <c r="NJU523" s="168"/>
      <c r="NJV523" s="168"/>
      <c r="NJW523" s="168"/>
      <c r="NJX523" s="168"/>
      <c r="NJY523" s="168"/>
      <c r="NJZ523" s="168"/>
      <c r="NKA523" s="168"/>
      <c r="NKB523" s="168"/>
      <c r="NKC523" s="168"/>
      <c r="NKD523" s="168"/>
      <c r="NKE523" s="168"/>
      <c r="NKF523" s="168"/>
      <c r="NKG523" s="168"/>
      <c r="NKH523" s="168"/>
      <c r="NKI523" s="168"/>
      <c r="NKJ523" s="168"/>
      <c r="NKK523" s="168"/>
      <c r="NKL523" s="168"/>
      <c r="NKM523" s="168"/>
      <c r="NKN523" s="168"/>
      <c r="NKO523" s="168"/>
      <c r="NKP523" s="168"/>
      <c r="NKQ523" s="168"/>
      <c r="NKR523" s="168"/>
      <c r="NKS523" s="168"/>
      <c r="NKT523" s="168"/>
      <c r="NKU523" s="168"/>
      <c r="NKV523" s="168"/>
      <c r="NKW523" s="168"/>
      <c r="NKX523" s="168"/>
      <c r="NKY523" s="168"/>
      <c r="NKZ523" s="168"/>
      <c r="NLA523" s="168"/>
      <c r="NLB523" s="168"/>
      <c r="NLC523" s="168"/>
      <c r="NLD523" s="168"/>
      <c r="NLE523" s="168"/>
      <c r="NLF523" s="168"/>
      <c r="NLG523" s="168"/>
      <c r="NLH523" s="168"/>
      <c r="NLI523" s="168"/>
      <c r="NLJ523" s="168"/>
      <c r="NLK523" s="168"/>
      <c r="NLL523" s="168"/>
      <c r="NLM523" s="168"/>
      <c r="NLN523" s="168"/>
      <c r="NLO523" s="168"/>
      <c r="NLP523" s="168"/>
      <c r="NLQ523" s="168"/>
      <c r="NLR523" s="168"/>
      <c r="NLS523" s="168"/>
      <c r="NLT523" s="168"/>
      <c r="NLU523" s="168"/>
      <c r="NLV523" s="168"/>
      <c r="NLW523" s="168"/>
      <c r="NLX523" s="168"/>
      <c r="NLY523" s="168"/>
      <c r="NLZ523" s="168"/>
      <c r="NMA523" s="168"/>
      <c r="NMB523" s="168"/>
      <c r="NMC523" s="168"/>
      <c r="NMD523" s="168"/>
      <c r="NME523" s="168"/>
      <c r="NMF523" s="168"/>
      <c r="NMG523" s="168"/>
      <c r="NMH523" s="168"/>
      <c r="NMI523" s="168"/>
      <c r="NMJ523" s="168"/>
      <c r="NMK523" s="168"/>
      <c r="NML523" s="168"/>
      <c r="NMM523" s="168"/>
      <c r="NMN523" s="168"/>
      <c r="NMO523" s="168"/>
      <c r="NMP523" s="168"/>
      <c r="NMQ523" s="168"/>
      <c r="NMR523" s="168"/>
      <c r="NMS523" s="168"/>
      <c r="NMT523" s="168"/>
      <c r="NMU523" s="168"/>
      <c r="NMV523" s="168"/>
      <c r="NMW523" s="168"/>
      <c r="NMX523" s="168"/>
      <c r="NMY523" s="168"/>
      <c r="NMZ523" s="168"/>
      <c r="NNA523" s="168"/>
      <c r="NNB523" s="168"/>
      <c r="NNC523" s="168"/>
      <c r="NND523" s="168"/>
      <c r="NNE523" s="168"/>
      <c r="NNF523" s="168"/>
      <c r="NNG523" s="168"/>
      <c r="NNH523" s="168"/>
      <c r="NNI523" s="168"/>
      <c r="NNJ523" s="168"/>
      <c r="NNK523" s="168"/>
      <c r="NNL523" s="168"/>
      <c r="NNM523" s="168"/>
      <c r="NNN523" s="168"/>
      <c r="NNO523" s="168"/>
      <c r="NNP523" s="168"/>
      <c r="NNQ523" s="168"/>
      <c r="NNR523" s="168"/>
      <c r="NNS523" s="168"/>
      <c r="NNT523" s="168"/>
      <c r="NNU523" s="168"/>
      <c r="NNV523" s="168"/>
      <c r="NNW523" s="168"/>
      <c r="NNX523" s="168"/>
      <c r="NNY523" s="168"/>
      <c r="NNZ523" s="168"/>
      <c r="NOA523" s="168"/>
      <c r="NOB523" s="168"/>
      <c r="NOC523" s="168"/>
      <c r="NOD523" s="168"/>
      <c r="NOE523" s="168"/>
      <c r="NOF523" s="168"/>
      <c r="NOG523" s="168"/>
      <c r="NOH523" s="168"/>
      <c r="NOI523" s="168"/>
      <c r="NOJ523" s="168"/>
      <c r="NOK523" s="168"/>
      <c r="NOL523" s="168"/>
      <c r="NOM523" s="168"/>
      <c r="NON523" s="168"/>
      <c r="NOO523" s="168"/>
      <c r="NOP523" s="168"/>
      <c r="NOQ523" s="168"/>
      <c r="NOR523" s="168"/>
      <c r="NOS523" s="168"/>
      <c r="NOT523" s="168"/>
      <c r="NOU523" s="168"/>
      <c r="NOV523" s="168"/>
      <c r="NOW523" s="168"/>
      <c r="NOX523" s="168"/>
      <c r="NOY523" s="168"/>
      <c r="NOZ523" s="168"/>
      <c r="NPA523" s="168"/>
      <c r="NPB523" s="168"/>
      <c r="NPC523" s="168"/>
      <c r="NPD523" s="168"/>
      <c r="NPE523" s="168"/>
      <c r="NPF523" s="168"/>
      <c r="NPG523" s="168"/>
      <c r="NPH523" s="168"/>
      <c r="NPI523" s="168"/>
      <c r="NPJ523" s="168"/>
      <c r="NPK523" s="168"/>
      <c r="NPL523" s="168"/>
      <c r="NPM523" s="168"/>
      <c r="NPN523" s="168"/>
      <c r="NPO523" s="168"/>
      <c r="NPP523" s="168"/>
      <c r="NPQ523" s="168"/>
      <c r="NPR523" s="168"/>
      <c r="NPS523" s="168"/>
      <c r="NPT523" s="168"/>
      <c r="NPU523" s="168"/>
      <c r="NPV523" s="168"/>
      <c r="NPW523" s="168"/>
      <c r="NPX523" s="168"/>
      <c r="NPY523" s="168"/>
      <c r="NPZ523" s="168"/>
      <c r="NQA523" s="168"/>
      <c r="NQB523" s="168"/>
      <c r="NQC523" s="168"/>
      <c r="NQD523" s="168"/>
      <c r="NQE523" s="168"/>
      <c r="NQF523" s="168"/>
      <c r="NQG523" s="168"/>
      <c r="NQH523" s="168"/>
      <c r="NQI523" s="168"/>
      <c r="NQJ523" s="168"/>
      <c r="NQK523" s="168"/>
      <c r="NQL523" s="168"/>
      <c r="NQM523" s="168"/>
      <c r="NQN523" s="168"/>
      <c r="NQO523" s="168"/>
      <c r="NQP523" s="168"/>
      <c r="NQQ523" s="168"/>
      <c r="NQR523" s="168"/>
      <c r="NQS523" s="168"/>
      <c r="NQT523" s="168"/>
      <c r="NQU523" s="168"/>
      <c r="NQV523" s="168"/>
      <c r="NQW523" s="168"/>
      <c r="NQX523" s="168"/>
      <c r="NQY523" s="168"/>
      <c r="NQZ523" s="168"/>
      <c r="NRA523" s="168"/>
      <c r="NRB523" s="168"/>
      <c r="NRC523" s="168"/>
      <c r="NRD523" s="168"/>
      <c r="NRE523" s="168"/>
      <c r="NRF523" s="168"/>
      <c r="NRG523" s="168"/>
      <c r="NRH523" s="168"/>
      <c r="NRI523" s="168"/>
      <c r="NRJ523" s="168"/>
      <c r="NRK523" s="168"/>
      <c r="NRL523" s="168"/>
      <c r="NRM523" s="168"/>
      <c r="NRN523" s="168"/>
      <c r="NRO523" s="168"/>
      <c r="NRP523" s="168"/>
      <c r="NRQ523" s="168"/>
      <c r="NRR523" s="168"/>
      <c r="NRS523" s="168"/>
      <c r="NRT523" s="168"/>
      <c r="NRU523" s="168"/>
      <c r="NRV523" s="168"/>
      <c r="NRW523" s="168"/>
      <c r="NRX523" s="168"/>
      <c r="NRY523" s="168"/>
      <c r="NRZ523" s="168"/>
      <c r="NSA523" s="168"/>
      <c r="NSB523" s="168"/>
      <c r="NSC523" s="168"/>
      <c r="NSD523" s="168"/>
      <c r="NSE523" s="168"/>
      <c r="NSF523" s="168"/>
      <c r="NSG523" s="168"/>
      <c r="NSH523" s="168"/>
      <c r="NSI523" s="168"/>
      <c r="NSJ523" s="168"/>
      <c r="NSK523" s="168"/>
      <c r="NSL523" s="168"/>
      <c r="NSM523" s="168"/>
      <c r="NSN523" s="168"/>
      <c r="NSO523" s="168"/>
      <c r="NSP523" s="168"/>
      <c r="NSQ523" s="168"/>
      <c r="NSR523" s="168"/>
      <c r="NSS523" s="168"/>
      <c r="NST523" s="168"/>
      <c r="NSU523" s="168"/>
      <c r="NSV523" s="168"/>
      <c r="NSW523" s="168"/>
      <c r="NSX523" s="168"/>
      <c r="NSY523" s="168"/>
      <c r="NSZ523" s="168"/>
      <c r="NTA523" s="168"/>
      <c r="NTB523" s="168"/>
      <c r="NTC523" s="168"/>
      <c r="NTD523" s="168"/>
      <c r="NTE523" s="168"/>
      <c r="NTF523" s="168"/>
      <c r="NTG523" s="168"/>
      <c r="NTH523" s="168"/>
      <c r="NTI523" s="168"/>
      <c r="NTJ523" s="168"/>
      <c r="NTK523" s="168"/>
      <c r="NTL523" s="168"/>
      <c r="NTM523" s="168"/>
      <c r="NTN523" s="168"/>
      <c r="NTO523" s="168"/>
      <c r="NTP523" s="168"/>
      <c r="NTQ523" s="168"/>
      <c r="NTR523" s="168"/>
      <c r="NTS523" s="168"/>
      <c r="NTT523" s="168"/>
      <c r="NTU523" s="168"/>
      <c r="NTV523" s="168"/>
      <c r="NTW523" s="168"/>
      <c r="NTX523" s="168"/>
      <c r="NTY523" s="168"/>
      <c r="NTZ523" s="168"/>
      <c r="NUA523" s="168"/>
      <c r="NUB523" s="168"/>
      <c r="NUC523" s="168"/>
      <c r="NUD523" s="168"/>
      <c r="NUE523" s="168"/>
      <c r="NUF523" s="168"/>
      <c r="NUG523" s="168"/>
      <c r="NUH523" s="168"/>
      <c r="NUI523" s="168"/>
      <c r="NUJ523" s="168"/>
      <c r="NUK523" s="168"/>
      <c r="NUL523" s="168"/>
      <c r="NUM523" s="168"/>
      <c r="NUN523" s="168"/>
      <c r="NUO523" s="168"/>
      <c r="NUP523" s="168"/>
      <c r="NUQ523" s="168"/>
      <c r="NUR523" s="168"/>
      <c r="NUS523" s="168"/>
      <c r="NUT523" s="168"/>
      <c r="NUU523" s="168"/>
      <c r="NUV523" s="168"/>
      <c r="NUW523" s="168"/>
      <c r="NUX523" s="168"/>
      <c r="NUY523" s="168"/>
      <c r="NUZ523" s="168"/>
      <c r="NVA523" s="168"/>
      <c r="NVB523" s="168"/>
      <c r="NVC523" s="168"/>
      <c r="NVD523" s="168"/>
      <c r="NVE523" s="168"/>
      <c r="NVF523" s="168"/>
      <c r="NVG523" s="168"/>
      <c r="NVH523" s="168"/>
      <c r="NVI523" s="168"/>
      <c r="NVJ523" s="168"/>
      <c r="NVK523" s="168"/>
      <c r="NVL523" s="168"/>
      <c r="NVM523" s="168"/>
      <c r="NVN523" s="168"/>
      <c r="NVO523" s="168"/>
      <c r="NVP523" s="168"/>
      <c r="NVQ523" s="168"/>
      <c r="NVR523" s="168"/>
      <c r="NVS523" s="168"/>
      <c r="NVT523" s="168"/>
      <c r="NVU523" s="168"/>
      <c r="NVV523" s="168"/>
      <c r="NVW523" s="168"/>
      <c r="NVX523" s="168"/>
      <c r="NVY523" s="168"/>
      <c r="NVZ523" s="168"/>
      <c r="NWA523" s="168"/>
      <c r="NWB523" s="168"/>
      <c r="NWC523" s="168"/>
      <c r="NWD523" s="168"/>
      <c r="NWE523" s="168"/>
      <c r="NWF523" s="168"/>
      <c r="NWG523" s="168"/>
      <c r="NWH523" s="168"/>
      <c r="NWI523" s="168"/>
      <c r="NWJ523" s="168"/>
      <c r="NWK523" s="168"/>
      <c r="NWL523" s="168"/>
      <c r="NWM523" s="168"/>
      <c r="NWN523" s="168"/>
      <c r="NWO523" s="168"/>
      <c r="NWP523" s="168"/>
      <c r="NWQ523" s="168"/>
      <c r="NWR523" s="168"/>
      <c r="NWS523" s="168"/>
      <c r="NWT523" s="168"/>
      <c r="NWU523" s="168"/>
      <c r="NWV523" s="168"/>
      <c r="NWW523" s="168"/>
      <c r="NWX523" s="168"/>
      <c r="NWY523" s="168"/>
      <c r="NWZ523" s="168"/>
      <c r="NXA523" s="168"/>
      <c r="NXB523" s="168"/>
      <c r="NXC523" s="168"/>
      <c r="NXD523" s="168"/>
      <c r="NXE523" s="168"/>
      <c r="NXF523" s="168"/>
      <c r="NXG523" s="168"/>
      <c r="NXH523" s="168"/>
      <c r="NXI523" s="168"/>
      <c r="NXJ523" s="168"/>
      <c r="NXK523" s="168"/>
      <c r="NXL523" s="168"/>
      <c r="NXM523" s="168"/>
      <c r="NXN523" s="168"/>
      <c r="NXO523" s="168"/>
      <c r="NXP523" s="168"/>
      <c r="NXQ523" s="168"/>
      <c r="NXR523" s="168"/>
      <c r="NXS523" s="168"/>
      <c r="NXT523" s="168"/>
      <c r="NXU523" s="168"/>
      <c r="NXV523" s="168"/>
      <c r="NXW523" s="168"/>
      <c r="NXX523" s="168"/>
      <c r="NXY523" s="168"/>
      <c r="NXZ523" s="168"/>
      <c r="NYA523" s="168"/>
      <c r="NYB523" s="168"/>
      <c r="NYC523" s="168"/>
      <c r="NYD523" s="168"/>
      <c r="NYE523" s="168"/>
      <c r="NYF523" s="168"/>
      <c r="NYG523" s="168"/>
      <c r="NYH523" s="168"/>
      <c r="NYI523" s="168"/>
      <c r="NYJ523" s="168"/>
      <c r="NYK523" s="168"/>
      <c r="NYL523" s="168"/>
      <c r="NYM523" s="168"/>
      <c r="NYN523" s="168"/>
      <c r="NYO523" s="168"/>
      <c r="NYP523" s="168"/>
      <c r="NYQ523" s="168"/>
      <c r="NYR523" s="168"/>
      <c r="NYS523" s="168"/>
      <c r="NYT523" s="168"/>
      <c r="NYU523" s="168"/>
      <c r="NYV523" s="168"/>
      <c r="NYW523" s="168"/>
      <c r="NYX523" s="168"/>
      <c r="NYY523" s="168"/>
      <c r="NYZ523" s="168"/>
      <c r="NZA523" s="168"/>
      <c r="NZB523" s="168"/>
      <c r="NZC523" s="168"/>
      <c r="NZD523" s="168"/>
      <c r="NZE523" s="168"/>
      <c r="NZF523" s="168"/>
      <c r="NZG523" s="168"/>
      <c r="NZH523" s="168"/>
      <c r="NZI523" s="168"/>
      <c r="NZJ523" s="168"/>
      <c r="NZK523" s="168"/>
      <c r="NZL523" s="168"/>
      <c r="NZM523" s="168"/>
      <c r="NZN523" s="168"/>
      <c r="NZO523" s="168"/>
      <c r="NZP523" s="168"/>
      <c r="NZQ523" s="168"/>
      <c r="NZR523" s="168"/>
      <c r="NZS523" s="168"/>
      <c r="NZT523" s="168"/>
      <c r="NZU523" s="168"/>
      <c r="NZV523" s="168"/>
      <c r="NZW523" s="168"/>
      <c r="NZX523" s="168"/>
      <c r="NZY523" s="168"/>
      <c r="NZZ523" s="168"/>
      <c r="OAA523" s="168"/>
      <c r="OAB523" s="168"/>
      <c r="OAC523" s="168"/>
      <c r="OAD523" s="168"/>
      <c r="OAE523" s="168"/>
      <c r="OAF523" s="168"/>
      <c r="OAG523" s="168"/>
      <c r="OAH523" s="168"/>
      <c r="OAI523" s="168"/>
      <c r="OAJ523" s="168"/>
      <c r="OAK523" s="168"/>
      <c r="OAL523" s="168"/>
      <c r="OAM523" s="168"/>
      <c r="OAN523" s="168"/>
      <c r="OAO523" s="168"/>
      <c r="OAP523" s="168"/>
      <c r="OAQ523" s="168"/>
      <c r="OAR523" s="168"/>
      <c r="OAS523" s="168"/>
      <c r="OAT523" s="168"/>
      <c r="OAU523" s="168"/>
      <c r="OAV523" s="168"/>
      <c r="OAW523" s="168"/>
      <c r="OAX523" s="168"/>
      <c r="OAY523" s="168"/>
      <c r="OAZ523" s="168"/>
      <c r="OBA523" s="168"/>
      <c r="OBB523" s="168"/>
      <c r="OBC523" s="168"/>
      <c r="OBD523" s="168"/>
      <c r="OBE523" s="168"/>
      <c r="OBF523" s="168"/>
      <c r="OBG523" s="168"/>
      <c r="OBH523" s="168"/>
      <c r="OBI523" s="168"/>
      <c r="OBJ523" s="168"/>
      <c r="OBK523" s="168"/>
      <c r="OBL523" s="168"/>
      <c r="OBM523" s="168"/>
      <c r="OBN523" s="168"/>
      <c r="OBO523" s="168"/>
      <c r="OBP523" s="168"/>
      <c r="OBQ523" s="168"/>
      <c r="OBR523" s="168"/>
      <c r="OBS523" s="168"/>
      <c r="OBT523" s="168"/>
      <c r="OBU523" s="168"/>
      <c r="OBV523" s="168"/>
      <c r="OBW523" s="168"/>
      <c r="OBX523" s="168"/>
      <c r="OBY523" s="168"/>
      <c r="OBZ523" s="168"/>
      <c r="OCA523" s="168"/>
      <c r="OCB523" s="168"/>
      <c r="OCC523" s="168"/>
      <c r="OCD523" s="168"/>
      <c r="OCE523" s="168"/>
      <c r="OCF523" s="168"/>
      <c r="OCG523" s="168"/>
      <c r="OCH523" s="168"/>
      <c r="OCI523" s="168"/>
      <c r="OCJ523" s="168"/>
      <c r="OCK523" s="168"/>
      <c r="OCL523" s="168"/>
      <c r="OCM523" s="168"/>
      <c r="OCN523" s="168"/>
      <c r="OCO523" s="168"/>
      <c r="OCP523" s="168"/>
      <c r="OCQ523" s="168"/>
      <c r="OCR523" s="168"/>
      <c r="OCS523" s="168"/>
      <c r="OCT523" s="168"/>
      <c r="OCU523" s="168"/>
      <c r="OCV523" s="168"/>
      <c r="OCW523" s="168"/>
      <c r="OCX523" s="168"/>
      <c r="OCY523" s="168"/>
      <c r="OCZ523" s="168"/>
      <c r="ODA523" s="168"/>
      <c r="ODB523" s="168"/>
      <c r="ODC523" s="168"/>
      <c r="ODD523" s="168"/>
      <c r="ODE523" s="168"/>
      <c r="ODF523" s="168"/>
      <c r="ODG523" s="168"/>
      <c r="ODH523" s="168"/>
      <c r="ODI523" s="168"/>
      <c r="ODJ523" s="168"/>
      <c r="ODK523" s="168"/>
      <c r="ODL523" s="168"/>
      <c r="ODM523" s="168"/>
      <c r="ODN523" s="168"/>
      <c r="ODO523" s="168"/>
      <c r="ODP523" s="168"/>
      <c r="ODQ523" s="168"/>
      <c r="ODR523" s="168"/>
      <c r="ODS523" s="168"/>
      <c r="ODT523" s="168"/>
      <c r="ODU523" s="168"/>
      <c r="ODV523" s="168"/>
      <c r="ODW523" s="168"/>
      <c r="ODX523" s="168"/>
      <c r="ODY523" s="168"/>
      <c r="ODZ523" s="168"/>
      <c r="OEA523" s="168"/>
      <c r="OEB523" s="168"/>
      <c r="OEC523" s="168"/>
      <c r="OED523" s="168"/>
      <c r="OEE523" s="168"/>
      <c r="OEF523" s="168"/>
      <c r="OEG523" s="168"/>
      <c r="OEH523" s="168"/>
      <c r="OEI523" s="168"/>
      <c r="OEJ523" s="168"/>
      <c r="OEK523" s="168"/>
      <c r="OEL523" s="168"/>
      <c r="OEM523" s="168"/>
      <c r="OEN523" s="168"/>
      <c r="OEO523" s="168"/>
      <c r="OEP523" s="168"/>
      <c r="OEQ523" s="168"/>
      <c r="OER523" s="168"/>
      <c r="OES523" s="168"/>
      <c r="OET523" s="168"/>
      <c r="OEU523" s="168"/>
      <c r="OEV523" s="168"/>
      <c r="OEW523" s="168"/>
      <c r="OEX523" s="168"/>
      <c r="OEY523" s="168"/>
      <c r="OEZ523" s="168"/>
      <c r="OFA523" s="168"/>
      <c r="OFB523" s="168"/>
      <c r="OFC523" s="168"/>
      <c r="OFD523" s="168"/>
      <c r="OFE523" s="168"/>
      <c r="OFF523" s="168"/>
      <c r="OFG523" s="168"/>
      <c r="OFH523" s="168"/>
      <c r="OFI523" s="168"/>
      <c r="OFJ523" s="168"/>
      <c r="OFK523" s="168"/>
      <c r="OFL523" s="168"/>
      <c r="OFM523" s="168"/>
      <c r="OFN523" s="168"/>
      <c r="OFO523" s="168"/>
      <c r="OFP523" s="168"/>
      <c r="OFQ523" s="168"/>
      <c r="OFR523" s="168"/>
      <c r="OFS523" s="168"/>
      <c r="OFT523" s="168"/>
      <c r="OFU523" s="168"/>
      <c r="OFV523" s="168"/>
      <c r="OFW523" s="168"/>
      <c r="OFX523" s="168"/>
      <c r="OFY523" s="168"/>
      <c r="OFZ523" s="168"/>
      <c r="OGA523" s="168"/>
      <c r="OGB523" s="168"/>
      <c r="OGC523" s="168"/>
      <c r="OGD523" s="168"/>
      <c r="OGE523" s="168"/>
      <c r="OGF523" s="168"/>
      <c r="OGG523" s="168"/>
      <c r="OGH523" s="168"/>
      <c r="OGI523" s="168"/>
      <c r="OGJ523" s="168"/>
      <c r="OGK523" s="168"/>
      <c r="OGL523" s="168"/>
      <c r="OGM523" s="168"/>
      <c r="OGN523" s="168"/>
      <c r="OGO523" s="168"/>
      <c r="OGP523" s="168"/>
      <c r="OGQ523" s="168"/>
      <c r="OGR523" s="168"/>
      <c r="OGS523" s="168"/>
      <c r="OGT523" s="168"/>
      <c r="OGU523" s="168"/>
      <c r="OGV523" s="168"/>
      <c r="OGW523" s="168"/>
      <c r="OGX523" s="168"/>
      <c r="OGY523" s="168"/>
      <c r="OGZ523" s="168"/>
      <c r="OHA523" s="168"/>
      <c r="OHB523" s="168"/>
      <c r="OHC523" s="168"/>
      <c r="OHD523" s="168"/>
      <c r="OHE523" s="168"/>
      <c r="OHF523" s="168"/>
      <c r="OHG523" s="168"/>
      <c r="OHH523" s="168"/>
      <c r="OHI523" s="168"/>
      <c r="OHJ523" s="168"/>
      <c r="OHK523" s="168"/>
      <c r="OHL523" s="168"/>
      <c r="OHM523" s="168"/>
      <c r="OHN523" s="168"/>
      <c r="OHO523" s="168"/>
      <c r="OHP523" s="168"/>
      <c r="OHQ523" s="168"/>
      <c r="OHR523" s="168"/>
      <c r="OHS523" s="168"/>
      <c r="OHT523" s="168"/>
      <c r="OHU523" s="168"/>
      <c r="OHV523" s="168"/>
      <c r="OHW523" s="168"/>
      <c r="OHX523" s="168"/>
      <c r="OHY523" s="168"/>
      <c r="OHZ523" s="168"/>
      <c r="OIA523" s="168"/>
      <c r="OIB523" s="168"/>
      <c r="OIC523" s="168"/>
      <c r="OID523" s="168"/>
      <c r="OIE523" s="168"/>
      <c r="OIF523" s="168"/>
      <c r="OIG523" s="168"/>
      <c r="OIH523" s="168"/>
      <c r="OII523" s="168"/>
      <c r="OIJ523" s="168"/>
      <c r="OIK523" s="168"/>
      <c r="OIL523" s="168"/>
      <c r="OIM523" s="168"/>
      <c r="OIN523" s="168"/>
      <c r="OIO523" s="168"/>
      <c r="OIP523" s="168"/>
      <c r="OIQ523" s="168"/>
      <c r="OIR523" s="168"/>
      <c r="OIS523" s="168"/>
      <c r="OIT523" s="168"/>
      <c r="OIU523" s="168"/>
      <c r="OIV523" s="168"/>
      <c r="OIW523" s="168"/>
      <c r="OIX523" s="168"/>
      <c r="OIY523" s="168"/>
      <c r="OIZ523" s="168"/>
      <c r="OJA523" s="168"/>
      <c r="OJB523" s="168"/>
      <c r="OJC523" s="168"/>
      <c r="OJD523" s="168"/>
      <c r="OJE523" s="168"/>
      <c r="OJF523" s="168"/>
      <c r="OJG523" s="168"/>
      <c r="OJH523" s="168"/>
      <c r="OJI523" s="168"/>
      <c r="OJJ523" s="168"/>
      <c r="OJK523" s="168"/>
      <c r="OJL523" s="168"/>
      <c r="OJM523" s="168"/>
      <c r="OJN523" s="168"/>
      <c r="OJO523" s="168"/>
      <c r="OJP523" s="168"/>
      <c r="OJQ523" s="168"/>
      <c r="OJR523" s="168"/>
      <c r="OJS523" s="168"/>
      <c r="OJT523" s="168"/>
      <c r="OJU523" s="168"/>
      <c r="OJV523" s="168"/>
      <c r="OJW523" s="168"/>
      <c r="OJX523" s="168"/>
      <c r="OJY523" s="168"/>
      <c r="OJZ523" s="168"/>
      <c r="OKA523" s="168"/>
      <c r="OKB523" s="168"/>
      <c r="OKC523" s="168"/>
      <c r="OKD523" s="168"/>
      <c r="OKE523" s="168"/>
      <c r="OKF523" s="168"/>
      <c r="OKG523" s="168"/>
      <c r="OKH523" s="168"/>
      <c r="OKI523" s="168"/>
      <c r="OKJ523" s="168"/>
      <c r="OKK523" s="168"/>
      <c r="OKL523" s="168"/>
      <c r="OKM523" s="168"/>
      <c r="OKN523" s="168"/>
      <c r="OKO523" s="168"/>
      <c r="OKP523" s="168"/>
      <c r="OKQ523" s="168"/>
      <c r="OKR523" s="168"/>
      <c r="OKS523" s="168"/>
      <c r="OKT523" s="168"/>
      <c r="OKU523" s="168"/>
      <c r="OKV523" s="168"/>
      <c r="OKW523" s="168"/>
      <c r="OKX523" s="168"/>
      <c r="OKY523" s="168"/>
      <c r="OKZ523" s="168"/>
      <c r="OLA523" s="168"/>
      <c r="OLB523" s="168"/>
      <c r="OLC523" s="168"/>
      <c r="OLD523" s="168"/>
      <c r="OLE523" s="168"/>
      <c r="OLF523" s="168"/>
      <c r="OLG523" s="168"/>
      <c r="OLH523" s="168"/>
      <c r="OLI523" s="168"/>
      <c r="OLJ523" s="168"/>
      <c r="OLK523" s="168"/>
      <c r="OLL523" s="168"/>
      <c r="OLM523" s="168"/>
      <c r="OLN523" s="168"/>
      <c r="OLO523" s="168"/>
      <c r="OLP523" s="168"/>
      <c r="OLQ523" s="168"/>
      <c r="OLR523" s="168"/>
      <c r="OLS523" s="168"/>
      <c r="OLT523" s="168"/>
      <c r="OLU523" s="168"/>
      <c r="OLV523" s="168"/>
      <c r="OLW523" s="168"/>
      <c r="OLX523" s="168"/>
      <c r="OLY523" s="168"/>
      <c r="OLZ523" s="168"/>
      <c r="OMA523" s="168"/>
      <c r="OMB523" s="168"/>
      <c r="OMC523" s="168"/>
      <c r="OMD523" s="168"/>
      <c r="OME523" s="168"/>
      <c r="OMF523" s="168"/>
      <c r="OMG523" s="168"/>
      <c r="OMH523" s="168"/>
      <c r="OMI523" s="168"/>
      <c r="OMJ523" s="168"/>
      <c r="OMK523" s="168"/>
      <c r="OML523" s="168"/>
      <c r="OMM523" s="168"/>
      <c r="OMN523" s="168"/>
      <c r="OMO523" s="168"/>
      <c r="OMP523" s="168"/>
      <c r="OMQ523" s="168"/>
      <c r="OMR523" s="168"/>
      <c r="OMS523" s="168"/>
      <c r="OMT523" s="168"/>
      <c r="OMU523" s="168"/>
      <c r="OMV523" s="168"/>
      <c r="OMW523" s="168"/>
      <c r="OMX523" s="168"/>
      <c r="OMY523" s="168"/>
      <c r="OMZ523" s="168"/>
      <c r="ONA523" s="168"/>
      <c r="ONB523" s="168"/>
      <c r="ONC523" s="168"/>
      <c r="OND523" s="168"/>
      <c r="ONE523" s="168"/>
      <c r="ONF523" s="168"/>
      <c r="ONG523" s="168"/>
      <c r="ONH523" s="168"/>
      <c r="ONI523" s="168"/>
      <c r="ONJ523" s="168"/>
      <c r="ONK523" s="168"/>
      <c r="ONL523" s="168"/>
      <c r="ONM523" s="168"/>
      <c r="ONN523" s="168"/>
      <c r="ONO523" s="168"/>
      <c r="ONP523" s="168"/>
      <c r="ONQ523" s="168"/>
      <c r="ONR523" s="168"/>
      <c r="ONS523" s="168"/>
      <c r="ONT523" s="168"/>
      <c r="ONU523" s="168"/>
      <c r="ONV523" s="168"/>
      <c r="ONW523" s="168"/>
      <c r="ONX523" s="168"/>
      <c r="ONY523" s="168"/>
      <c r="ONZ523" s="168"/>
      <c r="OOA523" s="168"/>
      <c r="OOB523" s="168"/>
      <c r="OOC523" s="168"/>
      <c r="OOD523" s="168"/>
      <c r="OOE523" s="168"/>
      <c r="OOF523" s="168"/>
      <c r="OOG523" s="168"/>
      <c r="OOH523" s="168"/>
      <c r="OOI523" s="168"/>
      <c r="OOJ523" s="168"/>
      <c r="OOK523" s="168"/>
      <c r="OOL523" s="168"/>
      <c r="OOM523" s="168"/>
      <c r="OON523" s="168"/>
      <c r="OOO523" s="168"/>
      <c r="OOP523" s="168"/>
      <c r="OOQ523" s="168"/>
      <c r="OOR523" s="168"/>
      <c r="OOS523" s="168"/>
      <c r="OOT523" s="168"/>
      <c r="OOU523" s="168"/>
      <c r="OOV523" s="168"/>
      <c r="OOW523" s="168"/>
      <c r="OOX523" s="168"/>
      <c r="OOY523" s="168"/>
      <c r="OOZ523" s="168"/>
      <c r="OPA523" s="168"/>
      <c r="OPB523" s="168"/>
      <c r="OPC523" s="168"/>
      <c r="OPD523" s="168"/>
      <c r="OPE523" s="168"/>
      <c r="OPF523" s="168"/>
      <c r="OPG523" s="168"/>
      <c r="OPH523" s="168"/>
      <c r="OPI523" s="168"/>
      <c r="OPJ523" s="168"/>
      <c r="OPK523" s="168"/>
      <c r="OPL523" s="168"/>
      <c r="OPM523" s="168"/>
      <c r="OPN523" s="168"/>
      <c r="OPO523" s="168"/>
      <c r="OPP523" s="168"/>
      <c r="OPQ523" s="168"/>
      <c r="OPR523" s="168"/>
      <c r="OPS523" s="168"/>
      <c r="OPT523" s="168"/>
      <c r="OPU523" s="168"/>
      <c r="OPV523" s="168"/>
      <c r="OPW523" s="168"/>
      <c r="OPX523" s="168"/>
      <c r="OPY523" s="168"/>
      <c r="OPZ523" s="168"/>
      <c r="OQA523" s="168"/>
      <c r="OQB523" s="168"/>
      <c r="OQC523" s="168"/>
      <c r="OQD523" s="168"/>
      <c r="OQE523" s="168"/>
      <c r="OQF523" s="168"/>
      <c r="OQG523" s="168"/>
      <c r="OQH523" s="168"/>
      <c r="OQI523" s="168"/>
      <c r="OQJ523" s="168"/>
      <c r="OQK523" s="168"/>
      <c r="OQL523" s="168"/>
      <c r="OQM523" s="168"/>
      <c r="OQN523" s="168"/>
      <c r="OQO523" s="168"/>
      <c r="OQP523" s="168"/>
      <c r="OQQ523" s="168"/>
      <c r="OQR523" s="168"/>
      <c r="OQS523" s="168"/>
      <c r="OQT523" s="168"/>
      <c r="OQU523" s="168"/>
      <c r="OQV523" s="168"/>
      <c r="OQW523" s="168"/>
      <c r="OQX523" s="168"/>
      <c r="OQY523" s="168"/>
      <c r="OQZ523" s="168"/>
      <c r="ORA523" s="168"/>
      <c r="ORB523" s="168"/>
      <c r="ORC523" s="168"/>
      <c r="ORD523" s="168"/>
      <c r="ORE523" s="168"/>
      <c r="ORF523" s="168"/>
      <c r="ORG523" s="168"/>
      <c r="ORH523" s="168"/>
      <c r="ORI523" s="168"/>
      <c r="ORJ523" s="168"/>
      <c r="ORK523" s="168"/>
      <c r="ORL523" s="168"/>
      <c r="ORM523" s="168"/>
      <c r="ORN523" s="168"/>
      <c r="ORO523" s="168"/>
      <c r="ORP523" s="168"/>
      <c r="ORQ523" s="168"/>
      <c r="ORR523" s="168"/>
      <c r="ORS523" s="168"/>
      <c r="ORT523" s="168"/>
      <c r="ORU523" s="168"/>
      <c r="ORV523" s="168"/>
      <c r="ORW523" s="168"/>
      <c r="ORX523" s="168"/>
      <c r="ORY523" s="168"/>
      <c r="ORZ523" s="168"/>
      <c r="OSA523" s="168"/>
      <c r="OSB523" s="168"/>
      <c r="OSC523" s="168"/>
      <c r="OSD523" s="168"/>
      <c r="OSE523" s="168"/>
      <c r="OSF523" s="168"/>
      <c r="OSG523" s="168"/>
      <c r="OSH523" s="168"/>
      <c r="OSI523" s="168"/>
      <c r="OSJ523" s="168"/>
      <c r="OSK523" s="168"/>
      <c r="OSL523" s="168"/>
      <c r="OSM523" s="168"/>
      <c r="OSN523" s="168"/>
      <c r="OSO523" s="168"/>
      <c r="OSP523" s="168"/>
      <c r="OSQ523" s="168"/>
      <c r="OSR523" s="168"/>
      <c r="OSS523" s="168"/>
      <c r="OST523" s="168"/>
      <c r="OSU523" s="168"/>
      <c r="OSV523" s="168"/>
      <c r="OSW523" s="168"/>
      <c r="OSX523" s="168"/>
      <c r="OSY523" s="168"/>
      <c r="OSZ523" s="168"/>
      <c r="OTA523" s="168"/>
      <c r="OTB523" s="168"/>
      <c r="OTC523" s="168"/>
      <c r="OTD523" s="168"/>
      <c r="OTE523" s="168"/>
      <c r="OTF523" s="168"/>
      <c r="OTG523" s="168"/>
      <c r="OTH523" s="168"/>
      <c r="OTI523" s="168"/>
      <c r="OTJ523" s="168"/>
      <c r="OTK523" s="168"/>
      <c r="OTL523" s="168"/>
      <c r="OTM523" s="168"/>
      <c r="OTN523" s="168"/>
      <c r="OTO523" s="168"/>
      <c r="OTP523" s="168"/>
      <c r="OTQ523" s="168"/>
      <c r="OTR523" s="168"/>
      <c r="OTS523" s="168"/>
      <c r="OTT523" s="168"/>
      <c r="OTU523" s="168"/>
      <c r="OTV523" s="168"/>
      <c r="OTW523" s="168"/>
      <c r="OTX523" s="168"/>
      <c r="OTY523" s="168"/>
      <c r="OTZ523" s="168"/>
      <c r="OUA523" s="168"/>
      <c r="OUB523" s="168"/>
      <c r="OUC523" s="168"/>
      <c r="OUD523" s="168"/>
      <c r="OUE523" s="168"/>
      <c r="OUF523" s="168"/>
      <c r="OUG523" s="168"/>
      <c r="OUH523" s="168"/>
      <c r="OUI523" s="168"/>
      <c r="OUJ523" s="168"/>
      <c r="OUK523" s="168"/>
      <c r="OUL523" s="168"/>
      <c r="OUM523" s="168"/>
      <c r="OUN523" s="168"/>
      <c r="OUO523" s="168"/>
      <c r="OUP523" s="168"/>
      <c r="OUQ523" s="168"/>
      <c r="OUR523" s="168"/>
      <c r="OUS523" s="168"/>
      <c r="OUT523" s="168"/>
      <c r="OUU523" s="168"/>
      <c r="OUV523" s="168"/>
      <c r="OUW523" s="168"/>
      <c r="OUX523" s="168"/>
      <c r="OUY523" s="168"/>
      <c r="OUZ523" s="168"/>
      <c r="OVA523" s="168"/>
      <c r="OVB523" s="168"/>
      <c r="OVC523" s="168"/>
      <c r="OVD523" s="168"/>
      <c r="OVE523" s="168"/>
      <c r="OVF523" s="168"/>
      <c r="OVG523" s="168"/>
      <c r="OVH523" s="168"/>
      <c r="OVI523" s="168"/>
      <c r="OVJ523" s="168"/>
      <c r="OVK523" s="168"/>
      <c r="OVL523" s="168"/>
      <c r="OVM523" s="168"/>
      <c r="OVN523" s="168"/>
      <c r="OVO523" s="168"/>
      <c r="OVP523" s="168"/>
      <c r="OVQ523" s="168"/>
      <c r="OVR523" s="168"/>
      <c r="OVS523" s="168"/>
      <c r="OVT523" s="168"/>
      <c r="OVU523" s="168"/>
      <c r="OVV523" s="168"/>
      <c r="OVW523" s="168"/>
      <c r="OVX523" s="168"/>
      <c r="OVY523" s="168"/>
      <c r="OVZ523" s="168"/>
      <c r="OWA523" s="168"/>
      <c r="OWB523" s="168"/>
      <c r="OWC523" s="168"/>
      <c r="OWD523" s="168"/>
      <c r="OWE523" s="168"/>
      <c r="OWF523" s="168"/>
      <c r="OWG523" s="168"/>
      <c r="OWH523" s="168"/>
      <c r="OWI523" s="168"/>
      <c r="OWJ523" s="168"/>
      <c r="OWK523" s="168"/>
      <c r="OWL523" s="168"/>
      <c r="OWM523" s="168"/>
      <c r="OWN523" s="168"/>
      <c r="OWO523" s="168"/>
      <c r="OWP523" s="168"/>
      <c r="OWQ523" s="168"/>
      <c r="OWR523" s="168"/>
      <c r="OWS523" s="168"/>
      <c r="OWT523" s="168"/>
      <c r="OWU523" s="168"/>
      <c r="OWV523" s="168"/>
      <c r="OWW523" s="168"/>
      <c r="OWX523" s="168"/>
      <c r="OWY523" s="168"/>
      <c r="OWZ523" s="168"/>
      <c r="OXA523" s="168"/>
      <c r="OXB523" s="168"/>
      <c r="OXC523" s="168"/>
      <c r="OXD523" s="168"/>
      <c r="OXE523" s="168"/>
      <c r="OXF523" s="168"/>
      <c r="OXG523" s="168"/>
      <c r="OXH523" s="168"/>
      <c r="OXI523" s="168"/>
      <c r="OXJ523" s="168"/>
      <c r="OXK523" s="168"/>
      <c r="OXL523" s="168"/>
      <c r="OXM523" s="168"/>
      <c r="OXN523" s="168"/>
      <c r="OXO523" s="168"/>
      <c r="OXP523" s="168"/>
      <c r="OXQ523" s="168"/>
      <c r="OXR523" s="168"/>
      <c r="OXS523" s="168"/>
      <c r="OXT523" s="168"/>
      <c r="OXU523" s="168"/>
      <c r="OXV523" s="168"/>
      <c r="OXW523" s="168"/>
      <c r="OXX523" s="168"/>
      <c r="OXY523" s="168"/>
      <c r="OXZ523" s="168"/>
      <c r="OYA523" s="168"/>
      <c r="OYB523" s="168"/>
      <c r="OYC523" s="168"/>
      <c r="OYD523" s="168"/>
      <c r="OYE523" s="168"/>
      <c r="OYF523" s="168"/>
      <c r="OYG523" s="168"/>
      <c r="OYH523" s="168"/>
      <c r="OYI523" s="168"/>
      <c r="OYJ523" s="168"/>
      <c r="OYK523" s="168"/>
      <c r="OYL523" s="168"/>
      <c r="OYM523" s="168"/>
      <c r="OYN523" s="168"/>
      <c r="OYO523" s="168"/>
      <c r="OYP523" s="168"/>
      <c r="OYQ523" s="168"/>
      <c r="OYR523" s="168"/>
      <c r="OYS523" s="168"/>
      <c r="OYT523" s="168"/>
      <c r="OYU523" s="168"/>
      <c r="OYV523" s="168"/>
      <c r="OYW523" s="168"/>
      <c r="OYX523" s="168"/>
      <c r="OYY523" s="168"/>
      <c r="OYZ523" s="168"/>
      <c r="OZA523" s="168"/>
      <c r="OZB523" s="168"/>
      <c r="OZC523" s="168"/>
      <c r="OZD523" s="168"/>
      <c r="OZE523" s="168"/>
      <c r="OZF523" s="168"/>
      <c r="OZG523" s="168"/>
      <c r="OZH523" s="168"/>
      <c r="OZI523" s="168"/>
      <c r="OZJ523" s="168"/>
      <c r="OZK523" s="168"/>
      <c r="OZL523" s="168"/>
      <c r="OZM523" s="168"/>
      <c r="OZN523" s="168"/>
      <c r="OZO523" s="168"/>
      <c r="OZP523" s="168"/>
      <c r="OZQ523" s="168"/>
      <c r="OZR523" s="168"/>
      <c r="OZS523" s="168"/>
      <c r="OZT523" s="168"/>
      <c r="OZU523" s="168"/>
      <c r="OZV523" s="168"/>
      <c r="OZW523" s="168"/>
      <c r="OZX523" s="168"/>
      <c r="OZY523" s="168"/>
      <c r="OZZ523" s="168"/>
      <c r="PAA523" s="168"/>
      <c r="PAB523" s="168"/>
      <c r="PAC523" s="168"/>
      <c r="PAD523" s="168"/>
      <c r="PAE523" s="168"/>
      <c r="PAF523" s="168"/>
      <c r="PAG523" s="168"/>
      <c r="PAH523" s="168"/>
      <c r="PAI523" s="168"/>
      <c r="PAJ523" s="168"/>
      <c r="PAK523" s="168"/>
      <c r="PAL523" s="168"/>
      <c r="PAM523" s="168"/>
      <c r="PAN523" s="168"/>
      <c r="PAO523" s="168"/>
      <c r="PAP523" s="168"/>
      <c r="PAQ523" s="168"/>
      <c r="PAR523" s="168"/>
      <c r="PAS523" s="168"/>
      <c r="PAT523" s="168"/>
      <c r="PAU523" s="168"/>
      <c r="PAV523" s="168"/>
      <c r="PAW523" s="168"/>
      <c r="PAX523" s="168"/>
      <c r="PAY523" s="168"/>
      <c r="PAZ523" s="168"/>
      <c r="PBA523" s="168"/>
      <c r="PBB523" s="168"/>
      <c r="PBC523" s="168"/>
      <c r="PBD523" s="168"/>
      <c r="PBE523" s="168"/>
      <c r="PBF523" s="168"/>
      <c r="PBG523" s="168"/>
      <c r="PBH523" s="168"/>
      <c r="PBI523" s="168"/>
      <c r="PBJ523" s="168"/>
      <c r="PBK523" s="168"/>
      <c r="PBL523" s="168"/>
      <c r="PBM523" s="168"/>
      <c r="PBN523" s="168"/>
      <c r="PBO523" s="168"/>
      <c r="PBP523" s="168"/>
      <c r="PBQ523" s="168"/>
      <c r="PBR523" s="168"/>
      <c r="PBS523" s="168"/>
      <c r="PBT523" s="168"/>
      <c r="PBU523" s="168"/>
      <c r="PBV523" s="168"/>
      <c r="PBW523" s="168"/>
      <c r="PBX523" s="168"/>
      <c r="PBY523" s="168"/>
      <c r="PBZ523" s="168"/>
      <c r="PCA523" s="168"/>
      <c r="PCB523" s="168"/>
      <c r="PCC523" s="168"/>
      <c r="PCD523" s="168"/>
      <c r="PCE523" s="168"/>
      <c r="PCF523" s="168"/>
      <c r="PCG523" s="168"/>
      <c r="PCH523" s="168"/>
      <c r="PCI523" s="168"/>
      <c r="PCJ523" s="168"/>
      <c r="PCK523" s="168"/>
      <c r="PCL523" s="168"/>
      <c r="PCM523" s="168"/>
      <c r="PCN523" s="168"/>
      <c r="PCO523" s="168"/>
      <c r="PCP523" s="168"/>
      <c r="PCQ523" s="168"/>
      <c r="PCR523" s="168"/>
      <c r="PCS523" s="168"/>
      <c r="PCT523" s="168"/>
      <c r="PCU523" s="168"/>
      <c r="PCV523" s="168"/>
      <c r="PCW523" s="168"/>
      <c r="PCX523" s="168"/>
      <c r="PCY523" s="168"/>
      <c r="PCZ523" s="168"/>
      <c r="PDA523" s="168"/>
      <c r="PDB523" s="168"/>
      <c r="PDC523" s="168"/>
      <c r="PDD523" s="168"/>
      <c r="PDE523" s="168"/>
      <c r="PDF523" s="168"/>
      <c r="PDG523" s="168"/>
      <c r="PDH523" s="168"/>
      <c r="PDI523" s="168"/>
      <c r="PDJ523" s="168"/>
      <c r="PDK523" s="168"/>
      <c r="PDL523" s="168"/>
      <c r="PDM523" s="168"/>
      <c r="PDN523" s="168"/>
      <c r="PDO523" s="168"/>
      <c r="PDP523" s="168"/>
      <c r="PDQ523" s="168"/>
      <c r="PDR523" s="168"/>
      <c r="PDS523" s="168"/>
      <c r="PDT523" s="168"/>
      <c r="PDU523" s="168"/>
      <c r="PDV523" s="168"/>
      <c r="PDW523" s="168"/>
      <c r="PDX523" s="168"/>
      <c r="PDY523" s="168"/>
      <c r="PDZ523" s="168"/>
      <c r="PEA523" s="168"/>
      <c r="PEB523" s="168"/>
      <c r="PEC523" s="168"/>
      <c r="PED523" s="168"/>
      <c r="PEE523" s="168"/>
      <c r="PEF523" s="168"/>
      <c r="PEG523" s="168"/>
      <c r="PEH523" s="168"/>
      <c r="PEI523" s="168"/>
      <c r="PEJ523" s="168"/>
      <c r="PEK523" s="168"/>
      <c r="PEL523" s="168"/>
      <c r="PEM523" s="168"/>
      <c r="PEN523" s="168"/>
      <c r="PEO523" s="168"/>
      <c r="PEP523" s="168"/>
      <c r="PEQ523" s="168"/>
      <c r="PER523" s="168"/>
      <c r="PES523" s="168"/>
      <c r="PET523" s="168"/>
      <c r="PEU523" s="168"/>
      <c r="PEV523" s="168"/>
      <c r="PEW523" s="168"/>
      <c r="PEX523" s="168"/>
      <c r="PEY523" s="168"/>
      <c r="PEZ523" s="168"/>
      <c r="PFA523" s="168"/>
      <c r="PFB523" s="168"/>
      <c r="PFC523" s="168"/>
      <c r="PFD523" s="168"/>
      <c r="PFE523" s="168"/>
      <c r="PFF523" s="168"/>
      <c r="PFG523" s="168"/>
      <c r="PFH523" s="168"/>
      <c r="PFI523" s="168"/>
      <c r="PFJ523" s="168"/>
      <c r="PFK523" s="168"/>
      <c r="PFL523" s="168"/>
      <c r="PFM523" s="168"/>
      <c r="PFN523" s="168"/>
      <c r="PFO523" s="168"/>
      <c r="PFP523" s="168"/>
      <c r="PFQ523" s="168"/>
      <c r="PFR523" s="168"/>
      <c r="PFS523" s="168"/>
      <c r="PFT523" s="168"/>
      <c r="PFU523" s="168"/>
      <c r="PFV523" s="168"/>
      <c r="PFW523" s="168"/>
      <c r="PFX523" s="168"/>
      <c r="PFY523" s="168"/>
      <c r="PFZ523" s="168"/>
      <c r="PGA523" s="168"/>
      <c r="PGB523" s="168"/>
      <c r="PGC523" s="168"/>
      <c r="PGD523" s="168"/>
      <c r="PGE523" s="168"/>
      <c r="PGF523" s="168"/>
      <c r="PGG523" s="168"/>
      <c r="PGH523" s="168"/>
      <c r="PGI523" s="168"/>
      <c r="PGJ523" s="168"/>
      <c r="PGK523" s="168"/>
      <c r="PGL523" s="168"/>
      <c r="PGM523" s="168"/>
      <c r="PGN523" s="168"/>
      <c r="PGO523" s="168"/>
      <c r="PGP523" s="168"/>
      <c r="PGQ523" s="168"/>
      <c r="PGR523" s="168"/>
      <c r="PGS523" s="168"/>
      <c r="PGT523" s="168"/>
      <c r="PGU523" s="168"/>
      <c r="PGV523" s="168"/>
      <c r="PGW523" s="168"/>
      <c r="PGX523" s="168"/>
      <c r="PGY523" s="168"/>
      <c r="PGZ523" s="168"/>
      <c r="PHA523" s="168"/>
      <c r="PHB523" s="168"/>
      <c r="PHC523" s="168"/>
      <c r="PHD523" s="168"/>
      <c r="PHE523" s="168"/>
      <c r="PHF523" s="168"/>
      <c r="PHG523" s="168"/>
      <c r="PHH523" s="168"/>
      <c r="PHI523" s="168"/>
      <c r="PHJ523" s="168"/>
      <c r="PHK523" s="168"/>
      <c r="PHL523" s="168"/>
      <c r="PHM523" s="168"/>
      <c r="PHN523" s="168"/>
      <c r="PHO523" s="168"/>
      <c r="PHP523" s="168"/>
      <c r="PHQ523" s="168"/>
      <c r="PHR523" s="168"/>
      <c r="PHS523" s="168"/>
      <c r="PHT523" s="168"/>
      <c r="PHU523" s="168"/>
      <c r="PHV523" s="168"/>
      <c r="PHW523" s="168"/>
      <c r="PHX523" s="168"/>
      <c r="PHY523" s="168"/>
      <c r="PHZ523" s="168"/>
      <c r="PIA523" s="168"/>
      <c r="PIB523" s="168"/>
      <c r="PIC523" s="168"/>
      <c r="PID523" s="168"/>
      <c r="PIE523" s="168"/>
      <c r="PIF523" s="168"/>
      <c r="PIG523" s="168"/>
      <c r="PIH523" s="168"/>
      <c r="PII523" s="168"/>
      <c r="PIJ523" s="168"/>
      <c r="PIK523" s="168"/>
      <c r="PIL523" s="168"/>
      <c r="PIM523" s="168"/>
      <c r="PIN523" s="168"/>
      <c r="PIO523" s="168"/>
      <c r="PIP523" s="168"/>
      <c r="PIQ523" s="168"/>
      <c r="PIR523" s="168"/>
      <c r="PIS523" s="168"/>
      <c r="PIT523" s="168"/>
      <c r="PIU523" s="168"/>
      <c r="PIV523" s="168"/>
      <c r="PIW523" s="168"/>
      <c r="PIX523" s="168"/>
      <c r="PIY523" s="168"/>
      <c r="PIZ523" s="168"/>
      <c r="PJA523" s="168"/>
      <c r="PJB523" s="168"/>
      <c r="PJC523" s="168"/>
      <c r="PJD523" s="168"/>
      <c r="PJE523" s="168"/>
      <c r="PJF523" s="168"/>
      <c r="PJG523" s="168"/>
      <c r="PJH523" s="168"/>
      <c r="PJI523" s="168"/>
      <c r="PJJ523" s="168"/>
      <c r="PJK523" s="168"/>
      <c r="PJL523" s="168"/>
      <c r="PJM523" s="168"/>
      <c r="PJN523" s="168"/>
      <c r="PJO523" s="168"/>
      <c r="PJP523" s="168"/>
      <c r="PJQ523" s="168"/>
      <c r="PJR523" s="168"/>
      <c r="PJS523" s="168"/>
      <c r="PJT523" s="168"/>
      <c r="PJU523" s="168"/>
      <c r="PJV523" s="168"/>
      <c r="PJW523" s="168"/>
      <c r="PJX523" s="168"/>
      <c r="PJY523" s="168"/>
      <c r="PJZ523" s="168"/>
      <c r="PKA523" s="168"/>
      <c r="PKB523" s="168"/>
      <c r="PKC523" s="168"/>
      <c r="PKD523" s="168"/>
      <c r="PKE523" s="168"/>
      <c r="PKF523" s="168"/>
      <c r="PKG523" s="168"/>
      <c r="PKH523" s="168"/>
      <c r="PKI523" s="168"/>
      <c r="PKJ523" s="168"/>
      <c r="PKK523" s="168"/>
      <c r="PKL523" s="168"/>
      <c r="PKM523" s="168"/>
      <c r="PKN523" s="168"/>
      <c r="PKO523" s="168"/>
      <c r="PKP523" s="168"/>
      <c r="PKQ523" s="168"/>
      <c r="PKR523" s="168"/>
      <c r="PKS523" s="168"/>
      <c r="PKT523" s="168"/>
      <c r="PKU523" s="168"/>
      <c r="PKV523" s="168"/>
      <c r="PKW523" s="168"/>
      <c r="PKX523" s="168"/>
      <c r="PKY523" s="168"/>
      <c r="PKZ523" s="168"/>
      <c r="PLA523" s="168"/>
      <c r="PLB523" s="168"/>
      <c r="PLC523" s="168"/>
      <c r="PLD523" s="168"/>
      <c r="PLE523" s="168"/>
      <c r="PLF523" s="168"/>
      <c r="PLG523" s="168"/>
      <c r="PLH523" s="168"/>
      <c r="PLI523" s="168"/>
      <c r="PLJ523" s="168"/>
      <c r="PLK523" s="168"/>
      <c r="PLL523" s="168"/>
      <c r="PLM523" s="168"/>
      <c r="PLN523" s="168"/>
      <c r="PLO523" s="168"/>
      <c r="PLP523" s="168"/>
      <c r="PLQ523" s="168"/>
      <c r="PLR523" s="168"/>
      <c r="PLS523" s="168"/>
      <c r="PLT523" s="168"/>
      <c r="PLU523" s="168"/>
      <c r="PLV523" s="168"/>
      <c r="PLW523" s="168"/>
      <c r="PLX523" s="168"/>
      <c r="PLY523" s="168"/>
      <c r="PLZ523" s="168"/>
      <c r="PMA523" s="168"/>
      <c r="PMB523" s="168"/>
      <c r="PMC523" s="168"/>
      <c r="PMD523" s="168"/>
      <c r="PME523" s="168"/>
      <c r="PMF523" s="168"/>
      <c r="PMG523" s="168"/>
      <c r="PMH523" s="168"/>
      <c r="PMI523" s="168"/>
      <c r="PMJ523" s="168"/>
      <c r="PMK523" s="168"/>
      <c r="PML523" s="168"/>
      <c r="PMM523" s="168"/>
      <c r="PMN523" s="168"/>
      <c r="PMO523" s="168"/>
      <c r="PMP523" s="168"/>
      <c r="PMQ523" s="168"/>
      <c r="PMR523" s="168"/>
      <c r="PMS523" s="168"/>
      <c r="PMT523" s="168"/>
      <c r="PMU523" s="168"/>
      <c r="PMV523" s="168"/>
      <c r="PMW523" s="168"/>
      <c r="PMX523" s="168"/>
      <c r="PMY523" s="168"/>
      <c r="PMZ523" s="168"/>
      <c r="PNA523" s="168"/>
      <c r="PNB523" s="168"/>
      <c r="PNC523" s="168"/>
      <c r="PND523" s="168"/>
      <c r="PNE523" s="168"/>
      <c r="PNF523" s="168"/>
      <c r="PNG523" s="168"/>
      <c r="PNH523" s="168"/>
      <c r="PNI523" s="168"/>
      <c r="PNJ523" s="168"/>
      <c r="PNK523" s="168"/>
      <c r="PNL523" s="168"/>
      <c r="PNM523" s="168"/>
      <c r="PNN523" s="168"/>
      <c r="PNO523" s="168"/>
      <c r="PNP523" s="168"/>
      <c r="PNQ523" s="168"/>
      <c r="PNR523" s="168"/>
      <c r="PNS523" s="168"/>
      <c r="PNT523" s="168"/>
      <c r="PNU523" s="168"/>
      <c r="PNV523" s="168"/>
      <c r="PNW523" s="168"/>
      <c r="PNX523" s="168"/>
      <c r="PNY523" s="168"/>
      <c r="PNZ523" s="168"/>
      <c r="POA523" s="168"/>
      <c r="POB523" s="168"/>
      <c r="POC523" s="168"/>
      <c r="POD523" s="168"/>
      <c r="POE523" s="168"/>
      <c r="POF523" s="168"/>
      <c r="POG523" s="168"/>
      <c r="POH523" s="168"/>
      <c r="POI523" s="168"/>
      <c r="POJ523" s="168"/>
      <c r="POK523" s="168"/>
      <c r="POL523" s="168"/>
      <c r="POM523" s="168"/>
      <c r="PON523" s="168"/>
      <c r="POO523" s="168"/>
      <c r="POP523" s="168"/>
      <c r="POQ523" s="168"/>
      <c r="POR523" s="168"/>
      <c r="POS523" s="168"/>
      <c r="POT523" s="168"/>
      <c r="POU523" s="168"/>
      <c r="POV523" s="168"/>
      <c r="POW523" s="168"/>
      <c r="POX523" s="168"/>
      <c r="POY523" s="168"/>
      <c r="POZ523" s="168"/>
      <c r="PPA523" s="168"/>
      <c r="PPB523" s="168"/>
      <c r="PPC523" s="168"/>
      <c r="PPD523" s="168"/>
      <c r="PPE523" s="168"/>
      <c r="PPF523" s="168"/>
      <c r="PPG523" s="168"/>
      <c r="PPH523" s="168"/>
      <c r="PPI523" s="168"/>
      <c r="PPJ523" s="168"/>
      <c r="PPK523" s="168"/>
      <c r="PPL523" s="168"/>
      <c r="PPM523" s="168"/>
      <c r="PPN523" s="168"/>
      <c r="PPO523" s="168"/>
      <c r="PPP523" s="168"/>
      <c r="PPQ523" s="168"/>
      <c r="PPR523" s="168"/>
      <c r="PPS523" s="168"/>
      <c r="PPT523" s="168"/>
      <c r="PPU523" s="168"/>
      <c r="PPV523" s="168"/>
      <c r="PPW523" s="168"/>
      <c r="PPX523" s="168"/>
      <c r="PPY523" s="168"/>
      <c r="PPZ523" s="168"/>
      <c r="PQA523" s="168"/>
      <c r="PQB523" s="168"/>
      <c r="PQC523" s="168"/>
      <c r="PQD523" s="168"/>
      <c r="PQE523" s="168"/>
      <c r="PQF523" s="168"/>
      <c r="PQG523" s="168"/>
      <c r="PQH523" s="168"/>
      <c r="PQI523" s="168"/>
      <c r="PQJ523" s="168"/>
      <c r="PQK523" s="168"/>
      <c r="PQL523" s="168"/>
      <c r="PQM523" s="168"/>
      <c r="PQN523" s="168"/>
      <c r="PQO523" s="168"/>
      <c r="PQP523" s="168"/>
      <c r="PQQ523" s="168"/>
      <c r="PQR523" s="168"/>
      <c r="PQS523" s="168"/>
      <c r="PQT523" s="168"/>
      <c r="PQU523" s="168"/>
      <c r="PQV523" s="168"/>
      <c r="PQW523" s="168"/>
      <c r="PQX523" s="168"/>
      <c r="PQY523" s="168"/>
      <c r="PQZ523" s="168"/>
      <c r="PRA523" s="168"/>
      <c r="PRB523" s="168"/>
      <c r="PRC523" s="168"/>
      <c r="PRD523" s="168"/>
      <c r="PRE523" s="168"/>
      <c r="PRF523" s="168"/>
      <c r="PRG523" s="168"/>
      <c r="PRH523" s="168"/>
      <c r="PRI523" s="168"/>
      <c r="PRJ523" s="168"/>
      <c r="PRK523" s="168"/>
      <c r="PRL523" s="168"/>
      <c r="PRM523" s="168"/>
      <c r="PRN523" s="168"/>
      <c r="PRO523" s="168"/>
      <c r="PRP523" s="168"/>
      <c r="PRQ523" s="168"/>
      <c r="PRR523" s="168"/>
      <c r="PRS523" s="168"/>
      <c r="PRT523" s="168"/>
      <c r="PRU523" s="168"/>
      <c r="PRV523" s="168"/>
      <c r="PRW523" s="168"/>
      <c r="PRX523" s="168"/>
      <c r="PRY523" s="168"/>
      <c r="PRZ523" s="168"/>
      <c r="PSA523" s="168"/>
      <c r="PSB523" s="168"/>
      <c r="PSC523" s="168"/>
      <c r="PSD523" s="168"/>
      <c r="PSE523" s="168"/>
      <c r="PSF523" s="168"/>
      <c r="PSG523" s="168"/>
      <c r="PSH523" s="168"/>
      <c r="PSI523" s="168"/>
      <c r="PSJ523" s="168"/>
      <c r="PSK523" s="168"/>
      <c r="PSL523" s="168"/>
      <c r="PSM523" s="168"/>
      <c r="PSN523" s="168"/>
      <c r="PSO523" s="168"/>
      <c r="PSP523" s="168"/>
      <c r="PSQ523" s="168"/>
      <c r="PSR523" s="168"/>
      <c r="PSS523" s="168"/>
      <c r="PST523" s="168"/>
      <c r="PSU523" s="168"/>
      <c r="PSV523" s="168"/>
      <c r="PSW523" s="168"/>
      <c r="PSX523" s="168"/>
      <c r="PSY523" s="168"/>
      <c r="PSZ523" s="168"/>
      <c r="PTA523" s="168"/>
      <c r="PTB523" s="168"/>
      <c r="PTC523" s="168"/>
      <c r="PTD523" s="168"/>
      <c r="PTE523" s="168"/>
      <c r="PTF523" s="168"/>
      <c r="PTG523" s="168"/>
      <c r="PTH523" s="168"/>
      <c r="PTI523" s="168"/>
      <c r="PTJ523" s="168"/>
      <c r="PTK523" s="168"/>
      <c r="PTL523" s="168"/>
      <c r="PTM523" s="168"/>
      <c r="PTN523" s="168"/>
      <c r="PTO523" s="168"/>
      <c r="PTP523" s="168"/>
      <c r="PTQ523" s="168"/>
      <c r="PTR523" s="168"/>
      <c r="PTS523" s="168"/>
      <c r="PTT523" s="168"/>
      <c r="PTU523" s="168"/>
      <c r="PTV523" s="168"/>
      <c r="PTW523" s="168"/>
      <c r="PTX523" s="168"/>
      <c r="PTY523" s="168"/>
      <c r="PTZ523" s="168"/>
      <c r="PUA523" s="168"/>
      <c r="PUB523" s="168"/>
      <c r="PUC523" s="168"/>
      <c r="PUD523" s="168"/>
      <c r="PUE523" s="168"/>
      <c r="PUF523" s="168"/>
      <c r="PUG523" s="168"/>
      <c r="PUH523" s="168"/>
      <c r="PUI523" s="168"/>
      <c r="PUJ523" s="168"/>
      <c r="PUK523" s="168"/>
      <c r="PUL523" s="168"/>
      <c r="PUM523" s="168"/>
      <c r="PUN523" s="168"/>
      <c r="PUO523" s="168"/>
      <c r="PUP523" s="168"/>
      <c r="PUQ523" s="168"/>
      <c r="PUR523" s="168"/>
      <c r="PUS523" s="168"/>
      <c r="PUT523" s="168"/>
      <c r="PUU523" s="168"/>
      <c r="PUV523" s="168"/>
      <c r="PUW523" s="168"/>
      <c r="PUX523" s="168"/>
      <c r="PUY523" s="168"/>
      <c r="PUZ523" s="168"/>
      <c r="PVA523" s="168"/>
      <c r="PVB523" s="168"/>
      <c r="PVC523" s="168"/>
      <c r="PVD523" s="168"/>
      <c r="PVE523" s="168"/>
      <c r="PVF523" s="168"/>
      <c r="PVG523" s="168"/>
      <c r="PVH523" s="168"/>
      <c r="PVI523" s="168"/>
      <c r="PVJ523" s="168"/>
      <c r="PVK523" s="168"/>
      <c r="PVL523" s="168"/>
      <c r="PVM523" s="168"/>
      <c r="PVN523" s="168"/>
      <c r="PVO523" s="168"/>
      <c r="PVP523" s="168"/>
      <c r="PVQ523" s="168"/>
      <c r="PVR523" s="168"/>
      <c r="PVS523" s="168"/>
      <c r="PVT523" s="168"/>
      <c r="PVU523" s="168"/>
      <c r="PVV523" s="168"/>
      <c r="PVW523" s="168"/>
      <c r="PVX523" s="168"/>
      <c r="PVY523" s="168"/>
      <c r="PVZ523" s="168"/>
      <c r="PWA523" s="168"/>
      <c r="PWB523" s="168"/>
      <c r="PWC523" s="168"/>
      <c r="PWD523" s="168"/>
      <c r="PWE523" s="168"/>
      <c r="PWF523" s="168"/>
      <c r="PWG523" s="168"/>
      <c r="PWH523" s="168"/>
      <c r="PWI523" s="168"/>
      <c r="PWJ523" s="168"/>
      <c r="PWK523" s="168"/>
      <c r="PWL523" s="168"/>
      <c r="PWM523" s="168"/>
      <c r="PWN523" s="168"/>
      <c r="PWO523" s="168"/>
      <c r="PWP523" s="168"/>
      <c r="PWQ523" s="168"/>
      <c r="PWR523" s="168"/>
      <c r="PWS523" s="168"/>
      <c r="PWT523" s="168"/>
      <c r="PWU523" s="168"/>
      <c r="PWV523" s="168"/>
      <c r="PWW523" s="168"/>
      <c r="PWX523" s="168"/>
      <c r="PWY523" s="168"/>
      <c r="PWZ523" s="168"/>
      <c r="PXA523" s="168"/>
      <c r="PXB523" s="168"/>
      <c r="PXC523" s="168"/>
      <c r="PXD523" s="168"/>
      <c r="PXE523" s="168"/>
      <c r="PXF523" s="168"/>
      <c r="PXG523" s="168"/>
      <c r="PXH523" s="168"/>
      <c r="PXI523" s="168"/>
      <c r="PXJ523" s="168"/>
      <c r="PXK523" s="168"/>
      <c r="PXL523" s="168"/>
      <c r="PXM523" s="168"/>
      <c r="PXN523" s="168"/>
      <c r="PXO523" s="168"/>
      <c r="PXP523" s="168"/>
      <c r="PXQ523" s="168"/>
      <c r="PXR523" s="168"/>
      <c r="PXS523" s="168"/>
      <c r="PXT523" s="168"/>
      <c r="PXU523" s="168"/>
      <c r="PXV523" s="168"/>
      <c r="PXW523" s="168"/>
      <c r="PXX523" s="168"/>
      <c r="PXY523" s="168"/>
      <c r="PXZ523" s="168"/>
      <c r="PYA523" s="168"/>
      <c r="PYB523" s="168"/>
      <c r="PYC523" s="168"/>
      <c r="PYD523" s="168"/>
      <c r="PYE523" s="168"/>
      <c r="PYF523" s="168"/>
      <c r="PYG523" s="168"/>
      <c r="PYH523" s="168"/>
      <c r="PYI523" s="168"/>
      <c r="PYJ523" s="168"/>
      <c r="PYK523" s="168"/>
      <c r="PYL523" s="168"/>
      <c r="PYM523" s="168"/>
      <c r="PYN523" s="168"/>
      <c r="PYO523" s="168"/>
      <c r="PYP523" s="168"/>
      <c r="PYQ523" s="168"/>
      <c r="PYR523" s="168"/>
      <c r="PYS523" s="168"/>
      <c r="PYT523" s="168"/>
      <c r="PYU523" s="168"/>
      <c r="PYV523" s="168"/>
      <c r="PYW523" s="168"/>
      <c r="PYX523" s="168"/>
      <c r="PYY523" s="168"/>
      <c r="PYZ523" s="168"/>
      <c r="PZA523" s="168"/>
      <c r="PZB523" s="168"/>
      <c r="PZC523" s="168"/>
      <c r="PZD523" s="168"/>
      <c r="PZE523" s="168"/>
      <c r="PZF523" s="168"/>
      <c r="PZG523" s="168"/>
      <c r="PZH523" s="168"/>
      <c r="PZI523" s="168"/>
      <c r="PZJ523" s="168"/>
      <c r="PZK523" s="168"/>
      <c r="PZL523" s="168"/>
      <c r="PZM523" s="168"/>
      <c r="PZN523" s="168"/>
      <c r="PZO523" s="168"/>
      <c r="PZP523" s="168"/>
      <c r="PZQ523" s="168"/>
      <c r="PZR523" s="168"/>
      <c r="PZS523" s="168"/>
      <c r="PZT523" s="168"/>
      <c r="PZU523" s="168"/>
      <c r="PZV523" s="168"/>
      <c r="PZW523" s="168"/>
      <c r="PZX523" s="168"/>
      <c r="PZY523" s="168"/>
      <c r="PZZ523" s="168"/>
      <c r="QAA523" s="168"/>
      <c r="QAB523" s="168"/>
      <c r="QAC523" s="168"/>
      <c r="QAD523" s="168"/>
      <c r="QAE523" s="168"/>
      <c r="QAF523" s="168"/>
      <c r="QAG523" s="168"/>
      <c r="QAH523" s="168"/>
      <c r="QAI523" s="168"/>
      <c r="QAJ523" s="168"/>
      <c r="QAK523" s="168"/>
      <c r="QAL523" s="168"/>
      <c r="QAM523" s="168"/>
      <c r="QAN523" s="168"/>
      <c r="QAO523" s="168"/>
      <c r="QAP523" s="168"/>
      <c r="QAQ523" s="168"/>
      <c r="QAR523" s="168"/>
      <c r="QAS523" s="168"/>
      <c r="QAT523" s="168"/>
      <c r="QAU523" s="168"/>
      <c r="QAV523" s="168"/>
      <c r="QAW523" s="168"/>
      <c r="QAX523" s="168"/>
      <c r="QAY523" s="168"/>
      <c r="QAZ523" s="168"/>
      <c r="QBA523" s="168"/>
      <c r="QBB523" s="168"/>
      <c r="QBC523" s="168"/>
      <c r="QBD523" s="168"/>
      <c r="QBE523" s="168"/>
      <c r="QBF523" s="168"/>
      <c r="QBG523" s="168"/>
      <c r="QBH523" s="168"/>
      <c r="QBI523" s="168"/>
      <c r="QBJ523" s="168"/>
      <c r="QBK523" s="168"/>
      <c r="QBL523" s="168"/>
      <c r="QBM523" s="168"/>
      <c r="QBN523" s="168"/>
      <c r="QBO523" s="168"/>
      <c r="QBP523" s="168"/>
      <c r="QBQ523" s="168"/>
      <c r="QBR523" s="168"/>
      <c r="QBS523" s="168"/>
      <c r="QBT523" s="168"/>
      <c r="QBU523" s="168"/>
      <c r="QBV523" s="168"/>
      <c r="QBW523" s="168"/>
      <c r="QBX523" s="168"/>
      <c r="QBY523" s="168"/>
      <c r="QBZ523" s="168"/>
      <c r="QCA523" s="168"/>
      <c r="QCB523" s="168"/>
      <c r="QCC523" s="168"/>
      <c r="QCD523" s="168"/>
      <c r="QCE523" s="168"/>
      <c r="QCF523" s="168"/>
      <c r="QCG523" s="168"/>
      <c r="QCH523" s="168"/>
      <c r="QCI523" s="168"/>
      <c r="QCJ523" s="168"/>
      <c r="QCK523" s="168"/>
      <c r="QCL523" s="168"/>
      <c r="QCM523" s="168"/>
      <c r="QCN523" s="168"/>
      <c r="QCO523" s="168"/>
      <c r="QCP523" s="168"/>
      <c r="QCQ523" s="168"/>
      <c r="QCR523" s="168"/>
      <c r="QCS523" s="168"/>
      <c r="QCT523" s="168"/>
      <c r="QCU523" s="168"/>
      <c r="QCV523" s="168"/>
      <c r="QCW523" s="168"/>
      <c r="QCX523" s="168"/>
      <c r="QCY523" s="168"/>
      <c r="QCZ523" s="168"/>
      <c r="QDA523" s="168"/>
      <c r="QDB523" s="168"/>
      <c r="QDC523" s="168"/>
      <c r="QDD523" s="168"/>
      <c r="QDE523" s="168"/>
      <c r="QDF523" s="168"/>
      <c r="QDG523" s="168"/>
      <c r="QDH523" s="168"/>
      <c r="QDI523" s="168"/>
      <c r="QDJ523" s="168"/>
      <c r="QDK523" s="168"/>
      <c r="QDL523" s="168"/>
      <c r="QDM523" s="168"/>
      <c r="QDN523" s="168"/>
      <c r="QDO523" s="168"/>
      <c r="QDP523" s="168"/>
      <c r="QDQ523" s="168"/>
      <c r="QDR523" s="168"/>
      <c r="QDS523" s="168"/>
      <c r="QDT523" s="168"/>
      <c r="QDU523" s="168"/>
      <c r="QDV523" s="168"/>
      <c r="QDW523" s="168"/>
      <c r="QDX523" s="168"/>
      <c r="QDY523" s="168"/>
      <c r="QDZ523" s="168"/>
      <c r="QEA523" s="168"/>
      <c r="QEB523" s="168"/>
      <c r="QEC523" s="168"/>
      <c r="QED523" s="168"/>
      <c r="QEE523" s="168"/>
      <c r="QEF523" s="168"/>
      <c r="QEG523" s="168"/>
      <c r="QEH523" s="168"/>
      <c r="QEI523" s="168"/>
      <c r="QEJ523" s="168"/>
      <c r="QEK523" s="168"/>
      <c r="QEL523" s="168"/>
      <c r="QEM523" s="168"/>
      <c r="QEN523" s="168"/>
      <c r="QEO523" s="168"/>
      <c r="QEP523" s="168"/>
      <c r="QEQ523" s="168"/>
      <c r="QER523" s="168"/>
      <c r="QES523" s="168"/>
      <c r="QET523" s="168"/>
      <c r="QEU523" s="168"/>
      <c r="QEV523" s="168"/>
      <c r="QEW523" s="168"/>
      <c r="QEX523" s="168"/>
      <c r="QEY523" s="168"/>
      <c r="QEZ523" s="168"/>
      <c r="QFA523" s="168"/>
      <c r="QFB523" s="168"/>
      <c r="QFC523" s="168"/>
      <c r="QFD523" s="168"/>
      <c r="QFE523" s="168"/>
      <c r="QFF523" s="168"/>
      <c r="QFG523" s="168"/>
      <c r="QFH523" s="168"/>
      <c r="QFI523" s="168"/>
      <c r="QFJ523" s="168"/>
      <c r="QFK523" s="168"/>
      <c r="QFL523" s="168"/>
      <c r="QFM523" s="168"/>
      <c r="QFN523" s="168"/>
      <c r="QFO523" s="168"/>
      <c r="QFP523" s="168"/>
      <c r="QFQ523" s="168"/>
      <c r="QFR523" s="168"/>
      <c r="QFS523" s="168"/>
      <c r="QFT523" s="168"/>
      <c r="QFU523" s="168"/>
      <c r="QFV523" s="168"/>
      <c r="QFW523" s="168"/>
      <c r="QFX523" s="168"/>
      <c r="QFY523" s="168"/>
      <c r="QFZ523" s="168"/>
      <c r="QGA523" s="168"/>
      <c r="QGB523" s="168"/>
      <c r="QGC523" s="168"/>
      <c r="QGD523" s="168"/>
      <c r="QGE523" s="168"/>
      <c r="QGF523" s="168"/>
      <c r="QGG523" s="168"/>
      <c r="QGH523" s="168"/>
      <c r="QGI523" s="168"/>
      <c r="QGJ523" s="168"/>
      <c r="QGK523" s="168"/>
      <c r="QGL523" s="168"/>
      <c r="QGM523" s="168"/>
      <c r="QGN523" s="168"/>
      <c r="QGO523" s="168"/>
      <c r="QGP523" s="168"/>
      <c r="QGQ523" s="168"/>
      <c r="QGR523" s="168"/>
      <c r="QGS523" s="168"/>
      <c r="QGT523" s="168"/>
      <c r="QGU523" s="168"/>
      <c r="QGV523" s="168"/>
      <c r="QGW523" s="168"/>
      <c r="QGX523" s="168"/>
      <c r="QGY523" s="168"/>
      <c r="QGZ523" s="168"/>
      <c r="QHA523" s="168"/>
      <c r="QHB523" s="168"/>
      <c r="QHC523" s="168"/>
      <c r="QHD523" s="168"/>
      <c r="QHE523" s="168"/>
      <c r="QHF523" s="168"/>
      <c r="QHG523" s="168"/>
      <c r="QHH523" s="168"/>
      <c r="QHI523" s="168"/>
      <c r="QHJ523" s="168"/>
      <c r="QHK523" s="168"/>
      <c r="QHL523" s="168"/>
      <c r="QHM523" s="168"/>
      <c r="QHN523" s="168"/>
      <c r="QHO523" s="168"/>
      <c r="QHP523" s="168"/>
      <c r="QHQ523" s="168"/>
      <c r="QHR523" s="168"/>
      <c r="QHS523" s="168"/>
      <c r="QHT523" s="168"/>
      <c r="QHU523" s="168"/>
      <c r="QHV523" s="168"/>
      <c r="QHW523" s="168"/>
      <c r="QHX523" s="168"/>
      <c r="QHY523" s="168"/>
      <c r="QHZ523" s="168"/>
      <c r="QIA523" s="168"/>
      <c r="QIB523" s="168"/>
      <c r="QIC523" s="168"/>
      <c r="QID523" s="168"/>
      <c r="QIE523" s="168"/>
      <c r="QIF523" s="168"/>
      <c r="QIG523" s="168"/>
      <c r="QIH523" s="168"/>
      <c r="QII523" s="168"/>
      <c r="QIJ523" s="168"/>
      <c r="QIK523" s="168"/>
      <c r="QIL523" s="168"/>
      <c r="QIM523" s="168"/>
      <c r="QIN523" s="168"/>
      <c r="QIO523" s="168"/>
      <c r="QIP523" s="168"/>
      <c r="QIQ523" s="168"/>
      <c r="QIR523" s="168"/>
      <c r="QIS523" s="168"/>
      <c r="QIT523" s="168"/>
      <c r="QIU523" s="168"/>
      <c r="QIV523" s="168"/>
      <c r="QIW523" s="168"/>
      <c r="QIX523" s="168"/>
      <c r="QIY523" s="168"/>
      <c r="QIZ523" s="168"/>
      <c r="QJA523" s="168"/>
      <c r="QJB523" s="168"/>
      <c r="QJC523" s="168"/>
      <c r="QJD523" s="168"/>
      <c r="QJE523" s="168"/>
      <c r="QJF523" s="168"/>
      <c r="QJG523" s="168"/>
      <c r="QJH523" s="168"/>
      <c r="QJI523" s="168"/>
      <c r="QJJ523" s="168"/>
      <c r="QJK523" s="168"/>
      <c r="QJL523" s="168"/>
      <c r="QJM523" s="168"/>
      <c r="QJN523" s="168"/>
      <c r="QJO523" s="168"/>
      <c r="QJP523" s="168"/>
      <c r="QJQ523" s="168"/>
      <c r="QJR523" s="168"/>
      <c r="QJS523" s="168"/>
      <c r="QJT523" s="168"/>
      <c r="QJU523" s="168"/>
      <c r="QJV523" s="168"/>
      <c r="QJW523" s="168"/>
      <c r="QJX523" s="168"/>
      <c r="QJY523" s="168"/>
      <c r="QJZ523" s="168"/>
      <c r="QKA523" s="168"/>
      <c r="QKB523" s="168"/>
      <c r="QKC523" s="168"/>
      <c r="QKD523" s="168"/>
      <c r="QKE523" s="168"/>
      <c r="QKF523" s="168"/>
      <c r="QKG523" s="168"/>
      <c r="QKH523" s="168"/>
      <c r="QKI523" s="168"/>
      <c r="QKJ523" s="168"/>
      <c r="QKK523" s="168"/>
      <c r="QKL523" s="168"/>
      <c r="QKM523" s="168"/>
      <c r="QKN523" s="168"/>
      <c r="QKO523" s="168"/>
      <c r="QKP523" s="168"/>
      <c r="QKQ523" s="168"/>
      <c r="QKR523" s="168"/>
      <c r="QKS523" s="168"/>
      <c r="QKT523" s="168"/>
      <c r="QKU523" s="168"/>
      <c r="QKV523" s="168"/>
      <c r="QKW523" s="168"/>
      <c r="QKX523" s="168"/>
      <c r="QKY523" s="168"/>
      <c r="QKZ523" s="168"/>
      <c r="QLA523" s="168"/>
      <c r="QLB523" s="168"/>
      <c r="QLC523" s="168"/>
      <c r="QLD523" s="168"/>
      <c r="QLE523" s="168"/>
      <c r="QLF523" s="168"/>
      <c r="QLG523" s="168"/>
      <c r="QLH523" s="168"/>
      <c r="QLI523" s="168"/>
      <c r="QLJ523" s="168"/>
      <c r="QLK523" s="168"/>
      <c r="QLL523" s="168"/>
      <c r="QLM523" s="168"/>
      <c r="QLN523" s="168"/>
      <c r="QLO523" s="168"/>
      <c r="QLP523" s="168"/>
      <c r="QLQ523" s="168"/>
      <c r="QLR523" s="168"/>
      <c r="QLS523" s="168"/>
      <c r="QLT523" s="168"/>
      <c r="QLU523" s="168"/>
      <c r="QLV523" s="168"/>
      <c r="QLW523" s="168"/>
      <c r="QLX523" s="168"/>
      <c r="QLY523" s="168"/>
      <c r="QLZ523" s="168"/>
      <c r="QMA523" s="168"/>
      <c r="QMB523" s="168"/>
      <c r="QMC523" s="168"/>
      <c r="QMD523" s="168"/>
      <c r="QME523" s="168"/>
      <c r="QMF523" s="168"/>
      <c r="QMG523" s="168"/>
      <c r="QMH523" s="168"/>
      <c r="QMI523" s="168"/>
      <c r="QMJ523" s="168"/>
      <c r="QMK523" s="168"/>
      <c r="QML523" s="168"/>
      <c r="QMM523" s="168"/>
      <c r="QMN523" s="168"/>
      <c r="QMO523" s="168"/>
      <c r="QMP523" s="168"/>
      <c r="QMQ523" s="168"/>
      <c r="QMR523" s="168"/>
      <c r="QMS523" s="168"/>
      <c r="QMT523" s="168"/>
      <c r="QMU523" s="168"/>
      <c r="QMV523" s="168"/>
      <c r="QMW523" s="168"/>
      <c r="QMX523" s="168"/>
      <c r="QMY523" s="168"/>
      <c r="QMZ523" s="168"/>
      <c r="QNA523" s="168"/>
      <c r="QNB523" s="168"/>
      <c r="QNC523" s="168"/>
      <c r="QND523" s="168"/>
      <c r="QNE523" s="168"/>
      <c r="QNF523" s="168"/>
      <c r="QNG523" s="168"/>
      <c r="QNH523" s="168"/>
      <c r="QNI523" s="168"/>
      <c r="QNJ523" s="168"/>
      <c r="QNK523" s="168"/>
      <c r="QNL523" s="168"/>
      <c r="QNM523" s="168"/>
      <c r="QNN523" s="168"/>
      <c r="QNO523" s="168"/>
      <c r="QNP523" s="168"/>
      <c r="QNQ523" s="168"/>
      <c r="QNR523" s="168"/>
      <c r="QNS523" s="168"/>
      <c r="QNT523" s="168"/>
      <c r="QNU523" s="168"/>
      <c r="QNV523" s="168"/>
      <c r="QNW523" s="168"/>
      <c r="QNX523" s="168"/>
      <c r="QNY523" s="168"/>
      <c r="QNZ523" s="168"/>
      <c r="QOA523" s="168"/>
      <c r="QOB523" s="168"/>
      <c r="QOC523" s="168"/>
      <c r="QOD523" s="168"/>
      <c r="QOE523" s="168"/>
      <c r="QOF523" s="168"/>
      <c r="QOG523" s="168"/>
      <c r="QOH523" s="168"/>
      <c r="QOI523" s="168"/>
      <c r="QOJ523" s="168"/>
      <c r="QOK523" s="168"/>
      <c r="QOL523" s="168"/>
      <c r="QOM523" s="168"/>
      <c r="QON523" s="168"/>
      <c r="QOO523" s="168"/>
      <c r="QOP523" s="168"/>
      <c r="QOQ523" s="168"/>
      <c r="QOR523" s="168"/>
      <c r="QOS523" s="168"/>
      <c r="QOT523" s="168"/>
      <c r="QOU523" s="168"/>
      <c r="QOV523" s="168"/>
      <c r="QOW523" s="168"/>
      <c r="QOX523" s="168"/>
      <c r="QOY523" s="168"/>
      <c r="QOZ523" s="168"/>
      <c r="QPA523" s="168"/>
      <c r="QPB523" s="168"/>
      <c r="QPC523" s="168"/>
      <c r="QPD523" s="168"/>
      <c r="QPE523" s="168"/>
      <c r="QPF523" s="168"/>
      <c r="QPG523" s="168"/>
      <c r="QPH523" s="168"/>
      <c r="QPI523" s="168"/>
      <c r="QPJ523" s="168"/>
      <c r="QPK523" s="168"/>
      <c r="QPL523" s="168"/>
      <c r="QPM523" s="168"/>
      <c r="QPN523" s="168"/>
      <c r="QPO523" s="168"/>
      <c r="QPP523" s="168"/>
      <c r="QPQ523" s="168"/>
      <c r="QPR523" s="168"/>
      <c r="QPS523" s="168"/>
      <c r="QPT523" s="168"/>
      <c r="QPU523" s="168"/>
      <c r="QPV523" s="168"/>
      <c r="QPW523" s="168"/>
      <c r="QPX523" s="168"/>
      <c r="QPY523" s="168"/>
      <c r="QPZ523" s="168"/>
      <c r="QQA523" s="168"/>
      <c r="QQB523" s="168"/>
      <c r="QQC523" s="168"/>
      <c r="QQD523" s="168"/>
      <c r="QQE523" s="168"/>
      <c r="QQF523" s="168"/>
      <c r="QQG523" s="168"/>
      <c r="QQH523" s="168"/>
      <c r="QQI523" s="168"/>
      <c r="QQJ523" s="168"/>
      <c r="QQK523" s="168"/>
      <c r="QQL523" s="168"/>
      <c r="QQM523" s="168"/>
      <c r="QQN523" s="168"/>
      <c r="QQO523" s="168"/>
      <c r="QQP523" s="168"/>
      <c r="QQQ523" s="168"/>
      <c r="QQR523" s="168"/>
      <c r="QQS523" s="168"/>
      <c r="QQT523" s="168"/>
      <c r="QQU523" s="168"/>
      <c r="QQV523" s="168"/>
      <c r="QQW523" s="168"/>
      <c r="QQX523" s="168"/>
      <c r="QQY523" s="168"/>
      <c r="QQZ523" s="168"/>
      <c r="QRA523" s="168"/>
      <c r="QRB523" s="168"/>
      <c r="QRC523" s="168"/>
      <c r="QRD523" s="168"/>
      <c r="QRE523" s="168"/>
      <c r="QRF523" s="168"/>
      <c r="QRG523" s="168"/>
      <c r="QRH523" s="168"/>
      <c r="QRI523" s="168"/>
      <c r="QRJ523" s="168"/>
      <c r="QRK523" s="168"/>
      <c r="QRL523" s="168"/>
      <c r="QRM523" s="168"/>
      <c r="QRN523" s="168"/>
      <c r="QRO523" s="168"/>
      <c r="QRP523" s="168"/>
      <c r="QRQ523" s="168"/>
      <c r="QRR523" s="168"/>
      <c r="QRS523" s="168"/>
      <c r="QRT523" s="168"/>
      <c r="QRU523" s="168"/>
      <c r="QRV523" s="168"/>
      <c r="QRW523" s="168"/>
      <c r="QRX523" s="168"/>
      <c r="QRY523" s="168"/>
      <c r="QRZ523" s="168"/>
      <c r="QSA523" s="168"/>
      <c r="QSB523" s="168"/>
      <c r="QSC523" s="168"/>
      <c r="QSD523" s="168"/>
      <c r="QSE523" s="168"/>
      <c r="QSF523" s="168"/>
      <c r="QSG523" s="168"/>
      <c r="QSH523" s="168"/>
      <c r="QSI523" s="168"/>
      <c r="QSJ523" s="168"/>
      <c r="QSK523" s="168"/>
      <c r="QSL523" s="168"/>
      <c r="QSM523" s="168"/>
      <c r="QSN523" s="168"/>
      <c r="QSO523" s="168"/>
      <c r="QSP523" s="168"/>
      <c r="QSQ523" s="168"/>
      <c r="QSR523" s="168"/>
      <c r="QSS523" s="168"/>
      <c r="QST523" s="168"/>
      <c r="QSU523" s="168"/>
      <c r="QSV523" s="168"/>
      <c r="QSW523" s="168"/>
      <c r="QSX523" s="168"/>
      <c r="QSY523" s="168"/>
      <c r="QSZ523" s="168"/>
      <c r="QTA523" s="168"/>
      <c r="QTB523" s="168"/>
      <c r="QTC523" s="168"/>
      <c r="QTD523" s="168"/>
      <c r="QTE523" s="168"/>
      <c r="QTF523" s="168"/>
      <c r="QTG523" s="168"/>
      <c r="QTH523" s="168"/>
      <c r="QTI523" s="168"/>
      <c r="QTJ523" s="168"/>
      <c r="QTK523" s="168"/>
      <c r="QTL523" s="168"/>
      <c r="QTM523" s="168"/>
      <c r="QTN523" s="168"/>
      <c r="QTO523" s="168"/>
      <c r="QTP523" s="168"/>
      <c r="QTQ523" s="168"/>
      <c r="QTR523" s="168"/>
      <c r="QTS523" s="168"/>
      <c r="QTT523" s="168"/>
      <c r="QTU523" s="168"/>
      <c r="QTV523" s="168"/>
      <c r="QTW523" s="168"/>
      <c r="QTX523" s="168"/>
      <c r="QTY523" s="168"/>
      <c r="QTZ523" s="168"/>
      <c r="QUA523" s="168"/>
      <c r="QUB523" s="168"/>
      <c r="QUC523" s="168"/>
      <c r="QUD523" s="168"/>
      <c r="QUE523" s="168"/>
      <c r="QUF523" s="168"/>
      <c r="QUG523" s="168"/>
      <c r="QUH523" s="168"/>
      <c r="QUI523" s="168"/>
      <c r="QUJ523" s="168"/>
      <c r="QUK523" s="168"/>
      <c r="QUL523" s="168"/>
      <c r="QUM523" s="168"/>
      <c r="QUN523" s="168"/>
      <c r="QUO523" s="168"/>
      <c r="QUP523" s="168"/>
      <c r="QUQ523" s="168"/>
      <c r="QUR523" s="168"/>
      <c r="QUS523" s="168"/>
      <c r="QUT523" s="168"/>
      <c r="QUU523" s="168"/>
      <c r="QUV523" s="168"/>
      <c r="QUW523" s="168"/>
      <c r="QUX523" s="168"/>
      <c r="QUY523" s="168"/>
      <c r="QUZ523" s="168"/>
      <c r="QVA523" s="168"/>
      <c r="QVB523" s="168"/>
      <c r="QVC523" s="168"/>
      <c r="QVD523" s="168"/>
      <c r="QVE523" s="168"/>
      <c r="QVF523" s="168"/>
      <c r="QVG523" s="168"/>
      <c r="QVH523" s="168"/>
      <c r="QVI523" s="168"/>
      <c r="QVJ523" s="168"/>
      <c r="QVK523" s="168"/>
      <c r="QVL523" s="168"/>
      <c r="QVM523" s="168"/>
      <c r="QVN523" s="168"/>
      <c r="QVO523" s="168"/>
      <c r="QVP523" s="168"/>
      <c r="QVQ523" s="168"/>
      <c r="QVR523" s="168"/>
      <c r="QVS523" s="168"/>
      <c r="QVT523" s="168"/>
      <c r="QVU523" s="168"/>
      <c r="QVV523" s="168"/>
      <c r="QVW523" s="168"/>
      <c r="QVX523" s="168"/>
      <c r="QVY523" s="168"/>
      <c r="QVZ523" s="168"/>
      <c r="QWA523" s="168"/>
      <c r="QWB523" s="168"/>
      <c r="QWC523" s="168"/>
      <c r="QWD523" s="168"/>
      <c r="QWE523" s="168"/>
      <c r="QWF523" s="168"/>
      <c r="QWG523" s="168"/>
      <c r="QWH523" s="168"/>
      <c r="QWI523" s="168"/>
      <c r="QWJ523" s="168"/>
      <c r="QWK523" s="168"/>
      <c r="QWL523" s="168"/>
      <c r="QWM523" s="168"/>
      <c r="QWN523" s="168"/>
      <c r="QWO523" s="168"/>
      <c r="QWP523" s="168"/>
      <c r="QWQ523" s="168"/>
      <c r="QWR523" s="168"/>
      <c r="QWS523" s="168"/>
      <c r="QWT523" s="168"/>
      <c r="QWU523" s="168"/>
      <c r="QWV523" s="168"/>
      <c r="QWW523" s="168"/>
      <c r="QWX523" s="168"/>
      <c r="QWY523" s="168"/>
      <c r="QWZ523" s="168"/>
      <c r="QXA523" s="168"/>
      <c r="QXB523" s="168"/>
      <c r="QXC523" s="168"/>
      <c r="QXD523" s="168"/>
      <c r="QXE523" s="168"/>
      <c r="QXF523" s="168"/>
      <c r="QXG523" s="168"/>
      <c r="QXH523" s="168"/>
      <c r="QXI523" s="168"/>
      <c r="QXJ523" s="168"/>
      <c r="QXK523" s="168"/>
      <c r="QXL523" s="168"/>
      <c r="QXM523" s="168"/>
      <c r="QXN523" s="168"/>
      <c r="QXO523" s="168"/>
      <c r="QXP523" s="168"/>
      <c r="QXQ523" s="168"/>
      <c r="QXR523" s="168"/>
      <c r="QXS523" s="168"/>
      <c r="QXT523" s="168"/>
      <c r="QXU523" s="168"/>
      <c r="QXV523" s="168"/>
      <c r="QXW523" s="168"/>
      <c r="QXX523" s="168"/>
      <c r="QXY523" s="168"/>
      <c r="QXZ523" s="168"/>
      <c r="QYA523" s="168"/>
      <c r="QYB523" s="168"/>
      <c r="QYC523" s="168"/>
      <c r="QYD523" s="168"/>
      <c r="QYE523" s="168"/>
      <c r="QYF523" s="168"/>
      <c r="QYG523" s="168"/>
      <c r="QYH523" s="168"/>
      <c r="QYI523" s="168"/>
      <c r="QYJ523" s="168"/>
      <c r="QYK523" s="168"/>
      <c r="QYL523" s="168"/>
      <c r="QYM523" s="168"/>
      <c r="QYN523" s="168"/>
      <c r="QYO523" s="168"/>
      <c r="QYP523" s="168"/>
      <c r="QYQ523" s="168"/>
      <c r="QYR523" s="168"/>
      <c r="QYS523" s="168"/>
      <c r="QYT523" s="168"/>
      <c r="QYU523" s="168"/>
      <c r="QYV523" s="168"/>
      <c r="QYW523" s="168"/>
      <c r="QYX523" s="168"/>
      <c r="QYY523" s="168"/>
      <c r="QYZ523" s="168"/>
      <c r="QZA523" s="168"/>
      <c r="QZB523" s="168"/>
      <c r="QZC523" s="168"/>
      <c r="QZD523" s="168"/>
      <c r="QZE523" s="168"/>
      <c r="QZF523" s="168"/>
      <c r="QZG523" s="168"/>
      <c r="QZH523" s="168"/>
      <c r="QZI523" s="168"/>
      <c r="QZJ523" s="168"/>
      <c r="QZK523" s="168"/>
      <c r="QZL523" s="168"/>
      <c r="QZM523" s="168"/>
      <c r="QZN523" s="168"/>
      <c r="QZO523" s="168"/>
      <c r="QZP523" s="168"/>
      <c r="QZQ523" s="168"/>
      <c r="QZR523" s="168"/>
      <c r="QZS523" s="168"/>
      <c r="QZT523" s="168"/>
      <c r="QZU523" s="168"/>
      <c r="QZV523" s="168"/>
      <c r="QZW523" s="168"/>
      <c r="QZX523" s="168"/>
      <c r="QZY523" s="168"/>
      <c r="QZZ523" s="168"/>
      <c r="RAA523" s="168"/>
      <c r="RAB523" s="168"/>
      <c r="RAC523" s="168"/>
      <c r="RAD523" s="168"/>
      <c r="RAE523" s="168"/>
      <c r="RAF523" s="168"/>
      <c r="RAG523" s="168"/>
      <c r="RAH523" s="168"/>
      <c r="RAI523" s="168"/>
      <c r="RAJ523" s="168"/>
      <c r="RAK523" s="168"/>
      <c r="RAL523" s="168"/>
      <c r="RAM523" s="168"/>
      <c r="RAN523" s="168"/>
      <c r="RAO523" s="168"/>
      <c r="RAP523" s="168"/>
      <c r="RAQ523" s="168"/>
      <c r="RAR523" s="168"/>
      <c r="RAS523" s="168"/>
      <c r="RAT523" s="168"/>
      <c r="RAU523" s="168"/>
      <c r="RAV523" s="168"/>
      <c r="RAW523" s="168"/>
      <c r="RAX523" s="168"/>
      <c r="RAY523" s="168"/>
      <c r="RAZ523" s="168"/>
      <c r="RBA523" s="168"/>
      <c r="RBB523" s="168"/>
      <c r="RBC523" s="168"/>
      <c r="RBD523" s="168"/>
      <c r="RBE523" s="168"/>
      <c r="RBF523" s="168"/>
      <c r="RBG523" s="168"/>
      <c r="RBH523" s="168"/>
      <c r="RBI523" s="168"/>
      <c r="RBJ523" s="168"/>
      <c r="RBK523" s="168"/>
      <c r="RBL523" s="168"/>
      <c r="RBM523" s="168"/>
      <c r="RBN523" s="168"/>
      <c r="RBO523" s="168"/>
      <c r="RBP523" s="168"/>
      <c r="RBQ523" s="168"/>
      <c r="RBR523" s="168"/>
      <c r="RBS523" s="168"/>
      <c r="RBT523" s="168"/>
      <c r="RBU523" s="168"/>
      <c r="RBV523" s="168"/>
      <c r="RBW523" s="168"/>
      <c r="RBX523" s="168"/>
      <c r="RBY523" s="168"/>
      <c r="RBZ523" s="168"/>
      <c r="RCA523" s="168"/>
      <c r="RCB523" s="168"/>
      <c r="RCC523" s="168"/>
      <c r="RCD523" s="168"/>
      <c r="RCE523" s="168"/>
      <c r="RCF523" s="168"/>
      <c r="RCG523" s="168"/>
      <c r="RCH523" s="168"/>
      <c r="RCI523" s="168"/>
      <c r="RCJ523" s="168"/>
      <c r="RCK523" s="168"/>
      <c r="RCL523" s="168"/>
      <c r="RCM523" s="168"/>
      <c r="RCN523" s="168"/>
      <c r="RCO523" s="168"/>
      <c r="RCP523" s="168"/>
      <c r="RCQ523" s="168"/>
      <c r="RCR523" s="168"/>
      <c r="RCS523" s="168"/>
      <c r="RCT523" s="168"/>
      <c r="RCU523" s="168"/>
      <c r="RCV523" s="168"/>
      <c r="RCW523" s="168"/>
      <c r="RCX523" s="168"/>
      <c r="RCY523" s="168"/>
      <c r="RCZ523" s="168"/>
      <c r="RDA523" s="168"/>
      <c r="RDB523" s="168"/>
      <c r="RDC523" s="168"/>
      <c r="RDD523" s="168"/>
      <c r="RDE523" s="168"/>
      <c r="RDF523" s="168"/>
      <c r="RDG523" s="168"/>
      <c r="RDH523" s="168"/>
      <c r="RDI523" s="168"/>
      <c r="RDJ523" s="168"/>
      <c r="RDK523" s="168"/>
      <c r="RDL523" s="168"/>
      <c r="RDM523" s="168"/>
      <c r="RDN523" s="168"/>
      <c r="RDO523" s="168"/>
      <c r="RDP523" s="168"/>
      <c r="RDQ523" s="168"/>
      <c r="RDR523" s="168"/>
      <c r="RDS523" s="168"/>
      <c r="RDT523" s="168"/>
      <c r="RDU523" s="168"/>
      <c r="RDV523" s="168"/>
      <c r="RDW523" s="168"/>
      <c r="RDX523" s="168"/>
      <c r="RDY523" s="168"/>
      <c r="RDZ523" s="168"/>
      <c r="REA523" s="168"/>
      <c r="REB523" s="168"/>
      <c r="REC523" s="168"/>
      <c r="RED523" s="168"/>
      <c r="REE523" s="168"/>
      <c r="REF523" s="168"/>
      <c r="REG523" s="168"/>
      <c r="REH523" s="168"/>
      <c r="REI523" s="168"/>
      <c r="REJ523" s="168"/>
      <c r="REK523" s="168"/>
      <c r="REL523" s="168"/>
      <c r="REM523" s="168"/>
      <c r="REN523" s="168"/>
      <c r="REO523" s="168"/>
      <c r="REP523" s="168"/>
      <c r="REQ523" s="168"/>
      <c r="RER523" s="168"/>
      <c r="RES523" s="168"/>
      <c r="RET523" s="168"/>
      <c r="REU523" s="168"/>
      <c r="REV523" s="168"/>
      <c r="REW523" s="168"/>
      <c r="REX523" s="168"/>
      <c r="REY523" s="168"/>
      <c r="REZ523" s="168"/>
      <c r="RFA523" s="168"/>
      <c r="RFB523" s="168"/>
      <c r="RFC523" s="168"/>
      <c r="RFD523" s="168"/>
      <c r="RFE523" s="168"/>
      <c r="RFF523" s="168"/>
      <c r="RFG523" s="168"/>
      <c r="RFH523" s="168"/>
      <c r="RFI523" s="168"/>
      <c r="RFJ523" s="168"/>
      <c r="RFK523" s="168"/>
      <c r="RFL523" s="168"/>
      <c r="RFM523" s="168"/>
      <c r="RFN523" s="168"/>
      <c r="RFO523" s="168"/>
      <c r="RFP523" s="168"/>
      <c r="RFQ523" s="168"/>
      <c r="RFR523" s="168"/>
      <c r="RFS523" s="168"/>
      <c r="RFT523" s="168"/>
      <c r="RFU523" s="168"/>
      <c r="RFV523" s="168"/>
      <c r="RFW523" s="168"/>
      <c r="RFX523" s="168"/>
      <c r="RFY523" s="168"/>
      <c r="RFZ523" s="168"/>
      <c r="RGA523" s="168"/>
      <c r="RGB523" s="168"/>
      <c r="RGC523" s="168"/>
      <c r="RGD523" s="168"/>
      <c r="RGE523" s="168"/>
      <c r="RGF523" s="168"/>
      <c r="RGG523" s="168"/>
      <c r="RGH523" s="168"/>
      <c r="RGI523" s="168"/>
      <c r="RGJ523" s="168"/>
      <c r="RGK523" s="168"/>
      <c r="RGL523" s="168"/>
      <c r="RGM523" s="168"/>
      <c r="RGN523" s="168"/>
      <c r="RGO523" s="168"/>
      <c r="RGP523" s="168"/>
      <c r="RGQ523" s="168"/>
      <c r="RGR523" s="168"/>
      <c r="RGS523" s="168"/>
      <c r="RGT523" s="168"/>
      <c r="RGU523" s="168"/>
      <c r="RGV523" s="168"/>
      <c r="RGW523" s="168"/>
      <c r="RGX523" s="168"/>
      <c r="RGY523" s="168"/>
      <c r="RGZ523" s="168"/>
      <c r="RHA523" s="168"/>
      <c r="RHB523" s="168"/>
      <c r="RHC523" s="168"/>
      <c r="RHD523" s="168"/>
      <c r="RHE523" s="168"/>
      <c r="RHF523" s="168"/>
      <c r="RHG523" s="168"/>
      <c r="RHH523" s="168"/>
      <c r="RHI523" s="168"/>
      <c r="RHJ523" s="168"/>
      <c r="RHK523" s="168"/>
      <c r="RHL523" s="168"/>
      <c r="RHM523" s="168"/>
      <c r="RHN523" s="168"/>
      <c r="RHO523" s="168"/>
      <c r="RHP523" s="168"/>
      <c r="RHQ523" s="168"/>
      <c r="RHR523" s="168"/>
      <c r="RHS523" s="168"/>
      <c r="RHT523" s="168"/>
      <c r="RHU523" s="168"/>
      <c r="RHV523" s="168"/>
      <c r="RHW523" s="168"/>
      <c r="RHX523" s="168"/>
      <c r="RHY523" s="168"/>
      <c r="RHZ523" s="168"/>
      <c r="RIA523" s="168"/>
      <c r="RIB523" s="168"/>
      <c r="RIC523" s="168"/>
      <c r="RID523" s="168"/>
      <c r="RIE523" s="168"/>
      <c r="RIF523" s="168"/>
      <c r="RIG523" s="168"/>
      <c r="RIH523" s="168"/>
      <c r="RII523" s="168"/>
      <c r="RIJ523" s="168"/>
      <c r="RIK523" s="168"/>
      <c r="RIL523" s="168"/>
      <c r="RIM523" s="168"/>
      <c r="RIN523" s="168"/>
      <c r="RIO523" s="168"/>
      <c r="RIP523" s="168"/>
      <c r="RIQ523" s="168"/>
      <c r="RIR523" s="168"/>
      <c r="RIS523" s="168"/>
      <c r="RIT523" s="168"/>
      <c r="RIU523" s="168"/>
      <c r="RIV523" s="168"/>
      <c r="RIW523" s="168"/>
      <c r="RIX523" s="168"/>
      <c r="RIY523" s="168"/>
      <c r="RIZ523" s="168"/>
      <c r="RJA523" s="168"/>
      <c r="RJB523" s="168"/>
      <c r="RJC523" s="168"/>
      <c r="RJD523" s="168"/>
      <c r="RJE523" s="168"/>
      <c r="RJF523" s="168"/>
      <c r="RJG523" s="168"/>
      <c r="RJH523" s="168"/>
      <c r="RJI523" s="168"/>
      <c r="RJJ523" s="168"/>
      <c r="RJK523" s="168"/>
      <c r="RJL523" s="168"/>
      <c r="RJM523" s="168"/>
      <c r="RJN523" s="168"/>
      <c r="RJO523" s="168"/>
      <c r="RJP523" s="168"/>
      <c r="RJQ523" s="168"/>
      <c r="RJR523" s="168"/>
      <c r="RJS523" s="168"/>
      <c r="RJT523" s="168"/>
      <c r="RJU523" s="168"/>
      <c r="RJV523" s="168"/>
      <c r="RJW523" s="168"/>
      <c r="RJX523" s="168"/>
      <c r="RJY523" s="168"/>
      <c r="RJZ523" s="168"/>
      <c r="RKA523" s="168"/>
      <c r="RKB523" s="168"/>
      <c r="RKC523" s="168"/>
      <c r="RKD523" s="168"/>
      <c r="RKE523" s="168"/>
      <c r="RKF523" s="168"/>
      <c r="RKG523" s="168"/>
      <c r="RKH523" s="168"/>
      <c r="RKI523" s="168"/>
      <c r="RKJ523" s="168"/>
      <c r="RKK523" s="168"/>
      <c r="RKL523" s="168"/>
      <c r="RKM523" s="168"/>
      <c r="RKN523" s="168"/>
      <c r="RKO523" s="168"/>
      <c r="RKP523" s="168"/>
      <c r="RKQ523" s="168"/>
      <c r="RKR523" s="168"/>
      <c r="RKS523" s="168"/>
      <c r="RKT523" s="168"/>
      <c r="RKU523" s="168"/>
      <c r="RKV523" s="168"/>
      <c r="RKW523" s="168"/>
      <c r="RKX523" s="168"/>
      <c r="RKY523" s="168"/>
      <c r="RKZ523" s="168"/>
      <c r="RLA523" s="168"/>
      <c r="RLB523" s="168"/>
      <c r="RLC523" s="168"/>
      <c r="RLD523" s="168"/>
      <c r="RLE523" s="168"/>
      <c r="RLF523" s="168"/>
      <c r="RLG523" s="168"/>
      <c r="RLH523" s="168"/>
      <c r="RLI523" s="168"/>
      <c r="RLJ523" s="168"/>
      <c r="RLK523" s="168"/>
      <c r="RLL523" s="168"/>
      <c r="RLM523" s="168"/>
      <c r="RLN523" s="168"/>
      <c r="RLO523" s="168"/>
      <c r="RLP523" s="168"/>
      <c r="RLQ523" s="168"/>
      <c r="RLR523" s="168"/>
      <c r="RLS523" s="168"/>
      <c r="RLT523" s="168"/>
      <c r="RLU523" s="168"/>
      <c r="RLV523" s="168"/>
      <c r="RLW523" s="168"/>
      <c r="RLX523" s="168"/>
      <c r="RLY523" s="168"/>
      <c r="RLZ523" s="168"/>
      <c r="RMA523" s="168"/>
      <c r="RMB523" s="168"/>
      <c r="RMC523" s="168"/>
      <c r="RMD523" s="168"/>
      <c r="RME523" s="168"/>
      <c r="RMF523" s="168"/>
      <c r="RMG523" s="168"/>
      <c r="RMH523" s="168"/>
      <c r="RMI523" s="168"/>
      <c r="RMJ523" s="168"/>
      <c r="RMK523" s="168"/>
      <c r="RML523" s="168"/>
      <c r="RMM523" s="168"/>
      <c r="RMN523" s="168"/>
      <c r="RMO523" s="168"/>
      <c r="RMP523" s="168"/>
      <c r="RMQ523" s="168"/>
      <c r="RMR523" s="168"/>
      <c r="RMS523" s="168"/>
      <c r="RMT523" s="168"/>
      <c r="RMU523" s="168"/>
      <c r="RMV523" s="168"/>
      <c r="RMW523" s="168"/>
      <c r="RMX523" s="168"/>
      <c r="RMY523" s="168"/>
      <c r="RMZ523" s="168"/>
      <c r="RNA523" s="168"/>
      <c r="RNB523" s="168"/>
      <c r="RNC523" s="168"/>
      <c r="RND523" s="168"/>
      <c r="RNE523" s="168"/>
      <c r="RNF523" s="168"/>
      <c r="RNG523" s="168"/>
      <c r="RNH523" s="168"/>
      <c r="RNI523" s="168"/>
      <c r="RNJ523" s="168"/>
      <c r="RNK523" s="168"/>
      <c r="RNL523" s="168"/>
      <c r="RNM523" s="168"/>
      <c r="RNN523" s="168"/>
      <c r="RNO523" s="168"/>
      <c r="RNP523" s="168"/>
      <c r="RNQ523" s="168"/>
      <c r="RNR523" s="168"/>
      <c r="RNS523" s="168"/>
      <c r="RNT523" s="168"/>
      <c r="RNU523" s="168"/>
      <c r="RNV523" s="168"/>
      <c r="RNW523" s="168"/>
      <c r="RNX523" s="168"/>
      <c r="RNY523" s="168"/>
      <c r="RNZ523" s="168"/>
      <c r="ROA523" s="168"/>
      <c r="ROB523" s="168"/>
      <c r="ROC523" s="168"/>
      <c r="ROD523" s="168"/>
      <c r="ROE523" s="168"/>
      <c r="ROF523" s="168"/>
      <c r="ROG523" s="168"/>
      <c r="ROH523" s="168"/>
      <c r="ROI523" s="168"/>
      <c r="ROJ523" s="168"/>
      <c r="ROK523" s="168"/>
      <c r="ROL523" s="168"/>
      <c r="ROM523" s="168"/>
      <c r="RON523" s="168"/>
      <c r="ROO523" s="168"/>
      <c r="ROP523" s="168"/>
      <c r="ROQ523" s="168"/>
      <c r="ROR523" s="168"/>
      <c r="ROS523" s="168"/>
      <c r="ROT523" s="168"/>
      <c r="ROU523" s="168"/>
      <c r="ROV523" s="168"/>
      <c r="ROW523" s="168"/>
      <c r="ROX523" s="168"/>
      <c r="ROY523" s="168"/>
      <c r="ROZ523" s="168"/>
      <c r="RPA523" s="168"/>
      <c r="RPB523" s="168"/>
      <c r="RPC523" s="168"/>
      <c r="RPD523" s="168"/>
      <c r="RPE523" s="168"/>
      <c r="RPF523" s="168"/>
      <c r="RPG523" s="168"/>
      <c r="RPH523" s="168"/>
      <c r="RPI523" s="168"/>
      <c r="RPJ523" s="168"/>
      <c r="RPK523" s="168"/>
      <c r="RPL523" s="168"/>
      <c r="RPM523" s="168"/>
      <c r="RPN523" s="168"/>
      <c r="RPO523" s="168"/>
      <c r="RPP523" s="168"/>
      <c r="RPQ523" s="168"/>
      <c r="RPR523" s="168"/>
      <c r="RPS523" s="168"/>
      <c r="RPT523" s="168"/>
      <c r="RPU523" s="168"/>
      <c r="RPV523" s="168"/>
      <c r="RPW523" s="168"/>
      <c r="RPX523" s="168"/>
      <c r="RPY523" s="168"/>
      <c r="RPZ523" s="168"/>
      <c r="RQA523" s="168"/>
      <c r="RQB523" s="168"/>
      <c r="RQC523" s="168"/>
      <c r="RQD523" s="168"/>
      <c r="RQE523" s="168"/>
      <c r="RQF523" s="168"/>
      <c r="RQG523" s="168"/>
      <c r="RQH523" s="168"/>
      <c r="RQI523" s="168"/>
      <c r="RQJ523" s="168"/>
      <c r="RQK523" s="168"/>
      <c r="RQL523" s="168"/>
      <c r="RQM523" s="168"/>
      <c r="RQN523" s="168"/>
      <c r="RQO523" s="168"/>
      <c r="RQP523" s="168"/>
      <c r="RQQ523" s="168"/>
      <c r="RQR523" s="168"/>
      <c r="RQS523" s="168"/>
      <c r="RQT523" s="168"/>
      <c r="RQU523" s="168"/>
      <c r="RQV523" s="168"/>
      <c r="RQW523" s="168"/>
      <c r="RQX523" s="168"/>
      <c r="RQY523" s="168"/>
      <c r="RQZ523" s="168"/>
      <c r="RRA523" s="168"/>
      <c r="RRB523" s="168"/>
      <c r="RRC523" s="168"/>
      <c r="RRD523" s="168"/>
      <c r="RRE523" s="168"/>
      <c r="RRF523" s="168"/>
      <c r="RRG523" s="168"/>
      <c r="RRH523" s="168"/>
      <c r="RRI523" s="168"/>
      <c r="RRJ523" s="168"/>
      <c r="RRK523" s="168"/>
      <c r="RRL523" s="168"/>
      <c r="RRM523" s="168"/>
      <c r="RRN523" s="168"/>
      <c r="RRO523" s="168"/>
      <c r="RRP523" s="168"/>
      <c r="RRQ523" s="168"/>
      <c r="RRR523" s="168"/>
      <c r="RRS523" s="168"/>
      <c r="RRT523" s="168"/>
      <c r="RRU523" s="168"/>
      <c r="RRV523" s="168"/>
      <c r="RRW523" s="168"/>
      <c r="RRX523" s="168"/>
      <c r="RRY523" s="168"/>
      <c r="RRZ523" s="168"/>
      <c r="RSA523" s="168"/>
      <c r="RSB523" s="168"/>
      <c r="RSC523" s="168"/>
      <c r="RSD523" s="168"/>
      <c r="RSE523" s="168"/>
      <c r="RSF523" s="168"/>
      <c r="RSG523" s="168"/>
      <c r="RSH523" s="168"/>
      <c r="RSI523" s="168"/>
      <c r="RSJ523" s="168"/>
      <c r="RSK523" s="168"/>
      <c r="RSL523" s="168"/>
      <c r="RSM523" s="168"/>
      <c r="RSN523" s="168"/>
      <c r="RSO523" s="168"/>
      <c r="RSP523" s="168"/>
      <c r="RSQ523" s="168"/>
      <c r="RSR523" s="168"/>
      <c r="RSS523" s="168"/>
      <c r="RST523" s="168"/>
      <c r="RSU523" s="168"/>
      <c r="RSV523" s="168"/>
      <c r="RSW523" s="168"/>
      <c r="RSX523" s="168"/>
      <c r="RSY523" s="168"/>
      <c r="RSZ523" s="168"/>
      <c r="RTA523" s="168"/>
      <c r="RTB523" s="168"/>
      <c r="RTC523" s="168"/>
      <c r="RTD523" s="168"/>
      <c r="RTE523" s="168"/>
      <c r="RTF523" s="168"/>
      <c r="RTG523" s="168"/>
      <c r="RTH523" s="168"/>
      <c r="RTI523" s="168"/>
      <c r="RTJ523" s="168"/>
      <c r="RTK523" s="168"/>
      <c r="RTL523" s="168"/>
      <c r="RTM523" s="168"/>
      <c r="RTN523" s="168"/>
      <c r="RTO523" s="168"/>
      <c r="RTP523" s="168"/>
      <c r="RTQ523" s="168"/>
      <c r="RTR523" s="168"/>
      <c r="RTS523" s="168"/>
      <c r="RTT523" s="168"/>
      <c r="RTU523" s="168"/>
      <c r="RTV523" s="168"/>
      <c r="RTW523" s="168"/>
      <c r="RTX523" s="168"/>
      <c r="RTY523" s="168"/>
      <c r="RTZ523" s="168"/>
      <c r="RUA523" s="168"/>
      <c r="RUB523" s="168"/>
      <c r="RUC523" s="168"/>
      <c r="RUD523" s="168"/>
      <c r="RUE523" s="168"/>
      <c r="RUF523" s="168"/>
      <c r="RUG523" s="168"/>
      <c r="RUH523" s="168"/>
      <c r="RUI523" s="168"/>
      <c r="RUJ523" s="168"/>
      <c r="RUK523" s="168"/>
      <c r="RUL523" s="168"/>
      <c r="RUM523" s="168"/>
      <c r="RUN523" s="168"/>
      <c r="RUO523" s="168"/>
      <c r="RUP523" s="168"/>
      <c r="RUQ523" s="168"/>
      <c r="RUR523" s="168"/>
      <c r="RUS523" s="168"/>
      <c r="RUT523" s="168"/>
      <c r="RUU523" s="168"/>
      <c r="RUV523" s="168"/>
      <c r="RUW523" s="168"/>
      <c r="RUX523" s="168"/>
      <c r="RUY523" s="168"/>
      <c r="RUZ523" s="168"/>
      <c r="RVA523" s="168"/>
      <c r="RVB523" s="168"/>
      <c r="RVC523" s="168"/>
      <c r="RVD523" s="168"/>
      <c r="RVE523" s="168"/>
      <c r="RVF523" s="168"/>
      <c r="RVG523" s="168"/>
      <c r="RVH523" s="168"/>
      <c r="RVI523" s="168"/>
      <c r="RVJ523" s="168"/>
      <c r="RVK523" s="168"/>
      <c r="RVL523" s="168"/>
      <c r="RVM523" s="168"/>
      <c r="RVN523" s="168"/>
      <c r="RVO523" s="168"/>
      <c r="RVP523" s="168"/>
      <c r="RVQ523" s="168"/>
      <c r="RVR523" s="168"/>
      <c r="RVS523" s="168"/>
      <c r="RVT523" s="168"/>
      <c r="RVU523" s="168"/>
      <c r="RVV523" s="168"/>
      <c r="RVW523" s="168"/>
      <c r="RVX523" s="168"/>
      <c r="RVY523" s="168"/>
      <c r="RVZ523" s="168"/>
      <c r="RWA523" s="168"/>
      <c r="RWB523" s="168"/>
      <c r="RWC523" s="168"/>
      <c r="RWD523" s="168"/>
      <c r="RWE523" s="168"/>
      <c r="RWF523" s="168"/>
      <c r="RWG523" s="168"/>
      <c r="RWH523" s="168"/>
      <c r="RWI523" s="168"/>
      <c r="RWJ523" s="168"/>
      <c r="RWK523" s="168"/>
      <c r="RWL523" s="168"/>
      <c r="RWM523" s="168"/>
      <c r="RWN523" s="168"/>
      <c r="RWO523" s="168"/>
      <c r="RWP523" s="168"/>
      <c r="RWQ523" s="168"/>
      <c r="RWR523" s="168"/>
      <c r="RWS523" s="168"/>
      <c r="RWT523" s="168"/>
      <c r="RWU523" s="168"/>
      <c r="RWV523" s="168"/>
      <c r="RWW523" s="168"/>
      <c r="RWX523" s="168"/>
      <c r="RWY523" s="168"/>
      <c r="RWZ523" s="168"/>
      <c r="RXA523" s="168"/>
      <c r="RXB523" s="168"/>
      <c r="RXC523" s="168"/>
      <c r="RXD523" s="168"/>
      <c r="RXE523" s="168"/>
      <c r="RXF523" s="168"/>
      <c r="RXG523" s="168"/>
      <c r="RXH523" s="168"/>
      <c r="RXI523" s="168"/>
      <c r="RXJ523" s="168"/>
      <c r="RXK523" s="168"/>
      <c r="RXL523" s="168"/>
      <c r="RXM523" s="168"/>
      <c r="RXN523" s="168"/>
      <c r="RXO523" s="168"/>
      <c r="RXP523" s="168"/>
      <c r="RXQ523" s="168"/>
      <c r="RXR523" s="168"/>
      <c r="RXS523" s="168"/>
      <c r="RXT523" s="168"/>
      <c r="RXU523" s="168"/>
      <c r="RXV523" s="168"/>
      <c r="RXW523" s="168"/>
      <c r="RXX523" s="168"/>
      <c r="RXY523" s="168"/>
      <c r="RXZ523" s="168"/>
      <c r="RYA523" s="168"/>
      <c r="RYB523" s="168"/>
      <c r="RYC523" s="168"/>
      <c r="RYD523" s="168"/>
      <c r="RYE523" s="168"/>
      <c r="RYF523" s="168"/>
      <c r="RYG523" s="168"/>
      <c r="RYH523" s="168"/>
      <c r="RYI523" s="168"/>
      <c r="RYJ523" s="168"/>
      <c r="RYK523" s="168"/>
      <c r="RYL523" s="168"/>
      <c r="RYM523" s="168"/>
      <c r="RYN523" s="168"/>
      <c r="RYO523" s="168"/>
      <c r="RYP523" s="168"/>
      <c r="RYQ523" s="168"/>
      <c r="RYR523" s="168"/>
      <c r="RYS523" s="168"/>
      <c r="RYT523" s="168"/>
      <c r="RYU523" s="168"/>
      <c r="RYV523" s="168"/>
      <c r="RYW523" s="168"/>
      <c r="RYX523" s="168"/>
      <c r="RYY523" s="168"/>
      <c r="RYZ523" s="168"/>
      <c r="RZA523" s="168"/>
      <c r="RZB523" s="168"/>
      <c r="RZC523" s="168"/>
      <c r="RZD523" s="168"/>
      <c r="RZE523" s="168"/>
      <c r="RZF523" s="168"/>
      <c r="RZG523" s="168"/>
      <c r="RZH523" s="168"/>
      <c r="RZI523" s="168"/>
      <c r="RZJ523" s="168"/>
      <c r="RZK523" s="168"/>
      <c r="RZL523" s="168"/>
      <c r="RZM523" s="168"/>
      <c r="RZN523" s="168"/>
      <c r="RZO523" s="168"/>
      <c r="RZP523" s="168"/>
      <c r="RZQ523" s="168"/>
      <c r="RZR523" s="168"/>
      <c r="RZS523" s="168"/>
      <c r="RZT523" s="168"/>
      <c r="RZU523" s="168"/>
      <c r="RZV523" s="168"/>
      <c r="RZW523" s="168"/>
      <c r="RZX523" s="168"/>
      <c r="RZY523" s="168"/>
      <c r="RZZ523" s="168"/>
      <c r="SAA523" s="168"/>
      <c r="SAB523" s="168"/>
      <c r="SAC523" s="168"/>
      <c r="SAD523" s="168"/>
      <c r="SAE523" s="168"/>
      <c r="SAF523" s="168"/>
      <c r="SAG523" s="168"/>
      <c r="SAH523" s="168"/>
      <c r="SAI523" s="168"/>
      <c r="SAJ523" s="168"/>
      <c r="SAK523" s="168"/>
      <c r="SAL523" s="168"/>
      <c r="SAM523" s="168"/>
      <c r="SAN523" s="168"/>
      <c r="SAO523" s="168"/>
      <c r="SAP523" s="168"/>
      <c r="SAQ523" s="168"/>
      <c r="SAR523" s="168"/>
      <c r="SAS523" s="168"/>
      <c r="SAT523" s="168"/>
      <c r="SAU523" s="168"/>
      <c r="SAV523" s="168"/>
      <c r="SAW523" s="168"/>
      <c r="SAX523" s="168"/>
      <c r="SAY523" s="168"/>
      <c r="SAZ523" s="168"/>
      <c r="SBA523" s="168"/>
      <c r="SBB523" s="168"/>
      <c r="SBC523" s="168"/>
      <c r="SBD523" s="168"/>
      <c r="SBE523" s="168"/>
      <c r="SBF523" s="168"/>
      <c r="SBG523" s="168"/>
      <c r="SBH523" s="168"/>
      <c r="SBI523" s="168"/>
      <c r="SBJ523" s="168"/>
      <c r="SBK523" s="168"/>
      <c r="SBL523" s="168"/>
      <c r="SBM523" s="168"/>
      <c r="SBN523" s="168"/>
      <c r="SBO523" s="168"/>
      <c r="SBP523" s="168"/>
      <c r="SBQ523" s="168"/>
      <c r="SBR523" s="168"/>
      <c r="SBS523" s="168"/>
      <c r="SBT523" s="168"/>
      <c r="SBU523" s="168"/>
      <c r="SBV523" s="168"/>
      <c r="SBW523" s="168"/>
      <c r="SBX523" s="168"/>
      <c r="SBY523" s="168"/>
      <c r="SBZ523" s="168"/>
      <c r="SCA523" s="168"/>
      <c r="SCB523" s="168"/>
      <c r="SCC523" s="168"/>
      <c r="SCD523" s="168"/>
      <c r="SCE523" s="168"/>
      <c r="SCF523" s="168"/>
      <c r="SCG523" s="168"/>
      <c r="SCH523" s="168"/>
      <c r="SCI523" s="168"/>
      <c r="SCJ523" s="168"/>
      <c r="SCK523" s="168"/>
      <c r="SCL523" s="168"/>
      <c r="SCM523" s="168"/>
      <c r="SCN523" s="168"/>
      <c r="SCO523" s="168"/>
      <c r="SCP523" s="168"/>
      <c r="SCQ523" s="168"/>
      <c r="SCR523" s="168"/>
      <c r="SCS523" s="168"/>
      <c r="SCT523" s="168"/>
      <c r="SCU523" s="168"/>
      <c r="SCV523" s="168"/>
      <c r="SCW523" s="168"/>
      <c r="SCX523" s="168"/>
      <c r="SCY523" s="168"/>
      <c r="SCZ523" s="168"/>
      <c r="SDA523" s="168"/>
      <c r="SDB523" s="168"/>
      <c r="SDC523" s="168"/>
      <c r="SDD523" s="168"/>
      <c r="SDE523" s="168"/>
      <c r="SDF523" s="168"/>
      <c r="SDG523" s="168"/>
      <c r="SDH523" s="168"/>
      <c r="SDI523" s="168"/>
      <c r="SDJ523" s="168"/>
      <c r="SDK523" s="168"/>
      <c r="SDL523" s="168"/>
      <c r="SDM523" s="168"/>
      <c r="SDN523" s="168"/>
      <c r="SDO523" s="168"/>
      <c r="SDP523" s="168"/>
      <c r="SDQ523" s="168"/>
      <c r="SDR523" s="168"/>
      <c r="SDS523" s="168"/>
      <c r="SDT523" s="168"/>
      <c r="SDU523" s="168"/>
      <c r="SDV523" s="168"/>
      <c r="SDW523" s="168"/>
      <c r="SDX523" s="168"/>
      <c r="SDY523" s="168"/>
      <c r="SDZ523" s="168"/>
      <c r="SEA523" s="168"/>
      <c r="SEB523" s="168"/>
      <c r="SEC523" s="168"/>
      <c r="SED523" s="168"/>
      <c r="SEE523" s="168"/>
      <c r="SEF523" s="168"/>
      <c r="SEG523" s="168"/>
      <c r="SEH523" s="168"/>
      <c r="SEI523" s="168"/>
      <c r="SEJ523" s="168"/>
      <c r="SEK523" s="168"/>
      <c r="SEL523" s="168"/>
      <c r="SEM523" s="168"/>
      <c r="SEN523" s="168"/>
      <c r="SEO523" s="168"/>
      <c r="SEP523" s="168"/>
      <c r="SEQ523" s="168"/>
      <c r="SER523" s="168"/>
      <c r="SES523" s="168"/>
      <c r="SET523" s="168"/>
      <c r="SEU523" s="168"/>
      <c r="SEV523" s="168"/>
      <c r="SEW523" s="168"/>
      <c r="SEX523" s="168"/>
      <c r="SEY523" s="168"/>
      <c r="SEZ523" s="168"/>
      <c r="SFA523" s="168"/>
      <c r="SFB523" s="168"/>
      <c r="SFC523" s="168"/>
      <c r="SFD523" s="168"/>
      <c r="SFE523" s="168"/>
      <c r="SFF523" s="168"/>
      <c r="SFG523" s="168"/>
      <c r="SFH523" s="168"/>
      <c r="SFI523" s="168"/>
      <c r="SFJ523" s="168"/>
      <c r="SFK523" s="168"/>
      <c r="SFL523" s="168"/>
      <c r="SFM523" s="168"/>
      <c r="SFN523" s="168"/>
      <c r="SFO523" s="168"/>
      <c r="SFP523" s="168"/>
      <c r="SFQ523" s="168"/>
      <c r="SFR523" s="168"/>
      <c r="SFS523" s="168"/>
      <c r="SFT523" s="168"/>
      <c r="SFU523" s="168"/>
      <c r="SFV523" s="168"/>
      <c r="SFW523" s="168"/>
      <c r="SFX523" s="168"/>
      <c r="SFY523" s="168"/>
      <c r="SFZ523" s="168"/>
      <c r="SGA523" s="168"/>
      <c r="SGB523" s="168"/>
      <c r="SGC523" s="168"/>
      <c r="SGD523" s="168"/>
      <c r="SGE523" s="168"/>
      <c r="SGF523" s="168"/>
      <c r="SGG523" s="168"/>
      <c r="SGH523" s="168"/>
      <c r="SGI523" s="168"/>
      <c r="SGJ523" s="168"/>
      <c r="SGK523" s="168"/>
      <c r="SGL523" s="168"/>
      <c r="SGM523" s="168"/>
      <c r="SGN523" s="168"/>
      <c r="SGO523" s="168"/>
      <c r="SGP523" s="168"/>
      <c r="SGQ523" s="168"/>
      <c r="SGR523" s="168"/>
      <c r="SGS523" s="168"/>
      <c r="SGT523" s="168"/>
      <c r="SGU523" s="168"/>
      <c r="SGV523" s="168"/>
      <c r="SGW523" s="168"/>
      <c r="SGX523" s="168"/>
      <c r="SGY523" s="168"/>
      <c r="SGZ523" s="168"/>
      <c r="SHA523" s="168"/>
      <c r="SHB523" s="168"/>
      <c r="SHC523" s="168"/>
      <c r="SHD523" s="168"/>
      <c r="SHE523" s="168"/>
      <c r="SHF523" s="168"/>
      <c r="SHG523" s="168"/>
      <c r="SHH523" s="168"/>
      <c r="SHI523" s="168"/>
      <c r="SHJ523" s="168"/>
      <c r="SHK523" s="168"/>
      <c r="SHL523" s="168"/>
      <c r="SHM523" s="168"/>
      <c r="SHN523" s="168"/>
      <c r="SHO523" s="168"/>
      <c r="SHP523" s="168"/>
      <c r="SHQ523" s="168"/>
      <c r="SHR523" s="168"/>
      <c r="SHS523" s="168"/>
      <c r="SHT523" s="168"/>
      <c r="SHU523" s="168"/>
      <c r="SHV523" s="168"/>
      <c r="SHW523" s="168"/>
      <c r="SHX523" s="168"/>
      <c r="SHY523" s="168"/>
      <c r="SHZ523" s="168"/>
      <c r="SIA523" s="168"/>
      <c r="SIB523" s="168"/>
      <c r="SIC523" s="168"/>
      <c r="SID523" s="168"/>
      <c r="SIE523" s="168"/>
      <c r="SIF523" s="168"/>
      <c r="SIG523" s="168"/>
      <c r="SIH523" s="168"/>
      <c r="SII523" s="168"/>
      <c r="SIJ523" s="168"/>
      <c r="SIK523" s="168"/>
      <c r="SIL523" s="168"/>
      <c r="SIM523" s="168"/>
      <c r="SIN523" s="168"/>
      <c r="SIO523" s="168"/>
      <c r="SIP523" s="168"/>
      <c r="SIQ523" s="168"/>
      <c r="SIR523" s="168"/>
      <c r="SIS523" s="168"/>
      <c r="SIT523" s="168"/>
      <c r="SIU523" s="168"/>
      <c r="SIV523" s="168"/>
      <c r="SIW523" s="168"/>
      <c r="SIX523" s="168"/>
      <c r="SIY523" s="168"/>
      <c r="SIZ523" s="168"/>
      <c r="SJA523" s="168"/>
      <c r="SJB523" s="168"/>
      <c r="SJC523" s="168"/>
      <c r="SJD523" s="168"/>
      <c r="SJE523" s="168"/>
      <c r="SJF523" s="168"/>
      <c r="SJG523" s="168"/>
      <c r="SJH523" s="168"/>
      <c r="SJI523" s="168"/>
      <c r="SJJ523" s="168"/>
      <c r="SJK523" s="168"/>
      <c r="SJL523" s="168"/>
      <c r="SJM523" s="168"/>
      <c r="SJN523" s="168"/>
      <c r="SJO523" s="168"/>
      <c r="SJP523" s="168"/>
      <c r="SJQ523" s="168"/>
      <c r="SJR523" s="168"/>
      <c r="SJS523" s="168"/>
      <c r="SJT523" s="168"/>
      <c r="SJU523" s="168"/>
      <c r="SJV523" s="168"/>
      <c r="SJW523" s="168"/>
      <c r="SJX523" s="168"/>
      <c r="SJY523" s="168"/>
      <c r="SJZ523" s="168"/>
      <c r="SKA523" s="168"/>
      <c r="SKB523" s="168"/>
      <c r="SKC523" s="168"/>
      <c r="SKD523" s="168"/>
      <c r="SKE523" s="168"/>
      <c r="SKF523" s="168"/>
      <c r="SKG523" s="168"/>
      <c r="SKH523" s="168"/>
      <c r="SKI523" s="168"/>
      <c r="SKJ523" s="168"/>
      <c r="SKK523" s="168"/>
      <c r="SKL523" s="168"/>
      <c r="SKM523" s="168"/>
      <c r="SKN523" s="168"/>
      <c r="SKO523" s="168"/>
      <c r="SKP523" s="168"/>
      <c r="SKQ523" s="168"/>
      <c r="SKR523" s="168"/>
      <c r="SKS523" s="168"/>
      <c r="SKT523" s="168"/>
      <c r="SKU523" s="168"/>
      <c r="SKV523" s="168"/>
      <c r="SKW523" s="168"/>
      <c r="SKX523" s="168"/>
      <c r="SKY523" s="168"/>
      <c r="SKZ523" s="168"/>
      <c r="SLA523" s="168"/>
      <c r="SLB523" s="168"/>
      <c r="SLC523" s="168"/>
      <c r="SLD523" s="168"/>
      <c r="SLE523" s="168"/>
      <c r="SLF523" s="168"/>
      <c r="SLG523" s="168"/>
      <c r="SLH523" s="168"/>
      <c r="SLI523" s="168"/>
      <c r="SLJ523" s="168"/>
      <c r="SLK523" s="168"/>
      <c r="SLL523" s="168"/>
      <c r="SLM523" s="168"/>
      <c r="SLN523" s="168"/>
      <c r="SLO523" s="168"/>
      <c r="SLP523" s="168"/>
      <c r="SLQ523" s="168"/>
      <c r="SLR523" s="168"/>
      <c r="SLS523" s="168"/>
      <c r="SLT523" s="168"/>
      <c r="SLU523" s="168"/>
      <c r="SLV523" s="168"/>
      <c r="SLW523" s="168"/>
      <c r="SLX523" s="168"/>
      <c r="SLY523" s="168"/>
      <c r="SLZ523" s="168"/>
      <c r="SMA523" s="168"/>
      <c r="SMB523" s="168"/>
      <c r="SMC523" s="168"/>
      <c r="SMD523" s="168"/>
      <c r="SME523" s="168"/>
      <c r="SMF523" s="168"/>
      <c r="SMG523" s="168"/>
      <c r="SMH523" s="168"/>
      <c r="SMI523" s="168"/>
      <c r="SMJ523" s="168"/>
      <c r="SMK523" s="168"/>
      <c r="SML523" s="168"/>
      <c r="SMM523" s="168"/>
      <c r="SMN523" s="168"/>
      <c r="SMO523" s="168"/>
      <c r="SMP523" s="168"/>
      <c r="SMQ523" s="168"/>
      <c r="SMR523" s="168"/>
      <c r="SMS523" s="168"/>
      <c r="SMT523" s="168"/>
      <c r="SMU523" s="168"/>
      <c r="SMV523" s="168"/>
      <c r="SMW523" s="168"/>
      <c r="SMX523" s="168"/>
      <c r="SMY523" s="168"/>
      <c r="SMZ523" s="168"/>
      <c r="SNA523" s="168"/>
      <c r="SNB523" s="168"/>
      <c r="SNC523" s="168"/>
      <c r="SND523" s="168"/>
      <c r="SNE523" s="168"/>
      <c r="SNF523" s="168"/>
      <c r="SNG523" s="168"/>
      <c r="SNH523" s="168"/>
      <c r="SNI523" s="168"/>
      <c r="SNJ523" s="168"/>
      <c r="SNK523" s="168"/>
      <c r="SNL523" s="168"/>
      <c r="SNM523" s="168"/>
      <c r="SNN523" s="168"/>
      <c r="SNO523" s="168"/>
      <c r="SNP523" s="168"/>
      <c r="SNQ523" s="168"/>
      <c r="SNR523" s="168"/>
      <c r="SNS523" s="168"/>
      <c r="SNT523" s="168"/>
      <c r="SNU523" s="168"/>
      <c r="SNV523" s="168"/>
      <c r="SNW523" s="168"/>
      <c r="SNX523" s="168"/>
      <c r="SNY523" s="168"/>
      <c r="SNZ523" s="168"/>
      <c r="SOA523" s="168"/>
      <c r="SOB523" s="168"/>
      <c r="SOC523" s="168"/>
      <c r="SOD523" s="168"/>
      <c r="SOE523" s="168"/>
      <c r="SOF523" s="168"/>
      <c r="SOG523" s="168"/>
      <c r="SOH523" s="168"/>
      <c r="SOI523" s="168"/>
      <c r="SOJ523" s="168"/>
      <c r="SOK523" s="168"/>
      <c r="SOL523" s="168"/>
      <c r="SOM523" s="168"/>
      <c r="SON523" s="168"/>
      <c r="SOO523" s="168"/>
      <c r="SOP523" s="168"/>
      <c r="SOQ523" s="168"/>
      <c r="SOR523" s="168"/>
      <c r="SOS523" s="168"/>
      <c r="SOT523" s="168"/>
      <c r="SOU523" s="168"/>
      <c r="SOV523" s="168"/>
      <c r="SOW523" s="168"/>
      <c r="SOX523" s="168"/>
      <c r="SOY523" s="168"/>
      <c r="SOZ523" s="168"/>
      <c r="SPA523" s="168"/>
      <c r="SPB523" s="168"/>
      <c r="SPC523" s="168"/>
      <c r="SPD523" s="168"/>
      <c r="SPE523" s="168"/>
      <c r="SPF523" s="168"/>
      <c r="SPG523" s="168"/>
      <c r="SPH523" s="168"/>
      <c r="SPI523" s="168"/>
      <c r="SPJ523" s="168"/>
      <c r="SPK523" s="168"/>
      <c r="SPL523" s="168"/>
      <c r="SPM523" s="168"/>
      <c r="SPN523" s="168"/>
      <c r="SPO523" s="168"/>
      <c r="SPP523" s="168"/>
      <c r="SPQ523" s="168"/>
      <c r="SPR523" s="168"/>
      <c r="SPS523" s="168"/>
      <c r="SPT523" s="168"/>
      <c r="SPU523" s="168"/>
      <c r="SPV523" s="168"/>
      <c r="SPW523" s="168"/>
      <c r="SPX523" s="168"/>
      <c r="SPY523" s="168"/>
      <c r="SPZ523" s="168"/>
      <c r="SQA523" s="168"/>
      <c r="SQB523" s="168"/>
      <c r="SQC523" s="168"/>
      <c r="SQD523" s="168"/>
      <c r="SQE523" s="168"/>
      <c r="SQF523" s="168"/>
      <c r="SQG523" s="168"/>
      <c r="SQH523" s="168"/>
      <c r="SQI523" s="168"/>
      <c r="SQJ523" s="168"/>
      <c r="SQK523" s="168"/>
      <c r="SQL523" s="168"/>
      <c r="SQM523" s="168"/>
      <c r="SQN523" s="168"/>
      <c r="SQO523" s="168"/>
      <c r="SQP523" s="168"/>
      <c r="SQQ523" s="168"/>
      <c r="SQR523" s="168"/>
      <c r="SQS523" s="168"/>
      <c r="SQT523" s="168"/>
      <c r="SQU523" s="168"/>
      <c r="SQV523" s="168"/>
      <c r="SQW523" s="168"/>
      <c r="SQX523" s="168"/>
      <c r="SQY523" s="168"/>
      <c r="SQZ523" s="168"/>
      <c r="SRA523" s="168"/>
      <c r="SRB523" s="168"/>
      <c r="SRC523" s="168"/>
      <c r="SRD523" s="168"/>
      <c r="SRE523" s="168"/>
      <c r="SRF523" s="168"/>
      <c r="SRG523" s="168"/>
      <c r="SRH523" s="168"/>
      <c r="SRI523" s="168"/>
      <c r="SRJ523" s="168"/>
      <c r="SRK523" s="168"/>
      <c r="SRL523" s="168"/>
      <c r="SRM523" s="168"/>
      <c r="SRN523" s="168"/>
      <c r="SRO523" s="168"/>
      <c r="SRP523" s="168"/>
      <c r="SRQ523" s="168"/>
      <c r="SRR523" s="168"/>
      <c r="SRS523" s="168"/>
      <c r="SRT523" s="168"/>
      <c r="SRU523" s="168"/>
      <c r="SRV523" s="168"/>
      <c r="SRW523" s="168"/>
      <c r="SRX523" s="168"/>
      <c r="SRY523" s="168"/>
      <c r="SRZ523" s="168"/>
      <c r="SSA523" s="168"/>
      <c r="SSB523" s="168"/>
      <c r="SSC523" s="168"/>
      <c r="SSD523" s="168"/>
      <c r="SSE523" s="168"/>
      <c r="SSF523" s="168"/>
      <c r="SSG523" s="168"/>
      <c r="SSH523" s="168"/>
      <c r="SSI523" s="168"/>
      <c r="SSJ523" s="168"/>
      <c r="SSK523" s="168"/>
      <c r="SSL523" s="168"/>
      <c r="SSM523" s="168"/>
      <c r="SSN523" s="168"/>
      <c r="SSO523" s="168"/>
      <c r="SSP523" s="168"/>
      <c r="SSQ523" s="168"/>
      <c r="SSR523" s="168"/>
      <c r="SSS523" s="168"/>
      <c r="SST523" s="168"/>
      <c r="SSU523" s="168"/>
      <c r="SSV523" s="168"/>
      <c r="SSW523" s="168"/>
      <c r="SSX523" s="168"/>
      <c r="SSY523" s="168"/>
      <c r="SSZ523" s="168"/>
      <c r="STA523" s="168"/>
      <c r="STB523" s="168"/>
      <c r="STC523" s="168"/>
      <c r="STD523" s="168"/>
      <c r="STE523" s="168"/>
      <c r="STF523" s="168"/>
      <c r="STG523" s="168"/>
      <c r="STH523" s="168"/>
      <c r="STI523" s="168"/>
      <c r="STJ523" s="168"/>
      <c r="STK523" s="168"/>
      <c r="STL523" s="168"/>
      <c r="STM523" s="168"/>
      <c r="STN523" s="168"/>
      <c r="STO523" s="168"/>
      <c r="STP523" s="168"/>
      <c r="STQ523" s="168"/>
      <c r="STR523" s="168"/>
      <c r="STS523" s="168"/>
      <c r="STT523" s="168"/>
      <c r="STU523" s="168"/>
      <c r="STV523" s="168"/>
      <c r="STW523" s="168"/>
      <c r="STX523" s="168"/>
      <c r="STY523" s="168"/>
      <c r="STZ523" s="168"/>
      <c r="SUA523" s="168"/>
      <c r="SUB523" s="168"/>
      <c r="SUC523" s="168"/>
      <c r="SUD523" s="168"/>
      <c r="SUE523" s="168"/>
      <c r="SUF523" s="168"/>
      <c r="SUG523" s="168"/>
      <c r="SUH523" s="168"/>
      <c r="SUI523" s="168"/>
      <c r="SUJ523" s="168"/>
      <c r="SUK523" s="168"/>
      <c r="SUL523" s="168"/>
      <c r="SUM523" s="168"/>
      <c r="SUN523" s="168"/>
      <c r="SUO523" s="168"/>
      <c r="SUP523" s="168"/>
      <c r="SUQ523" s="168"/>
      <c r="SUR523" s="168"/>
      <c r="SUS523" s="168"/>
      <c r="SUT523" s="168"/>
      <c r="SUU523" s="168"/>
      <c r="SUV523" s="168"/>
      <c r="SUW523" s="168"/>
      <c r="SUX523" s="168"/>
      <c r="SUY523" s="168"/>
      <c r="SUZ523" s="168"/>
      <c r="SVA523" s="168"/>
      <c r="SVB523" s="168"/>
      <c r="SVC523" s="168"/>
      <c r="SVD523" s="168"/>
      <c r="SVE523" s="168"/>
      <c r="SVF523" s="168"/>
      <c r="SVG523" s="168"/>
      <c r="SVH523" s="168"/>
      <c r="SVI523" s="168"/>
      <c r="SVJ523" s="168"/>
      <c r="SVK523" s="168"/>
      <c r="SVL523" s="168"/>
      <c r="SVM523" s="168"/>
      <c r="SVN523" s="168"/>
      <c r="SVO523" s="168"/>
      <c r="SVP523" s="168"/>
      <c r="SVQ523" s="168"/>
      <c r="SVR523" s="168"/>
      <c r="SVS523" s="168"/>
      <c r="SVT523" s="168"/>
      <c r="SVU523" s="168"/>
      <c r="SVV523" s="168"/>
      <c r="SVW523" s="168"/>
      <c r="SVX523" s="168"/>
      <c r="SVY523" s="168"/>
      <c r="SVZ523" s="168"/>
      <c r="SWA523" s="168"/>
      <c r="SWB523" s="168"/>
      <c r="SWC523" s="168"/>
      <c r="SWD523" s="168"/>
      <c r="SWE523" s="168"/>
      <c r="SWF523" s="168"/>
      <c r="SWG523" s="168"/>
      <c r="SWH523" s="168"/>
      <c r="SWI523" s="168"/>
      <c r="SWJ523" s="168"/>
      <c r="SWK523" s="168"/>
      <c r="SWL523" s="168"/>
      <c r="SWM523" s="168"/>
      <c r="SWN523" s="168"/>
      <c r="SWO523" s="168"/>
      <c r="SWP523" s="168"/>
      <c r="SWQ523" s="168"/>
      <c r="SWR523" s="168"/>
      <c r="SWS523" s="168"/>
      <c r="SWT523" s="168"/>
      <c r="SWU523" s="168"/>
      <c r="SWV523" s="168"/>
      <c r="SWW523" s="168"/>
      <c r="SWX523" s="168"/>
      <c r="SWY523" s="168"/>
      <c r="SWZ523" s="168"/>
      <c r="SXA523" s="168"/>
      <c r="SXB523" s="168"/>
      <c r="SXC523" s="168"/>
      <c r="SXD523" s="168"/>
      <c r="SXE523" s="168"/>
      <c r="SXF523" s="168"/>
      <c r="SXG523" s="168"/>
      <c r="SXH523" s="168"/>
      <c r="SXI523" s="168"/>
      <c r="SXJ523" s="168"/>
      <c r="SXK523" s="168"/>
      <c r="SXL523" s="168"/>
      <c r="SXM523" s="168"/>
      <c r="SXN523" s="168"/>
      <c r="SXO523" s="168"/>
      <c r="SXP523" s="168"/>
      <c r="SXQ523" s="168"/>
      <c r="SXR523" s="168"/>
      <c r="SXS523" s="168"/>
      <c r="SXT523" s="168"/>
      <c r="SXU523" s="168"/>
      <c r="SXV523" s="168"/>
      <c r="SXW523" s="168"/>
      <c r="SXX523" s="168"/>
      <c r="SXY523" s="168"/>
      <c r="SXZ523" s="168"/>
      <c r="SYA523" s="168"/>
      <c r="SYB523" s="168"/>
      <c r="SYC523" s="168"/>
      <c r="SYD523" s="168"/>
      <c r="SYE523" s="168"/>
      <c r="SYF523" s="168"/>
      <c r="SYG523" s="168"/>
      <c r="SYH523" s="168"/>
      <c r="SYI523" s="168"/>
      <c r="SYJ523" s="168"/>
      <c r="SYK523" s="168"/>
      <c r="SYL523" s="168"/>
      <c r="SYM523" s="168"/>
      <c r="SYN523" s="168"/>
      <c r="SYO523" s="168"/>
      <c r="SYP523" s="168"/>
      <c r="SYQ523" s="168"/>
      <c r="SYR523" s="168"/>
      <c r="SYS523" s="168"/>
      <c r="SYT523" s="168"/>
      <c r="SYU523" s="168"/>
      <c r="SYV523" s="168"/>
      <c r="SYW523" s="168"/>
      <c r="SYX523" s="168"/>
      <c r="SYY523" s="168"/>
      <c r="SYZ523" s="168"/>
      <c r="SZA523" s="168"/>
      <c r="SZB523" s="168"/>
      <c r="SZC523" s="168"/>
      <c r="SZD523" s="168"/>
      <c r="SZE523" s="168"/>
      <c r="SZF523" s="168"/>
      <c r="SZG523" s="168"/>
      <c r="SZH523" s="168"/>
      <c r="SZI523" s="168"/>
      <c r="SZJ523" s="168"/>
      <c r="SZK523" s="168"/>
      <c r="SZL523" s="168"/>
      <c r="SZM523" s="168"/>
      <c r="SZN523" s="168"/>
      <c r="SZO523" s="168"/>
      <c r="SZP523" s="168"/>
      <c r="SZQ523" s="168"/>
      <c r="SZR523" s="168"/>
      <c r="SZS523" s="168"/>
      <c r="SZT523" s="168"/>
      <c r="SZU523" s="168"/>
      <c r="SZV523" s="168"/>
      <c r="SZW523" s="168"/>
      <c r="SZX523" s="168"/>
      <c r="SZY523" s="168"/>
      <c r="SZZ523" s="168"/>
      <c r="TAA523" s="168"/>
      <c r="TAB523" s="168"/>
      <c r="TAC523" s="168"/>
      <c r="TAD523" s="168"/>
      <c r="TAE523" s="168"/>
      <c r="TAF523" s="168"/>
      <c r="TAG523" s="168"/>
      <c r="TAH523" s="168"/>
      <c r="TAI523" s="168"/>
      <c r="TAJ523" s="168"/>
      <c r="TAK523" s="168"/>
      <c r="TAL523" s="168"/>
      <c r="TAM523" s="168"/>
      <c r="TAN523" s="168"/>
      <c r="TAO523" s="168"/>
      <c r="TAP523" s="168"/>
      <c r="TAQ523" s="168"/>
      <c r="TAR523" s="168"/>
      <c r="TAS523" s="168"/>
      <c r="TAT523" s="168"/>
      <c r="TAU523" s="168"/>
      <c r="TAV523" s="168"/>
      <c r="TAW523" s="168"/>
      <c r="TAX523" s="168"/>
      <c r="TAY523" s="168"/>
      <c r="TAZ523" s="168"/>
      <c r="TBA523" s="168"/>
      <c r="TBB523" s="168"/>
      <c r="TBC523" s="168"/>
      <c r="TBD523" s="168"/>
      <c r="TBE523" s="168"/>
      <c r="TBF523" s="168"/>
      <c r="TBG523" s="168"/>
      <c r="TBH523" s="168"/>
      <c r="TBI523" s="168"/>
      <c r="TBJ523" s="168"/>
      <c r="TBK523" s="168"/>
      <c r="TBL523" s="168"/>
      <c r="TBM523" s="168"/>
      <c r="TBN523" s="168"/>
      <c r="TBO523" s="168"/>
      <c r="TBP523" s="168"/>
      <c r="TBQ523" s="168"/>
      <c r="TBR523" s="168"/>
      <c r="TBS523" s="168"/>
      <c r="TBT523" s="168"/>
      <c r="TBU523" s="168"/>
      <c r="TBV523" s="168"/>
      <c r="TBW523" s="168"/>
      <c r="TBX523" s="168"/>
      <c r="TBY523" s="168"/>
      <c r="TBZ523" s="168"/>
      <c r="TCA523" s="168"/>
      <c r="TCB523" s="168"/>
      <c r="TCC523" s="168"/>
      <c r="TCD523" s="168"/>
      <c r="TCE523" s="168"/>
      <c r="TCF523" s="168"/>
      <c r="TCG523" s="168"/>
      <c r="TCH523" s="168"/>
      <c r="TCI523" s="168"/>
      <c r="TCJ523" s="168"/>
      <c r="TCK523" s="168"/>
      <c r="TCL523" s="168"/>
      <c r="TCM523" s="168"/>
      <c r="TCN523" s="168"/>
      <c r="TCO523" s="168"/>
      <c r="TCP523" s="168"/>
      <c r="TCQ523" s="168"/>
      <c r="TCR523" s="168"/>
      <c r="TCS523" s="168"/>
      <c r="TCT523" s="168"/>
      <c r="TCU523" s="168"/>
      <c r="TCV523" s="168"/>
      <c r="TCW523" s="168"/>
      <c r="TCX523" s="168"/>
      <c r="TCY523" s="168"/>
      <c r="TCZ523" s="168"/>
      <c r="TDA523" s="168"/>
      <c r="TDB523" s="168"/>
      <c r="TDC523" s="168"/>
      <c r="TDD523" s="168"/>
      <c r="TDE523" s="168"/>
      <c r="TDF523" s="168"/>
      <c r="TDG523" s="168"/>
      <c r="TDH523" s="168"/>
      <c r="TDI523" s="168"/>
      <c r="TDJ523" s="168"/>
      <c r="TDK523" s="168"/>
      <c r="TDL523" s="168"/>
      <c r="TDM523" s="168"/>
      <c r="TDN523" s="168"/>
      <c r="TDO523" s="168"/>
      <c r="TDP523" s="168"/>
      <c r="TDQ523" s="168"/>
      <c r="TDR523" s="168"/>
      <c r="TDS523" s="168"/>
      <c r="TDT523" s="168"/>
      <c r="TDU523" s="168"/>
      <c r="TDV523" s="168"/>
      <c r="TDW523" s="168"/>
      <c r="TDX523" s="168"/>
      <c r="TDY523" s="168"/>
      <c r="TDZ523" s="168"/>
      <c r="TEA523" s="168"/>
      <c r="TEB523" s="168"/>
      <c r="TEC523" s="168"/>
      <c r="TED523" s="168"/>
      <c r="TEE523" s="168"/>
      <c r="TEF523" s="168"/>
      <c r="TEG523" s="168"/>
      <c r="TEH523" s="168"/>
      <c r="TEI523" s="168"/>
      <c r="TEJ523" s="168"/>
      <c r="TEK523" s="168"/>
      <c r="TEL523" s="168"/>
      <c r="TEM523" s="168"/>
      <c r="TEN523" s="168"/>
      <c r="TEO523" s="168"/>
      <c r="TEP523" s="168"/>
      <c r="TEQ523" s="168"/>
      <c r="TER523" s="168"/>
      <c r="TES523" s="168"/>
      <c r="TET523" s="168"/>
      <c r="TEU523" s="168"/>
      <c r="TEV523" s="168"/>
      <c r="TEW523" s="168"/>
      <c r="TEX523" s="168"/>
      <c r="TEY523" s="168"/>
      <c r="TEZ523" s="168"/>
      <c r="TFA523" s="168"/>
      <c r="TFB523" s="168"/>
      <c r="TFC523" s="168"/>
      <c r="TFD523" s="168"/>
      <c r="TFE523" s="168"/>
      <c r="TFF523" s="168"/>
      <c r="TFG523" s="168"/>
      <c r="TFH523" s="168"/>
      <c r="TFI523" s="168"/>
      <c r="TFJ523" s="168"/>
      <c r="TFK523" s="168"/>
      <c r="TFL523" s="168"/>
      <c r="TFM523" s="168"/>
      <c r="TFN523" s="168"/>
      <c r="TFO523" s="168"/>
      <c r="TFP523" s="168"/>
      <c r="TFQ523" s="168"/>
      <c r="TFR523" s="168"/>
      <c r="TFS523" s="168"/>
      <c r="TFT523" s="168"/>
      <c r="TFU523" s="168"/>
      <c r="TFV523" s="168"/>
      <c r="TFW523" s="168"/>
      <c r="TFX523" s="168"/>
      <c r="TFY523" s="168"/>
      <c r="TFZ523" s="168"/>
      <c r="TGA523" s="168"/>
      <c r="TGB523" s="168"/>
      <c r="TGC523" s="168"/>
      <c r="TGD523" s="168"/>
      <c r="TGE523" s="168"/>
      <c r="TGF523" s="168"/>
      <c r="TGG523" s="168"/>
      <c r="TGH523" s="168"/>
      <c r="TGI523" s="168"/>
      <c r="TGJ523" s="168"/>
      <c r="TGK523" s="168"/>
      <c r="TGL523" s="168"/>
      <c r="TGM523" s="168"/>
      <c r="TGN523" s="168"/>
      <c r="TGO523" s="168"/>
      <c r="TGP523" s="168"/>
      <c r="TGQ523" s="168"/>
      <c r="TGR523" s="168"/>
      <c r="TGS523" s="168"/>
      <c r="TGT523" s="168"/>
      <c r="TGU523" s="168"/>
      <c r="TGV523" s="168"/>
      <c r="TGW523" s="168"/>
      <c r="TGX523" s="168"/>
      <c r="TGY523" s="168"/>
      <c r="TGZ523" s="168"/>
      <c r="THA523" s="168"/>
      <c r="THB523" s="168"/>
      <c r="THC523" s="168"/>
      <c r="THD523" s="168"/>
      <c r="THE523" s="168"/>
      <c r="THF523" s="168"/>
      <c r="THG523" s="168"/>
      <c r="THH523" s="168"/>
      <c r="THI523" s="168"/>
      <c r="THJ523" s="168"/>
      <c r="THK523" s="168"/>
      <c r="THL523" s="168"/>
      <c r="THM523" s="168"/>
      <c r="THN523" s="168"/>
      <c r="THO523" s="168"/>
      <c r="THP523" s="168"/>
      <c r="THQ523" s="168"/>
      <c r="THR523" s="168"/>
      <c r="THS523" s="168"/>
      <c r="THT523" s="168"/>
      <c r="THU523" s="168"/>
      <c r="THV523" s="168"/>
      <c r="THW523" s="168"/>
      <c r="THX523" s="168"/>
      <c r="THY523" s="168"/>
      <c r="THZ523" s="168"/>
      <c r="TIA523" s="168"/>
      <c r="TIB523" s="168"/>
      <c r="TIC523" s="168"/>
      <c r="TID523" s="168"/>
      <c r="TIE523" s="168"/>
      <c r="TIF523" s="168"/>
      <c r="TIG523" s="168"/>
      <c r="TIH523" s="168"/>
      <c r="TII523" s="168"/>
      <c r="TIJ523" s="168"/>
      <c r="TIK523" s="168"/>
      <c r="TIL523" s="168"/>
      <c r="TIM523" s="168"/>
      <c r="TIN523" s="168"/>
      <c r="TIO523" s="168"/>
      <c r="TIP523" s="168"/>
      <c r="TIQ523" s="168"/>
      <c r="TIR523" s="168"/>
      <c r="TIS523" s="168"/>
      <c r="TIT523" s="168"/>
      <c r="TIU523" s="168"/>
      <c r="TIV523" s="168"/>
      <c r="TIW523" s="168"/>
      <c r="TIX523" s="168"/>
      <c r="TIY523" s="168"/>
      <c r="TIZ523" s="168"/>
      <c r="TJA523" s="168"/>
      <c r="TJB523" s="168"/>
      <c r="TJC523" s="168"/>
      <c r="TJD523" s="168"/>
      <c r="TJE523" s="168"/>
      <c r="TJF523" s="168"/>
      <c r="TJG523" s="168"/>
      <c r="TJH523" s="168"/>
      <c r="TJI523" s="168"/>
      <c r="TJJ523" s="168"/>
      <c r="TJK523" s="168"/>
      <c r="TJL523" s="168"/>
      <c r="TJM523" s="168"/>
      <c r="TJN523" s="168"/>
      <c r="TJO523" s="168"/>
      <c r="TJP523" s="168"/>
      <c r="TJQ523" s="168"/>
      <c r="TJR523" s="168"/>
      <c r="TJS523" s="168"/>
      <c r="TJT523" s="168"/>
      <c r="TJU523" s="168"/>
      <c r="TJV523" s="168"/>
      <c r="TJW523" s="168"/>
      <c r="TJX523" s="168"/>
      <c r="TJY523" s="168"/>
      <c r="TJZ523" s="168"/>
      <c r="TKA523" s="168"/>
      <c r="TKB523" s="168"/>
      <c r="TKC523" s="168"/>
      <c r="TKD523" s="168"/>
      <c r="TKE523" s="168"/>
      <c r="TKF523" s="168"/>
      <c r="TKG523" s="168"/>
      <c r="TKH523" s="168"/>
      <c r="TKI523" s="168"/>
      <c r="TKJ523" s="168"/>
      <c r="TKK523" s="168"/>
      <c r="TKL523" s="168"/>
      <c r="TKM523" s="168"/>
      <c r="TKN523" s="168"/>
      <c r="TKO523" s="168"/>
      <c r="TKP523" s="168"/>
      <c r="TKQ523" s="168"/>
      <c r="TKR523" s="168"/>
      <c r="TKS523" s="168"/>
      <c r="TKT523" s="168"/>
      <c r="TKU523" s="168"/>
      <c r="TKV523" s="168"/>
      <c r="TKW523" s="168"/>
      <c r="TKX523" s="168"/>
      <c r="TKY523" s="168"/>
      <c r="TKZ523" s="168"/>
      <c r="TLA523" s="168"/>
      <c r="TLB523" s="168"/>
      <c r="TLC523" s="168"/>
      <c r="TLD523" s="168"/>
      <c r="TLE523" s="168"/>
      <c r="TLF523" s="168"/>
      <c r="TLG523" s="168"/>
      <c r="TLH523" s="168"/>
      <c r="TLI523" s="168"/>
      <c r="TLJ523" s="168"/>
      <c r="TLK523" s="168"/>
      <c r="TLL523" s="168"/>
      <c r="TLM523" s="168"/>
      <c r="TLN523" s="168"/>
      <c r="TLO523" s="168"/>
      <c r="TLP523" s="168"/>
      <c r="TLQ523" s="168"/>
      <c r="TLR523" s="168"/>
      <c r="TLS523" s="168"/>
      <c r="TLT523" s="168"/>
      <c r="TLU523" s="168"/>
      <c r="TLV523" s="168"/>
      <c r="TLW523" s="168"/>
      <c r="TLX523" s="168"/>
      <c r="TLY523" s="168"/>
      <c r="TLZ523" s="168"/>
      <c r="TMA523" s="168"/>
      <c r="TMB523" s="168"/>
      <c r="TMC523" s="168"/>
      <c r="TMD523" s="168"/>
      <c r="TME523" s="168"/>
      <c r="TMF523" s="168"/>
      <c r="TMG523" s="168"/>
      <c r="TMH523" s="168"/>
      <c r="TMI523" s="168"/>
      <c r="TMJ523" s="168"/>
      <c r="TMK523" s="168"/>
      <c r="TML523" s="168"/>
      <c r="TMM523" s="168"/>
      <c r="TMN523" s="168"/>
      <c r="TMO523" s="168"/>
      <c r="TMP523" s="168"/>
      <c r="TMQ523" s="168"/>
      <c r="TMR523" s="168"/>
      <c r="TMS523" s="168"/>
      <c r="TMT523" s="168"/>
      <c r="TMU523" s="168"/>
      <c r="TMV523" s="168"/>
      <c r="TMW523" s="168"/>
      <c r="TMX523" s="168"/>
      <c r="TMY523" s="168"/>
      <c r="TMZ523" s="168"/>
      <c r="TNA523" s="168"/>
      <c r="TNB523" s="168"/>
      <c r="TNC523" s="168"/>
      <c r="TND523" s="168"/>
      <c r="TNE523" s="168"/>
      <c r="TNF523" s="168"/>
      <c r="TNG523" s="168"/>
      <c r="TNH523" s="168"/>
      <c r="TNI523" s="168"/>
      <c r="TNJ523" s="168"/>
      <c r="TNK523" s="168"/>
      <c r="TNL523" s="168"/>
      <c r="TNM523" s="168"/>
      <c r="TNN523" s="168"/>
      <c r="TNO523" s="168"/>
      <c r="TNP523" s="168"/>
      <c r="TNQ523" s="168"/>
      <c r="TNR523" s="168"/>
      <c r="TNS523" s="168"/>
      <c r="TNT523" s="168"/>
      <c r="TNU523" s="168"/>
      <c r="TNV523" s="168"/>
      <c r="TNW523" s="168"/>
      <c r="TNX523" s="168"/>
      <c r="TNY523" s="168"/>
      <c r="TNZ523" s="168"/>
      <c r="TOA523" s="168"/>
      <c r="TOB523" s="168"/>
      <c r="TOC523" s="168"/>
      <c r="TOD523" s="168"/>
      <c r="TOE523" s="168"/>
      <c r="TOF523" s="168"/>
      <c r="TOG523" s="168"/>
      <c r="TOH523" s="168"/>
      <c r="TOI523" s="168"/>
      <c r="TOJ523" s="168"/>
      <c r="TOK523" s="168"/>
      <c r="TOL523" s="168"/>
      <c r="TOM523" s="168"/>
      <c r="TON523" s="168"/>
      <c r="TOO523" s="168"/>
      <c r="TOP523" s="168"/>
      <c r="TOQ523" s="168"/>
      <c r="TOR523" s="168"/>
      <c r="TOS523" s="168"/>
      <c r="TOT523" s="168"/>
      <c r="TOU523" s="168"/>
      <c r="TOV523" s="168"/>
      <c r="TOW523" s="168"/>
      <c r="TOX523" s="168"/>
      <c r="TOY523" s="168"/>
      <c r="TOZ523" s="168"/>
      <c r="TPA523" s="168"/>
      <c r="TPB523" s="168"/>
      <c r="TPC523" s="168"/>
      <c r="TPD523" s="168"/>
      <c r="TPE523" s="168"/>
      <c r="TPF523" s="168"/>
      <c r="TPG523" s="168"/>
      <c r="TPH523" s="168"/>
      <c r="TPI523" s="168"/>
      <c r="TPJ523" s="168"/>
      <c r="TPK523" s="168"/>
      <c r="TPL523" s="168"/>
      <c r="TPM523" s="168"/>
      <c r="TPN523" s="168"/>
      <c r="TPO523" s="168"/>
      <c r="TPP523" s="168"/>
      <c r="TPQ523" s="168"/>
      <c r="TPR523" s="168"/>
      <c r="TPS523" s="168"/>
      <c r="TPT523" s="168"/>
      <c r="TPU523" s="168"/>
      <c r="TPV523" s="168"/>
      <c r="TPW523" s="168"/>
      <c r="TPX523" s="168"/>
      <c r="TPY523" s="168"/>
      <c r="TPZ523" s="168"/>
      <c r="TQA523" s="168"/>
      <c r="TQB523" s="168"/>
      <c r="TQC523" s="168"/>
      <c r="TQD523" s="168"/>
      <c r="TQE523" s="168"/>
      <c r="TQF523" s="168"/>
      <c r="TQG523" s="168"/>
      <c r="TQH523" s="168"/>
      <c r="TQI523" s="168"/>
      <c r="TQJ523" s="168"/>
      <c r="TQK523" s="168"/>
      <c r="TQL523" s="168"/>
      <c r="TQM523" s="168"/>
      <c r="TQN523" s="168"/>
      <c r="TQO523" s="168"/>
      <c r="TQP523" s="168"/>
      <c r="TQQ523" s="168"/>
      <c r="TQR523" s="168"/>
      <c r="TQS523" s="168"/>
      <c r="TQT523" s="168"/>
      <c r="TQU523" s="168"/>
      <c r="TQV523" s="168"/>
      <c r="TQW523" s="168"/>
      <c r="TQX523" s="168"/>
      <c r="TQY523" s="168"/>
      <c r="TQZ523" s="168"/>
      <c r="TRA523" s="168"/>
      <c r="TRB523" s="168"/>
      <c r="TRC523" s="168"/>
      <c r="TRD523" s="168"/>
      <c r="TRE523" s="168"/>
      <c r="TRF523" s="168"/>
      <c r="TRG523" s="168"/>
      <c r="TRH523" s="168"/>
      <c r="TRI523" s="168"/>
      <c r="TRJ523" s="168"/>
      <c r="TRK523" s="168"/>
      <c r="TRL523" s="168"/>
      <c r="TRM523" s="168"/>
      <c r="TRN523" s="168"/>
      <c r="TRO523" s="168"/>
      <c r="TRP523" s="168"/>
      <c r="TRQ523" s="168"/>
      <c r="TRR523" s="168"/>
      <c r="TRS523" s="168"/>
      <c r="TRT523" s="168"/>
      <c r="TRU523" s="168"/>
      <c r="TRV523" s="168"/>
      <c r="TRW523" s="168"/>
      <c r="TRX523" s="168"/>
      <c r="TRY523" s="168"/>
      <c r="TRZ523" s="168"/>
      <c r="TSA523" s="168"/>
      <c r="TSB523" s="168"/>
      <c r="TSC523" s="168"/>
      <c r="TSD523" s="168"/>
      <c r="TSE523" s="168"/>
      <c r="TSF523" s="168"/>
      <c r="TSG523" s="168"/>
      <c r="TSH523" s="168"/>
      <c r="TSI523" s="168"/>
      <c r="TSJ523" s="168"/>
      <c r="TSK523" s="168"/>
      <c r="TSL523" s="168"/>
      <c r="TSM523" s="168"/>
      <c r="TSN523" s="168"/>
      <c r="TSO523" s="168"/>
      <c r="TSP523" s="168"/>
      <c r="TSQ523" s="168"/>
      <c r="TSR523" s="168"/>
      <c r="TSS523" s="168"/>
      <c r="TST523" s="168"/>
      <c r="TSU523" s="168"/>
      <c r="TSV523" s="168"/>
      <c r="TSW523" s="168"/>
      <c r="TSX523" s="168"/>
      <c r="TSY523" s="168"/>
      <c r="TSZ523" s="168"/>
      <c r="TTA523" s="168"/>
      <c r="TTB523" s="168"/>
      <c r="TTC523" s="168"/>
      <c r="TTD523" s="168"/>
      <c r="TTE523" s="168"/>
      <c r="TTF523" s="168"/>
      <c r="TTG523" s="168"/>
      <c r="TTH523" s="168"/>
      <c r="TTI523" s="168"/>
      <c r="TTJ523" s="168"/>
      <c r="TTK523" s="168"/>
      <c r="TTL523" s="168"/>
      <c r="TTM523" s="168"/>
      <c r="TTN523" s="168"/>
      <c r="TTO523" s="168"/>
      <c r="TTP523" s="168"/>
      <c r="TTQ523" s="168"/>
      <c r="TTR523" s="168"/>
      <c r="TTS523" s="168"/>
      <c r="TTT523" s="168"/>
      <c r="TTU523" s="168"/>
      <c r="TTV523" s="168"/>
      <c r="TTW523" s="168"/>
      <c r="TTX523" s="168"/>
      <c r="TTY523" s="168"/>
      <c r="TTZ523" s="168"/>
      <c r="TUA523" s="168"/>
      <c r="TUB523" s="168"/>
      <c r="TUC523" s="168"/>
      <c r="TUD523" s="168"/>
      <c r="TUE523" s="168"/>
      <c r="TUF523" s="168"/>
      <c r="TUG523" s="168"/>
      <c r="TUH523" s="168"/>
      <c r="TUI523" s="168"/>
      <c r="TUJ523" s="168"/>
      <c r="TUK523" s="168"/>
      <c r="TUL523" s="168"/>
      <c r="TUM523" s="168"/>
      <c r="TUN523" s="168"/>
      <c r="TUO523" s="168"/>
      <c r="TUP523" s="168"/>
      <c r="TUQ523" s="168"/>
      <c r="TUR523" s="168"/>
      <c r="TUS523" s="168"/>
      <c r="TUT523" s="168"/>
      <c r="TUU523" s="168"/>
      <c r="TUV523" s="168"/>
      <c r="TUW523" s="168"/>
      <c r="TUX523" s="168"/>
      <c r="TUY523" s="168"/>
      <c r="TUZ523" s="168"/>
      <c r="TVA523" s="168"/>
      <c r="TVB523" s="168"/>
      <c r="TVC523" s="168"/>
      <c r="TVD523" s="168"/>
      <c r="TVE523" s="168"/>
      <c r="TVF523" s="168"/>
      <c r="TVG523" s="168"/>
      <c r="TVH523" s="168"/>
      <c r="TVI523" s="168"/>
      <c r="TVJ523" s="168"/>
      <c r="TVK523" s="168"/>
      <c r="TVL523" s="168"/>
      <c r="TVM523" s="168"/>
      <c r="TVN523" s="168"/>
      <c r="TVO523" s="168"/>
      <c r="TVP523" s="168"/>
      <c r="TVQ523" s="168"/>
      <c r="TVR523" s="168"/>
      <c r="TVS523" s="168"/>
      <c r="TVT523" s="168"/>
      <c r="TVU523" s="168"/>
      <c r="TVV523" s="168"/>
      <c r="TVW523" s="168"/>
      <c r="TVX523" s="168"/>
      <c r="TVY523" s="168"/>
      <c r="TVZ523" s="168"/>
      <c r="TWA523" s="168"/>
      <c r="TWB523" s="168"/>
      <c r="TWC523" s="168"/>
      <c r="TWD523" s="168"/>
      <c r="TWE523" s="168"/>
      <c r="TWF523" s="168"/>
      <c r="TWG523" s="168"/>
      <c r="TWH523" s="168"/>
      <c r="TWI523" s="168"/>
      <c r="TWJ523" s="168"/>
      <c r="TWK523" s="168"/>
      <c r="TWL523" s="168"/>
      <c r="TWM523" s="168"/>
      <c r="TWN523" s="168"/>
      <c r="TWO523" s="168"/>
      <c r="TWP523" s="168"/>
      <c r="TWQ523" s="168"/>
      <c r="TWR523" s="168"/>
      <c r="TWS523" s="168"/>
      <c r="TWT523" s="168"/>
      <c r="TWU523" s="168"/>
      <c r="TWV523" s="168"/>
      <c r="TWW523" s="168"/>
      <c r="TWX523" s="168"/>
      <c r="TWY523" s="168"/>
      <c r="TWZ523" s="168"/>
      <c r="TXA523" s="168"/>
      <c r="TXB523" s="168"/>
      <c r="TXC523" s="168"/>
      <c r="TXD523" s="168"/>
      <c r="TXE523" s="168"/>
      <c r="TXF523" s="168"/>
      <c r="TXG523" s="168"/>
      <c r="TXH523" s="168"/>
      <c r="TXI523" s="168"/>
      <c r="TXJ523" s="168"/>
      <c r="TXK523" s="168"/>
      <c r="TXL523" s="168"/>
      <c r="TXM523" s="168"/>
      <c r="TXN523" s="168"/>
      <c r="TXO523" s="168"/>
      <c r="TXP523" s="168"/>
      <c r="TXQ523" s="168"/>
      <c r="TXR523" s="168"/>
      <c r="TXS523" s="168"/>
      <c r="TXT523" s="168"/>
      <c r="TXU523" s="168"/>
      <c r="TXV523" s="168"/>
      <c r="TXW523" s="168"/>
      <c r="TXX523" s="168"/>
      <c r="TXY523" s="168"/>
      <c r="TXZ523" s="168"/>
      <c r="TYA523" s="168"/>
      <c r="TYB523" s="168"/>
      <c r="TYC523" s="168"/>
      <c r="TYD523" s="168"/>
      <c r="TYE523" s="168"/>
      <c r="TYF523" s="168"/>
      <c r="TYG523" s="168"/>
      <c r="TYH523" s="168"/>
      <c r="TYI523" s="168"/>
      <c r="TYJ523" s="168"/>
      <c r="TYK523" s="168"/>
      <c r="TYL523" s="168"/>
      <c r="TYM523" s="168"/>
      <c r="TYN523" s="168"/>
      <c r="TYO523" s="168"/>
      <c r="TYP523" s="168"/>
      <c r="TYQ523" s="168"/>
      <c r="TYR523" s="168"/>
      <c r="TYS523" s="168"/>
      <c r="TYT523" s="168"/>
      <c r="TYU523" s="168"/>
      <c r="TYV523" s="168"/>
      <c r="TYW523" s="168"/>
      <c r="TYX523" s="168"/>
      <c r="TYY523" s="168"/>
      <c r="TYZ523" s="168"/>
      <c r="TZA523" s="168"/>
      <c r="TZB523" s="168"/>
      <c r="TZC523" s="168"/>
      <c r="TZD523" s="168"/>
      <c r="TZE523" s="168"/>
      <c r="TZF523" s="168"/>
      <c r="TZG523" s="168"/>
      <c r="TZH523" s="168"/>
      <c r="TZI523" s="168"/>
      <c r="TZJ523" s="168"/>
      <c r="TZK523" s="168"/>
      <c r="TZL523" s="168"/>
      <c r="TZM523" s="168"/>
      <c r="TZN523" s="168"/>
      <c r="TZO523" s="168"/>
      <c r="TZP523" s="168"/>
      <c r="TZQ523" s="168"/>
      <c r="TZR523" s="168"/>
      <c r="TZS523" s="168"/>
      <c r="TZT523" s="168"/>
      <c r="TZU523" s="168"/>
      <c r="TZV523" s="168"/>
      <c r="TZW523" s="168"/>
      <c r="TZX523" s="168"/>
      <c r="TZY523" s="168"/>
      <c r="TZZ523" s="168"/>
      <c r="UAA523" s="168"/>
      <c r="UAB523" s="168"/>
      <c r="UAC523" s="168"/>
      <c r="UAD523" s="168"/>
      <c r="UAE523" s="168"/>
      <c r="UAF523" s="168"/>
      <c r="UAG523" s="168"/>
      <c r="UAH523" s="168"/>
      <c r="UAI523" s="168"/>
      <c r="UAJ523" s="168"/>
      <c r="UAK523" s="168"/>
      <c r="UAL523" s="168"/>
      <c r="UAM523" s="168"/>
      <c r="UAN523" s="168"/>
      <c r="UAO523" s="168"/>
      <c r="UAP523" s="168"/>
      <c r="UAQ523" s="168"/>
      <c r="UAR523" s="168"/>
      <c r="UAS523" s="168"/>
      <c r="UAT523" s="168"/>
      <c r="UAU523" s="168"/>
      <c r="UAV523" s="168"/>
      <c r="UAW523" s="168"/>
      <c r="UAX523" s="168"/>
      <c r="UAY523" s="168"/>
      <c r="UAZ523" s="168"/>
      <c r="UBA523" s="168"/>
      <c r="UBB523" s="168"/>
      <c r="UBC523" s="168"/>
      <c r="UBD523" s="168"/>
      <c r="UBE523" s="168"/>
      <c r="UBF523" s="168"/>
      <c r="UBG523" s="168"/>
      <c r="UBH523" s="168"/>
      <c r="UBI523" s="168"/>
      <c r="UBJ523" s="168"/>
      <c r="UBK523" s="168"/>
      <c r="UBL523" s="168"/>
      <c r="UBM523" s="168"/>
      <c r="UBN523" s="168"/>
      <c r="UBO523" s="168"/>
      <c r="UBP523" s="168"/>
      <c r="UBQ523" s="168"/>
      <c r="UBR523" s="168"/>
      <c r="UBS523" s="168"/>
      <c r="UBT523" s="168"/>
      <c r="UBU523" s="168"/>
      <c r="UBV523" s="168"/>
      <c r="UBW523" s="168"/>
      <c r="UBX523" s="168"/>
      <c r="UBY523" s="168"/>
      <c r="UBZ523" s="168"/>
      <c r="UCA523" s="168"/>
      <c r="UCB523" s="168"/>
      <c r="UCC523" s="168"/>
      <c r="UCD523" s="168"/>
      <c r="UCE523" s="168"/>
      <c r="UCF523" s="168"/>
      <c r="UCG523" s="168"/>
      <c r="UCH523" s="168"/>
      <c r="UCI523" s="168"/>
      <c r="UCJ523" s="168"/>
      <c r="UCK523" s="168"/>
      <c r="UCL523" s="168"/>
      <c r="UCM523" s="168"/>
      <c r="UCN523" s="168"/>
      <c r="UCO523" s="168"/>
      <c r="UCP523" s="168"/>
      <c r="UCQ523" s="168"/>
      <c r="UCR523" s="168"/>
      <c r="UCS523" s="168"/>
      <c r="UCT523" s="168"/>
      <c r="UCU523" s="168"/>
      <c r="UCV523" s="168"/>
      <c r="UCW523" s="168"/>
      <c r="UCX523" s="168"/>
      <c r="UCY523" s="168"/>
      <c r="UCZ523" s="168"/>
      <c r="UDA523" s="168"/>
      <c r="UDB523" s="168"/>
      <c r="UDC523" s="168"/>
      <c r="UDD523" s="168"/>
      <c r="UDE523" s="168"/>
      <c r="UDF523" s="168"/>
      <c r="UDG523" s="168"/>
      <c r="UDH523" s="168"/>
      <c r="UDI523" s="168"/>
      <c r="UDJ523" s="168"/>
      <c r="UDK523" s="168"/>
      <c r="UDL523" s="168"/>
      <c r="UDM523" s="168"/>
      <c r="UDN523" s="168"/>
      <c r="UDO523" s="168"/>
      <c r="UDP523" s="168"/>
      <c r="UDQ523" s="168"/>
      <c r="UDR523" s="168"/>
      <c r="UDS523" s="168"/>
      <c r="UDT523" s="168"/>
      <c r="UDU523" s="168"/>
      <c r="UDV523" s="168"/>
      <c r="UDW523" s="168"/>
      <c r="UDX523" s="168"/>
      <c r="UDY523" s="168"/>
      <c r="UDZ523" s="168"/>
      <c r="UEA523" s="168"/>
      <c r="UEB523" s="168"/>
      <c r="UEC523" s="168"/>
      <c r="UED523" s="168"/>
      <c r="UEE523" s="168"/>
      <c r="UEF523" s="168"/>
      <c r="UEG523" s="168"/>
      <c r="UEH523" s="168"/>
      <c r="UEI523" s="168"/>
      <c r="UEJ523" s="168"/>
      <c r="UEK523" s="168"/>
      <c r="UEL523" s="168"/>
      <c r="UEM523" s="168"/>
      <c r="UEN523" s="168"/>
      <c r="UEO523" s="168"/>
      <c r="UEP523" s="168"/>
      <c r="UEQ523" s="168"/>
      <c r="UER523" s="168"/>
      <c r="UES523" s="168"/>
      <c r="UET523" s="168"/>
      <c r="UEU523" s="168"/>
      <c r="UEV523" s="168"/>
      <c r="UEW523" s="168"/>
      <c r="UEX523" s="168"/>
      <c r="UEY523" s="168"/>
      <c r="UEZ523" s="168"/>
      <c r="UFA523" s="168"/>
      <c r="UFB523" s="168"/>
      <c r="UFC523" s="168"/>
      <c r="UFD523" s="168"/>
      <c r="UFE523" s="168"/>
      <c r="UFF523" s="168"/>
      <c r="UFG523" s="168"/>
      <c r="UFH523" s="168"/>
      <c r="UFI523" s="168"/>
      <c r="UFJ523" s="168"/>
      <c r="UFK523" s="168"/>
      <c r="UFL523" s="168"/>
      <c r="UFM523" s="168"/>
      <c r="UFN523" s="168"/>
      <c r="UFO523" s="168"/>
      <c r="UFP523" s="168"/>
      <c r="UFQ523" s="168"/>
      <c r="UFR523" s="168"/>
      <c r="UFS523" s="168"/>
      <c r="UFT523" s="168"/>
      <c r="UFU523" s="168"/>
      <c r="UFV523" s="168"/>
      <c r="UFW523" s="168"/>
      <c r="UFX523" s="168"/>
      <c r="UFY523" s="168"/>
      <c r="UFZ523" s="168"/>
      <c r="UGA523" s="168"/>
      <c r="UGB523" s="168"/>
      <c r="UGC523" s="168"/>
      <c r="UGD523" s="168"/>
      <c r="UGE523" s="168"/>
      <c r="UGF523" s="168"/>
      <c r="UGG523" s="168"/>
      <c r="UGH523" s="168"/>
      <c r="UGI523" s="168"/>
      <c r="UGJ523" s="168"/>
      <c r="UGK523" s="168"/>
      <c r="UGL523" s="168"/>
      <c r="UGM523" s="168"/>
      <c r="UGN523" s="168"/>
      <c r="UGO523" s="168"/>
      <c r="UGP523" s="168"/>
      <c r="UGQ523" s="168"/>
      <c r="UGR523" s="168"/>
      <c r="UGS523" s="168"/>
      <c r="UGT523" s="168"/>
      <c r="UGU523" s="168"/>
      <c r="UGV523" s="168"/>
      <c r="UGW523" s="168"/>
      <c r="UGX523" s="168"/>
      <c r="UGY523" s="168"/>
      <c r="UGZ523" s="168"/>
      <c r="UHA523" s="168"/>
      <c r="UHB523" s="168"/>
      <c r="UHC523" s="168"/>
      <c r="UHD523" s="168"/>
      <c r="UHE523" s="168"/>
      <c r="UHF523" s="168"/>
      <c r="UHG523" s="168"/>
      <c r="UHH523" s="168"/>
      <c r="UHI523" s="168"/>
      <c r="UHJ523" s="168"/>
      <c r="UHK523" s="168"/>
      <c r="UHL523" s="168"/>
      <c r="UHM523" s="168"/>
      <c r="UHN523" s="168"/>
      <c r="UHO523" s="168"/>
      <c r="UHP523" s="168"/>
      <c r="UHQ523" s="168"/>
      <c r="UHR523" s="168"/>
      <c r="UHS523" s="168"/>
      <c r="UHT523" s="168"/>
      <c r="UHU523" s="168"/>
      <c r="UHV523" s="168"/>
      <c r="UHW523" s="168"/>
      <c r="UHX523" s="168"/>
      <c r="UHY523" s="168"/>
      <c r="UHZ523" s="168"/>
      <c r="UIA523" s="168"/>
      <c r="UIB523" s="168"/>
      <c r="UIC523" s="168"/>
      <c r="UID523" s="168"/>
      <c r="UIE523" s="168"/>
      <c r="UIF523" s="168"/>
      <c r="UIG523" s="168"/>
      <c r="UIH523" s="168"/>
      <c r="UII523" s="168"/>
      <c r="UIJ523" s="168"/>
      <c r="UIK523" s="168"/>
      <c r="UIL523" s="168"/>
      <c r="UIM523" s="168"/>
      <c r="UIN523" s="168"/>
      <c r="UIO523" s="168"/>
      <c r="UIP523" s="168"/>
      <c r="UIQ523" s="168"/>
      <c r="UIR523" s="168"/>
      <c r="UIS523" s="168"/>
      <c r="UIT523" s="168"/>
      <c r="UIU523" s="168"/>
      <c r="UIV523" s="168"/>
      <c r="UIW523" s="168"/>
      <c r="UIX523" s="168"/>
      <c r="UIY523" s="168"/>
      <c r="UIZ523" s="168"/>
      <c r="UJA523" s="168"/>
      <c r="UJB523" s="168"/>
      <c r="UJC523" s="168"/>
      <c r="UJD523" s="168"/>
      <c r="UJE523" s="168"/>
      <c r="UJF523" s="168"/>
      <c r="UJG523" s="168"/>
      <c r="UJH523" s="168"/>
      <c r="UJI523" s="168"/>
      <c r="UJJ523" s="168"/>
      <c r="UJK523" s="168"/>
      <c r="UJL523" s="168"/>
      <c r="UJM523" s="168"/>
      <c r="UJN523" s="168"/>
      <c r="UJO523" s="168"/>
      <c r="UJP523" s="168"/>
      <c r="UJQ523" s="168"/>
      <c r="UJR523" s="168"/>
      <c r="UJS523" s="168"/>
      <c r="UJT523" s="168"/>
      <c r="UJU523" s="168"/>
      <c r="UJV523" s="168"/>
      <c r="UJW523" s="168"/>
      <c r="UJX523" s="168"/>
      <c r="UJY523" s="168"/>
      <c r="UJZ523" s="168"/>
      <c r="UKA523" s="168"/>
      <c r="UKB523" s="168"/>
      <c r="UKC523" s="168"/>
      <c r="UKD523" s="168"/>
      <c r="UKE523" s="168"/>
      <c r="UKF523" s="168"/>
      <c r="UKG523" s="168"/>
      <c r="UKH523" s="168"/>
      <c r="UKI523" s="168"/>
      <c r="UKJ523" s="168"/>
      <c r="UKK523" s="168"/>
      <c r="UKL523" s="168"/>
      <c r="UKM523" s="168"/>
      <c r="UKN523" s="168"/>
      <c r="UKO523" s="168"/>
      <c r="UKP523" s="168"/>
      <c r="UKQ523" s="168"/>
      <c r="UKR523" s="168"/>
      <c r="UKS523" s="168"/>
      <c r="UKT523" s="168"/>
      <c r="UKU523" s="168"/>
      <c r="UKV523" s="168"/>
      <c r="UKW523" s="168"/>
      <c r="UKX523" s="168"/>
      <c r="UKY523" s="168"/>
      <c r="UKZ523" s="168"/>
      <c r="ULA523" s="168"/>
      <c r="ULB523" s="168"/>
      <c r="ULC523" s="168"/>
      <c r="ULD523" s="168"/>
      <c r="ULE523" s="168"/>
      <c r="ULF523" s="168"/>
      <c r="ULG523" s="168"/>
      <c r="ULH523" s="168"/>
      <c r="ULI523" s="168"/>
      <c r="ULJ523" s="168"/>
      <c r="ULK523" s="168"/>
      <c r="ULL523" s="168"/>
      <c r="ULM523" s="168"/>
      <c r="ULN523" s="168"/>
      <c r="ULO523" s="168"/>
      <c r="ULP523" s="168"/>
      <c r="ULQ523" s="168"/>
      <c r="ULR523" s="168"/>
      <c r="ULS523" s="168"/>
      <c r="ULT523" s="168"/>
      <c r="ULU523" s="168"/>
      <c r="ULV523" s="168"/>
      <c r="ULW523" s="168"/>
      <c r="ULX523" s="168"/>
      <c r="ULY523" s="168"/>
      <c r="ULZ523" s="168"/>
      <c r="UMA523" s="168"/>
      <c r="UMB523" s="168"/>
      <c r="UMC523" s="168"/>
      <c r="UMD523" s="168"/>
      <c r="UME523" s="168"/>
      <c r="UMF523" s="168"/>
      <c r="UMG523" s="168"/>
      <c r="UMH523" s="168"/>
      <c r="UMI523" s="168"/>
      <c r="UMJ523" s="168"/>
      <c r="UMK523" s="168"/>
      <c r="UML523" s="168"/>
      <c r="UMM523" s="168"/>
      <c r="UMN523" s="168"/>
      <c r="UMO523" s="168"/>
      <c r="UMP523" s="168"/>
      <c r="UMQ523" s="168"/>
      <c r="UMR523" s="168"/>
      <c r="UMS523" s="168"/>
      <c r="UMT523" s="168"/>
      <c r="UMU523" s="168"/>
      <c r="UMV523" s="168"/>
      <c r="UMW523" s="168"/>
      <c r="UMX523" s="168"/>
      <c r="UMY523" s="168"/>
      <c r="UMZ523" s="168"/>
      <c r="UNA523" s="168"/>
      <c r="UNB523" s="168"/>
      <c r="UNC523" s="168"/>
      <c r="UND523" s="168"/>
      <c r="UNE523" s="168"/>
      <c r="UNF523" s="168"/>
      <c r="UNG523" s="168"/>
      <c r="UNH523" s="168"/>
      <c r="UNI523" s="168"/>
      <c r="UNJ523" s="168"/>
      <c r="UNK523" s="168"/>
      <c r="UNL523" s="168"/>
      <c r="UNM523" s="168"/>
      <c r="UNN523" s="168"/>
      <c r="UNO523" s="168"/>
      <c r="UNP523" s="168"/>
      <c r="UNQ523" s="168"/>
      <c r="UNR523" s="168"/>
      <c r="UNS523" s="168"/>
      <c r="UNT523" s="168"/>
      <c r="UNU523" s="168"/>
      <c r="UNV523" s="168"/>
      <c r="UNW523" s="168"/>
      <c r="UNX523" s="168"/>
      <c r="UNY523" s="168"/>
      <c r="UNZ523" s="168"/>
      <c r="UOA523" s="168"/>
      <c r="UOB523" s="168"/>
      <c r="UOC523" s="168"/>
      <c r="UOD523" s="168"/>
      <c r="UOE523" s="168"/>
      <c r="UOF523" s="168"/>
      <c r="UOG523" s="168"/>
      <c r="UOH523" s="168"/>
      <c r="UOI523" s="168"/>
      <c r="UOJ523" s="168"/>
      <c r="UOK523" s="168"/>
      <c r="UOL523" s="168"/>
      <c r="UOM523" s="168"/>
      <c r="UON523" s="168"/>
      <c r="UOO523" s="168"/>
      <c r="UOP523" s="168"/>
      <c r="UOQ523" s="168"/>
      <c r="UOR523" s="168"/>
      <c r="UOS523" s="168"/>
      <c r="UOT523" s="168"/>
      <c r="UOU523" s="168"/>
      <c r="UOV523" s="168"/>
      <c r="UOW523" s="168"/>
      <c r="UOX523" s="168"/>
      <c r="UOY523" s="168"/>
      <c r="UOZ523" s="168"/>
      <c r="UPA523" s="168"/>
      <c r="UPB523" s="168"/>
      <c r="UPC523" s="168"/>
      <c r="UPD523" s="168"/>
      <c r="UPE523" s="168"/>
      <c r="UPF523" s="168"/>
      <c r="UPG523" s="168"/>
      <c r="UPH523" s="168"/>
      <c r="UPI523" s="168"/>
      <c r="UPJ523" s="168"/>
      <c r="UPK523" s="168"/>
      <c r="UPL523" s="168"/>
      <c r="UPM523" s="168"/>
      <c r="UPN523" s="168"/>
      <c r="UPO523" s="168"/>
      <c r="UPP523" s="168"/>
      <c r="UPQ523" s="168"/>
      <c r="UPR523" s="168"/>
      <c r="UPS523" s="168"/>
      <c r="UPT523" s="168"/>
      <c r="UPU523" s="168"/>
      <c r="UPV523" s="168"/>
      <c r="UPW523" s="168"/>
      <c r="UPX523" s="168"/>
      <c r="UPY523" s="168"/>
      <c r="UPZ523" s="168"/>
      <c r="UQA523" s="168"/>
      <c r="UQB523" s="168"/>
      <c r="UQC523" s="168"/>
      <c r="UQD523" s="168"/>
      <c r="UQE523" s="168"/>
      <c r="UQF523" s="168"/>
      <c r="UQG523" s="168"/>
      <c r="UQH523" s="168"/>
      <c r="UQI523" s="168"/>
      <c r="UQJ523" s="168"/>
      <c r="UQK523" s="168"/>
      <c r="UQL523" s="168"/>
      <c r="UQM523" s="168"/>
      <c r="UQN523" s="168"/>
      <c r="UQO523" s="168"/>
      <c r="UQP523" s="168"/>
      <c r="UQQ523" s="168"/>
      <c r="UQR523" s="168"/>
      <c r="UQS523" s="168"/>
      <c r="UQT523" s="168"/>
      <c r="UQU523" s="168"/>
      <c r="UQV523" s="168"/>
      <c r="UQW523" s="168"/>
      <c r="UQX523" s="168"/>
      <c r="UQY523" s="168"/>
      <c r="UQZ523" s="168"/>
      <c r="URA523" s="168"/>
      <c r="URB523" s="168"/>
      <c r="URC523" s="168"/>
      <c r="URD523" s="168"/>
      <c r="URE523" s="168"/>
      <c r="URF523" s="168"/>
      <c r="URG523" s="168"/>
      <c r="URH523" s="168"/>
      <c r="URI523" s="168"/>
      <c r="URJ523" s="168"/>
      <c r="URK523" s="168"/>
      <c r="URL523" s="168"/>
      <c r="URM523" s="168"/>
      <c r="URN523" s="168"/>
      <c r="URO523" s="168"/>
      <c r="URP523" s="168"/>
      <c r="URQ523" s="168"/>
      <c r="URR523" s="168"/>
      <c r="URS523" s="168"/>
      <c r="URT523" s="168"/>
      <c r="URU523" s="168"/>
      <c r="URV523" s="168"/>
      <c r="URW523" s="168"/>
      <c r="URX523" s="168"/>
      <c r="URY523" s="168"/>
      <c r="URZ523" s="168"/>
      <c r="USA523" s="168"/>
      <c r="USB523" s="168"/>
      <c r="USC523" s="168"/>
      <c r="USD523" s="168"/>
      <c r="USE523" s="168"/>
      <c r="USF523" s="168"/>
      <c r="USG523" s="168"/>
      <c r="USH523" s="168"/>
      <c r="USI523" s="168"/>
      <c r="USJ523" s="168"/>
      <c r="USK523" s="168"/>
      <c r="USL523" s="168"/>
      <c r="USM523" s="168"/>
      <c r="USN523" s="168"/>
      <c r="USO523" s="168"/>
      <c r="USP523" s="168"/>
      <c r="USQ523" s="168"/>
      <c r="USR523" s="168"/>
      <c r="USS523" s="168"/>
      <c r="UST523" s="168"/>
      <c r="USU523" s="168"/>
      <c r="USV523" s="168"/>
      <c r="USW523" s="168"/>
      <c r="USX523" s="168"/>
      <c r="USY523" s="168"/>
      <c r="USZ523" s="168"/>
      <c r="UTA523" s="168"/>
      <c r="UTB523" s="168"/>
      <c r="UTC523" s="168"/>
      <c r="UTD523" s="168"/>
      <c r="UTE523" s="168"/>
      <c r="UTF523" s="168"/>
      <c r="UTG523" s="168"/>
      <c r="UTH523" s="168"/>
      <c r="UTI523" s="168"/>
      <c r="UTJ523" s="168"/>
      <c r="UTK523" s="168"/>
      <c r="UTL523" s="168"/>
      <c r="UTM523" s="168"/>
      <c r="UTN523" s="168"/>
      <c r="UTO523" s="168"/>
      <c r="UTP523" s="168"/>
      <c r="UTQ523" s="168"/>
      <c r="UTR523" s="168"/>
      <c r="UTS523" s="168"/>
      <c r="UTT523" s="168"/>
      <c r="UTU523" s="168"/>
      <c r="UTV523" s="168"/>
      <c r="UTW523" s="168"/>
      <c r="UTX523" s="168"/>
      <c r="UTY523" s="168"/>
      <c r="UTZ523" s="168"/>
      <c r="UUA523" s="168"/>
      <c r="UUB523" s="168"/>
      <c r="UUC523" s="168"/>
      <c r="UUD523" s="168"/>
      <c r="UUE523" s="168"/>
      <c r="UUF523" s="168"/>
      <c r="UUG523" s="168"/>
      <c r="UUH523" s="168"/>
      <c r="UUI523" s="168"/>
      <c r="UUJ523" s="168"/>
      <c r="UUK523" s="168"/>
      <c r="UUL523" s="168"/>
      <c r="UUM523" s="168"/>
      <c r="UUN523" s="168"/>
      <c r="UUO523" s="168"/>
      <c r="UUP523" s="168"/>
      <c r="UUQ523" s="168"/>
      <c r="UUR523" s="168"/>
      <c r="UUS523" s="168"/>
      <c r="UUT523" s="168"/>
      <c r="UUU523" s="168"/>
      <c r="UUV523" s="168"/>
      <c r="UUW523" s="168"/>
      <c r="UUX523" s="168"/>
      <c r="UUY523" s="168"/>
      <c r="UUZ523" s="168"/>
      <c r="UVA523" s="168"/>
      <c r="UVB523" s="168"/>
      <c r="UVC523" s="168"/>
      <c r="UVD523" s="168"/>
      <c r="UVE523" s="168"/>
      <c r="UVF523" s="168"/>
      <c r="UVG523" s="168"/>
      <c r="UVH523" s="168"/>
      <c r="UVI523" s="168"/>
      <c r="UVJ523" s="168"/>
      <c r="UVK523" s="168"/>
      <c r="UVL523" s="168"/>
      <c r="UVM523" s="168"/>
      <c r="UVN523" s="168"/>
      <c r="UVO523" s="168"/>
      <c r="UVP523" s="168"/>
      <c r="UVQ523" s="168"/>
      <c r="UVR523" s="168"/>
      <c r="UVS523" s="168"/>
      <c r="UVT523" s="168"/>
      <c r="UVU523" s="168"/>
      <c r="UVV523" s="168"/>
      <c r="UVW523" s="168"/>
      <c r="UVX523" s="168"/>
      <c r="UVY523" s="168"/>
      <c r="UVZ523" s="168"/>
      <c r="UWA523" s="168"/>
      <c r="UWB523" s="168"/>
      <c r="UWC523" s="168"/>
      <c r="UWD523" s="168"/>
      <c r="UWE523" s="168"/>
      <c r="UWF523" s="168"/>
      <c r="UWG523" s="168"/>
      <c r="UWH523" s="168"/>
      <c r="UWI523" s="168"/>
      <c r="UWJ523" s="168"/>
      <c r="UWK523" s="168"/>
      <c r="UWL523" s="168"/>
      <c r="UWM523" s="168"/>
      <c r="UWN523" s="168"/>
      <c r="UWO523" s="168"/>
      <c r="UWP523" s="168"/>
      <c r="UWQ523" s="168"/>
      <c r="UWR523" s="168"/>
      <c r="UWS523" s="168"/>
      <c r="UWT523" s="168"/>
      <c r="UWU523" s="168"/>
      <c r="UWV523" s="168"/>
      <c r="UWW523" s="168"/>
      <c r="UWX523" s="168"/>
      <c r="UWY523" s="168"/>
      <c r="UWZ523" s="168"/>
      <c r="UXA523" s="168"/>
      <c r="UXB523" s="168"/>
      <c r="UXC523" s="168"/>
      <c r="UXD523" s="168"/>
      <c r="UXE523" s="168"/>
      <c r="UXF523" s="168"/>
      <c r="UXG523" s="168"/>
      <c r="UXH523" s="168"/>
      <c r="UXI523" s="168"/>
      <c r="UXJ523" s="168"/>
      <c r="UXK523" s="168"/>
      <c r="UXL523" s="168"/>
      <c r="UXM523" s="168"/>
      <c r="UXN523" s="168"/>
      <c r="UXO523" s="168"/>
      <c r="UXP523" s="168"/>
      <c r="UXQ523" s="168"/>
      <c r="UXR523" s="168"/>
      <c r="UXS523" s="168"/>
      <c r="UXT523" s="168"/>
      <c r="UXU523" s="168"/>
      <c r="UXV523" s="168"/>
      <c r="UXW523" s="168"/>
      <c r="UXX523" s="168"/>
      <c r="UXY523" s="168"/>
      <c r="UXZ523" s="168"/>
      <c r="UYA523" s="168"/>
      <c r="UYB523" s="168"/>
      <c r="UYC523" s="168"/>
      <c r="UYD523" s="168"/>
      <c r="UYE523" s="168"/>
      <c r="UYF523" s="168"/>
      <c r="UYG523" s="168"/>
      <c r="UYH523" s="168"/>
      <c r="UYI523" s="168"/>
      <c r="UYJ523" s="168"/>
      <c r="UYK523" s="168"/>
      <c r="UYL523" s="168"/>
      <c r="UYM523" s="168"/>
      <c r="UYN523" s="168"/>
      <c r="UYO523" s="168"/>
      <c r="UYP523" s="168"/>
      <c r="UYQ523" s="168"/>
      <c r="UYR523" s="168"/>
      <c r="UYS523" s="168"/>
      <c r="UYT523" s="168"/>
      <c r="UYU523" s="168"/>
      <c r="UYV523" s="168"/>
      <c r="UYW523" s="168"/>
      <c r="UYX523" s="168"/>
      <c r="UYY523" s="168"/>
      <c r="UYZ523" s="168"/>
      <c r="UZA523" s="168"/>
      <c r="UZB523" s="168"/>
      <c r="UZC523" s="168"/>
      <c r="UZD523" s="168"/>
      <c r="UZE523" s="168"/>
      <c r="UZF523" s="168"/>
      <c r="UZG523" s="168"/>
      <c r="UZH523" s="168"/>
      <c r="UZI523" s="168"/>
      <c r="UZJ523" s="168"/>
      <c r="UZK523" s="168"/>
      <c r="UZL523" s="168"/>
      <c r="UZM523" s="168"/>
      <c r="UZN523" s="168"/>
      <c r="UZO523" s="168"/>
      <c r="UZP523" s="168"/>
      <c r="UZQ523" s="168"/>
      <c r="UZR523" s="168"/>
      <c r="UZS523" s="168"/>
      <c r="UZT523" s="168"/>
      <c r="UZU523" s="168"/>
      <c r="UZV523" s="168"/>
      <c r="UZW523" s="168"/>
      <c r="UZX523" s="168"/>
      <c r="UZY523" s="168"/>
      <c r="UZZ523" s="168"/>
      <c r="VAA523" s="168"/>
      <c r="VAB523" s="168"/>
      <c r="VAC523" s="168"/>
      <c r="VAD523" s="168"/>
      <c r="VAE523" s="168"/>
      <c r="VAF523" s="168"/>
      <c r="VAG523" s="168"/>
      <c r="VAH523" s="168"/>
      <c r="VAI523" s="168"/>
      <c r="VAJ523" s="168"/>
      <c r="VAK523" s="168"/>
      <c r="VAL523" s="168"/>
      <c r="VAM523" s="168"/>
      <c r="VAN523" s="168"/>
      <c r="VAO523" s="168"/>
      <c r="VAP523" s="168"/>
      <c r="VAQ523" s="168"/>
      <c r="VAR523" s="168"/>
      <c r="VAS523" s="168"/>
      <c r="VAT523" s="168"/>
      <c r="VAU523" s="168"/>
      <c r="VAV523" s="168"/>
      <c r="VAW523" s="168"/>
      <c r="VAX523" s="168"/>
      <c r="VAY523" s="168"/>
      <c r="VAZ523" s="168"/>
      <c r="VBA523" s="168"/>
      <c r="VBB523" s="168"/>
      <c r="VBC523" s="168"/>
      <c r="VBD523" s="168"/>
      <c r="VBE523" s="168"/>
      <c r="VBF523" s="168"/>
      <c r="VBG523" s="168"/>
      <c r="VBH523" s="168"/>
      <c r="VBI523" s="168"/>
      <c r="VBJ523" s="168"/>
      <c r="VBK523" s="168"/>
      <c r="VBL523" s="168"/>
      <c r="VBM523" s="168"/>
      <c r="VBN523" s="168"/>
      <c r="VBO523" s="168"/>
      <c r="VBP523" s="168"/>
      <c r="VBQ523" s="168"/>
      <c r="VBR523" s="168"/>
      <c r="VBS523" s="168"/>
      <c r="VBT523" s="168"/>
      <c r="VBU523" s="168"/>
      <c r="VBV523" s="168"/>
      <c r="VBW523" s="168"/>
      <c r="VBX523" s="168"/>
      <c r="VBY523" s="168"/>
      <c r="VBZ523" s="168"/>
      <c r="VCA523" s="168"/>
      <c r="VCB523" s="168"/>
      <c r="VCC523" s="168"/>
      <c r="VCD523" s="168"/>
      <c r="VCE523" s="168"/>
      <c r="VCF523" s="168"/>
      <c r="VCG523" s="168"/>
      <c r="VCH523" s="168"/>
      <c r="VCI523" s="168"/>
      <c r="VCJ523" s="168"/>
      <c r="VCK523" s="168"/>
      <c r="VCL523" s="168"/>
      <c r="VCM523" s="168"/>
      <c r="VCN523" s="168"/>
      <c r="VCO523" s="168"/>
      <c r="VCP523" s="168"/>
      <c r="VCQ523" s="168"/>
      <c r="VCR523" s="168"/>
      <c r="VCS523" s="168"/>
      <c r="VCT523" s="168"/>
      <c r="VCU523" s="168"/>
      <c r="VCV523" s="168"/>
      <c r="VCW523" s="168"/>
      <c r="VCX523" s="168"/>
      <c r="VCY523" s="168"/>
      <c r="VCZ523" s="168"/>
      <c r="VDA523" s="168"/>
      <c r="VDB523" s="168"/>
      <c r="VDC523" s="168"/>
      <c r="VDD523" s="168"/>
      <c r="VDE523" s="168"/>
      <c r="VDF523" s="168"/>
      <c r="VDG523" s="168"/>
      <c r="VDH523" s="168"/>
      <c r="VDI523" s="168"/>
      <c r="VDJ523" s="168"/>
      <c r="VDK523" s="168"/>
      <c r="VDL523" s="168"/>
      <c r="VDM523" s="168"/>
      <c r="VDN523" s="168"/>
      <c r="VDO523" s="168"/>
      <c r="VDP523" s="168"/>
      <c r="VDQ523" s="168"/>
      <c r="VDR523" s="168"/>
      <c r="VDS523" s="168"/>
      <c r="VDT523" s="168"/>
      <c r="VDU523" s="168"/>
      <c r="VDV523" s="168"/>
      <c r="VDW523" s="168"/>
      <c r="VDX523" s="168"/>
      <c r="VDY523" s="168"/>
      <c r="VDZ523" s="168"/>
      <c r="VEA523" s="168"/>
      <c r="VEB523" s="168"/>
      <c r="VEC523" s="168"/>
      <c r="VED523" s="168"/>
      <c r="VEE523" s="168"/>
      <c r="VEF523" s="168"/>
      <c r="VEG523" s="168"/>
      <c r="VEH523" s="168"/>
      <c r="VEI523" s="168"/>
      <c r="VEJ523" s="168"/>
      <c r="VEK523" s="168"/>
      <c r="VEL523" s="168"/>
      <c r="VEM523" s="168"/>
      <c r="VEN523" s="168"/>
      <c r="VEO523" s="168"/>
      <c r="VEP523" s="168"/>
      <c r="VEQ523" s="168"/>
      <c r="VER523" s="168"/>
      <c r="VES523" s="168"/>
      <c r="VET523" s="168"/>
      <c r="VEU523" s="168"/>
      <c r="VEV523" s="168"/>
      <c r="VEW523" s="168"/>
      <c r="VEX523" s="168"/>
      <c r="VEY523" s="168"/>
      <c r="VEZ523" s="168"/>
      <c r="VFA523" s="168"/>
      <c r="VFB523" s="168"/>
      <c r="VFC523" s="168"/>
      <c r="VFD523" s="168"/>
      <c r="VFE523" s="168"/>
      <c r="VFF523" s="168"/>
      <c r="VFG523" s="168"/>
      <c r="VFH523" s="168"/>
      <c r="VFI523" s="168"/>
      <c r="VFJ523" s="168"/>
      <c r="VFK523" s="168"/>
      <c r="VFL523" s="168"/>
      <c r="VFM523" s="168"/>
      <c r="VFN523" s="168"/>
      <c r="VFO523" s="168"/>
      <c r="VFP523" s="168"/>
      <c r="VFQ523" s="168"/>
      <c r="VFR523" s="168"/>
      <c r="VFS523" s="168"/>
      <c r="VFT523" s="168"/>
      <c r="VFU523" s="168"/>
      <c r="VFV523" s="168"/>
      <c r="VFW523" s="168"/>
      <c r="VFX523" s="168"/>
      <c r="VFY523" s="168"/>
      <c r="VFZ523" s="168"/>
      <c r="VGA523" s="168"/>
      <c r="VGB523" s="168"/>
      <c r="VGC523" s="168"/>
      <c r="VGD523" s="168"/>
      <c r="VGE523" s="168"/>
      <c r="VGF523" s="168"/>
      <c r="VGG523" s="168"/>
      <c r="VGH523" s="168"/>
      <c r="VGI523" s="168"/>
      <c r="VGJ523" s="168"/>
      <c r="VGK523" s="168"/>
      <c r="VGL523" s="168"/>
      <c r="VGM523" s="168"/>
      <c r="VGN523" s="168"/>
      <c r="VGO523" s="168"/>
      <c r="VGP523" s="168"/>
      <c r="VGQ523" s="168"/>
      <c r="VGR523" s="168"/>
      <c r="VGS523" s="168"/>
      <c r="VGT523" s="168"/>
      <c r="VGU523" s="168"/>
      <c r="VGV523" s="168"/>
      <c r="VGW523" s="168"/>
      <c r="VGX523" s="168"/>
      <c r="VGY523" s="168"/>
      <c r="VGZ523" s="168"/>
      <c r="VHA523" s="168"/>
      <c r="VHB523" s="168"/>
      <c r="VHC523" s="168"/>
      <c r="VHD523" s="168"/>
      <c r="VHE523" s="168"/>
      <c r="VHF523" s="168"/>
      <c r="VHG523" s="168"/>
      <c r="VHH523" s="168"/>
      <c r="VHI523" s="168"/>
      <c r="VHJ523" s="168"/>
      <c r="VHK523" s="168"/>
      <c r="VHL523" s="168"/>
      <c r="VHM523" s="168"/>
      <c r="VHN523" s="168"/>
      <c r="VHO523" s="168"/>
      <c r="VHP523" s="168"/>
      <c r="VHQ523" s="168"/>
      <c r="VHR523" s="168"/>
      <c r="VHS523" s="168"/>
      <c r="VHT523" s="168"/>
      <c r="VHU523" s="168"/>
      <c r="VHV523" s="168"/>
      <c r="VHW523" s="168"/>
      <c r="VHX523" s="168"/>
      <c r="VHY523" s="168"/>
      <c r="VHZ523" s="168"/>
      <c r="VIA523" s="168"/>
      <c r="VIB523" s="168"/>
      <c r="VIC523" s="168"/>
      <c r="VID523" s="168"/>
      <c r="VIE523" s="168"/>
      <c r="VIF523" s="168"/>
      <c r="VIG523" s="168"/>
      <c r="VIH523" s="168"/>
      <c r="VII523" s="168"/>
      <c r="VIJ523" s="168"/>
      <c r="VIK523" s="168"/>
      <c r="VIL523" s="168"/>
      <c r="VIM523" s="168"/>
      <c r="VIN523" s="168"/>
      <c r="VIO523" s="168"/>
      <c r="VIP523" s="168"/>
      <c r="VIQ523" s="168"/>
      <c r="VIR523" s="168"/>
      <c r="VIS523" s="168"/>
      <c r="VIT523" s="168"/>
      <c r="VIU523" s="168"/>
      <c r="VIV523" s="168"/>
      <c r="VIW523" s="168"/>
      <c r="VIX523" s="168"/>
      <c r="VIY523" s="168"/>
      <c r="VIZ523" s="168"/>
      <c r="VJA523" s="168"/>
      <c r="VJB523" s="168"/>
      <c r="VJC523" s="168"/>
      <c r="VJD523" s="168"/>
      <c r="VJE523" s="168"/>
      <c r="VJF523" s="168"/>
      <c r="VJG523" s="168"/>
      <c r="VJH523" s="168"/>
      <c r="VJI523" s="168"/>
      <c r="VJJ523" s="168"/>
      <c r="VJK523" s="168"/>
      <c r="VJL523" s="168"/>
      <c r="VJM523" s="168"/>
      <c r="VJN523" s="168"/>
      <c r="VJO523" s="168"/>
      <c r="VJP523" s="168"/>
      <c r="VJQ523" s="168"/>
      <c r="VJR523" s="168"/>
      <c r="VJS523" s="168"/>
      <c r="VJT523" s="168"/>
      <c r="VJU523" s="168"/>
      <c r="VJV523" s="168"/>
      <c r="VJW523" s="168"/>
      <c r="VJX523" s="168"/>
      <c r="VJY523" s="168"/>
      <c r="VJZ523" s="168"/>
      <c r="VKA523" s="168"/>
      <c r="VKB523" s="168"/>
      <c r="VKC523" s="168"/>
      <c r="VKD523" s="168"/>
      <c r="VKE523" s="168"/>
      <c r="VKF523" s="168"/>
      <c r="VKG523" s="168"/>
      <c r="VKH523" s="168"/>
      <c r="VKI523" s="168"/>
      <c r="VKJ523" s="168"/>
      <c r="VKK523" s="168"/>
      <c r="VKL523" s="168"/>
      <c r="VKM523" s="168"/>
      <c r="VKN523" s="168"/>
      <c r="VKO523" s="168"/>
      <c r="VKP523" s="168"/>
      <c r="VKQ523" s="168"/>
      <c r="VKR523" s="168"/>
      <c r="VKS523" s="168"/>
      <c r="VKT523" s="168"/>
      <c r="VKU523" s="168"/>
      <c r="VKV523" s="168"/>
      <c r="VKW523" s="168"/>
      <c r="VKX523" s="168"/>
      <c r="VKY523" s="168"/>
      <c r="VKZ523" s="168"/>
      <c r="VLA523" s="168"/>
      <c r="VLB523" s="168"/>
      <c r="VLC523" s="168"/>
      <c r="VLD523" s="168"/>
      <c r="VLE523" s="168"/>
      <c r="VLF523" s="168"/>
      <c r="VLG523" s="168"/>
      <c r="VLH523" s="168"/>
      <c r="VLI523" s="168"/>
      <c r="VLJ523" s="168"/>
      <c r="VLK523" s="168"/>
      <c r="VLL523" s="168"/>
      <c r="VLM523" s="168"/>
      <c r="VLN523" s="168"/>
      <c r="VLO523" s="168"/>
      <c r="VLP523" s="168"/>
      <c r="VLQ523" s="168"/>
      <c r="VLR523" s="168"/>
      <c r="VLS523" s="168"/>
      <c r="VLT523" s="168"/>
      <c r="VLU523" s="168"/>
      <c r="VLV523" s="168"/>
      <c r="VLW523" s="168"/>
      <c r="VLX523" s="168"/>
      <c r="VLY523" s="168"/>
      <c r="VLZ523" s="168"/>
      <c r="VMA523" s="168"/>
      <c r="VMB523" s="168"/>
      <c r="VMC523" s="168"/>
      <c r="VMD523" s="168"/>
      <c r="VME523" s="168"/>
      <c r="VMF523" s="168"/>
      <c r="VMG523" s="168"/>
      <c r="VMH523" s="168"/>
      <c r="VMI523" s="168"/>
      <c r="VMJ523" s="168"/>
      <c r="VMK523" s="168"/>
      <c r="VML523" s="168"/>
      <c r="VMM523" s="168"/>
      <c r="VMN523" s="168"/>
      <c r="VMO523" s="168"/>
      <c r="VMP523" s="168"/>
      <c r="VMQ523" s="168"/>
      <c r="VMR523" s="168"/>
      <c r="VMS523" s="168"/>
      <c r="VMT523" s="168"/>
      <c r="VMU523" s="168"/>
      <c r="VMV523" s="168"/>
      <c r="VMW523" s="168"/>
      <c r="VMX523" s="168"/>
      <c r="VMY523" s="168"/>
      <c r="VMZ523" s="168"/>
      <c r="VNA523" s="168"/>
      <c r="VNB523" s="168"/>
      <c r="VNC523" s="168"/>
      <c r="VND523" s="168"/>
      <c r="VNE523" s="168"/>
      <c r="VNF523" s="168"/>
      <c r="VNG523" s="168"/>
      <c r="VNH523" s="168"/>
      <c r="VNI523" s="168"/>
      <c r="VNJ523" s="168"/>
      <c r="VNK523" s="168"/>
      <c r="VNL523" s="168"/>
      <c r="VNM523" s="168"/>
      <c r="VNN523" s="168"/>
      <c r="VNO523" s="168"/>
      <c r="VNP523" s="168"/>
      <c r="VNQ523" s="168"/>
      <c r="VNR523" s="168"/>
      <c r="VNS523" s="168"/>
      <c r="VNT523" s="168"/>
      <c r="VNU523" s="168"/>
      <c r="VNV523" s="168"/>
      <c r="VNW523" s="168"/>
      <c r="VNX523" s="168"/>
      <c r="VNY523" s="168"/>
      <c r="VNZ523" s="168"/>
      <c r="VOA523" s="168"/>
      <c r="VOB523" s="168"/>
      <c r="VOC523" s="168"/>
      <c r="VOD523" s="168"/>
      <c r="VOE523" s="168"/>
      <c r="VOF523" s="168"/>
      <c r="VOG523" s="168"/>
      <c r="VOH523" s="168"/>
      <c r="VOI523" s="168"/>
      <c r="VOJ523" s="168"/>
      <c r="VOK523" s="168"/>
      <c r="VOL523" s="168"/>
      <c r="VOM523" s="168"/>
      <c r="VON523" s="168"/>
      <c r="VOO523" s="168"/>
      <c r="VOP523" s="168"/>
      <c r="VOQ523" s="168"/>
      <c r="VOR523" s="168"/>
      <c r="VOS523" s="168"/>
      <c r="VOT523" s="168"/>
      <c r="VOU523" s="168"/>
      <c r="VOV523" s="168"/>
      <c r="VOW523" s="168"/>
      <c r="VOX523" s="168"/>
      <c r="VOY523" s="168"/>
      <c r="VOZ523" s="168"/>
      <c r="VPA523" s="168"/>
      <c r="VPB523" s="168"/>
      <c r="VPC523" s="168"/>
      <c r="VPD523" s="168"/>
      <c r="VPE523" s="168"/>
      <c r="VPF523" s="168"/>
      <c r="VPG523" s="168"/>
      <c r="VPH523" s="168"/>
      <c r="VPI523" s="168"/>
      <c r="VPJ523" s="168"/>
      <c r="VPK523" s="168"/>
      <c r="VPL523" s="168"/>
      <c r="VPM523" s="168"/>
      <c r="VPN523" s="168"/>
      <c r="VPO523" s="168"/>
      <c r="VPP523" s="168"/>
      <c r="VPQ523" s="168"/>
      <c r="VPR523" s="168"/>
      <c r="VPS523" s="168"/>
      <c r="VPT523" s="168"/>
      <c r="VPU523" s="168"/>
      <c r="VPV523" s="168"/>
      <c r="VPW523" s="168"/>
      <c r="VPX523" s="168"/>
      <c r="VPY523" s="168"/>
      <c r="VPZ523" s="168"/>
      <c r="VQA523" s="168"/>
      <c r="VQB523" s="168"/>
      <c r="VQC523" s="168"/>
      <c r="VQD523" s="168"/>
      <c r="VQE523" s="168"/>
      <c r="VQF523" s="168"/>
      <c r="VQG523" s="168"/>
      <c r="VQH523" s="168"/>
      <c r="VQI523" s="168"/>
      <c r="VQJ523" s="168"/>
      <c r="VQK523" s="168"/>
      <c r="VQL523" s="168"/>
      <c r="VQM523" s="168"/>
      <c r="VQN523" s="168"/>
      <c r="VQO523" s="168"/>
      <c r="VQP523" s="168"/>
      <c r="VQQ523" s="168"/>
      <c r="VQR523" s="168"/>
      <c r="VQS523" s="168"/>
      <c r="VQT523" s="168"/>
      <c r="VQU523" s="168"/>
      <c r="VQV523" s="168"/>
      <c r="VQW523" s="168"/>
      <c r="VQX523" s="168"/>
      <c r="VQY523" s="168"/>
      <c r="VQZ523" s="168"/>
      <c r="VRA523" s="168"/>
      <c r="VRB523" s="168"/>
      <c r="VRC523" s="168"/>
      <c r="VRD523" s="168"/>
      <c r="VRE523" s="168"/>
      <c r="VRF523" s="168"/>
      <c r="VRG523" s="168"/>
      <c r="VRH523" s="168"/>
      <c r="VRI523" s="168"/>
      <c r="VRJ523" s="168"/>
      <c r="VRK523" s="168"/>
      <c r="VRL523" s="168"/>
      <c r="VRM523" s="168"/>
      <c r="VRN523" s="168"/>
      <c r="VRO523" s="168"/>
      <c r="VRP523" s="168"/>
      <c r="VRQ523" s="168"/>
      <c r="VRR523" s="168"/>
      <c r="VRS523" s="168"/>
      <c r="VRT523" s="168"/>
      <c r="VRU523" s="168"/>
      <c r="VRV523" s="168"/>
      <c r="VRW523" s="168"/>
      <c r="VRX523" s="168"/>
      <c r="VRY523" s="168"/>
      <c r="VRZ523" s="168"/>
      <c r="VSA523" s="168"/>
      <c r="VSB523" s="168"/>
      <c r="VSC523" s="168"/>
      <c r="VSD523" s="168"/>
      <c r="VSE523" s="168"/>
      <c r="VSF523" s="168"/>
      <c r="VSG523" s="168"/>
      <c r="VSH523" s="168"/>
      <c r="VSI523" s="168"/>
      <c r="VSJ523" s="168"/>
      <c r="VSK523" s="168"/>
      <c r="VSL523" s="168"/>
      <c r="VSM523" s="168"/>
      <c r="VSN523" s="168"/>
      <c r="VSO523" s="168"/>
      <c r="VSP523" s="168"/>
      <c r="VSQ523" s="168"/>
      <c r="VSR523" s="168"/>
      <c r="VSS523" s="168"/>
      <c r="VST523" s="168"/>
      <c r="VSU523" s="168"/>
      <c r="VSV523" s="168"/>
      <c r="VSW523" s="168"/>
      <c r="VSX523" s="168"/>
      <c r="VSY523" s="168"/>
      <c r="VSZ523" s="168"/>
      <c r="VTA523" s="168"/>
      <c r="VTB523" s="168"/>
      <c r="VTC523" s="168"/>
      <c r="VTD523" s="168"/>
      <c r="VTE523" s="168"/>
      <c r="VTF523" s="168"/>
      <c r="VTG523" s="168"/>
      <c r="VTH523" s="168"/>
      <c r="VTI523" s="168"/>
      <c r="VTJ523" s="168"/>
      <c r="VTK523" s="168"/>
      <c r="VTL523" s="168"/>
      <c r="VTM523" s="168"/>
      <c r="VTN523" s="168"/>
      <c r="VTO523" s="168"/>
      <c r="VTP523" s="168"/>
      <c r="VTQ523" s="168"/>
      <c r="VTR523" s="168"/>
      <c r="VTS523" s="168"/>
      <c r="VTT523" s="168"/>
      <c r="VTU523" s="168"/>
      <c r="VTV523" s="168"/>
      <c r="VTW523" s="168"/>
      <c r="VTX523" s="168"/>
      <c r="VTY523" s="168"/>
      <c r="VTZ523" s="168"/>
      <c r="VUA523" s="168"/>
      <c r="VUB523" s="168"/>
      <c r="VUC523" s="168"/>
      <c r="VUD523" s="168"/>
      <c r="VUE523" s="168"/>
      <c r="VUF523" s="168"/>
      <c r="VUG523" s="168"/>
      <c r="VUH523" s="168"/>
      <c r="VUI523" s="168"/>
      <c r="VUJ523" s="168"/>
      <c r="VUK523" s="168"/>
      <c r="VUL523" s="168"/>
      <c r="VUM523" s="168"/>
      <c r="VUN523" s="168"/>
      <c r="VUO523" s="168"/>
      <c r="VUP523" s="168"/>
      <c r="VUQ523" s="168"/>
      <c r="VUR523" s="168"/>
      <c r="VUS523" s="168"/>
      <c r="VUT523" s="168"/>
      <c r="VUU523" s="168"/>
      <c r="VUV523" s="168"/>
      <c r="VUW523" s="168"/>
      <c r="VUX523" s="168"/>
      <c r="VUY523" s="168"/>
      <c r="VUZ523" s="168"/>
      <c r="VVA523" s="168"/>
      <c r="VVB523" s="168"/>
      <c r="VVC523" s="168"/>
      <c r="VVD523" s="168"/>
      <c r="VVE523" s="168"/>
      <c r="VVF523" s="168"/>
      <c r="VVG523" s="168"/>
      <c r="VVH523" s="168"/>
      <c r="VVI523" s="168"/>
      <c r="VVJ523" s="168"/>
      <c r="VVK523" s="168"/>
      <c r="VVL523" s="168"/>
      <c r="VVM523" s="168"/>
      <c r="VVN523" s="168"/>
      <c r="VVO523" s="168"/>
      <c r="VVP523" s="168"/>
      <c r="VVQ523" s="168"/>
      <c r="VVR523" s="168"/>
      <c r="VVS523" s="168"/>
      <c r="VVT523" s="168"/>
      <c r="VVU523" s="168"/>
      <c r="VVV523" s="168"/>
      <c r="VVW523" s="168"/>
      <c r="VVX523" s="168"/>
      <c r="VVY523" s="168"/>
      <c r="VVZ523" s="168"/>
      <c r="VWA523" s="168"/>
      <c r="VWB523" s="168"/>
      <c r="VWC523" s="168"/>
      <c r="VWD523" s="168"/>
      <c r="VWE523" s="168"/>
      <c r="VWF523" s="168"/>
      <c r="VWG523" s="168"/>
      <c r="VWH523" s="168"/>
      <c r="VWI523" s="168"/>
      <c r="VWJ523" s="168"/>
      <c r="VWK523" s="168"/>
      <c r="VWL523" s="168"/>
      <c r="VWM523" s="168"/>
      <c r="VWN523" s="168"/>
      <c r="VWO523" s="168"/>
      <c r="VWP523" s="168"/>
      <c r="VWQ523" s="168"/>
      <c r="VWR523" s="168"/>
      <c r="VWS523" s="168"/>
      <c r="VWT523" s="168"/>
      <c r="VWU523" s="168"/>
      <c r="VWV523" s="168"/>
      <c r="VWW523" s="168"/>
      <c r="VWX523" s="168"/>
      <c r="VWY523" s="168"/>
      <c r="VWZ523" s="168"/>
      <c r="VXA523" s="168"/>
      <c r="VXB523" s="168"/>
      <c r="VXC523" s="168"/>
      <c r="VXD523" s="168"/>
      <c r="VXE523" s="168"/>
      <c r="VXF523" s="168"/>
      <c r="VXG523" s="168"/>
      <c r="VXH523" s="168"/>
      <c r="VXI523" s="168"/>
      <c r="VXJ523" s="168"/>
      <c r="VXK523" s="168"/>
      <c r="VXL523" s="168"/>
      <c r="VXM523" s="168"/>
      <c r="VXN523" s="168"/>
      <c r="VXO523" s="168"/>
      <c r="VXP523" s="168"/>
      <c r="VXQ523" s="168"/>
      <c r="VXR523" s="168"/>
      <c r="VXS523" s="168"/>
      <c r="VXT523" s="168"/>
      <c r="VXU523" s="168"/>
      <c r="VXV523" s="168"/>
      <c r="VXW523" s="168"/>
      <c r="VXX523" s="168"/>
      <c r="VXY523" s="168"/>
      <c r="VXZ523" s="168"/>
      <c r="VYA523" s="168"/>
      <c r="VYB523" s="168"/>
      <c r="VYC523" s="168"/>
      <c r="VYD523" s="168"/>
      <c r="VYE523" s="168"/>
      <c r="VYF523" s="168"/>
      <c r="VYG523" s="168"/>
      <c r="VYH523" s="168"/>
      <c r="VYI523" s="168"/>
      <c r="VYJ523" s="168"/>
      <c r="VYK523" s="168"/>
      <c r="VYL523" s="168"/>
      <c r="VYM523" s="168"/>
      <c r="VYN523" s="168"/>
      <c r="VYO523" s="168"/>
      <c r="VYP523" s="168"/>
      <c r="VYQ523" s="168"/>
      <c r="VYR523" s="168"/>
      <c r="VYS523" s="168"/>
      <c r="VYT523" s="168"/>
      <c r="VYU523" s="168"/>
      <c r="VYV523" s="168"/>
      <c r="VYW523" s="168"/>
      <c r="VYX523" s="168"/>
      <c r="VYY523" s="168"/>
      <c r="VYZ523" s="168"/>
      <c r="VZA523" s="168"/>
      <c r="VZB523" s="168"/>
      <c r="VZC523" s="168"/>
      <c r="VZD523" s="168"/>
      <c r="VZE523" s="168"/>
      <c r="VZF523" s="168"/>
      <c r="VZG523" s="168"/>
      <c r="VZH523" s="168"/>
      <c r="VZI523" s="168"/>
      <c r="VZJ523" s="168"/>
      <c r="VZK523" s="168"/>
      <c r="VZL523" s="168"/>
      <c r="VZM523" s="168"/>
      <c r="VZN523" s="168"/>
      <c r="VZO523" s="168"/>
      <c r="VZP523" s="168"/>
      <c r="VZQ523" s="168"/>
      <c r="VZR523" s="168"/>
      <c r="VZS523" s="168"/>
      <c r="VZT523" s="168"/>
      <c r="VZU523" s="168"/>
      <c r="VZV523" s="168"/>
      <c r="VZW523" s="168"/>
      <c r="VZX523" s="168"/>
      <c r="VZY523" s="168"/>
      <c r="VZZ523" s="168"/>
      <c r="WAA523" s="168"/>
      <c r="WAB523" s="168"/>
      <c r="WAC523" s="168"/>
      <c r="WAD523" s="168"/>
      <c r="WAE523" s="168"/>
      <c r="WAF523" s="168"/>
      <c r="WAG523" s="168"/>
      <c r="WAH523" s="168"/>
      <c r="WAI523" s="168"/>
      <c r="WAJ523" s="168"/>
      <c r="WAK523" s="168"/>
      <c r="WAL523" s="168"/>
      <c r="WAM523" s="168"/>
      <c r="WAN523" s="168"/>
      <c r="WAO523" s="168"/>
      <c r="WAP523" s="168"/>
      <c r="WAQ523" s="168"/>
      <c r="WAR523" s="168"/>
      <c r="WAS523" s="168"/>
      <c r="WAT523" s="168"/>
      <c r="WAU523" s="168"/>
      <c r="WAV523" s="168"/>
      <c r="WAW523" s="168"/>
      <c r="WAX523" s="168"/>
      <c r="WAY523" s="168"/>
      <c r="WAZ523" s="168"/>
      <c r="WBA523" s="168"/>
      <c r="WBB523" s="168"/>
      <c r="WBC523" s="168"/>
      <c r="WBD523" s="168"/>
      <c r="WBE523" s="168"/>
      <c r="WBF523" s="168"/>
      <c r="WBG523" s="168"/>
      <c r="WBH523" s="168"/>
      <c r="WBI523" s="168"/>
      <c r="WBJ523" s="168"/>
      <c r="WBK523" s="168"/>
      <c r="WBL523" s="168"/>
      <c r="WBM523" s="168"/>
      <c r="WBN523" s="168"/>
      <c r="WBO523" s="168"/>
      <c r="WBP523" s="168"/>
      <c r="WBQ523" s="168"/>
      <c r="WBR523" s="168"/>
      <c r="WBS523" s="168"/>
      <c r="WBT523" s="168"/>
      <c r="WBU523" s="168"/>
      <c r="WBV523" s="168"/>
      <c r="WBW523" s="168"/>
      <c r="WBX523" s="168"/>
      <c r="WBY523" s="168"/>
      <c r="WBZ523" s="168"/>
      <c r="WCA523" s="168"/>
      <c r="WCB523" s="168"/>
      <c r="WCC523" s="168"/>
      <c r="WCD523" s="168"/>
      <c r="WCE523" s="168"/>
      <c r="WCF523" s="168"/>
      <c r="WCG523" s="168"/>
      <c r="WCH523" s="168"/>
      <c r="WCI523" s="168"/>
      <c r="WCJ523" s="168"/>
      <c r="WCK523" s="168"/>
      <c r="WCL523" s="168"/>
      <c r="WCM523" s="168"/>
      <c r="WCN523" s="168"/>
      <c r="WCO523" s="168"/>
      <c r="WCP523" s="168"/>
      <c r="WCQ523" s="168"/>
      <c r="WCR523" s="168"/>
      <c r="WCS523" s="168"/>
      <c r="WCT523" s="168"/>
      <c r="WCU523" s="168"/>
      <c r="WCV523" s="168"/>
      <c r="WCW523" s="168"/>
      <c r="WCX523" s="168"/>
      <c r="WCY523" s="168"/>
      <c r="WCZ523" s="168"/>
      <c r="WDA523" s="168"/>
      <c r="WDB523" s="168"/>
      <c r="WDC523" s="168"/>
      <c r="WDD523" s="168"/>
      <c r="WDE523" s="168"/>
      <c r="WDF523" s="168"/>
      <c r="WDG523" s="168"/>
      <c r="WDH523" s="168"/>
      <c r="WDI523" s="168"/>
      <c r="WDJ523" s="168"/>
      <c r="WDK523" s="168"/>
      <c r="WDL523" s="168"/>
      <c r="WDM523" s="168"/>
      <c r="WDN523" s="168"/>
      <c r="WDO523" s="168"/>
      <c r="WDP523" s="168"/>
      <c r="WDQ523" s="168"/>
      <c r="WDR523" s="168"/>
      <c r="WDS523" s="168"/>
      <c r="WDT523" s="168"/>
      <c r="WDU523" s="168"/>
      <c r="WDV523" s="168"/>
      <c r="WDW523" s="168"/>
      <c r="WDX523" s="168"/>
      <c r="WDY523" s="168"/>
      <c r="WDZ523" s="168"/>
      <c r="WEA523" s="168"/>
      <c r="WEB523" s="168"/>
      <c r="WEC523" s="168"/>
      <c r="WED523" s="168"/>
      <c r="WEE523" s="168"/>
      <c r="WEF523" s="168"/>
      <c r="WEG523" s="168"/>
      <c r="WEH523" s="168"/>
      <c r="WEI523" s="168"/>
      <c r="WEJ523" s="168"/>
      <c r="WEK523" s="168"/>
      <c r="WEL523" s="168"/>
      <c r="WEM523" s="168"/>
      <c r="WEN523" s="168"/>
      <c r="WEO523" s="168"/>
      <c r="WEP523" s="168"/>
      <c r="WEQ523" s="168"/>
      <c r="WER523" s="168"/>
      <c r="WES523" s="168"/>
      <c r="WET523" s="168"/>
      <c r="WEU523" s="168"/>
      <c r="WEV523" s="168"/>
      <c r="WEW523" s="168"/>
      <c r="WEX523" s="168"/>
      <c r="WEY523" s="168"/>
      <c r="WEZ523" s="168"/>
      <c r="WFA523" s="168"/>
      <c r="WFB523" s="168"/>
      <c r="WFC523" s="168"/>
      <c r="WFD523" s="168"/>
      <c r="WFE523" s="168"/>
      <c r="WFF523" s="168"/>
      <c r="WFG523" s="168"/>
      <c r="WFH523" s="168"/>
      <c r="WFI523" s="168"/>
      <c r="WFJ523" s="168"/>
      <c r="WFK523" s="168"/>
      <c r="WFL523" s="168"/>
      <c r="WFM523" s="168"/>
      <c r="WFN523" s="168"/>
      <c r="WFO523" s="168"/>
      <c r="WFP523" s="168"/>
      <c r="WFQ523" s="168"/>
      <c r="WFR523" s="168"/>
      <c r="WFS523" s="168"/>
      <c r="WFT523" s="168"/>
      <c r="WFU523" s="168"/>
      <c r="WFV523" s="168"/>
      <c r="WFW523" s="168"/>
      <c r="WFX523" s="168"/>
      <c r="WFY523" s="168"/>
      <c r="WFZ523" s="168"/>
      <c r="WGA523" s="168"/>
      <c r="WGB523" s="168"/>
      <c r="WGC523" s="168"/>
      <c r="WGD523" s="168"/>
      <c r="WGE523" s="168"/>
      <c r="WGF523" s="168"/>
      <c r="WGG523" s="168"/>
      <c r="WGH523" s="168"/>
      <c r="WGI523" s="168"/>
      <c r="WGJ523" s="168"/>
      <c r="WGK523" s="168"/>
      <c r="WGL523" s="168"/>
      <c r="WGM523" s="168"/>
      <c r="WGN523" s="168"/>
      <c r="WGO523" s="168"/>
      <c r="WGP523" s="168"/>
      <c r="WGQ523" s="168"/>
      <c r="WGR523" s="168"/>
      <c r="WGS523" s="168"/>
      <c r="WGT523" s="168"/>
      <c r="WGU523" s="168"/>
      <c r="WGV523" s="168"/>
      <c r="WGW523" s="168"/>
      <c r="WGX523" s="168"/>
      <c r="WGY523" s="168"/>
      <c r="WGZ523" s="168"/>
      <c r="WHA523" s="168"/>
      <c r="WHB523" s="168"/>
      <c r="WHC523" s="168"/>
      <c r="WHD523" s="168"/>
      <c r="WHE523" s="168"/>
      <c r="WHF523" s="168"/>
      <c r="WHG523" s="168"/>
      <c r="WHH523" s="168"/>
      <c r="WHI523" s="168"/>
      <c r="WHJ523" s="168"/>
      <c r="WHK523" s="168"/>
      <c r="WHL523" s="168"/>
      <c r="WHM523" s="168"/>
      <c r="WHN523" s="168"/>
      <c r="WHO523" s="168"/>
      <c r="WHP523" s="168"/>
      <c r="WHQ523" s="168"/>
      <c r="WHR523" s="168"/>
      <c r="WHS523" s="168"/>
      <c r="WHT523" s="168"/>
      <c r="WHU523" s="168"/>
      <c r="WHV523" s="168"/>
      <c r="WHW523" s="168"/>
      <c r="WHX523" s="168"/>
      <c r="WHY523" s="168"/>
      <c r="WHZ523" s="168"/>
      <c r="WIA523" s="168"/>
      <c r="WIB523" s="168"/>
      <c r="WIC523" s="168"/>
      <c r="WID523" s="168"/>
      <c r="WIE523" s="168"/>
      <c r="WIF523" s="168"/>
      <c r="WIG523" s="168"/>
      <c r="WIH523" s="168"/>
      <c r="WII523" s="168"/>
      <c r="WIJ523" s="168"/>
      <c r="WIK523" s="168"/>
      <c r="WIL523" s="168"/>
      <c r="WIM523" s="168"/>
      <c r="WIN523" s="168"/>
      <c r="WIO523" s="168"/>
      <c r="WIP523" s="168"/>
      <c r="WIQ523" s="168"/>
      <c r="WIR523" s="168"/>
      <c r="WIS523" s="168"/>
      <c r="WIT523" s="168"/>
      <c r="WIU523" s="168"/>
      <c r="WIV523" s="168"/>
      <c r="WIW523" s="168"/>
      <c r="WIX523" s="168"/>
      <c r="WIY523" s="168"/>
      <c r="WIZ523" s="168"/>
      <c r="WJA523" s="168"/>
      <c r="WJB523" s="168"/>
      <c r="WJC523" s="168"/>
      <c r="WJD523" s="168"/>
      <c r="WJE523" s="168"/>
      <c r="WJF523" s="168"/>
      <c r="WJG523" s="168"/>
      <c r="WJH523" s="168"/>
      <c r="WJI523" s="168"/>
      <c r="WJJ523" s="168"/>
      <c r="WJK523" s="168"/>
      <c r="WJL523" s="168"/>
      <c r="WJM523" s="168"/>
      <c r="WJN523" s="168"/>
      <c r="WJO523" s="168"/>
      <c r="WJP523" s="168"/>
      <c r="WJQ523" s="168"/>
      <c r="WJR523" s="168"/>
      <c r="WJS523" s="168"/>
      <c r="WJT523" s="168"/>
      <c r="WJU523" s="168"/>
      <c r="WJV523" s="168"/>
      <c r="WJW523" s="168"/>
      <c r="WJX523" s="168"/>
      <c r="WJY523" s="168"/>
      <c r="WJZ523" s="168"/>
      <c r="WKA523" s="168"/>
      <c r="WKB523" s="168"/>
      <c r="WKC523" s="168"/>
      <c r="WKD523" s="168"/>
      <c r="WKE523" s="168"/>
      <c r="WKF523" s="168"/>
      <c r="WKG523" s="168"/>
      <c r="WKH523" s="168"/>
      <c r="WKI523" s="168"/>
      <c r="WKJ523" s="168"/>
      <c r="WKK523" s="168"/>
      <c r="WKL523" s="168"/>
      <c r="WKM523" s="168"/>
      <c r="WKN523" s="168"/>
      <c r="WKO523" s="168"/>
      <c r="WKP523" s="168"/>
      <c r="WKQ523" s="168"/>
      <c r="WKR523" s="168"/>
      <c r="WKS523" s="168"/>
      <c r="WKT523" s="168"/>
      <c r="WKU523" s="168"/>
      <c r="WKV523" s="168"/>
      <c r="WKW523" s="168"/>
      <c r="WKX523" s="168"/>
      <c r="WKY523" s="168"/>
      <c r="WKZ523" s="168"/>
      <c r="WLA523" s="168"/>
      <c r="WLB523" s="168"/>
      <c r="WLC523" s="168"/>
      <c r="WLD523" s="168"/>
      <c r="WLE523" s="168"/>
      <c r="WLF523" s="168"/>
      <c r="WLG523" s="168"/>
      <c r="WLH523" s="168"/>
      <c r="WLI523" s="168"/>
      <c r="WLJ523" s="168"/>
      <c r="WLK523" s="168"/>
      <c r="WLL523" s="168"/>
      <c r="WLM523" s="168"/>
      <c r="WLN523" s="168"/>
      <c r="WLO523" s="168"/>
      <c r="WLP523" s="168"/>
      <c r="WLQ523" s="168"/>
      <c r="WLR523" s="168"/>
      <c r="WLS523" s="168"/>
      <c r="WLT523" s="168"/>
      <c r="WLU523" s="168"/>
      <c r="WLV523" s="168"/>
      <c r="WLW523" s="168"/>
      <c r="WLX523" s="168"/>
      <c r="WLY523" s="168"/>
      <c r="WLZ523" s="168"/>
      <c r="WMA523" s="168"/>
      <c r="WMB523" s="168"/>
      <c r="WMC523" s="168"/>
      <c r="WMD523" s="168"/>
      <c r="WME523" s="168"/>
      <c r="WMF523" s="168"/>
      <c r="WMG523" s="168"/>
      <c r="WMH523" s="168"/>
      <c r="WMI523" s="168"/>
      <c r="WMJ523" s="168"/>
      <c r="WMK523" s="168"/>
      <c r="WML523" s="168"/>
      <c r="WMM523" s="168"/>
      <c r="WMN523" s="168"/>
      <c r="WMO523" s="168"/>
      <c r="WMP523" s="168"/>
      <c r="WMQ523" s="168"/>
      <c r="WMR523" s="168"/>
      <c r="WMS523" s="168"/>
      <c r="WMT523" s="168"/>
      <c r="WMU523" s="168"/>
      <c r="WMV523" s="168"/>
      <c r="WMW523" s="168"/>
      <c r="WMX523" s="168"/>
      <c r="WMY523" s="168"/>
      <c r="WMZ523" s="168"/>
      <c r="WNA523" s="168"/>
      <c r="WNB523" s="168"/>
      <c r="WNC523" s="168"/>
      <c r="WND523" s="168"/>
      <c r="WNE523" s="168"/>
      <c r="WNF523" s="168"/>
      <c r="WNG523" s="168"/>
      <c r="WNH523" s="168"/>
      <c r="WNI523" s="168"/>
      <c r="WNJ523" s="168"/>
      <c r="WNK523" s="168"/>
      <c r="WNL523" s="168"/>
      <c r="WNM523" s="168"/>
      <c r="WNN523" s="168"/>
      <c r="WNO523" s="168"/>
      <c r="WNP523" s="168"/>
      <c r="WNQ523" s="168"/>
      <c r="WNR523" s="168"/>
      <c r="WNS523" s="168"/>
      <c r="WNT523" s="168"/>
      <c r="WNU523" s="168"/>
      <c r="WNV523" s="168"/>
      <c r="WNW523" s="168"/>
      <c r="WNX523" s="168"/>
      <c r="WNY523" s="168"/>
      <c r="WNZ523" s="168"/>
      <c r="WOA523" s="168"/>
      <c r="WOB523" s="168"/>
      <c r="WOC523" s="168"/>
      <c r="WOD523" s="168"/>
      <c r="WOE523" s="168"/>
      <c r="WOF523" s="168"/>
      <c r="WOG523" s="168"/>
      <c r="WOH523" s="168"/>
      <c r="WOI523" s="168"/>
      <c r="WOJ523" s="168"/>
      <c r="WOK523" s="168"/>
      <c r="WOL523" s="168"/>
      <c r="WOM523" s="168"/>
      <c r="WON523" s="168"/>
      <c r="WOO523" s="168"/>
      <c r="WOP523" s="168"/>
      <c r="WOQ523" s="168"/>
      <c r="WOR523" s="168"/>
      <c r="WOS523" s="168"/>
      <c r="WOT523" s="168"/>
      <c r="WOU523" s="168"/>
      <c r="WOV523" s="168"/>
      <c r="WOW523" s="168"/>
      <c r="WOX523" s="168"/>
      <c r="WOY523" s="168"/>
      <c r="WOZ523" s="168"/>
      <c r="WPA523" s="168"/>
      <c r="WPB523" s="168"/>
      <c r="WPC523" s="168"/>
      <c r="WPD523" s="168"/>
      <c r="WPE523" s="168"/>
      <c r="WPF523" s="168"/>
      <c r="WPG523" s="168"/>
      <c r="WPH523" s="168"/>
      <c r="WPI523" s="168"/>
      <c r="WPJ523" s="168"/>
      <c r="WPK523" s="168"/>
      <c r="WPL523" s="168"/>
      <c r="WPM523" s="168"/>
      <c r="WPN523" s="168"/>
      <c r="WPO523" s="168"/>
      <c r="WPP523" s="168"/>
      <c r="WPQ523" s="168"/>
      <c r="WPR523" s="168"/>
      <c r="WPS523" s="168"/>
      <c r="WPT523" s="168"/>
      <c r="WPU523" s="168"/>
      <c r="WPV523" s="168"/>
      <c r="WPW523" s="168"/>
      <c r="WPX523" s="168"/>
      <c r="WPY523" s="168"/>
      <c r="WPZ523" s="168"/>
      <c r="WQA523" s="168"/>
      <c r="WQB523" s="168"/>
      <c r="WQC523" s="168"/>
      <c r="WQD523" s="168"/>
      <c r="WQE523" s="168"/>
      <c r="WQF523" s="168"/>
      <c r="WQG523" s="168"/>
      <c r="WQH523" s="168"/>
      <c r="WQI523" s="168"/>
      <c r="WQJ523" s="168"/>
      <c r="WQK523" s="168"/>
      <c r="WQL523" s="168"/>
      <c r="WQM523" s="168"/>
      <c r="WQN523" s="168"/>
      <c r="WQO523" s="168"/>
      <c r="WQP523" s="168"/>
      <c r="WQQ523" s="168"/>
      <c r="WQR523" s="168"/>
      <c r="WQS523" s="168"/>
      <c r="WQT523" s="168"/>
      <c r="WQU523" s="168"/>
      <c r="WQV523" s="168"/>
      <c r="WQW523" s="168"/>
      <c r="WQX523" s="168"/>
      <c r="WQY523" s="168"/>
      <c r="WQZ523" s="168"/>
      <c r="WRA523" s="168"/>
      <c r="WRB523" s="168"/>
      <c r="WRC523" s="168"/>
      <c r="WRD523" s="168"/>
      <c r="WRE523" s="168"/>
      <c r="WRF523" s="168"/>
      <c r="WRG523" s="168"/>
      <c r="WRH523" s="168"/>
      <c r="WRI523" s="168"/>
      <c r="WRJ523" s="168"/>
      <c r="WRK523" s="168"/>
      <c r="WRL523" s="168"/>
      <c r="WRM523" s="168"/>
      <c r="WRN523" s="168"/>
      <c r="WRO523" s="168"/>
      <c r="WRP523" s="168"/>
      <c r="WRQ523" s="168"/>
      <c r="WRR523" s="168"/>
      <c r="WRS523" s="168"/>
      <c r="WRT523" s="168"/>
      <c r="WRU523" s="168"/>
      <c r="WRV523" s="168"/>
      <c r="WRW523" s="168"/>
      <c r="WRX523" s="168"/>
      <c r="WRY523" s="168"/>
      <c r="WRZ523" s="168"/>
      <c r="WSA523" s="168"/>
      <c r="WSB523" s="168"/>
      <c r="WSC523" s="168"/>
      <c r="WSD523" s="168"/>
      <c r="WSE523" s="168"/>
      <c r="WSF523" s="168"/>
      <c r="WSG523" s="168"/>
      <c r="WSH523" s="168"/>
      <c r="WSI523" s="168"/>
      <c r="WSJ523" s="168"/>
      <c r="WSK523" s="168"/>
      <c r="WSL523" s="168"/>
      <c r="WSM523" s="168"/>
      <c r="WSN523" s="168"/>
      <c r="WSO523" s="168"/>
      <c r="WSP523" s="168"/>
      <c r="WSQ523" s="168"/>
      <c r="WSR523" s="168"/>
      <c r="WSS523" s="168"/>
      <c r="WST523" s="168"/>
      <c r="WSU523" s="168"/>
      <c r="WSV523" s="168"/>
      <c r="WSW523" s="168"/>
      <c r="WSX523" s="168"/>
      <c r="WSY523" s="168"/>
      <c r="WSZ523" s="168"/>
      <c r="WTA523" s="168"/>
      <c r="WTB523" s="168"/>
      <c r="WTC523" s="168"/>
      <c r="WTD523" s="168"/>
      <c r="WTE523" s="168"/>
      <c r="WTF523" s="168"/>
      <c r="WTG523" s="168"/>
      <c r="WTH523" s="168"/>
      <c r="WTI523" s="168"/>
      <c r="WTJ523" s="168"/>
      <c r="WTK523" s="168"/>
      <c r="WTL523" s="168"/>
      <c r="WTM523" s="168"/>
      <c r="WTN523" s="168"/>
      <c r="WTO523" s="168"/>
      <c r="WTP523" s="168"/>
      <c r="WTQ523" s="168"/>
      <c r="WTR523" s="168"/>
      <c r="WTS523" s="168"/>
      <c r="WTT523" s="168"/>
      <c r="WTU523" s="168"/>
      <c r="WTV523" s="168"/>
      <c r="WTW523" s="168"/>
      <c r="WTX523" s="168"/>
      <c r="WTY523" s="168"/>
      <c r="WTZ523" s="168"/>
      <c r="WUA523" s="168"/>
      <c r="WUB523" s="168"/>
      <c r="WUC523" s="168"/>
      <c r="WUD523" s="168"/>
      <c r="WUE523" s="168"/>
      <c r="WUF523" s="168"/>
      <c r="WUG523" s="168"/>
      <c r="WUH523" s="168"/>
      <c r="WUI523" s="168"/>
      <c r="WUJ523" s="168"/>
      <c r="WUK523" s="168"/>
      <c r="WUL523" s="168"/>
      <c r="WUM523" s="168"/>
      <c r="WUN523" s="168"/>
      <c r="WUO523" s="168"/>
      <c r="WUP523" s="168"/>
      <c r="WUQ523" s="168"/>
      <c r="WUR523" s="168"/>
      <c r="WUS523" s="168"/>
      <c r="WUT523" s="168"/>
      <c r="WUU523" s="168"/>
      <c r="WUV523" s="168"/>
      <c r="WUW523" s="168"/>
      <c r="WUX523" s="168"/>
      <c r="WUY523" s="168"/>
      <c r="WUZ523" s="168"/>
      <c r="WVA523" s="168"/>
      <c r="WVB523" s="168"/>
      <c r="WVC523" s="168"/>
      <c r="WVD523" s="168"/>
      <c r="WVE523" s="168"/>
      <c r="WVF523" s="168"/>
      <c r="WVG523" s="168"/>
      <c r="WVH523" s="168"/>
      <c r="WVI523" s="168"/>
      <c r="WVJ523" s="168"/>
      <c r="WVK523" s="168"/>
      <c r="WVL523" s="168"/>
      <c r="WVM523" s="168"/>
      <c r="WVN523" s="168"/>
      <c r="WVO523" s="168"/>
      <c r="WVP523" s="168"/>
      <c r="WVQ523" s="168"/>
      <c r="WVR523" s="168"/>
      <c r="WVS523" s="168"/>
      <c r="WVT523" s="168"/>
      <c r="WVU523" s="168"/>
      <c r="WVV523" s="168"/>
      <c r="WVW523" s="168"/>
      <c r="WVX523" s="168"/>
      <c r="WVY523" s="168"/>
      <c r="WVZ523" s="168"/>
      <c r="WWA523" s="168"/>
      <c r="WWB523" s="168"/>
      <c r="WWC523" s="168"/>
      <c r="WWD523" s="168"/>
      <c r="WWE523" s="168"/>
      <c r="WWF523" s="168"/>
      <c r="WWG523" s="168"/>
      <c r="WWH523" s="168"/>
      <c r="WWI523" s="168"/>
      <c r="WWJ523" s="168"/>
      <c r="WWK523" s="168"/>
      <c r="WWL523" s="168"/>
      <c r="WWM523" s="168"/>
      <c r="WWN523" s="168"/>
      <c r="WWO523" s="168"/>
      <c r="WWP523" s="168"/>
      <c r="WWQ523" s="168"/>
      <c r="WWR523" s="168"/>
      <c r="WWS523" s="168"/>
      <c r="WWT523" s="168"/>
      <c r="WWU523" s="168"/>
      <c r="WWV523" s="168"/>
      <c r="WWW523" s="168"/>
      <c r="WWX523" s="168"/>
      <c r="WWY523" s="168"/>
      <c r="WWZ523" s="168"/>
      <c r="WXA523" s="168"/>
      <c r="WXB523" s="168"/>
      <c r="WXC523" s="168"/>
      <c r="WXD523" s="168"/>
      <c r="WXE523" s="168"/>
      <c r="WXF523" s="168"/>
      <c r="WXG523" s="168"/>
      <c r="WXH523" s="168"/>
      <c r="WXI523" s="168"/>
      <c r="WXJ523" s="168"/>
      <c r="WXK523" s="168"/>
      <c r="WXL523" s="168"/>
      <c r="WXM523" s="168"/>
      <c r="WXN523" s="168"/>
      <c r="WXO523" s="168"/>
      <c r="WXP523" s="168"/>
      <c r="WXQ523" s="168"/>
      <c r="WXR523" s="168"/>
      <c r="WXS523" s="168"/>
      <c r="WXT523" s="168"/>
      <c r="WXU523" s="168"/>
      <c r="WXV523" s="168"/>
      <c r="WXW523" s="168"/>
      <c r="WXX523" s="168"/>
      <c r="WXY523" s="168"/>
      <c r="WXZ523" s="168"/>
      <c r="WYA523" s="168"/>
      <c r="WYB523" s="168"/>
      <c r="WYC523" s="168"/>
      <c r="WYD523" s="168"/>
      <c r="WYE523" s="168"/>
      <c r="WYF523" s="168"/>
      <c r="WYG523" s="168"/>
      <c r="WYH523" s="168"/>
      <c r="WYI523" s="168"/>
      <c r="WYJ523" s="168"/>
      <c r="WYK523" s="168"/>
      <c r="WYL523" s="168"/>
      <c r="WYM523" s="168"/>
      <c r="WYN523" s="168"/>
      <c r="WYO523" s="168"/>
      <c r="WYP523" s="168"/>
      <c r="WYQ523" s="168"/>
      <c r="WYR523" s="168"/>
      <c r="WYS523" s="168"/>
      <c r="WYT523" s="168"/>
      <c r="WYU523" s="168"/>
      <c r="WYV523" s="168"/>
      <c r="WYW523" s="168"/>
      <c r="WYX523" s="168"/>
      <c r="WYY523" s="168"/>
      <c r="WYZ523" s="168"/>
      <c r="WZA523" s="168"/>
      <c r="WZB523" s="168"/>
      <c r="WZC523" s="168"/>
      <c r="WZD523" s="168"/>
      <c r="WZE523" s="168"/>
      <c r="WZF523" s="168"/>
      <c r="WZG523" s="168"/>
      <c r="WZH523" s="168"/>
      <c r="WZI523" s="168"/>
      <c r="WZJ523" s="168"/>
      <c r="WZK523" s="168"/>
      <c r="WZL523" s="168"/>
      <c r="WZM523" s="168"/>
      <c r="WZN523" s="168"/>
      <c r="WZO523" s="168"/>
      <c r="WZP523" s="168"/>
      <c r="WZQ523" s="168"/>
      <c r="WZR523" s="168"/>
      <c r="WZS523" s="168"/>
      <c r="WZT523" s="168"/>
      <c r="WZU523" s="168"/>
      <c r="WZV523" s="168"/>
      <c r="WZW523" s="168"/>
      <c r="WZX523" s="168"/>
      <c r="WZY523" s="168"/>
      <c r="WZZ523" s="168"/>
      <c r="XAA523" s="168"/>
      <c r="XAB523" s="168"/>
      <c r="XAC523" s="168"/>
      <c r="XAD523" s="168"/>
      <c r="XAE523" s="168"/>
      <c r="XAF523" s="168"/>
      <c r="XAG523" s="168"/>
      <c r="XAH523" s="168"/>
      <c r="XAI523" s="168"/>
      <c r="XAJ523" s="168"/>
      <c r="XAK523" s="168"/>
      <c r="XAL523" s="168"/>
      <c r="XAM523" s="168"/>
      <c r="XAN523" s="168"/>
      <c r="XAO523" s="168"/>
      <c r="XAP523" s="168"/>
      <c r="XAQ523" s="168"/>
      <c r="XAR523" s="168"/>
      <c r="XAS523" s="168"/>
      <c r="XAT523" s="168"/>
      <c r="XAU523" s="168"/>
      <c r="XAV523" s="168"/>
      <c r="XAW523" s="168"/>
      <c r="XAX523" s="168"/>
      <c r="XAY523" s="168"/>
      <c r="XAZ523" s="168"/>
      <c r="XBA523" s="168"/>
      <c r="XBB523" s="168"/>
      <c r="XBC523" s="168"/>
      <c r="XBD523" s="168"/>
      <c r="XBE523" s="168"/>
      <c r="XBF523" s="168"/>
      <c r="XBG523" s="168"/>
      <c r="XBH523" s="168"/>
      <c r="XBI523" s="168"/>
      <c r="XBJ523" s="168"/>
      <c r="XBK523" s="168"/>
      <c r="XBL523" s="168"/>
      <c r="XBM523" s="168"/>
      <c r="XBN523" s="168"/>
      <c r="XBO523" s="168"/>
      <c r="XBP523" s="168"/>
      <c r="XBQ523" s="168"/>
      <c r="XBR523" s="168"/>
      <c r="XBS523" s="168"/>
      <c r="XBT523" s="168"/>
      <c r="XBU523" s="168"/>
      <c r="XBV523" s="168"/>
      <c r="XBW523" s="168"/>
      <c r="XBX523" s="168"/>
      <c r="XBY523" s="168"/>
      <c r="XBZ523" s="168"/>
    </row>
    <row r="524" spans="1:16302" s="451" customFormat="1" x14ac:dyDescent="0.25">
      <c r="A524" s="173"/>
      <c r="B524" s="168"/>
      <c r="C524" s="174"/>
      <c r="D524" s="170"/>
      <c r="E524" s="172"/>
      <c r="F524" s="168"/>
      <c r="G524" s="168"/>
      <c r="H524" s="168"/>
      <c r="J524" s="168"/>
      <c r="K524" s="168"/>
      <c r="L524" s="168"/>
      <c r="M524" s="168"/>
      <c r="N524" s="168"/>
      <c r="O524" s="170"/>
      <c r="P524" s="169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  <c r="CB524" s="168"/>
      <c r="CC524" s="168"/>
      <c r="CD524" s="168"/>
      <c r="CE524" s="168"/>
      <c r="CF524" s="168"/>
      <c r="CG524" s="168"/>
      <c r="CH524" s="168"/>
      <c r="CI524" s="168"/>
      <c r="CJ524" s="168"/>
      <c r="CK524" s="168"/>
      <c r="CL524" s="168"/>
      <c r="CM524" s="168"/>
      <c r="CN524" s="168"/>
      <c r="CO524" s="168"/>
      <c r="CP524" s="168"/>
      <c r="CQ524" s="168"/>
      <c r="CR524" s="168"/>
      <c r="CS524" s="168"/>
      <c r="CT524" s="168"/>
      <c r="CU524" s="168"/>
      <c r="CV524" s="168"/>
      <c r="CW524" s="168"/>
      <c r="CX524" s="168"/>
      <c r="CY524" s="168"/>
      <c r="CZ524" s="168"/>
      <c r="DA524" s="168"/>
      <c r="DB524" s="168"/>
      <c r="DC524" s="168"/>
      <c r="DD524" s="168"/>
      <c r="DE524" s="168"/>
      <c r="DF524" s="168"/>
      <c r="DG524" s="168"/>
      <c r="DH524" s="168"/>
      <c r="DI524" s="168"/>
      <c r="DJ524" s="168"/>
      <c r="DK524" s="168"/>
      <c r="DL524" s="168"/>
      <c r="DM524" s="168"/>
      <c r="DN524" s="168"/>
      <c r="DO524" s="168"/>
      <c r="DP524" s="168"/>
      <c r="DQ524" s="168"/>
      <c r="DR524" s="168"/>
      <c r="DS524" s="168"/>
      <c r="DT524" s="168"/>
      <c r="DU524" s="168"/>
      <c r="DV524" s="168"/>
      <c r="DW524" s="168"/>
      <c r="DX524" s="168"/>
      <c r="DY524" s="168"/>
      <c r="DZ524" s="168"/>
      <c r="EA524" s="168"/>
      <c r="EB524" s="168"/>
      <c r="EC524" s="168"/>
      <c r="ED524" s="168"/>
      <c r="EE524" s="168"/>
      <c r="EF524" s="168"/>
      <c r="EG524" s="168"/>
      <c r="EH524" s="168"/>
      <c r="EI524" s="168"/>
      <c r="EJ524" s="168"/>
      <c r="EK524" s="168"/>
      <c r="EL524" s="168"/>
      <c r="EM524" s="168"/>
      <c r="EN524" s="168"/>
      <c r="EO524" s="168"/>
      <c r="EP524" s="168"/>
      <c r="EQ524" s="168"/>
      <c r="ER524" s="168"/>
      <c r="ES524" s="168"/>
      <c r="ET524" s="168"/>
      <c r="EU524" s="168"/>
      <c r="EV524" s="168"/>
      <c r="EW524" s="168"/>
      <c r="EX524" s="168"/>
      <c r="EY524" s="168"/>
      <c r="EZ524" s="168"/>
      <c r="FA524" s="168"/>
      <c r="FB524" s="168"/>
      <c r="FC524" s="168"/>
      <c r="FD524" s="168"/>
      <c r="FE524" s="168"/>
      <c r="FF524" s="168"/>
      <c r="FG524" s="168"/>
      <c r="FH524" s="168"/>
      <c r="FI524" s="168"/>
      <c r="FJ524" s="168"/>
      <c r="FK524" s="168"/>
      <c r="FL524" s="168"/>
      <c r="FM524" s="168"/>
      <c r="FN524" s="168"/>
      <c r="FO524" s="168"/>
      <c r="FP524" s="168"/>
      <c r="FQ524" s="168"/>
      <c r="FR524" s="168"/>
      <c r="FS524" s="168"/>
      <c r="FT524" s="168"/>
      <c r="FU524" s="168"/>
      <c r="FV524" s="168"/>
      <c r="FW524" s="168"/>
      <c r="FX524" s="168"/>
      <c r="FY524" s="168"/>
      <c r="FZ524" s="168"/>
      <c r="GA524" s="168"/>
      <c r="GB524" s="168"/>
      <c r="GC524" s="168"/>
      <c r="GD524" s="168"/>
      <c r="GE524" s="168"/>
      <c r="GF524" s="168"/>
      <c r="GG524" s="168"/>
      <c r="GH524" s="168"/>
      <c r="GI524" s="168"/>
      <c r="GJ524" s="168"/>
      <c r="GK524" s="168"/>
      <c r="GL524" s="168"/>
      <c r="GM524" s="168"/>
      <c r="GN524" s="168"/>
      <c r="GO524" s="168"/>
      <c r="GP524" s="168"/>
      <c r="GQ524" s="168"/>
      <c r="GR524" s="168"/>
      <c r="GS524" s="168"/>
      <c r="GT524" s="168"/>
      <c r="GU524" s="168"/>
      <c r="GV524" s="168"/>
      <c r="GW524" s="168"/>
      <c r="GX524" s="168"/>
      <c r="GY524" s="168"/>
      <c r="GZ524" s="168"/>
      <c r="HA524" s="168"/>
      <c r="HB524" s="168"/>
      <c r="HC524" s="168"/>
      <c r="HD524" s="168"/>
      <c r="HE524" s="168"/>
      <c r="HF524" s="168"/>
      <c r="HG524" s="168"/>
      <c r="HH524" s="168"/>
      <c r="HI524" s="168"/>
      <c r="HJ524" s="168"/>
      <c r="HK524" s="168"/>
      <c r="HL524" s="168"/>
      <c r="HM524" s="168"/>
      <c r="HN524" s="168"/>
      <c r="HO524" s="168"/>
      <c r="HP524" s="168"/>
      <c r="HQ524" s="168"/>
      <c r="HR524" s="168"/>
      <c r="HS524" s="168"/>
      <c r="HT524" s="168"/>
      <c r="HU524" s="168"/>
      <c r="HV524" s="168"/>
      <c r="HW524" s="168"/>
      <c r="HX524" s="168"/>
      <c r="HY524" s="168"/>
      <c r="HZ524" s="168"/>
      <c r="IA524" s="168"/>
      <c r="IB524" s="168"/>
      <c r="IC524" s="168"/>
      <c r="ID524" s="168"/>
      <c r="IE524" s="168"/>
      <c r="IF524" s="168"/>
      <c r="IG524" s="168"/>
      <c r="IH524" s="168"/>
      <c r="II524" s="168"/>
      <c r="IJ524" s="168"/>
      <c r="IK524" s="168"/>
      <c r="IL524" s="168"/>
      <c r="IM524" s="168"/>
      <c r="IN524" s="168"/>
      <c r="IO524" s="168"/>
      <c r="IP524" s="168"/>
      <c r="IQ524" s="168"/>
      <c r="IR524" s="168"/>
      <c r="IS524" s="168"/>
      <c r="IT524" s="168"/>
      <c r="IU524" s="168"/>
      <c r="IV524" s="168"/>
      <c r="IW524" s="168"/>
      <c r="IX524" s="168"/>
      <c r="IY524" s="168"/>
      <c r="IZ524" s="168"/>
      <c r="JA524" s="168"/>
      <c r="JB524" s="168"/>
      <c r="JC524" s="168"/>
      <c r="JD524" s="168"/>
      <c r="JE524" s="168"/>
      <c r="JF524" s="168"/>
      <c r="JG524" s="168"/>
      <c r="JH524" s="168"/>
      <c r="JI524" s="168"/>
      <c r="JJ524" s="168"/>
      <c r="JK524" s="168"/>
      <c r="JL524" s="168"/>
      <c r="JM524" s="168"/>
      <c r="JN524" s="168"/>
      <c r="JO524" s="168"/>
      <c r="JP524" s="168"/>
      <c r="JQ524" s="168"/>
      <c r="JR524" s="168"/>
      <c r="JS524" s="168"/>
      <c r="JT524" s="168"/>
      <c r="JU524" s="168"/>
      <c r="JV524" s="168"/>
      <c r="JW524" s="168"/>
      <c r="JX524" s="168"/>
      <c r="JY524" s="168"/>
      <c r="JZ524" s="168"/>
      <c r="KA524" s="168"/>
      <c r="KB524" s="168"/>
      <c r="KC524" s="168"/>
      <c r="KD524" s="168"/>
      <c r="KE524" s="168"/>
      <c r="KF524" s="168"/>
      <c r="KG524" s="168"/>
      <c r="KH524" s="168"/>
      <c r="KI524" s="168"/>
      <c r="KJ524" s="168"/>
      <c r="KK524" s="168"/>
      <c r="KL524" s="168"/>
      <c r="KM524" s="168"/>
      <c r="KN524" s="168"/>
      <c r="KO524" s="168"/>
      <c r="KP524" s="168"/>
      <c r="KQ524" s="168"/>
      <c r="KR524" s="168"/>
      <c r="KS524" s="168"/>
      <c r="KT524" s="168"/>
      <c r="KU524" s="168"/>
      <c r="KV524" s="168"/>
      <c r="KW524" s="168"/>
      <c r="KX524" s="168"/>
      <c r="KY524" s="168"/>
      <c r="KZ524" s="168"/>
      <c r="LA524" s="168"/>
      <c r="LB524" s="168"/>
      <c r="LC524" s="168"/>
      <c r="LD524" s="168"/>
      <c r="LE524" s="168"/>
      <c r="LF524" s="168"/>
      <c r="LG524" s="168"/>
      <c r="LH524" s="168"/>
      <c r="LI524" s="168"/>
      <c r="LJ524" s="168"/>
      <c r="LK524" s="168"/>
      <c r="LL524" s="168"/>
      <c r="LM524" s="168"/>
      <c r="LN524" s="168"/>
      <c r="LO524" s="168"/>
      <c r="LP524" s="168"/>
      <c r="LQ524" s="168"/>
      <c r="LR524" s="168"/>
      <c r="LS524" s="168"/>
      <c r="LT524" s="168"/>
      <c r="LU524" s="168"/>
      <c r="LV524" s="168"/>
      <c r="LW524" s="168"/>
      <c r="LX524" s="168"/>
      <c r="LY524" s="168"/>
      <c r="LZ524" s="168"/>
      <c r="MA524" s="168"/>
      <c r="MB524" s="168"/>
      <c r="MC524" s="168"/>
      <c r="MD524" s="168"/>
      <c r="ME524" s="168"/>
      <c r="MF524" s="168"/>
      <c r="MG524" s="168"/>
      <c r="MH524" s="168"/>
      <c r="MI524" s="168"/>
      <c r="MJ524" s="168"/>
      <c r="MK524" s="168"/>
      <c r="ML524" s="168"/>
      <c r="MM524" s="168"/>
      <c r="MN524" s="168"/>
      <c r="MO524" s="168"/>
      <c r="MP524" s="168"/>
      <c r="MQ524" s="168"/>
      <c r="MR524" s="168"/>
      <c r="MS524" s="168"/>
      <c r="MT524" s="168"/>
      <c r="MU524" s="168"/>
      <c r="MV524" s="168"/>
      <c r="MW524" s="168"/>
      <c r="MX524" s="168"/>
      <c r="MY524" s="168"/>
      <c r="MZ524" s="168"/>
      <c r="NA524" s="168"/>
      <c r="NB524" s="168"/>
      <c r="NC524" s="168"/>
      <c r="ND524" s="168"/>
      <c r="NE524" s="168"/>
      <c r="NF524" s="168"/>
      <c r="NG524" s="168"/>
      <c r="NH524" s="168"/>
      <c r="NI524" s="168"/>
      <c r="NJ524" s="168"/>
      <c r="NK524" s="168"/>
      <c r="NL524" s="168"/>
      <c r="NM524" s="168"/>
      <c r="NN524" s="168"/>
      <c r="NO524" s="168"/>
      <c r="NP524" s="168"/>
      <c r="NQ524" s="168"/>
      <c r="NR524" s="168"/>
      <c r="NS524" s="168"/>
      <c r="NT524" s="168"/>
      <c r="NU524" s="168"/>
      <c r="NV524" s="168"/>
      <c r="NW524" s="168"/>
      <c r="NX524" s="168"/>
      <c r="NY524" s="168"/>
      <c r="NZ524" s="168"/>
      <c r="OA524" s="168"/>
      <c r="OB524" s="168"/>
      <c r="OC524" s="168"/>
      <c r="OD524" s="168"/>
      <c r="OE524" s="168"/>
      <c r="OF524" s="168"/>
      <c r="OG524" s="168"/>
      <c r="OH524" s="168"/>
      <c r="OI524" s="168"/>
      <c r="OJ524" s="168"/>
      <c r="OK524" s="168"/>
      <c r="OL524" s="168"/>
      <c r="OM524" s="168"/>
      <c r="ON524" s="168"/>
      <c r="OO524" s="168"/>
      <c r="OP524" s="168"/>
      <c r="OQ524" s="168"/>
      <c r="OR524" s="168"/>
      <c r="OS524" s="168"/>
      <c r="OT524" s="168"/>
      <c r="OU524" s="168"/>
      <c r="OV524" s="168"/>
      <c r="OW524" s="168"/>
      <c r="OX524" s="168"/>
      <c r="OY524" s="168"/>
      <c r="OZ524" s="168"/>
      <c r="PA524" s="168"/>
      <c r="PB524" s="168"/>
      <c r="PC524" s="168"/>
      <c r="PD524" s="168"/>
      <c r="PE524" s="168"/>
      <c r="PF524" s="168"/>
      <c r="PG524" s="168"/>
      <c r="PH524" s="168"/>
      <c r="PI524" s="168"/>
      <c r="PJ524" s="168"/>
      <c r="PK524" s="168"/>
      <c r="PL524" s="168"/>
      <c r="PM524" s="168"/>
      <c r="PN524" s="168"/>
      <c r="PO524" s="168"/>
      <c r="PP524" s="168"/>
      <c r="PQ524" s="168"/>
      <c r="PR524" s="168"/>
      <c r="PS524" s="168"/>
      <c r="PT524" s="168"/>
      <c r="PU524" s="168"/>
      <c r="PV524" s="168"/>
      <c r="PW524" s="168"/>
      <c r="PX524" s="168"/>
      <c r="PY524" s="168"/>
      <c r="PZ524" s="168"/>
      <c r="QA524" s="168"/>
      <c r="QB524" s="168"/>
      <c r="QC524" s="168"/>
      <c r="QD524" s="168"/>
      <c r="QE524" s="168"/>
      <c r="QF524" s="168"/>
      <c r="QG524" s="168"/>
      <c r="QH524" s="168"/>
      <c r="QI524" s="168"/>
      <c r="QJ524" s="168"/>
      <c r="QK524" s="168"/>
      <c r="QL524" s="168"/>
      <c r="QM524" s="168"/>
      <c r="QN524" s="168"/>
      <c r="QO524" s="168"/>
      <c r="QP524" s="168"/>
      <c r="QQ524" s="168"/>
      <c r="QR524" s="168"/>
      <c r="QS524" s="168"/>
      <c r="QT524" s="168"/>
      <c r="QU524" s="168"/>
      <c r="QV524" s="168"/>
      <c r="QW524" s="168"/>
      <c r="QX524" s="168"/>
      <c r="QY524" s="168"/>
      <c r="QZ524" s="168"/>
      <c r="RA524" s="168"/>
      <c r="RB524" s="168"/>
      <c r="RC524" s="168"/>
      <c r="RD524" s="168"/>
      <c r="RE524" s="168"/>
      <c r="RF524" s="168"/>
      <c r="RG524" s="168"/>
      <c r="RH524" s="168"/>
      <c r="RI524" s="168"/>
      <c r="RJ524" s="168"/>
      <c r="RK524" s="168"/>
      <c r="RL524" s="168"/>
      <c r="RM524" s="168"/>
      <c r="RN524" s="168"/>
      <c r="RO524" s="168"/>
      <c r="RP524" s="168"/>
      <c r="RQ524" s="168"/>
      <c r="RR524" s="168"/>
      <c r="RS524" s="168"/>
      <c r="RT524" s="168"/>
      <c r="RU524" s="168"/>
      <c r="RV524" s="168"/>
      <c r="RW524" s="168"/>
      <c r="RX524" s="168"/>
      <c r="RY524" s="168"/>
      <c r="RZ524" s="168"/>
      <c r="SA524" s="168"/>
      <c r="SB524" s="168"/>
      <c r="SC524" s="168"/>
      <c r="SD524" s="168"/>
      <c r="SE524" s="168"/>
      <c r="SF524" s="168"/>
      <c r="SG524" s="168"/>
      <c r="SH524" s="168"/>
      <c r="SI524" s="168"/>
      <c r="SJ524" s="168"/>
      <c r="SK524" s="168"/>
      <c r="SL524" s="168"/>
      <c r="SM524" s="168"/>
      <c r="SN524" s="168"/>
      <c r="SO524" s="168"/>
      <c r="SP524" s="168"/>
      <c r="SQ524" s="168"/>
      <c r="SR524" s="168"/>
      <c r="SS524" s="168"/>
      <c r="ST524" s="168"/>
      <c r="SU524" s="168"/>
      <c r="SV524" s="168"/>
      <c r="SW524" s="168"/>
      <c r="SX524" s="168"/>
      <c r="SY524" s="168"/>
      <c r="SZ524" s="168"/>
      <c r="TA524" s="168"/>
      <c r="TB524" s="168"/>
      <c r="TC524" s="168"/>
      <c r="TD524" s="168"/>
      <c r="TE524" s="168"/>
      <c r="TF524" s="168"/>
      <c r="TG524" s="168"/>
      <c r="TH524" s="168"/>
      <c r="TI524" s="168"/>
      <c r="TJ524" s="168"/>
      <c r="TK524" s="168"/>
      <c r="TL524" s="168"/>
      <c r="TM524" s="168"/>
      <c r="TN524" s="168"/>
      <c r="TO524" s="168"/>
      <c r="TP524" s="168"/>
      <c r="TQ524" s="168"/>
      <c r="TR524" s="168"/>
      <c r="TS524" s="168"/>
      <c r="TT524" s="168"/>
      <c r="TU524" s="168"/>
      <c r="TV524" s="168"/>
      <c r="TW524" s="168"/>
      <c r="TX524" s="168"/>
      <c r="TY524" s="168"/>
      <c r="TZ524" s="168"/>
      <c r="UA524" s="168"/>
      <c r="UB524" s="168"/>
      <c r="UC524" s="168"/>
      <c r="UD524" s="168"/>
      <c r="UE524" s="168"/>
      <c r="UF524" s="168"/>
      <c r="UG524" s="168"/>
      <c r="UH524" s="168"/>
      <c r="UI524" s="168"/>
      <c r="UJ524" s="168"/>
      <c r="UK524" s="168"/>
      <c r="UL524" s="168"/>
      <c r="UM524" s="168"/>
      <c r="UN524" s="168"/>
      <c r="UO524" s="168"/>
      <c r="UP524" s="168"/>
      <c r="UQ524" s="168"/>
      <c r="UR524" s="168"/>
      <c r="US524" s="168"/>
      <c r="UT524" s="168"/>
      <c r="UU524" s="168"/>
      <c r="UV524" s="168"/>
      <c r="UW524" s="168"/>
      <c r="UX524" s="168"/>
      <c r="UY524" s="168"/>
      <c r="UZ524" s="168"/>
      <c r="VA524" s="168"/>
      <c r="VB524" s="168"/>
      <c r="VC524" s="168"/>
      <c r="VD524" s="168"/>
      <c r="VE524" s="168"/>
      <c r="VF524" s="168"/>
      <c r="VG524" s="168"/>
      <c r="VH524" s="168"/>
      <c r="VI524" s="168"/>
      <c r="VJ524" s="168"/>
      <c r="VK524" s="168"/>
      <c r="VL524" s="168"/>
      <c r="VM524" s="168"/>
      <c r="VN524" s="168"/>
      <c r="VO524" s="168"/>
      <c r="VP524" s="168"/>
      <c r="VQ524" s="168"/>
      <c r="VR524" s="168"/>
      <c r="VS524" s="168"/>
      <c r="VT524" s="168"/>
      <c r="VU524" s="168"/>
      <c r="VV524" s="168"/>
      <c r="VW524" s="168"/>
      <c r="VX524" s="168"/>
      <c r="VY524" s="168"/>
      <c r="VZ524" s="168"/>
      <c r="WA524" s="168"/>
      <c r="WB524" s="168"/>
      <c r="WC524" s="168"/>
      <c r="WD524" s="168"/>
      <c r="WE524" s="168"/>
      <c r="WF524" s="168"/>
      <c r="WG524" s="168"/>
      <c r="WH524" s="168"/>
      <c r="WI524" s="168"/>
      <c r="WJ524" s="168"/>
      <c r="WK524" s="168"/>
      <c r="WL524" s="168"/>
      <c r="WM524" s="168"/>
      <c r="WN524" s="168"/>
      <c r="WO524" s="168"/>
      <c r="WP524" s="168"/>
      <c r="WQ524" s="168"/>
      <c r="WR524" s="168"/>
      <c r="WS524" s="168"/>
      <c r="WT524" s="168"/>
      <c r="WU524" s="168"/>
      <c r="WV524" s="168"/>
      <c r="WW524" s="168"/>
      <c r="WX524" s="168"/>
      <c r="WY524" s="168"/>
      <c r="WZ524" s="168"/>
      <c r="XA524" s="168"/>
      <c r="XB524" s="168"/>
      <c r="XC524" s="168"/>
      <c r="XD524" s="168"/>
      <c r="XE524" s="168"/>
      <c r="XF524" s="168"/>
      <c r="XG524" s="168"/>
      <c r="XH524" s="168"/>
      <c r="XI524" s="168"/>
      <c r="XJ524" s="168"/>
      <c r="XK524" s="168"/>
      <c r="XL524" s="168"/>
      <c r="XM524" s="168"/>
      <c r="XN524" s="168"/>
      <c r="XO524" s="168"/>
      <c r="XP524" s="168"/>
      <c r="XQ524" s="168"/>
      <c r="XR524" s="168"/>
      <c r="XS524" s="168"/>
      <c r="XT524" s="168"/>
      <c r="XU524" s="168"/>
      <c r="XV524" s="168"/>
      <c r="XW524" s="168"/>
      <c r="XX524" s="168"/>
      <c r="XY524" s="168"/>
      <c r="XZ524" s="168"/>
      <c r="YA524" s="168"/>
      <c r="YB524" s="168"/>
      <c r="YC524" s="168"/>
      <c r="YD524" s="168"/>
      <c r="YE524" s="168"/>
      <c r="YF524" s="168"/>
      <c r="YG524" s="168"/>
      <c r="YH524" s="168"/>
      <c r="YI524" s="168"/>
      <c r="YJ524" s="168"/>
      <c r="YK524" s="168"/>
      <c r="YL524" s="168"/>
      <c r="YM524" s="168"/>
      <c r="YN524" s="168"/>
      <c r="YO524" s="168"/>
      <c r="YP524" s="168"/>
      <c r="YQ524" s="168"/>
      <c r="YR524" s="168"/>
      <c r="YS524" s="168"/>
      <c r="YT524" s="168"/>
      <c r="YU524" s="168"/>
      <c r="YV524" s="168"/>
      <c r="YW524" s="168"/>
      <c r="YX524" s="168"/>
      <c r="YY524" s="168"/>
      <c r="YZ524" s="168"/>
      <c r="ZA524" s="168"/>
      <c r="ZB524" s="168"/>
      <c r="ZC524" s="168"/>
      <c r="ZD524" s="168"/>
      <c r="ZE524" s="168"/>
      <c r="ZF524" s="168"/>
      <c r="ZG524" s="168"/>
      <c r="ZH524" s="168"/>
      <c r="ZI524" s="168"/>
      <c r="ZJ524" s="168"/>
      <c r="ZK524" s="168"/>
      <c r="ZL524" s="168"/>
      <c r="ZM524" s="168"/>
      <c r="ZN524" s="168"/>
      <c r="ZO524" s="168"/>
      <c r="ZP524" s="168"/>
      <c r="ZQ524" s="168"/>
      <c r="ZR524" s="168"/>
      <c r="ZS524" s="168"/>
      <c r="ZT524" s="168"/>
      <c r="ZU524" s="168"/>
      <c r="ZV524" s="168"/>
      <c r="ZW524" s="168"/>
      <c r="ZX524" s="168"/>
      <c r="ZY524" s="168"/>
      <c r="ZZ524" s="168"/>
      <c r="AAA524" s="168"/>
      <c r="AAB524" s="168"/>
      <c r="AAC524" s="168"/>
      <c r="AAD524" s="168"/>
      <c r="AAE524" s="168"/>
      <c r="AAF524" s="168"/>
      <c r="AAG524" s="168"/>
      <c r="AAH524" s="168"/>
      <c r="AAI524" s="168"/>
      <c r="AAJ524" s="168"/>
      <c r="AAK524" s="168"/>
      <c r="AAL524" s="168"/>
      <c r="AAM524" s="168"/>
      <c r="AAN524" s="168"/>
      <c r="AAO524" s="168"/>
      <c r="AAP524" s="168"/>
      <c r="AAQ524" s="168"/>
      <c r="AAR524" s="168"/>
      <c r="AAS524" s="168"/>
      <c r="AAT524" s="168"/>
      <c r="AAU524" s="168"/>
      <c r="AAV524" s="168"/>
      <c r="AAW524" s="168"/>
      <c r="AAX524" s="168"/>
      <c r="AAY524" s="168"/>
      <c r="AAZ524" s="168"/>
      <c r="ABA524" s="168"/>
      <c r="ABB524" s="168"/>
      <c r="ABC524" s="168"/>
      <c r="ABD524" s="168"/>
      <c r="ABE524" s="168"/>
      <c r="ABF524" s="168"/>
      <c r="ABG524" s="168"/>
      <c r="ABH524" s="168"/>
      <c r="ABI524" s="168"/>
      <c r="ABJ524" s="168"/>
      <c r="ABK524" s="168"/>
      <c r="ABL524" s="168"/>
      <c r="ABM524" s="168"/>
      <c r="ABN524" s="168"/>
      <c r="ABO524" s="168"/>
      <c r="ABP524" s="168"/>
      <c r="ABQ524" s="168"/>
      <c r="ABR524" s="168"/>
      <c r="ABS524" s="168"/>
      <c r="ABT524" s="168"/>
      <c r="ABU524" s="168"/>
      <c r="ABV524" s="168"/>
      <c r="ABW524" s="168"/>
      <c r="ABX524" s="168"/>
      <c r="ABY524" s="168"/>
      <c r="ABZ524" s="168"/>
      <c r="ACA524" s="168"/>
      <c r="ACB524" s="168"/>
      <c r="ACC524" s="168"/>
      <c r="ACD524" s="168"/>
      <c r="ACE524" s="168"/>
      <c r="ACF524" s="168"/>
      <c r="ACG524" s="168"/>
      <c r="ACH524" s="168"/>
      <c r="ACI524" s="168"/>
      <c r="ACJ524" s="168"/>
      <c r="ACK524" s="168"/>
      <c r="ACL524" s="168"/>
      <c r="ACM524" s="168"/>
      <c r="ACN524" s="168"/>
      <c r="ACO524" s="168"/>
      <c r="ACP524" s="168"/>
      <c r="ACQ524" s="168"/>
      <c r="ACR524" s="168"/>
      <c r="ACS524" s="168"/>
      <c r="ACT524" s="168"/>
      <c r="ACU524" s="168"/>
      <c r="ACV524" s="168"/>
      <c r="ACW524" s="168"/>
      <c r="ACX524" s="168"/>
      <c r="ACY524" s="168"/>
      <c r="ACZ524" s="168"/>
      <c r="ADA524" s="168"/>
      <c r="ADB524" s="168"/>
      <c r="ADC524" s="168"/>
      <c r="ADD524" s="168"/>
      <c r="ADE524" s="168"/>
      <c r="ADF524" s="168"/>
      <c r="ADG524" s="168"/>
      <c r="ADH524" s="168"/>
      <c r="ADI524" s="168"/>
      <c r="ADJ524" s="168"/>
      <c r="ADK524" s="168"/>
      <c r="ADL524" s="168"/>
      <c r="ADM524" s="168"/>
      <c r="ADN524" s="168"/>
      <c r="ADO524" s="168"/>
      <c r="ADP524" s="168"/>
      <c r="ADQ524" s="168"/>
      <c r="ADR524" s="168"/>
      <c r="ADS524" s="168"/>
      <c r="ADT524" s="168"/>
      <c r="ADU524" s="168"/>
      <c r="ADV524" s="168"/>
      <c r="ADW524" s="168"/>
      <c r="ADX524" s="168"/>
      <c r="ADY524" s="168"/>
      <c r="ADZ524" s="168"/>
      <c r="AEA524" s="168"/>
      <c r="AEB524" s="168"/>
      <c r="AEC524" s="168"/>
      <c r="AED524" s="168"/>
      <c r="AEE524" s="168"/>
      <c r="AEF524" s="168"/>
      <c r="AEG524" s="168"/>
      <c r="AEH524" s="168"/>
      <c r="AEI524" s="168"/>
      <c r="AEJ524" s="168"/>
      <c r="AEK524" s="168"/>
      <c r="AEL524" s="168"/>
      <c r="AEM524" s="168"/>
      <c r="AEN524" s="168"/>
      <c r="AEO524" s="168"/>
      <c r="AEP524" s="168"/>
      <c r="AEQ524" s="168"/>
      <c r="AER524" s="168"/>
      <c r="AES524" s="168"/>
      <c r="AET524" s="168"/>
      <c r="AEU524" s="168"/>
      <c r="AEV524" s="168"/>
      <c r="AEW524" s="168"/>
      <c r="AEX524" s="168"/>
      <c r="AEY524" s="168"/>
      <c r="AEZ524" s="168"/>
      <c r="AFA524" s="168"/>
      <c r="AFB524" s="168"/>
      <c r="AFC524" s="168"/>
      <c r="AFD524" s="168"/>
      <c r="AFE524" s="168"/>
      <c r="AFF524" s="168"/>
      <c r="AFG524" s="168"/>
      <c r="AFH524" s="168"/>
      <c r="AFI524" s="168"/>
      <c r="AFJ524" s="168"/>
      <c r="AFK524" s="168"/>
      <c r="AFL524" s="168"/>
      <c r="AFM524" s="168"/>
      <c r="AFN524" s="168"/>
      <c r="AFO524" s="168"/>
      <c r="AFP524" s="168"/>
      <c r="AFQ524" s="168"/>
      <c r="AFR524" s="168"/>
      <c r="AFS524" s="168"/>
      <c r="AFT524" s="168"/>
      <c r="AFU524" s="168"/>
      <c r="AFV524" s="168"/>
      <c r="AFW524" s="168"/>
      <c r="AFX524" s="168"/>
      <c r="AFY524" s="168"/>
      <c r="AFZ524" s="168"/>
      <c r="AGA524" s="168"/>
      <c r="AGB524" s="168"/>
      <c r="AGC524" s="168"/>
      <c r="AGD524" s="168"/>
      <c r="AGE524" s="168"/>
      <c r="AGF524" s="168"/>
      <c r="AGG524" s="168"/>
      <c r="AGH524" s="168"/>
      <c r="AGI524" s="168"/>
      <c r="AGJ524" s="168"/>
      <c r="AGK524" s="168"/>
      <c r="AGL524" s="168"/>
      <c r="AGM524" s="168"/>
      <c r="AGN524" s="168"/>
      <c r="AGO524" s="168"/>
      <c r="AGP524" s="168"/>
      <c r="AGQ524" s="168"/>
      <c r="AGR524" s="168"/>
      <c r="AGS524" s="168"/>
      <c r="AGT524" s="168"/>
      <c r="AGU524" s="168"/>
      <c r="AGV524" s="168"/>
      <c r="AGW524" s="168"/>
      <c r="AGX524" s="168"/>
      <c r="AGY524" s="168"/>
      <c r="AGZ524" s="168"/>
      <c r="AHA524" s="168"/>
      <c r="AHB524" s="168"/>
      <c r="AHC524" s="168"/>
      <c r="AHD524" s="168"/>
      <c r="AHE524" s="168"/>
      <c r="AHF524" s="168"/>
      <c r="AHG524" s="168"/>
      <c r="AHH524" s="168"/>
      <c r="AHI524" s="168"/>
      <c r="AHJ524" s="168"/>
      <c r="AHK524" s="168"/>
      <c r="AHL524" s="168"/>
      <c r="AHM524" s="168"/>
      <c r="AHN524" s="168"/>
      <c r="AHO524" s="168"/>
      <c r="AHP524" s="168"/>
      <c r="AHQ524" s="168"/>
      <c r="AHR524" s="168"/>
      <c r="AHS524" s="168"/>
      <c r="AHT524" s="168"/>
      <c r="AHU524" s="168"/>
      <c r="AHV524" s="168"/>
      <c r="AHW524" s="168"/>
      <c r="AHX524" s="168"/>
      <c r="AHY524" s="168"/>
      <c r="AHZ524" s="168"/>
      <c r="AIA524" s="168"/>
      <c r="AIB524" s="168"/>
      <c r="AIC524" s="168"/>
      <c r="AID524" s="168"/>
      <c r="AIE524" s="168"/>
      <c r="AIF524" s="168"/>
      <c r="AIG524" s="168"/>
      <c r="AIH524" s="168"/>
      <c r="AII524" s="168"/>
      <c r="AIJ524" s="168"/>
      <c r="AIK524" s="168"/>
      <c r="AIL524" s="168"/>
      <c r="AIM524" s="168"/>
      <c r="AIN524" s="168"/>
      <c r="AIO524" s="168"/>
      <c r="AIP524" s="168"/>
      <c r="AIQ524" s="168"/>
      <c r="AIR524" s="168"/>
      <c r="AIS524" s="168"/>
      <c r="AIT524" s="168"/>
      <c r="AIU524" s="168"/>
      <c r="AIV524" s="168"/>
      <c r="AIW524" s="168"/>
      <c r="AIX524" s="168"/>
      <c r="AIY524" s="168"/>
      <c r="AIZ524" s="168"/>
      <c r="AJA524" s="168"/>
      <c r="AJB524" s="168"/>
      <c r="AJC524" s="168"/>
      <c r="AJD524" s="168"/>
      <c r="AJE524" s="168"/>
      <c r="AJF524" s="168"/>
      <c r="AJG524" s="168"/>
      <c r="AJH524" s="168"/>
      <c r="AJI524" s="168"/>
      <c r="AJJ524" s="168"/>
      <c r="AJK524" s="168"/>
      <c r="AJL524" s="168"/>
      <c r="AJM524" s="168"/>
      <c r="AJN524" s="168"/>
      <c r="AJO524" s="168"/>
      <c r="AJP524" s="168"/>
      <c r="AJQ524" s="168"/>
      <c r="AJR524" s="168"/>
      <c r="AJS524" s="168"/>
      <c r="AJT524" s="168"/>
      <c r="AJU524" s="168"/>
      <c r="AJV524" s="168"/>
      <c r="AJW524" s="168"/>
      <c r="AJX524" s="168"/>
      <c r="AJY524" s="168"/>
      <c r="AJZ524" s="168"/>
      <c r="AKA524" s="168"/>
      <c r="AKB524" s="168"/>
      <c r="AKC524" s="168"/>
      <c r="AKD524" s="168"/>
      <c r="AKE524" s="168"/>
      <c r="AKF524" s="168"/>
      <c r="AKG524" s="168"/>
      <c r="AKH524" s="168"/>
      <c r="AKI524" s="168"/>
      <c r="AKJ524" s="168"/>
      <c r="AKK524" s="168"/>
      <c r="AKL524" s="168"/>
      <c r="AKM524" s="168"/>
      <c r="AKN524" s="168"/>
      <c r="AKO524" s="168"/>
      <c r="AKP524" s="168"/>
      <c r="AKQ524" s="168"/>
      <c r="AKR524" s="168"/>
      <c r="AKS524" s="168"/>
      <c r="AKT524" s="168"/>
      <c r="AKU524" s="168"/>
      <c r="AKV524" s="168"/>
      <c r="AKW524" s="168"/>
      <c r="AKX524" s="168"/>
      <c r="AKY524" s="168"/>
      <c r="AKZ524" s="168"/>
      <c r="ALA524" s="168"/>
      <c r="ALB524" s="168"/>
      <c r="ALC524" s="168"/>
      <c r="ALD524" s="168"/>
      <c r="ALE524" s="168"/>
      <c r="ALF524" s="168"/>
      <c r="ALG524" s="168"/>
      <c r="ALH524" s="168"/>
      <c r="ALI524" s="168"/>
      <c r="ALJ524" s="168"/>
      <c r="ALK524" s="168"/>
      <c r="ALL524" s="168"/>
      <c r="ALM524" s="168"/>
      <c r="ALN524" s="168"/>
      <c r="ALO524" s="168"/>
      <c r="ALP524" s="168"/>
      <c r="ALQ524" s="168"/>
      <c r="ALR524" s="168"/>
      <c r="ALS524" s="168"/>
      <c r="ALT524" s="168"/>
      <c r="ALU524" s="168"/>
      <c r="ALV524" s="168"/>
      <c r="ALW524" s="168"/>
      <c r="ALX524" s="168"/>
      <c r="ALY524" s="168"/>
      <c r="ALZ524" s="168"/>
      <c r="AMA524" s="168"/>
      <c r="AMB524" s="168"/>
      <c r="AMC524" s="168"/>
      <c r="AMD524" s="168"/>
      <c r="AME524" s="168"/>
      <c r="AMF524" s="168"/>
      <c r="AMG524" s="168"/>
      <c r="AMH524" s="168"/>
      <c r="AMI524" s="168"/>
      <c r="AMJ524" s="168"/>
      <c r="AMK524" s="168"/>
      <c r="AML524" s="168"/>
      <c r="AMM524" s="168"/>
      <c r="AMN524" s="168"/>
      <c r="AMO524" s="168"/>
      <c r="AMP524" s="168"/>
      <c r="AMQ524" s="168"/>
      <c r="AMR524" s="168"/>
      <c r="AMS524" s="168"/>
      <c r="AMT524" s="168"/>
      <c r="AMU524" s="168"/>
      <c r="AMV524" s="168"/>
      <c r="AMW524" s="168"/>
      <c r="AMX524" s="168"/>
      <c r="AMY524" s="168"/>
      <c r="AMZ524" s="168"/>
      <c r="ANA524" s="168"/>
      <c r="ANB524" s="168"/>
      <c r="ANC524" s="168"/>
      <c r="AND524" s="168"/>
      <c r="ANE524" s="168"/>
      <c r="ANF524" s="168"/>
      <c r="ANG524" s="168"/>
      <c r="ANH524" s="168"/>
      <c r="ANI524" s="168"/>
      <c r="ANJ524" s="168"/>
      <c r="ANK524" s="168"/>
      <c r="ANL524" s="168"/>
      <c r="ANM524" s="168"/>
      <c r="ANN524" s="168"/>
      <c r="ANO524" s="168"/>
      <c r="ANP524" s="168"/>
      <c r="ANQ524" s="168"/>
      <c r="ANR524" s="168"/>
      <c r="ANS524" s="168"/>
      <c r="ANT524" s="168"/>
      <c r="ANU524" s="168"/>
      <c r="ANV524" s="168"/>
      <c r="ANW524" s="168"/>
      <c r="ANX524" s="168"/>
      <c r="ANY524" s="168"/>
      <c r="ANZ524" s="168"/>
      <c r="AOA524" s="168"/>
      <c r="AOB524" s="168"/>
      <c r="AOC524" s="168"/>
      <c r="AOD524" s="168"/>
      <c r="AOE524" s="168"/>
      <c r="AOF524" s="168"/>
      <c r="AOG524" s="168"/>
      <c r="AOH524" s="168"/>
      <c r="AOI524" s="168"/>
      <c r="AOJ524" s="168"/>
      <c r="AOK524" s="168"/>
      <c r="AOL524" s="168"/>
      <c r="AOM524" s="168"/>
      <c r="AON524" s="168"/>
      <c r="AOO524" s="168"/>
      <c r="AOP524" s="168"/>
      <c r="AOQ524" s="168"/>
      <c r="AOR524" s="168"/>
      <c r="AOS524" s="168"/>
      <c r="AOT524" s="168"/>
      <c r="AOU524" s="168"/>
      <c r="AOV524" s="168"/>
      <c r="AOW524" s="168"/>
      <c r="AOX524" s="168"/>
      <c r="AOY524" s="168"/>
      <c r="AOZ524" s="168"/>
      <c r="APA524" s="168"/>
      <c r="APB524" s="168"/>
      <c r="APC524" s="168"/>
      <c r="APD524" s="168"/>
      <c r="APE524" s="168"/>
      <c r="APF524" s="168"/>
      <c r="APG524" s="168"/>
      <c r="APH524" s="168"/>
      <c r="API524" s="168"/>
      <c r="APJ524" s="168"/>
      <c r="APK524" s="168"/>
      <c r="APL524" s="168"/>
      <c r="APM524" s="168"/>
      <c r="APN524" s="168"/>
      <c r="APO524" s="168"/>
      <c r="APP524" s="168"/>
      <c r="APQ524" s="168"/>
      <c r="APR524" s="168"/>
      <c r="APS524" s="168"/>
      <c r="APT524" s="168"/>
      <c r="APU524" s="168"/>
      <c r="APV524" s="168"/>
      <c r="APW524" s="168"/>
      <c r="APX524" s="168"/>
      <c r="APY524" s="168"/>
      <c r="APZ524" s="168"/>
      <c r="AQA524" s="168"/>
      <c r="AQB524" s="168"/>
      <c r="AQC524" s="168"/>
      <c r="AQD524" s="168"/>
      <c r="AQE524" s="168"/>
      <c r="AQF524" s="168"/>
      <c r="AQG524" s="168"/>
      <c r="AQH524" s="168"/>
      <c r="AQI524" s="168"/>
      <c r="AQJ524" s="168"/>
      <c r="AQK524" s="168"/>
      <c r="AQL524" s="168"/>
      <c r="AQM524" s="168"/>
      <c r="AQN524" s="168"/>
      <c r="AQO524" s="168"/>
      <c r="AQP524" s="168"/>
      <c r="AQQ524" s="168"/>
      <c r="AQR524" s="168"/>
      <c r="AQS524" s="168"/>
      <c r="AQT524" s="168"/>
      <c r="AQU524" s="168"/>
      <c r="AQV524" s="168"/>
      <c r="AQW524" s="168"/>
      <c r="AQX524" s="168"/>
      <c r="AQY524" s="168"/>
      <c r="AQZ524" s="168"/>
      <c r="ARA524" s="168"/>
      <c r="ARB524" s="168"/>
      <c r="ARC524" s="168"/>
      <c r="ARD524" s="168"/>
      <c r="ARE524" s="168"/>
      <c r="ARF524" s="168"/>
      <c r="ARG524" s="168"/>
      <c r="ARH524" s="168"/>
      <c r="ARI524" s="168"/>
      <c r="ARJ524" s="168"/>
      <c r="ARK524" s="168"/>
      <c r="ARL524" s="168"/>
      <c r="ARM524" s="168"/>
      <c r="ARN524" s="168"/>
      <c r="ARO524" s="168"/>
      <c r="ARP524" s="168"/>
      <c r="ARQ524" s="168"/>
      <c r="ARR524" s="168"/>
      <c r="ARS524" s="168"/>
      <c r="ART524" s="168"/>
      <c r="ARU524" s="168"/>
      <c r="ARV524" s="168"/>
      <c r="ARW524" s="168"/>
      <c r="ARX524" s="168"/>
      <c r="ARY524" s="168"/>
      <c r="ARZ524" s="168"/>
      <c r="ASA524" s="168"/>
      <c r="ASB524" s="168"/>
      <c r="ASC524" s="168"/>
      <c r="ASD524" s="168"/>
      <c r="ASE524" s="168"/>
      <c r="ASF524" s="168"/>
      <c r="ASG524" s="168"/>
      <c r="ASH524" s="168"/>
      <c r="ASI524" s="168"/>
      <c r="ASJ524" s="168"/>
      <c r="ASK524" s="168"/>
      <c r="ASL524" s="168"/>
      <c r="ASM524" s="168"/>
      <c r="ASN524" s="168"/>
      <c r="ASO524" s="168"/>
      <c r="ASP524" s="168"/>
      <c r="ASQ524" s="168"/>
      <c r="ASR524" s="168"/>
      <c r="ASS524" s="168"/>
      <c r="AST524" s="168"/>
      <c r="ASU524" s="168"/>
      <c r="ASV524" s="168"/>
      <c r="ASW524" s="168"/>
      <c r="ASX524" s="168"/>
      <c r="ASY524" s="168"/>
      <c r="ASZ524" s="168"/>
      <c r="ATA524" s="168"/>
      <c r="ATB524" s="168"/>
      <c r="ATC524" s="168"/>
      <c r="ATD524" s="168"/>
      <c r="ATE524" s="168"/>
      <c r="ATF524" s="168"/>
      <c r="ATG524" s="168"/>
      <c r="ATH524" s="168"/>
      <c r="ATI524" s="168"/>
      <c r="ATJ524" s="168"/>
      <c r="ATK524" s="168"/>
      <c r="ATL524" s="168"/>
      <c r="ATM524" s="168"/>
      <c r="ATN524" s="168"/>
      <c r="ATO524" s="168"/>
      <c r="ATP524" s="168"/>
      <c r="ATQ524" s="168"/>
      <c r="ATR524" s="168"/>
      <c r="ATS524" s="168"/>
      <c r="ATT524" s="168"/>
      <c r="ATU524" s="168"/>
      <c r="ATV524" s="168"/>
      <c r="ATW524" s="168"/>
      <c r="ATX524" s="168"/>
      <c r="ATY524" s="168"/>
      <c r="ATZ524" s="168"/>
      <c r="AUA524" s="168"/>
      <c r="AUB524" s="168"/>
      <c r="AUC524" s="168"/>
      <c r="AUD524" s="168"/>
      <c r="AUE524" s="168"/>
      <c r="AUF524" s="168"/>
      <c r="AUG524" s="168"/>
      <c r="AUH524" s="168"/>
      <c r="AUI524" s="168"/>
      <c r="AUJ524" s="168"/>
      <c r="AUK524" s="168"/>
      <c r="AUL524" s="168"/>
      <c r="AUM524" s="168"/>
      <c r="AUN524" s="168"/>
      <c r="AUO524" s="168"/>
      <c r="AUP524" s="168"/>
      <c r="AUQ524" s="168"/>
      <c r="AUR524" s="168"/>
      <c r="AUS524" s="168"/>
      <c r="AUT524" s="168"/>
      <c r="AUU524" s="168"/>
      <c r="AUV524" s="168"/>
      <c r="AUW524" s="168"/>
      <c r="AUX524" s="168"/>
      <c r="AUY524" s="168"/>
      <c r="AUZ524" s="168"/>
      <c r="AVA524" s="168"/>
      <c r="AVB524" s="168"/>
      <c r="AVC524" s="168"/>
      <c r="AVD524" s="168"/>
      <c r="AVE524" s="168"/>
      <c r="AVF524" s="168"/>
      <c r="AVG524" s="168"/>
      <c r="AVH524" s="168"/>
      <c r="AVI524" s="168"/>
      <c r="AVJ524" s="168"/>
      <c r="AVK524" s="168"/>
      <c r="AVL524" s="168"/>
      <c r="AVM524" s="168"/>
      <c r="AVN524" s="168"/>
      <c r="AVO524" s="168"/>
      <c r="AVP524" s="168"/>
      <c r="AVQ524" s="168"/>
      <c r="AVR524" s="168"/>
      <c r="AVS524" s="168"/>
      <c r="AVT524" s="168"/>
      <c r="AVU524" s="168"/>
      <c r="AVV524" s="168"/>
      <c r="AVW524" s="168"/>
      <c r="AVX524" s="168"/>
      <c r="AVY524" s="168"/>
      <c r="AVZ524" s="168"/>
      <c r="AWA524" s="168"/>
      <c r="AWB524" s="168"/>
      <c r="AWC524" s="168"/>
      <c r="AWD524" s="168"/>
      <c r="AWE524" s="168"/>
      <c r="AWF524" s="168"/>
      <c r="AWG524" s="168"/>
      <c r="AWH524" s="168"/>
      <c r="AWI524" s="168"/>
      <c r="AWJ524" s="168"/>
      <c r="AWK524" s="168"/>
      <c r="AWL524" s="168"/>
      <c r="AWM524" s="168"/>
      <c r="AWN524" s="168"/>
      <c r="AWO524" s="168"/>
      <c r="AWP524" s="168"/>
      <c r="AWQ524" s="168"/>
      <c r="AWR524" s="168"/>
      <c r="AWS524" s="168"/>
      <c r="AWT524" s="168"/>
      <c r="AWU524" s="168"/>
      <c r="AWV524" s="168"/>
      <c r="AWW524" s="168"/>
      <c r="AWX524" s="168"/>
      <c r="AWY524" s="168"/>
      <c r="AWZ524" s="168"/>
      <c r="AXA524" s="168"/>
      <c r="AXB524" s="168"/>
      <c r="AXC524" s="168"/>
      <c r="AXD524" s="168"/>
      <c r="AXE524" s="168"/>
      <c r="AXF524" s="168"/>
      <c r="AXG524" s="168"/>
      <c r="AXH524" s="168"/>
      <c r="AXI524" s="168"/>
      <c r="AXJ524" s="168"/>
      <c r="AXK524" s="168"/>
      <c r="AXL524" s="168"/>
      <c r="AXM524" s="168"/>
      <c r="AXN524" s="168"/>
      <c r="AXO524" s="168"/>
      <c r="AXP524" s="168"/>
      <c r="AXQ524" s="168"/>
      <c r="AXR524" s="168"/>
      <c r="AXS524" s="168"/>
      <c r="AXT524" s="168"/>
      <c r="AXU524" s="168"/>
      <c r="AXV524" s="168"/>
      <c r="AXW524" s="168"/>
      <c r="AXX524" s="168"/>
      <c r="AXY524" s="168"/>
      <c r="AXZ524" s="168"/>
      <c r="AYA524" s="168"/>
      <c r="AYB524" s="168"/>
      <c r="AYC524" s="168"/>
      <c r="AYD524" s="168"/>
      <c r="AYE524" s="168"/>
      <c r="AYF524" s="168"/>
      <c r="AYG524" s="168"/>
      <c r="AYH524" s="168"/>
      <c r="AYI524" s="168"/>
      <c r="AYJ524" s="168"/>
      <c r="AYK524" s="168"/>
      <c r="AYL524" s="168"/>
      <c r="AYM524" s="168"/>
      <c r="AYN524" s="168"/>
      <c r="AYO524" s="168"/>
      <c r="AYP524" s="168"/>
      <c r="AYQ524" s="168"/>
      <c r="AYR524" s="168"/>
      <c r="AYS524" s="168"/>
      <c r="AYT524" s="168"/>
      <c r="AYU524" s="168"/>
      <c r="AYV524" s="168"/>
      <c r="AYW524" s="168"/>
      <c r="AYX524" s="168"/>
      <c r="AYY524" s="168"/>
      <c r="AYZ524" s="168"/>
      <c r="AZA524" s="168"/>
      <c r="AZB524" s="168"/>
      <c r="AZC524" s="168"/>
      <c r="AZD524" s="168"/>
      <c r="AZE524" s="168"/>
      <c r="AZF524" s="168"/>
      <c r="AZG524" s="168"/>
      <c r="AZH524" s="168"/>
      <c r="AZI524" s="168"/>
      <c r="AZJ524" s="168"/>
      <c r="AZK524" s="168"/>
      <c r="AZL524" s="168"/>
      <c r="AZM524" s="168"/>
      <c r="AZN524" s="168"/>
      <c r="AZO524" s="168"/>
      <c r="AZP524" s="168"/>
      <c r="AZQ524" s="168"/>
      <c r="AZR524" s="168"/>
      <c r="AZS524" s="168"/>
      <c r="AZT524" s="168"/>
      <c r="AZU524" s="168"/>
      <c r="AZV524" s="168"/>
      <c r="AZW524" s="168"/>
      <c r="AZX524" s="168"/>
      <c r="AZY524" s="168"/>
      <c r="AZZ524" s="168"/>
      <c r="BAA524" s="168"/>
      <c r="BAB524" s="168"/>
      <c r="BAC524" s="168"/>
      <c r="BAD524" s="168"/>
      <c r="BAE524" s="168"/>
      <c r="BAF524" s="168"/>
      <c r="BAG524" s="168"/>
      <c r="BAH524" s="168"/>
      <c r="BAI524" s="168"/>
      <c r="BAJ524" s="168"/>
      <c r="BAK524" s="168"/>
      <c r="BAL524" s="168"/>
      <c r="BAM524" s="168"/>
      <c r="BAN524" s="168"/>
      <c r="BAO524" s="168"/>
      <c r="BAP524" s="168"/>
      <c r="BAQ524" s="168"/>
      <c r="BAR524" s="168"/>
      <c r="BAS524" s="168"/>
      <c r="BAT524" s="168"/>
      <c r="BAU524" s="168"/>
      <c r="BAV524" s="168"/>
      <c r="BAW524" s="168"/>
      <c r="BAX524" s="168"/>
      <c r="BAY524" s="168"/>
      <c r="BAZ524" s="168"/>
      <c r="BBA524" s="168"/>
      <c r="BBB524" s="168"/>
      <c r="BBC524" s="168"/>
      <c r="BBD524" s="168"/>
      <c r="BBE524" s="168"/>
      <c r="BBF524" s="168"/>
      <c r="BBG524" s="168"/>
      <c r="BBH524" s="168"/>
      <c r="BBI524" s="168"/>
      <c r="BBJ524" s="168"/>
      <c r="BBK524" s="168"/>
      <c r="BBL524" s="168"/>
      <c r="BBM524" s="168"/>
      <c r="BBN524" s="168"/>
      <c r="BBO524" s="168"/>
      <c r="BBP524" s="168"/>
      <c r="BBQ524" s="168"/>
      <c r="BBR524" s="168"/>
      <c r="BBS524" s="168"/>
      <c r="BBT524" s="168"/>
      <c r="BBU524" s="168"/>
      <c r="BBV524" s="168"/>
      <c r="BBW524" s="168"/>
      <c r="BBX524" s="168"/>
      <c r="BBY524" s="168"/>
      <c r="BBZ524" s="168"/>
      <c r="BCA524" s="168"/>
      <c r="BCB524" s="168"/>
      <c r="BCC524" s="168"/>
      <c r="BCD524" s="168"/>
      <c r="BCE524" s="168"/>
      <c r="BCF524" s="168"/>
      <c r="BCG524" s="168"/>
      <c r="BCH524" s="168"/>
      <c r="BCI524" s="168"/>
      <c r="BCJ524" s="168"/>
      <c r="BCK524" s="168"/>
      <c r="BCL524" s="168"/>
      <c r="BCM524" s="168"/>
      <c r="BCN524" s="168"/>
      <c r="BCO524" s="168"/>
      <c r="BCP524" s="168"/>
      <c r="BCQ524" s="168"/>
      <c r="BCR524" s="168"/>
      <c r="BCS524" s="168"/>
      <c r="BCT524" s="168"/>
      <c r="BCU524" s="168"/>
      <c r="BCV524" s="168"/>
      <c r="BCW524" s="168"/>
      <c r="BCX524" s="168"/>
      <c r="BCY524" s="168"/>
      <c r="BCZ524" s="168"/>
      <c r="BDA524" s="168"/>
      <c r="BDB524" s="168"/>
      <c r="BDC524" s="168"/>
      <c r="BDD524" s="168"/>
      <c r="BDE524" s="168"/>
      <c r="BDF524" s="168"/>
      <c r="BDG524" s="168"/>
      <c r="BDH524" s="168"/>
      <c r="BDI524" s="168"/>
      <c r="BDJ524" s="168"/>
      <c r="BDK524" s="168"/>
      <c r="BDL524" s="168"/>
      <c r="BDM524" s="168"/>
      <c r="BDN524" s="168"/>
      <c r="BDO524" s="168"/>
      <c r="BDP524" s="168"/>
      <c r="BDQ524" s="168"/>
      <c r="BDR524" s="168"/>
      <c r="BDS524" s="168"/>
      <c r="BDT524" s="168"/>
      <c r="BDU524" s="168"/>
      <c r="BDV524" s="168"/>
      <c r="BDW524" s="168"/>
      <c r="BDX524" s="168"/>
      <c r="BDY524" s="168"/>
      <c r="BDZ524" s="168"/>
      <c r="BEA524" s="168"/>
      <c r="BEB524" s="168"/>
      <c r="BEC524" s="168"/>
      <c r="BED524" s="168"/>
      <c r="BEE524" s="168"/>
      <c r="BEF524" s="168"/>
      <c r="BEG524" s="168"/>
      <c r="BEH524" s="168"/>
      <c r="BEI524" s="168"/>
      <c r="BEJ524" s="168"/>
      <c r="BEK524" s="168"/>
      <c r="BEL524" s="168"/>
      <c r="BEM524" s="168"/>
      <c r="BEN524" s="168"/>
      <c r="BEO524" s="168"/>
      <c r="BEP524" s="168"/>
      <c r="BEQ524" s="168"/>
      <c r="BER524" s="168"/>
      <c r="BES524" s="168"/>
      <c r="BET524" s="168"/>
      <c r="BEU524" s="168"/>
      <c r="BEV524" s="168"/>
      <c r="BEW524" s="168"/>
      <c r="BEX524" s="168"/>
      <c r="BEY524" s="168"/>
      <c r="BEZ524" s="168"/>
      <c r="BFA524" s="168"/>
      <c r="BFB524" s="168"/>
      <c r="BFC524" s="168"/>
      <c r="BFD524" s="168"/>
      <c r="BFE524" s="168"/>
      <c r="BFF524" s="168"/>
      <c r="BFG524" s="168"/>
      <c r="BFH524" s="168"/>
      <c r="BFI524" s="168"/>
      <c r="BFJ524" s="168"/>
      <c r="BFK524" s="168"/>
      <c r="BFL524" s="168"/>
      <c r="BFM524" s="168"/>
      <c r="BFN524" s="168"/>
      <c r="BFO524" s="168"/>
      <c r="BFP524" s="168"/>
      <c r="BFQ524" s="168"/>
      <c r="BFR524" s="168"/>
      <c r="BFS524" s="168"/>
      <c r="BFT524" s="168"/>
      <c r="BFU524" s="168"/>
      <c r="BFV524" s="168"/>
      <c r="BFW524" s="168"/>
      <c r="BFX524" s="168"/>
      <c r="BFY524" s="168"/>
      <c r="BFZ524" s="168"/>
      <c r="BGA524" s="168"/>
      <c r="BGB524" s="168"/>
      <c r="BGC524" s="168"/>
      <c r="BGD524" s="168"/>
      <c r="BGE524" s="168"/>
      <c r="BGF524" s="168"/>
      <c r="BGG524" s="168"/>
      <c r="BGH524" s="168"/>
      <c r="BGI524" s="168"/>
      <c r="BGJ524" s="168"/>
      <c r="BGK524" s="168"/>
      <c r="BGL524" s="168"/>
      <c r="BGM524" s="168"/>
      <c r="BGN524" s="168"/>
      <c r="BGO524" s="168"/>
      <c r="BGP524" s="168"/>
      <c r="BGQ524" s="168"/>
      <c r="BGR524" s="168"/>
      <c r="BGS524" s="168"/>
      <c r="BGT524" s="168"/>
      <c r="BGU524" s="168"/>
      <c r="BGV524" s="168"/>
      <c r="BGW524" s="168"/>
      <c r="BGX524" s="168"/>
      <c r="BGY524" s="168"/>
      <c r="BGZ524" s="168"/>
      <c r="BHA524" s="168"/>
      <c r="BHB524" s="168"/>
      <c r="BHC524" s="168"/>
      <c r="BHD524" s="168"/>
      <c r="BHE524" s="168"/>
      <c r="BHF524" s="168"/>
      <c r="BHG524" s="168"/>
      <c r="BHH524" s="168"/>
      <c r="BHI524" s="168"/>
      <c r="BHJ524" s="168"/>
      <c r="BHK524" s="168"/>
      <c r="BHL524" s="168"/>
      <c r="BHM524" s="168"/>
      <c r="BHN524" s="168"/>
      <c r="BHO524" s="168"/>
      <c r="BHP524" s="168"/>
      <c r="BHQ524" s="168"/>
      <c r="BHR524" s="168"/>
      <c r="BHS524" s="168"/>
      <c r="BHT524" s="168"/>
      <c r="BHU524" s="168"/>
      <c r="BHV524" s="168"/>
      <c r="BHW524" s="168"/>
      <c r="BHX524" s="168"/>
      <c r="BHY524" s="168"/>
      <c r="BHZ524" s="168"/>
      <c r="BIA524" s="168"/>
      <c r="BIB524" s="168"/>
      <c r="BIC524" s="168"/>
      <c r="BID524" s="168"/>
      <c r="BIE524" s="168"/>
      <c r="BIF524" s="168"/>
      <c r="BIG524" s="168"/>
      <c r="BIH524" s="168"/>
      <c r="BII524" s="168"/>
      <c r="BIJ524" s="168"/>
      <c r="BIK524" s="168"/>
      <c r="BIL524" s="168"/>
      <c r="BIM524" s="168"/>
      <c r="BIN524" s="168"/>
      <c r="BIO524" s="168"/>
      <c r="BIP524" s="168"/>
      <c r="BIQ524" s="168"/>
      <c r="BIR524" s="168"/>
      <c r="BIS524" s="168"/>
      <c r="BIT524" s="168"/>
      <c r="BIU524" s="168"/>
      <c r="BIV524" s="168"/>
      <c r="BIW524" s="168"/>
      <c r="BIX524" s="168"/>
      <c r="BIY524" s="168"/>
      <c r="BIZ524" s="168"/>
      <c r="BJA524" s="168"/>
      <c r="BJB524" s="168"/>
      <c r="BJC524" s="168"/>
      <c r="BJD524" s="168"/>
      <c r="BJE524" s="168"/>
      <c r="BJF524" s="168"/>
      <c r="BJG524" s="168"/>
      <c r="BJH524" s="168"/>
      <c r="BJI524" s="168"/>
      <c r="BJJ524" s="168"/>
      <c r="BJK524" s="168"/>
      <c r="BJL524" s="168"/>
      <c r="BJM524" s="168"/>
      <c r="BJN524" s="168"/>
      <c r="BJO524" s="168"/>
      <c r="BJP524" s="168"/>
      <c r="BJQ524" s="168"/>
      <c r="BJR524" s="168"/>
      <c r="BJS524" s="168"/>
      <c r="BJT524" s="168"/>
      <c r="BJU524" s="168"/>
      <c r="BJV524" s="168"/>
      <c r="BJW524" s="168"/>
      <c r="BJX524" s="168"/>
      <c r="BJY524" s="168"/>
      <c r="BJZ524" s="168"/>
      <c r="BKA524" s="168"/>
      <c r="BKB524" s="168"/>
      <c r="BKC524" s="168"/>
      <c r="BKD524" s="168"/>
      <c r="BKE524" s="168"/>
      <c r="BKF524" s="168"/>
      <c r="BKG524" s="168"/>
      <c r="BKH524" s="168"/>
      <c r="BKI524" s="168"/>
      <c r="BKJ524" s="168"/>
      <c r="BKK524" s="168"/>
      <c r="BKL524" s="168"/>
      <c r="BKM524" s="168"/>
      <c r="BKN524" s="168"/>
      <c r="BKO524" s="168"/>
      <c r="BKP524" s="168"/>
      <c r="BKQ524" s="168"/>
      <c r="BKR524" s="168"/>
      <c r="BKS524" s="168"/>
      <c r="BKT524" s="168"/>
      <c r="BKU524" s="168"/>
      <c r="BKV524" s="168"/>
      <c r="BKW524" s="168"/>
      <c r="BKX524" s="168"/>
      <c r="BKY524" s="168"/>
      <c r="BKZ524" s="168"/>
      <c r="BLA524" s="168"/>
      <c r="BLB524" s="168"/>
      <c r="BLC524" s="168"/>
      <c r="BLD524" s="168"/>
      <c r="BLE524" s="168"/>
      <c r="BLF524" s="168"/>
      <c r="BLG524" s="168"/>
      <c r="BLH524" s="168"/>
      <c r="BLI524" s="168"/>
      <c r="BLJ524" s="168"/>
      <c r="BLK524" s="168"/>
      <c r="BLL524" s="168"/>
      <c r="BLM524" s="168"/>
      <c r="BLN524" s="168"/>
      <c r="BLO524" s="168"/>
      <c r="BLP524" s="168"/>
      <c r="BLQ524" s="168"/>
      <c r="BLR524" s="168"/>
      <c r="BLS524" s="168"/>
      <c r="BLT524" s="168"/>
      <c r="BLU524" s="168"/>
      <c r="BLV524" s="168"/>
      <c r="BLW524" s="168"/>
      <c r="BLX524" s="168"/>
      <c r="BLY524" s="168"/>
      <c r="BLZ524" s="168"/>
      <c r="BMA524" s="168"/>
      <c r="BMB524" s="168"/>
      <c r="BMC524" s="168"/>
      <c r="BMD524" s="168"/>
      <c r="BME524" s="168"/>
      <c r="BMF524" s="168"/>
      <c r="BMG524" s="168"/>
      <c r="BMH524" s="168"/>
      <c r="BMI524" s="168"/>
      <c r="BMJ524" s="168"/>
      <c r="BMK524" s="168"/>
      <c r="BML524" s="168"/>
      <c r="BMM524" s="168"/>
      <c r="BMN524" s="168"/>
      <c r="BMO524" s="168"/>
      <c r="BMP524" s="168"/>
      <c r="BMQ524" s="168"/>
      <c r="BMR524" s="168"/>
      <c r="BMS524" s="168"/>
      <c r="BMT524" s="168"/>
      <c r="BMU524" s="168"/>
      <c r="BMV524" s="168"/>
      <c r="BMW524" s="168"/>
      <c r="BMX524" s="168"/>
      <c r="BMY524" s="168"/>
      <c r="BMZ524" s="168"/>
      <c r="BNA524" s="168"/>
      <c r="BNB524" s="168"/>
      <c r="BNC524" s="168"/>
      <c r="BND524" s="168"/>
      <c r="BNE524" s="168"/>
      <c r="BNF524" s="168"/>
      <c r="BNG524" s="168"/>
      <c r="BNH524" s="168"/>
      <c r="BNI524" s="168"/>
      <c r="BNJ524" s="168"/>
      <c r="BNK524" s="168"/>
      <c r="BNL524" s="168"/>
      <c r="BNM524" s="168"/>
      <c r="BNN524" s="168"/>
      <c r="BNO524" s="168"/>
      <c r="BNP524" s="168"/>
      <c r="BNQ524" s="168"/>
      <c r="BNR524" s="168"/>
      <c r="BNS524" s="168"/>
      <c r="BNT524" s="168"/>
      <c r="BNU524" s="168"/>
      <c r="BNV524" s="168"/>
      <c r="BNW524" s="168"/>
      <c r="BNX524" s="168"/>
      <c r="BNY524" s="168"/>
      <c r="BNZ524" s="168"/>
      <c r="BOA524" s="168"/>
      <c r="BOB524" s="168"/>
      <c r="BOC524" s="168"/>
      <c r="BOD524" s="168"/>
      <c r="BOE524" s="168"/>
      <c r="BOF524" s="168"/>
      <c r="BOG524" s="168"/>
      <c r="BOH524" s="168"/>
      <c r="BOI524" s="168"/>
      <c r="BOJ524" s="168"/>
      <c r="BOK524" s="168"/>
      <c r="BOL524" s="168"/>
      <c r="BOM524" s="168"/>
      <c r="BON524" s="168"/>
      <c r="BOO524" s="168"/>
      <c r="BOP524" s="168"/>
      <c r="BOQ524" s="168"/>
      <c r="BOR524" s="168"/>
      <c r="BOS524" s="168"/>
      <c r="BOT524" s="168"/>
      <c r="BOU524" s="168"/>
      <c r="BOV524" s="168"/>
      <c r="BOW524" s="168"/>
      <c r="BOX524" s="168"/>
      <c r="BOY524" s="168"/>
      <c r="BOZ524" s="168"/>
      <c r="BPA524" s="168"/>
      <c r="BPB524" s="168"/>
      <c r="BPC524" s="168"/>
      <c r="BPD524" s="168"/>
      <c r="BPE524" s="168"/>
      <c r="BPF524" s="168"/>
      <c r="BPG524" s="168"/>
      <c r="BPH524" s="168"/>
      <c r="BPI524" s="168"/>
      <c r="BPJ524" s="168"/>
      <c r="BPK524" s="168"/>
      <c r="BPL524" s="168"/>
      <c r="BPM524" s="168"/>
      <c r="BPN524" s="168"/>
      <c r="BPO524" s="168"/>
      <c r="BPP524" s="168"/>
      <c r="BPQ524" s="168"/>
      <c r="BPR524" s="168"/>
      <c r="BPS524" s="168"/>
      <c r="BPT524" s="168"/>
      <c r="BPU524" s="168"/>
      <c r="BPV524" s="168"/>
      <c r="BPW524" s="168"/>
      <c r="BPX524" s="168"/>
      <c r="BPY524" s="168"/>
      <c r="BPZ524" s="168"/>
      <c r="BQA524" s="168"/>
      <c r="BQB524" s="168"/>
      <c r="BQC524" s="168"/>
      <c r="BQD524" s="168"/>
      <c r="BQE524" s="168"/>
      <c r="BQF524" s="168"/>
      <c r="BQG524" s="168"/>
      <c r="BQH524" s="168"/>
      <c r="BQI524" s="168"/>
      <c r="BQJ524" s="168"/>
      <c r="BQK524" s="168"/>
      <c r="BQL524" s="168"/>
      <c r="BQM524" s="168"/>
      <c r="BQN524" s="168"/>
      <c r="BQO524" s="168"/>
      <c r="BQP524" s="168"/>
      <c r="BQQ524" s="168"/>
      <c r="BQR524" s="168"/>
      <c r="BQS524" s="168"/>
      <c r="BQT524" s="168"/>
      <c r="BQU524" s="168"/>
      <c r="BQV524" s="168"/>
      <c r="BQW524" s="168"/>
      <c r="BQX524" s="168"/>
      <c r="BQY524" s="168"/>
      <c r="BQZ524" s="168"/>
      <c r="BRA524" s="168"/>
      <c r="BRB524" s="168"/>
      <c r="BRC524" s="168"/>
      <c r="BRD524" s="168"/>
      <c r="BRE524" s="168"/>
      <c r="BRF524" s="168"/>
      <c r="BRG524" s="168"/>
      <c r="BRH524" s="168"/>
      <c r="BRI524" s="168"/>
      <c r="BRJ524" s="168"/>
      <c r="BRK524" s="168"/>
      <c r="BRL524" s="168"/>
      <c r="BRM524" s="168"/>
      <c r="BRN524" s="168"/>
      <c r="BRO524" s="168"/>
      <c r="BRP524" s="168"/>
      <c r="BRQ524" s="168"/>
      <c r="BRR524" s="168"/>
      <c r="BRS524" s="168"/>
      <c r="BRT524" s="168"/>
      <c r="BRU524" s="168"/>
      <c r="BRV524" s="168"/>
      <c r="BRW524" s="168"/>
      <c r="BRX524" s="168"/>
      <c r="BRY524" s="168"/>
      <c r="BRZ524" s="168"/>
      <c r="BSA524" s="168"/>
      <c r="BSB524" s="168"/>
      <c r="BSC524" s="168"/>
      <c r="BSD524" s="168"/>
      <c r="BSE524" s="168"/>
      <c r="BSF524" s="168"/>
      <c r="BSG524" s="168"/>
      <c r="BSH524" s="168"/>
      <c r="BSI524" s="168"/>
      <c r="BSJ524" s="168"/>
      <c r="BSK524" s="168"/>
      <c r="BSL524" s="168"/>
      <c r="BSM524" s="168"/>
      <c r="BSN524" s="168"/>
      <c r="BSO524" s="168"/>
      <c r="BSP524" s="168"/>
      <c r="BSQ524" s="168"/>
      <c r="BSR524" s="168"/>
      <c r="BSS524" s="168"/>
      <c r="BST524" s="168"/>
      <c r="BSU524" s="168"/>
      <c r="BSV524" s="168"/>
      <c r="BSW524" s="168"/>
      <c r="BSX524" s="168"/>
      <c r="BSY524" s="168"/>
      <c r="BSZ524" s="168"/>
      <c r="BTA524" s="168"/>
      <c r="BTB524" s="168"/>
      <c r="BTC524" s="168"/>
      <c r="BTD524" s="168"/>
      <c r="BTE524" s="168"/>
      <c r="BTF524" s="168"/>
      <c r="BTG524" s="168"/>
      <c r="BTH524" s="168"/>
      <c r="BTI524" s="168"/>
      <c r="BTJ524" s="168"/>
      <c r="BTK524" s="168"/>
      <c r="BTL524" s="168"/>
      <c r="BTM524" s="168"/>
      <c r="BTN524" s="168"/>
      <c r="BTO524" s="168"/>
      <c r="BTP524" s="168"/>
      <c r="BTQ524" s="168"/>
      <c r="BTR524" s="168"/>
      <c r="BTS524" s="168"/>
      <c r="BTT524" s="168"/>
      <c r="BTU524" s="168"/>
      <c r="BTV524" s="168"/>
      <c r="BTW524" s="168"/>
      <c r="BTX524" s="168"/>
      <c r="BTY524" s="168"/>
      <c r="BTZ524" s="168"/>
      <c r="BUA524" s="168"/>
      <c r="BUB524" s="168"/>
      <c r="BUC524" s="168"/>
      <c r="BUD524" s="168"/>
      <c r="BUE524" s="168"/>
      <c r="BUF524" s="168"/>
      <c r="BUG524" s="168"/>
      <c r="BUH524" s="168"/>
      <c r="BUI524" s="168"/>
      <c r="BUJ524" s="168"/>
      <c r="BUK524" s="168"/>
      <c r="BUL524" s="168"/>
      <c r="BUM524" s="168"/>
      <c r="BUN524" s="168"/>
      <c r="BUO524" s="168"/>
      <c r="BUP524" s="168"/>
      <c r="BUQ524" s="168"/>
      <c r="BUR524" s="168"/>
      <c r="BUS524" s="168"/>
      <c r="BUT524" s="168"/>
      <c r="BUU524" s="168"/>
      <c r="BUV524" s="168"/>
      <c r="BUW524" s="168"/>
      <c r="BUX524" s="168"/>
      <c r="BUY524" s="168"/>
      <c r="BUZ524" s="168"/>
      <c r="BVA524" s="168"/>
      <c r="BVB524" s="168"/>
      <c r="BVC524" s="168"/>
      <c r="BVD524" s="168"/>
      <c r="BVE524" s="168"/>
      <c r="BVF524" s="168"/>
      <c r="BVG524" s="168"/>
      <c r="BVH524" s="168"/>
      <c r="BVI524" s="168"/>
      <c r="BVJ524" s="168"/>
      <c r="BVK524" s="168"/>
      <c r="BVL524" s="168"/>
      <c r="BVM524" s="168"/>
      <c r="BVN524" s="168"/>
      <c r="BVO524" s="168"/>
      <c r="BVP524" s="168"/>
      <c r="BVQ524" s="168"/>
      <c r="BVR524" s="168"/>
      <c r="BVS524" s="168"/>
      <c r="BVT524" s="168"/>
      <c r="BVU524" s="168"/>
      <c r="BVV524" s="168"/>
      <c r="BVW524" s="168"/>
      <c r="BVX524" s="168"/>
      <c r="BVY524" s="168"/>
      <c r="BVZ524" s="168"/>
      <c r="BWA524" s="168"/>
      <c r="BWB524" s="168"/>
      <c r="BWC524" s="168"/>
      <c r="BWD524" s="168"/>
      <c r="BWE524" s="168"/>
      <c r="BWF524" s="168"/>
      <c r="BWG524" s="168"/>
      <c r="BWH524" s="168"/>
      <c r="BWI524" s="168"/>
      <c r="BWJ524" s="168"/>
      <c r="BWK524" s="168"/>
      <c r="BWL524" s="168"/>
      <c r="BWM524" s="168"/>
      <c r="BWN524" s="168"/>
      <c r="BWO524" s="168"/>
      <c r="BWP524" s="168"/>
      <c r="BWQ524" s="168"/>
      <c r="BWR524" s="168"/>
      <c r="BWS524" s="168"/>
      <c r="BWT524" s="168"/>
      <c r="BWU524" s="168"/>
      <c r="BWV524" s="168"/>
      <c r="BWW524" s="168"/>
      <c r="BWX524" s="168"/>
      <c r="BWY524" s="168"/>
      <c r="BWZ524" s="168"/>
      <c r="BXA524" s="168"/>
      <c r="BXB524" s="168"/>
      <c r="BXC524" s="168"/>
      <c r="BXD524" s="168"/>
      <c r="BXE524" s="168"/>
      <c r="BXF524" s="168"/>
      <c r="BXG524" s="168"/>
      <c r="BXH524" s="168"/>
      <c r="BXI524" s="168"/>
      <c r="BXJ524" s="168"/>
      <c r="BXK524" s="168"/>
      <c r="BXL524" s="168"/>
      <c r="BXM524" s="168"/>
      <c r="BXN524" s="168"/>
      <c r="BXO524" s="168"/>
      <c r="BXP524" s="168"/>
      <c r="BXQ524" s="168"/>
      <c r="BXR524" s="168"/>
      <c r="BXS524" s="168"/>
      <c r="BXT524" s="168"/>
      <c r="BXU524" s="168"/>
      <c r="BXV524" s="168"/>
      <c r="BXW524" s="168"/>
      <c r="BXX524" s="168"/>
      <c r="BXY524" s="168"/>
      <c r="BXZ524" s="168"/>
      <c r="BYA524" s="168"/>
      <c r="BYB524" s="168"/>
      <c r="BYC524" s="168"/>
      <c r="BYD524" s="168"/>
      <c r="BYE524" s="168"/>
      <c r="BYF524" s="168"/>
      <c r="BYG524" s="168"/>
      <c r="BYH524" s="168"/>
      <c r="BYI524" s="168"/>
      <c r="BYJ524" s="168"/>
      <c r="BYK524" s="168"/>
      <c r="BYL524" s="168"/>
      <c r="BYM524" s="168"/>
      <c r="BYN524" s="168"/>
      <c r="BYO524" s="168"/>
      <c r="BYP524" s="168"/>
      <c r="BYQ524" s="168"/>
      <c r="BYR524" s="168"/>
      <c r="BYS524" s="168"/>
      <c r="BYT524" s="168"/>
      <c r="BYU524" s="168"/>
      <c r="BYV524" s="168"/>
      <c r="BYW524" s="168"/>
      <c r="BYX524" s="168"/>
      <c r="BYY524" s="168"/>
      <c r="BYZ524" s="168"/>
      <c r="BZA524" s="168"/>
      <c r="BZB524" s="168"/>
      <c r="BZC524" s="168"/>
      <c r="BZD524" s="168"/>
      <c r="BZE524" s="168"/>
      <c r="BZF524" s="168"/>
      <c r="BZG524" s="168"/>
      <c r="BZH524" s="168"/>
      <c r="BZI524" s="168"/>
      <c r="BZJ524" s="168"/>
      <c r="BZK524" s="168"/>
      <c r="BZL524" s="168"/>
      <c r="BZM524" s="168"/>
      <c r="BZN524" s="168"/>
      <c r="BZO524" s="168"/>
      <c r="BZP524" s="168"/>
      <c r="BZQ524" s="168"/>
      <c r="BZR524" s="168"/>
      <c r="BZS524" s="168"/>
      <c r="BZT524" s="168"/>
      <c r="BZU524" s="168"/>
      <c r="BZV524" s="168"/>
      <c r="BZW524" s="168"/>
      <c r="BZX524" s="168"/>
      <c r="BZY524" s="168"/>
      <c r="BZZ524" s="168"/>
      <c r="CAA524" s="168"/>
      <c r="CAB524" s="168"/>
      <c r="CAC524" s="168"/>
      <c r="CAD524" s="168"/>
      <c r="CAE524" s="168"/>
      <c r="CAF524" s="168"/>
      <c r="CAG524" s="168"/>
      <c r="CAH524" s="168"/>
      <c r="CAI524" s="168"/>
      <c r="CAJ524" s="168"/>
      <c r="CAK524" s="168"/>
      <c r="CAL524" s="168"/>
      <c r="CAM524" s="168"/>
      <c r="CAN524" s="168"/>
      <c r="CAO524" s="168"/>
      <c r="CAP524" s="168"/>
      <c r="CAQ524" s="168"/>
      <c r="CAR524" s="168"/>
      <c r="CAS524" s="168"/>
      <c r="CAT524" s="168"/>
      <c r="CAU524" s="168"/>
      <c r="CAV524" s="168"/>
      <c r="CAW524" s="168"/>
      <c r="CAX524" s="168"/>
      <c r="CAY524" s="168"/>
      <c r="CAZ524" s="168"/>
      <c r="CBA524" s="168"/>
      <c r="CBB524" s="168"/>
      <c r="CBC524" s="168"/>
      <c r="CBD524" s="168"/>
      <c r="CBE524" s="168"/>
      <c r="CBF524" s="168"/>
      <c r="CBG524" s="168"/>
      <c r="CBH524" s="168"/>
      <c r="CBI524" s="168"/>
      <c r="CBJ524" s="168"/>
      <c r="CBK524" s="168"/>
      <c r="CBL524" s="168"/>
      <c r="CBM524" s="168"/>
      <c r="CBN524" s="168"/>
      <c r="CBO524" s="168"/>
      <c r="CBP524" s="168"/>
      <c r="CBQ524" s="168"/>
      <c r="CBR524" s="168"/>
      <c r="CBS524" s="168"/>
      <c r="CBT524" s="168"/>
      <c r="CBU524" s="168"/>
      <c r="CBV524" s="168"/>
      <c r="CBW524" s="168"/>
      <c r="CBX524" s="168"/>
      <c r="CBY524" s="168"/>
      <c r="CBZ524" s="168"/>
      <c r="CCA524" s="168"/>
      <c r="CCB524" s="168"/>
      <c r="CCC524" s="168"/>
      <c r="CCD524" s="168"/>
      <c r="CCE524" s="168"/>
      <c r="CCF524" s="168"/>
      <c r="CCG524" s="168"/>
      <c r="CCH524" s="168"/>
      <c r="CCI524" s="168"/>
      <c r="CCJ524" s="168"/>
      <c r="CCK524" s="168"/>
      <c r="CCL524" s="168"/>
      <c r="CCM524" s="168"/>
      <c r="CCN524" s="168"/>
      <c r="CCO524" s="168"/>
      <c r="CCP524" s="168"/>
      <c r="CCQ524" s="168"/>
      <c r="CCR524" s="168"/>
      <c r="CCS524" s="168"/>
      <c r="CCT524" s="168"/>
      <c r="CCU524" s="168"/>
      <c r="CCV524" s="168"/>
      <c r="CCW524" s="168"/>
      <c r="CCX524" s="168"/>
      <c r="CCY524" s="168"/>
      <c r="CCZ524" s="168"/>
      <c r="CDA524" s="168"/>
      <c r="CDB524" s="168"/>
      <c r="CDC524" s="168"/>
      <c r="CDD524" s="168"/>
      <c r="CDE524" s="168"/>
      <c r="CDF524" s="168"/>
      <c r="CDG524" s="168"/>
      <c r="CDH524" s="168"/>
      <c r="CDI524" s="168"/>
      <c r="CDJ524" s="168"/>
      <c r="CDK524" s="168"/>
      <c r="CDL524" s="168"/>
      <c r="CDM524" s="168"/>
      <c r="CDN524" s="168"/>
      <c r="CDO524" s="168"/>
      <c r="CDP524" s="168"/>
      <c r="CDQ524" s="168"/>
      <c r="CDR524" s="168"/>
      <c r="CDS524" s="168"/>
      <c r="CDT524" s="168"/>
      <c r="CDU524" s="168"/>
      <c r="CDV524" s="168"/>
      <c r="CDW524" s="168"/>
      <c r="CDX524" s="168"/>
      <c r="CDY524" s="168"/>
      <c r="CDZ524" s="168"/>
      <c r="CEA524" s="168"/>
      <c r="CEB524" s="168"/>
      <c r="CEC524" s="168"/>
      <c r="CED524" s="168"/>
      <c r="CEE524" s="168"/>
      <c r="CEF524" s="168"/>
      <c r="CEG524" s="168"/>
      <c r="CEH524" s="168"/>
      <c r="CEI524" s="168"/>
      <c r="CEJ524" s="168"/>
      <c r="CEK524" s="168"/>
      <c r="CEL524" s="168"/>
      <c r="CEM524" s="168"/>
      <c r="CEN524" s="168"/>
      <c r="CEO524" s="168"/>
      <c r="CEP524" s="168"/>
      <c r="CEQ524" s="168"/>
      <c r="CER524" s="168"/>
      <c r="CES524" s="168"/>
      <c r="CET524" s="168"/>
      <c r="CEU524" s="168"/>
      <c r="CEV524" s="168"/>
      <c r="CEW524" s="168"/>
      <c r="CEX524" s="168"/>
      <c r="CEY524" s="168"/>
      <c r="CEZ524" s="168"/>
      <c r="CFA524" s="168"/>
      <c r="CFB524" s="168"/>
      <c r="CFC524" s="168"/>
      <c r="CFD524" s="168"/>
      <c r="CFE524" s="168"/>
      <c r="CFF524" s="168"/>
      <c r="CFG524" s="168"/>
      <c r="CFH524" s="168"/>
      <c r="CFI524" s="168"/>
      <c r="CFJ524" s="168"/>
      <c r="CFK524" s="168"/>
      <c r="CFL524" s="168"/>
      <c r="CFM524" s="168"/>
      <c r="CFN524" s="168"/>
      <c r="CFO524" s="168"/>
      <c r="CFP524" s="168"/>
      <c r="CFQ524" s="168"/>
      <c r="CFR524" s="168"/>
      <c r="CFS524" s="168"/>
      <c r="CFT524" s="168"/>
      <c r="CFU524" s="168"/>
      <c r="CFV524" s="168"/>
      <c r="CFW524" s="168"/>
      <c r="CFX524" s="168"/>
      <c r="CFY524" s="168"/>
      <c r="CFZ524" s="168"/>
      <c r="CGA524" s="168"/>
      <c r="CGB524" s="168"/>
      <c r="CGC524" s="168"/>
      <c r="CGD524" s="168"/>
      <c r="CGE524" s="168"/>
      <c r="CGF524" s="168"/>
      <c r="CGG524" s="168"/>
      <c r="CGH524" s="168"/>
      <c r="CGI524" s="168"/>
      <c r="CGJ524" s="168"/>
      <c r="CGK524" s="168"/>
      <c r="CGL524" s="168"/>
      <c r="CGM524" s="168"/>
      <c r="CGN524" s="168"/>
      <c r="CGO524" s="168"/>
      <c r="CGP524" s="168"/>
      <c r="CGQ524" s="168"/>
      <c r="CGR524" s="168"/>
      <c r="CGS524" s="168"/>
      <c r="CGT524" s="168"/>
      <c r="CGU524" s="168"/>
      <c r="CGV524" s="168"/>
      <c r="CGW524" s="168"/>
      <c r="CGX524" s="168"/>
      <c r="CGY524" s="168"/>
      <c r="CGZ524" s="168"/>
      <c r="CHA524" s="168"/>
      <c r="CHB524" s="168"/>
      <c r="CHC524" s="168"/>
      <c r="CHD524" s="168"/>
      <c r="CHE524" s="168"/>
      <c r="CHF524" s="168"/>
      <c r="CHG524" s="168"/>
      <c r="CHH524" s="168"/>
      <c r="CHI524" s="168"/>
      <c r="CHJ524" s="168"/>
      <c r="CHK524" s="168"/>
      <c r="CHL524" s="168"/>
      <c r="CHM524" s="168"/>
      <c r="CHN524" s="168"/>
      <c r="CHO524" s="168"/>
      <c r="CHP524" s="168"/>
      <c r="CHQ524" s="168"/>
      <c r="CHR524" s="168"/>
      <c r="CHS524" s="168"/>
      <c r="CHT524" s="168"/>
      <c r="CHU524" s="168"/>
      <c r="CHV524" s="168"/>
      <c r="CHW524" s="168"/>
      <c r="CHX524" s="168"/>
      <c r="CHY524" s="168"/>
      <c r="CHZ524" s="168"/>
      <c r="CIA524" s="168"/>
      <c r="CIB524" s="168"/>
      <c r="CIC524" s="168"/>
      <c r="CID524" s="168"/>
      <c r="CIE524" s="168"/>
      <c r="CIF524" s="168"/>
      <c r="CIG524" s="168"/>
      <c r="CIH524" s="168"/>
      <c r="CII524" s="168"/>
      <c r="CIJ524" s="168"/>
      <c r="CIK524" s="168"/>
      <c r="CIL524" s="168"/>
      <c r="CIM524" s="168"/>
      <c r="CIN524" s="168"/>
      <c r="CIO524" s="168"/>
      <c r="CIP524" s="168"/>
      <c r="CIQ524" s="168"/>
      <c r="CIR524" s="168"/>
      <c r="CIS524" s="168"/>
      <c r="CIT524" s="168"/>
      <c r="CIU524" s="168"/>
      <c r="CIV524" s="168"/>
      <c r="CIW524" s="168"/>
      <c r="CIX524" s="168"/>
      <c r="CIY524" s="168"/>
      <c r="CIZ524" s="168"/>
      <c r="CJA524" s="168"/>
      <c r="CJB524" s="168"/>
      <c r="CJC524" s="168"/>
      <c r="CJD524" s="168"/>
      <c r="CJE524" s="168"/>
      <c r="CJF524" s="168"/>
      <c r="CJG524" s="168"/>
      <c r="CJH524" s="168"/>
      <c r="CJI524" s="168"/>
      <c r="CJJ524" s="168"/>
      <c r="CJK524" s="168"/>
      <c r="CJL524" s="168"/>
      <c r="CJM524" s="168"/>
      <c r="CJN524" s="168"/>
      <c r="CJO524" s="168"/>
      <c r="CJP524" s="168"/>
      <c r="CJQ524" s="168"/>
      <c r="CJR524" s="168"/>
      <c r="CJS524" s="168"/>
      <c r="CJT524" s="168"/>
      <c r="CJU524" s="168"/>
      <c r="CJV524" s="168"/>
      <c r="CJW524" s="168"/>
      <c r="CJX524" s="168"/>
      <c r="CJY524" s="168"/>
      <c r="CJZ524" s="168"/>
      <c r="CKA524" s="168"/>
      <c r="CKB524" s="168"/>
      <c r="CKC524" s="168"/>
      <c r="CKD524" s="168"/>
      <c r="CKE524" s="168"/>
      <c r="CKF524" s="168"/>
      <c r="CKG524" s="168"/>
      <c r="CKH524" s="168"/>
      <c r="CKI524" s="168"/>
      <c r="CKJ524" s="168"/>
      <c r="CKK524" s="168"/>
      <c r="CKL524" s="168"/>
      <c r="CKM524" s="168"/>
      <c r="CKN524" s="168"/>
      <c r="CKO524" s="168"/>
      <c r="CKP524" s="168"/>
      <c r="CKQ524" s="168"/>
      <c r="CKR524" s="168"/>
      <c r="CKS524" s="168"/>
      <c r="CKT524" s="168"/>
      <c r="CKU524" s="168"/>
      <c r="CKV524" s="168"/>
      <c r="CKW524" s="168"/>
      <c r="CKX524" s="168"/>
      <c r="CKY524" s="168"/>
      <c r="CKZ524" s="168"/>
      <c r="CLA524" s="168"/>
      <c r="CLB524" s="168"/>
      <c r="CLC524" s="168"/>
      <c r="CLD524" s="168"/>
      <c r="CLE524" s="168"/>
      <c r="CLF524" s="168"/>
      <c r="CLG524" s="168"/>
      <c r="CLH524" s="168"/>
      <c r="CLI524" s="168"/>
      <c r="CLJ524" s="168"/>
      <c r="CLK524" s="168"/>
      <c r="CLL524" s="168"/>
      <c r="CLM524" s="168"/>
      <c r="CLN524" s="168"/>
      <c r="CLO524" s="168"/>
      <c r="CLP524" s="168"/>
      <c r="CLQ524" s="168"/>
      <c r="CLR524" s="168"/>
      <c r="CLS524" s="168"/>
      <c r="CLT524" s="168"/>
      <c r="CLU524" s="168"/>
      <c r="CLV524" s="168"/>
      <c r="CLW524" s="168"/>
      <c r="CLX524" s="168"/>
      <c r="CLY524" s="168"/>
      <c r="CLZ524" s="168"/>
      <c r="CMA524" s="168"/>
      <c r="CMB524" s="168"/>
      <c r="CMC524" s="168"/>
      <c r="CMD524" s="168"/>
      <c r="CME524" s="168"/>
      <c r="CMF524" s="168"/>
      <c r="CMG524" s="168"/>
      <c r="CMH524" s="168"/>
      <c r="CMI524" s="168"/>
      <c r="CMJ524" s="168"/>
      <c r="CMK524" s="168"/>
      <c r="CML524" s="168"/>
      <c r="CMM524" s="168"/>
      <c r="CMN524" s="168"/>
      <c r="CMO524" s="168"/>
      <c r="CMP524" s="168"/>
      <c r="CMQ524" s="168"/>
      <c r="CMR524" s="168"/>
      <c r="CMS524" s="168"/>
      <c r="CMT524" s="168"/>
      <c r="CMU524" s="168"/>
      <c r="CMV524" s="168"/>
      <c r="CMW524" s="168"/>
      <c r="CMX524" s="168"/>
      <c r="CMY524" s="168"/>
      <c r="CMZ524" s="168"/>
      <c r="CNA524" s="168"/>
      <c r="CNB524" s="168"/>
      <c r="CNC524" s="168"/>
      <c r="CND524" s="168"/>
      <c r="CNE524" s="168"/>
      <c r="CNF524" s="168"/>
      <c r="CNG524" s="168"/>
      <c r="CNH524" s="168"/>
      <c r="CNI524" s="168"/>
      <c r="CNJ524" s="168"/>
      <c r="CNK524" s="168"/>
      <c r="CNL524" s="168"/>
      <c r="CNM524" s="168"/>
      <c r="CNN524" s="168"/>
      <c r="CNO524" s="168"/>
      <c r="CNP524" s="168"/>
      <c r="CNQ524" s="168"/>
      <c r="CNR524" s="168"/>
      <c r="CNS524" s="168"/>
      <c r="CNT524" s="168"/>
      <c r="CNU524" s="168"/>
      <c r="CNV524" s="168"/>
      <c r="CNW524" s="168"/>
      <c r="CNX524" s="168"/>
      <c r="CNY524" s="168"/>
      <c r="CNZ524" s="168"/>
      <c r="COA524" s="168"/>
      <c r="COB524" s="168"/>
      <c r="COC524" s="168"/>
      <c r="COD524" s="168"/>
      <c r="COE524" s="168"/>
      <c r="COF524" s="168"/>
      <c r="COG524" s="168"/>
      <c r="COH524" s="168"/>
      <c r="COI524" s="168"/>
      <c r="COJ524" s="168"/>
      <c r="COK524" s="168"/>
      <c r="COL524" s="168"/>
      <c r="COM524" s="168"/>
      <c r="CON524" s="168"/>
      <c r="COO524" s="168"/>
      <c r="COP524" s="168"/>
      <c r="COQ524" s="168"/>
      <c r="COR524" s="168"/>
      <c r="COS524" s="168"/>
      <c r="COT524" s="168"/>
      <c r="COU524" s="168"/>
      <c r="COV524" s="168"/>
      <c r="COW524" s="168"/>
      <c r="COX524" s="168"/>
      <c r="COY524" s="168"/>
      <c r="COZ524" s="168"/>
      <c r="CPA524" s="168"/>
      <c r="CPB524" s="168"/>
      <c r="CPC524" s="168"/>
      <c r="CPD524" s="168"/>
      <c r="CPE524" s="168"/>
      <c r="CPF524" s="168"/>
      <c r="CPG524" s="168"/>
      <c r="CPH524" s="168"/>
      <c r="CPI524" s="168"/>
      <c r="CPJ524" s="168"/>
      <c r="CPK524" s="168"/>
      <c r="CPL524" s="168"/>
      <c r="CPM524" s="168"/>
      <c r="CPN524" s="168"/>
      <c r="CPO524" s="168"/>
      <c r="CPP524" s="168"/>
      <c r="CPQ524" s="168"/>
      <c r="CPR524" s="168"/>
      <c r="CPS524" s="168"/>
      <c r="CPT524" s="168"/>
      <c r="CPU524" s="168"/>
      <c r="CPV524" s="168"/>
      <c r="CPW524" s="168"/>
      <c r="CPX524" s="168"/>
      <c r="CPY524" s="168"/>
      <c r="CPZ524" s="168"/>
      <c r="CQA524" s="168"/>
      <c r="CQB524" s="168"/>
      <c r="CQC524" s="168"/>
      <c r="CQD524" s="168"/>
      <c r="CQE524" s="168"/>
      <c r="CQF524" s="168"/>
      <c r="CQG524" s="168"/>
      <c r="CQH524" s="168"/>
      <c r="CQI524" s="168"/>
      <c r="CQJ524" s="168"/>
      <c r="CQK524" s="168"/>
      <c r="CQL524" s="168"/>
      <c r="CQM524" s="168"/>
      <c r="CQN524" s="168"/>
      <c r="CQO524" s="168"/>
      <c r="CQP524" s="168"/>
      <c r="CQQ524" s="168"/>
      <c r="CQR524" s="168"/>
      <c r="CQS524" s="168"/>
      <c r="CQT524" s="168"/>
      <c r="CQU524" s="168"/>
      <c r="CQV524" s="168"/>
      <c r="CQW524" s="168"/>
      <c r="CQX524" s="168"/>
      <c r="CQY524" s="168"/>
      <c r="CQZ524" s="168"/>
      <c r="CRA524" s="168"/>
      <c r="CRB524" s="168"/>
      <c r="CRC524" s="168"/>
      <c r="CRD524" s="168"/>
      <c r="CRE524" s="168"/>
      <c r="CRF524" s="168"/>
      <c r="CRG524" s="168"/>
      <c r="CRH524" s="168"/>
      <c r="CRI524" s="168"/>
      <c r="CRJ524" s="168"/>
      <c r="CRK524" s="168"/>
      <c r="CRL524" s="168"/>
      <c r="CRM524" s="168"/>
      <c r="CRN524" s="168"/>
      <c r="CRO524" s="168"/>
      <c r="CRP524" s="168"/>
      <c r="CRQ524" s="168"/>
      <c r="CRR524" s="168"/>
      <c r="CRS524" s="168"/>
      <c r="CRT524" s="168"/>
      <c r="CRU524" s="168"/>
      <c r="CRV524" s="168"/>
      <c r="CRW524" s="168"/>
      <c r="CRX524" s="168"/>
      <c r="CRY524" s="168"/>
      <c r="CRZ524" s="168"/>
      <c r="CSA524" s="168"/>
      <c r="CSB524" s="168"/>
      <c r="CSC524" s="168"/>
      <c r="CSD524" s="168"/>
      <c r="CSE524" s="168"/>
      <c r="CSF524" s="168"/>
      <c r="CSG524" s="168"/>
      <c r="CSH524" s="168"/>
      <c r="CSI524" s="168"/>
      <c r="CSJ524" s="168"/>
      <c r="CSK524" s="168"/>
      <c r="CSL524" s="168"/>
      <c r="CSM524" s="168"/>
      <c r="CSN524" s="168"/>
      <c r="CSO524" s="168"/>
      <c r="CSP524" s="168"/>
      <c r="CSQ524" s="168"/>
      <c r="CSR524" s="168"/>
      <c r="CSS524" s="168"/>
      <c r="CST524" s="168"/>
      <c r="CSU524" s="168"/>
      <c r="CSV524" s="168"/>
      <c r="CSW524" s="168"/>
      <c r="CSX524" s="168"/>
      <c r="CSY524" s="168"/>
      <c r="CSZ524" s="168"/>
      <c r="CTA524" s="168"/>
      <c r="CTB524" s="168"/>
      <c r="CTC524" s="168"/>
      <c r="CTD524" s="168"/>
      <c r="CTE524" s="168"/>
      <c r="CTF524" s="168"/>
      <c r="CTG524" s="168"/>
      <c r="CTH524" s="168"/>
      <c r="CTI524" s="168"/>
      <c r="CTJ524" s="168"/>
      <c r="CTK524" s="168"/>
      <c r="CTL524" s="168"/>
      <c r="CTM524" s="168"/>
      <c r="CTN524" s="168"/>
      <c r="CTO524" s="168"/>
      <c r="CTP524" s="168"/>
      <c r="CTQ524" s="168"/>
      <c r="CTR524" s="168"/>
      <c r="CTS524" s="168"/>
      <c r="CTT524" s="168"/>
      <c r="CTU524" s="168"/>
      <c r="CTV524" s="168"/>
      <c r="CTW524" s="168"/>
      <c r="CTX524" s="168"/>
      <c r="CTY524" s="168"/>
      <c r="CTZ524" s="168"/>
      <c r="CUA524" s="168"/>
      <c r="CUB524" s="168"/>
      <c r="CUC524" s="168"/>
      <c r="CUD524" s="168"/>
      <c r="CUE524" s="168"/>
      <c r="CUF524" s="168"/>
      <c r="CUG524" s="168"/>
      <c r="CUH524" s="168"/>
      <c r="CUI524" s="168"/>
      <c r="CUJ524" s="168"/>
      <c r="CUK524" s="168"/>
      <c r="CUL524" s="168"/>
      <c r="CUM524" s="168"/>
      <c r="CUN524" s="168"/>
      <c r="CUO524" s="168"/>
      <c r="CUP524" s="168"/>
      <c r="CUQ524" s="168"/>
      <c r="CUR524" s="168"/>
      <c r="CUS524" s="168"/>
      <c r="CUT524" s="168"/>
      <c r="CUU524" s="168"/>
      <c r="CUV524" s="168"/>
      <c r="CUW524" s="168"/>
      <c r="CUX524" s="168"/>
      <c r="CUY524" s="168"/>
      <c r="CUZ524" s="168"/>
      <c r="CVA524" s="168"/>
      <c r="CVB524" s="168"/>
      <c r="CVC524" s="168"/>
      <c r="CVD524" s="168"/>
      <c r="CVE524" s="168"/>
      <c r="CVF524" s="168"/>
      <c r="CVG524" s="168"/>
      <c r="CVH524" s="168"/>
      <c r="CVI524" s="168"/>
      <c r="CVJ524" s="168"/>
      <c r="CVK524" s="168"/>
      <c r="CVL524" s="168"/>
      <c r="CVM524" s="168"/>
      <c r="CVN524" s="168"/>
      <c r="CVO524" s="168"/>
      <c r="CVP524" s="168"/>
      <c r="CVQ524" s="168"/>
      <c r="CVR524" s="168"/>
      <c r="CVS524" s="168"/>
      <c r="CVT524" s="168"/>
      <c r="CVU524" s="168"/>
      <c r="CVV524" s="168"/>
      <c r="CVW524" s="168"/>
      <c r="CVX524" s="168"/>
      <c r="CVY524" s="168"/>
      <c r="CVZ524" s="168"/>
      <c r="CWA524" s="168"/>
      <c r="CWB524" s="168"/>
      <c r="CWC524" s="168"/>
      <c r="CWD524" s="168"/>
      <c r="CWE524" s="168"/>
      <c r="CWF524" s="168"/>
      <c r="CWG524" s="168"/>
      <c r="CWH524" s="168"/>
      <c r="CWI524" s="168"/>
      <c r="CWJ524" s="168"/>
      <c r="CWK524" s="168"/>
      <c r="CWL524" s="168"/>
      <c r="CWM524" s="168"/>
      <c r="CWN524" s="168"/>
      <c r="CWO524" s="168"/>
      <c r="CWP524" s="168"/>
      <c r="CWQ524" s="168"/>
      <c r="CWR524" s="168"/>
      <c r="CWS524" s="168"/>
      <c r="CWT524" s="168"/>
      <c r="CWU524" s="168"/>
      <c r="CWV524" s="168"/>
      <c r="CWW524" s="168"/>
      <c r="CWX524" s="168"/>
      <c r="CWY524" s="168"/>
      <c r="CWZ524" s="168"/>
      <c r="CXA524" s="168"/>
      <c r="CXB524" s="168"/>
      <c r="CXC524" s="168"/>
      <c r="CXD524" s="168"/>
      <c r="CXE524" s="168"/>
      <c r="CXF524" s="168"/>
      <c r="CXG524" s="168"/>
      <c r="CXH524" s="168"/>
      <c r="CXI524" s="168"/>
      <c r="CXJ524" s="168"/>
      <c r="CXK524" s="168"/>
      <c r="CXL524" s="168"/>
      <c r="CXM524" s="168"/>
      <c r="CXN524" s="168"/>
      <c r="CXO524" s="168"/>
      <c r="CXP524" s="168"/>
      <c r="CXQ524" s="168"/>
      <c r="CXR524" s="168"/>
      <c r="CXS524" s="168"/>
      <c r="CXT524" s="168"/>
      <c r="CXU524" s="168"/>
      <c r="CXV524" s="168"/>
      <c r="CXW524" s="168"/>
      <c r="CXX524" s="168"/>
      <c r="CXY524" s="168"/>
      <c r="CXZ524" s="168"/>
      <c r="CYA524" s="168"/>
      <c r="CYB524" s="168"/>
      <c r="CYC524" s="168"/>
      <c r="CYD524" s="168"/>
      <c r="CYE524" s="168"/>
      <c r="CYF524" s="168"/>
      <c r="CYG524" s="168"/>
      <c r="CYH524" s="168"/>
      <c r="CYI524" s="168"/>
      <c r="CYJ524" s="168"/>
      <c r="CYK524" s="168"/>
      <c r="CYL524" s="168"/>
      <c r="CYM524" s="168"/>
      <c r="CYN524" s="168"/>
      <c r="CYO524" s="168"/>
      <c r="CYP524" s="168"/>
      <c r="CYQ524" s="168"/>
      <c r="CYR524" s="168"/>
      <c r="CYS524" s="168"/>
      <c r="CYT524" s="168"/>
      <c r="CYU524" s="168"/>
      <c r="CYV524" s="168"/>
      <c r="CYW524" s="168"/>
      <c r="CYX524" s="168"/>
      <c r="CYY524" s="168"/>
      <c r="CYZ524" s="168"/>
      <c r="CZA524" s="168"/>
      <c r="CZB524" s="168"/>
      <c r="CZC524" s="168"/>
      <c r="CZD524" s="168"/>
      <c r="CZE524" s="168"/>
      <c r="CZF524" s="168"/>
      <c r="CZG524" s="168"/>
      <c r="CZH524" s="168"/>
      <c r="CZI524" s="168"/>
      <c r="CZJ524" s="168"/>
      <c r="CZK524" s="168"/>
      <c r="CZL524" s="168"/>
      <c r="CZM524" s="168"/>
      <c r="CZN524" s="168"/>
      <c r="CZO524" s="168"/>
      <c r="CZP524" s="168"/>
      <c r="CZQ524" s="168"/>
      <c r="CZR524" s="168"/>
      <c r="CZS524" s="168"/>
      <c r="CZT524" s="168"/>
      <c r="CZU524" s="168"/>
      <c r="CZV524" s="168"/>
      <c r="CZW524" s="168"/>
      <c r="CZX524" s="168"/>
      <c r="CZY524" s="168"/>
      <c r="CZZ524" s="168"/>
      <c r="DAA524" s="168"/>
      <c r="DAB524" s="168"/>
      <c r="DAC524" s="168"/>
      <c r="DAD524" s="168"/>
      <c r="DAE524" s="168"/>
      <c r="DAF524" s="168"/>
      <c r="DAG524" s="168"/>
      <c r="DAH524" s="168"/>
      <c r="DAI524" s="168"/>
      <c r="DAJ524" s="168"/>
      <c r="DAK524" s="168"/>
      <c r="DAL524" s="168"/>
      <c r="DAM524" s="168"/>
      <c r="DAN524" s="168"/>
      <c r="DAO524" s="168"/>
      <c r="DAP524" s="168"/>
      <c r="DAQ524" s="168"/>
      <c r="DAR524" s="168"/>
      <c r="DAS524" s="168"/>
      <c r="DAT524" s="168"/>
      <c r="DAU524" s="168"/>
      <c r="DAV524" s="168"/>
      <c r="DAW524" s="168"/>
      <c r="DAX524" s="168"/>
      <c r="DAY524" s="168"/>
      <c r="DAZ524" s="168"/>
      <c r="DBA524" s="168"/>
      <c r="DBB524" s="168"/>
      <c r="DBC524" s="168"/>
      <c r="DBD524" s="168"/>
      <c r="DBE524" s="168"/>
      <c r="DBF524" s="168"/>
      <c r="DBG524" s="168"/>
      <c r="DBH524" s="168"/>
      <c r="DBI524" s="168"/>
      <c r="DBJ524" s="168"/>
      <c r="DBK524" s="168"/>
      <c r="DBL524" s="168"/>
      <c r="DBM524" s="168"/>
      <c r="DBN524" s="168"/>
      <c r="DBO524" s="168"/>
      <c r="DBP524" s="168"/>
      <c r="DBQ524" s="168"/>
      <c r="DBR524" s="168"/>
      <c r="DBS524" s="168"/>
      <c r="DBT524" s="168"/>
      <c r="DBU524" s="168"/>
      <c r="DBV524" s="168"/>
      <c r="DBW524" s="168"/>
      <c r="DBX524" s="168"/>
      <c r="DBY524" s="168"/>
      <c r="DBZ524" s="168"/>
      <c r="DCA524" s="168"/>
      <c r="DCB524" s="168"/>
      <c r="DCC524" s="168"/>
      <c r="DCD524" s="168"/>
      <c r="DCE524" s="168"/>
      <c r="DCF524" s="168"/>
      <c r="DCG524" s="168"/>
      <c r="DCH524" s="168"/>
      <c r="DCI524" s="168"/>
      <c r="DCJ524" s="168"/>
      <c r="DCK524" s="168"/>
      <c r="DCL524" s="168"/>
      <c r="DCM524" s="168"/>
      <c r="DCN524" s="168"/>
      <c r="DCO524" s="168"/>
      <c r="DCP524" s="168"/>
      <c r="DCQ524" s="168"/>
      <c r="DCR524" s="168"/>
      <c r="DCS524" s="168"/>
      <c r="DCT524" s="168"/>
      <c r="DCU524" s="168"/>
      <c r="DCV524" s="168"/>
      <c r="DCW524" s="168"/>
      <c r="DCX524" s="168"/>
      <c r="DCY524" s="168"/>
      <c r="DCZ524" s="168"/>
      <c r="DDA524" s="168"/>
      <c r="DDB524" s="168"/>
      <c r="DDC524" s="168"/>
      <c r="DDD524" s="168"/>
      <c r="DDE524" s="168"/>
      <c r="DDF524" s="168"/>
      <c r="DDG524" s="168"/>
      <c r="DDH524" s="168"/>
      <c r="DDI524" s="168"/>
      <c r="DDJ524" s="168"/>
      <c r="DDK524" s="168"/>
      <c r="DDL524" s="168"/>
      <c r="DDM524" s="168"/>
      <c r="DDN524" s="168"/>
      <c r="DDO524" s="168"/>
      <c r="DDP524" s="168"/>
      <c r="DDQ524" s="168"/>
      <c r="DDR524" s="168"/>
      <c r="DDS524" s="168"/>
      <c r="DDT524" s="168"/>
      <c r="DDU524" s="168"/>
      <c r="DDV524" s="168"/>
      <c r="DDW524" s="168"/>
      <c r="DDX524" s="168"/>
      <c r="DDY524" s="168"/>
      <c r="DDZ524" s="168"/>
      <c r="DEA524" s="168"/>
      <c r="DEB524" s="168"/>
      <c r="DEC524" s="168"/>
      <c r="DED524" s="168"/>
      <c r="DEE524" s="168"/>
      <c r="DEF524" s="168"/>
      <c r="DEG524" s="168"/>
      <c r="DEH524" s="168"/>
      <c r="DEI524" s="168"/>
      <c r="DEJ524" s="168"/>
      <c r="DEK524" s="168"/>
      <c r="DEL524" s="168"/>
      <c r="DEM524" s="168"/>
      <c r="DEN524" s="168"/>
      <c r="DEO524" s="168"/>
      <c r="DEP524" s="168"/>
      <c r="DEQ524" s="168"/>
      <c r="DER524" s="168"/>
      <c r="DES524" s="168"/>
      <c r="DET524" s="168"/>
      <c r="DEU524" s="168"/>
      <c r="DEV524" s="168"/>
      <c r="DEW524" s="168"/>
      <c r="DEX524" s="168"/>
      <c r="DEY524" s="168"/>
      <c r="DEZ524" s="168"/>
      <c r="DFA524" s="168"/>
      <c r="DFB524" s="168"/>
      <c r="DFC524" s="168"/>
      <c r="DFD524" s="168"/>
      <c r="DFE524" s="168"/>
      <c r="DFF524" s="168"/>
      <c r="DFG524" s="168"/>
      <c r="DFH524" s="168"/>
      <c r="DFI524" s="168"/>
      <c r="DFJ524" s="168"/>
      <c r="DFK524" s="168"/>
      <c r="DFL524" s="168"/>
      <c r="DFM524" s="168"/>
      <c r="DFN524" s="168"/>
      <c r="DFO524" s="168"/>
      <c r="DFP524" s="168"/>
      <c r="DFQ524" s="168"/>
      <c r="DFR524" s="168"/>
      <c r="DFS524" s="168"/>
      <c r="DFT524" s="168"/>
      <c r="DFU524" s="168"/>
      <c r="DFV524" s="168"/>
      <c r="DFW524" s="168"/>
      <c r="DFX524" s="168"/>
      <c r="DFY524" s="168"/>
      <c r="DFZ524" s="168"/>
      <c r="DGA524" s="168"/>
      <c r="DGB524" s="168"/>
      <c r="DGC524" s="168"/>
      <c r="DGD524" s="168"/>
      <c r="DGE524" s="168"/>
      <c r="DGF524" s="168"/>
      <c r="DGG524" s="168"/>
      <c r="DGH524" s="168"/>
      <c r="DGI524" s="168"/>
      <c r="DGJ524" s="168"/>
      <c r="DGK524" s="168"/>
      <c r="DGL524" s="168"/>
      <c r="DGM524" s="168"/>
      <c r="DGN524" s="168"/>
      <c r="DGO524" s="168"/>
      <c r="DGP524" s="168"/>
      <c r="DGQ524" s="168"/>
      <c r="DGR524" s="168"/>
      <c r="DGS524" s="168"/>
      <c r="DGT524" s="168"/>
      <c r="DGU524" s="168"/>
      <c r="DGV524" s="168"/>
      <c r="DGW524" s="168"/>
      <c r="DGX524" s="168"/>
      <c r="DGY524" s="168"/>
      <c r="DGZ524" s="168"/>
      <c r="DHA524" s="168"/>
      <c r="DHB524" s="168"/>
      <c r="DHC524" s="168"/>
      <c r="DHD524" s="168"/>
      <c r="DHE524" s="168"/>
      <c r="DHF524" s="168"/>
      <c r="DHG524" s="168"/>
      <c r="DHH524" s="168"/>
      <c r="DHI524" s="168"/>
      <c r="DHJ524" s="168"/>
      <c r="DHK524" s="168"/>
      <c r="DHL524" s="168"/>
      <c r="DHM524" s="168"/>
      <c r="DHN524" s="168"/>
      <c r="DHO524" s="168"/>
      <c r="DHP524" s="168"/>
      <c r="DHQ524" s="168"/>
      <c r="DHR524" s="168"/>
      <c r="DHS524" s="168"/>
      <c r="DHT524" s="168"/>
      <c r="DHU524" s="168"/>
      <c r="DHV524" s="168"/>
      <c r="DHW524" s="168"/>
      <c r="DHX524" s="168"/>
      <c r="DHY524" s="168"/>
      <c r="DHZ524" s="168"/>
      <c r="DIA524" s="168"/>
      <c r="DIB524" s="168"/>
      <c r="DIC524" s="168"/>
      <c r="DID524" s="168"/>
      <c r="DIE524" s="168"/>
      <c r="DIF524" s="168"/>
      <c r="DIG524" s="168"/>
      <c r="DIH524" s="168"/>
      <c r="DII524" s="168"/>
      <c r="DIJ524" s="168"/>
      <c r="DIK524" s="168"/>
      <c r="DIL524" s="168"/>
      <c r="DIM524" s="168"/>
      <c r="DIN524" s="168"/>
      <c r="DIO524" s="168"/>
      <c r="DIP524" s="168"/>
      <c r="DIQ524" s="168"/>
      <c r="DIR524" s="168"/>
      <c r="DIS524" s="168"/>
      <c r="DIT524" s="168"/>
      <c r="DIU524" s="168"/>
      <c r="DIV524" s="168"/>
      <c r="DIW524" s="168"/>
      <c r="DIX524" s="168"/>
      <c r="DIY524" s="168"/>
      <c r="DIZ524" s="168"/>
      <c r="DJA524" s="168"/>
      <c r="DJB524" s="168"/>
      <c r="DJC524" s="168"/>
      <c r="DJD524" s="168"/>
      <c r="DJE524" s="168"/>
      <c r="DJF524" s="168"/>
      <c r="DJG524" s="168"/>
      <c r="DJH524" s="168"/>
      <c r="DJI524" s="168"/>
      <c r="DJJ524" s="168"/>
      <c r="DJK524" s="168"/>
      <c r="DJL524" s="168"/>
      <c r="DJM524" s="168"/>
      <c r="DJN524" s="168"/>
      <c r="DJO524" s="168"/>
      <c r="DJP524" s="168"/>
      <c r="DJQ524" s="168"/>
      <c r="DJR524" s="168"/>
      <c r="DJS524" s="168"/>
      <c r="DJT524" s="168"/>
      <c r="DJU524" s="168"/>
      <c r="DJV524" s="168"/>
      <c r="DJW524" s="168"/>
      <c r="DJX524" s="168"/>
      <c r="DJY524" s="168"/>
      <c r="DJZ524" s="168"/>
      <c r="DKA524" s="168"/>
      <c r="DKB524" s="168"/>
      <c r="DKC524" s="168"/>
      <c r="DKD524" s="168"/>
      <c r="DKE524" s="168"/>
      <c r="DKF524" s="168"/>
      <c r="DKG524" s="168"/>
      <c r="DKH524" s="168"/>
      <c r="DKI524" s="168"/>
      <c r="DKJ524" s="168"/>
      <c r="DKK524" s="168"/>
      <c r="DKL524" s="168"/>
      <c r="DKM524" s="168"/>
      <c r="DKN524" s="168"/>
      <c r="DKO524" s="168"/>
      <c r="DKP524" s="168"/>
      <c r="DKQ524" s="168"/>
      <c r="DKR524" s="168"/>
      <c r="DKS524" s="168"/>
      <c r="DKT524" s="168"/>
      <c r="DKU524" s="168"/>
      <c r="DKV524" s="168"/>
      <c r="DKW524" s="168"/>
      <c r="DKX524" s="168"/>
      <c r="DKY524" s="168"/>
      <c r="DKZ524" s="168"/>
      <c r="DLA524" s="168"/>
      <c r="DLB524" s="168"/>
      <c r="DLC524" s="168"/>
      <c r="DLD524" s="168"/>
      <c r="DLE524" s="168"/>
      <c r="DLF524" s="168"/>
      <c r="DLG524" s="168"/>
      <c r="DLH524" s="168"/>
      <c r="DLI524" s="168"/>
      <c r="DLJ524" s="168"/>
      <c r="DLK524" s="168"/>
      <c r="DLL524" s="168"/>
      <c r="DLM524" s="168"/>
      <c r="DLN524" s="168"/>
      <c r="DLO524" s="168"/>
      <c r="DLP524" s="168"/>
      <c r="DLQ524" s="168"/>
      <c r="DLR524" s="168"/>
      <c r="DLS524" s="168"/>
      <c r="DLT524" s="168"/>
      <c r="DLU524" s="168"/>
      <c r="DLV524" s="168"/>
      <c r="DLW524" s="168"/>
      <c r="DLX524" s="168"/>
      <c r="DLY524" s="168"/>
      <c r="DLZ524" s="168"/>
      <c r="DMA524" s="168"/>
      <c r="DMB524" s="168"/>
      <c r="DMC524" s="168"/>
      <c r="DMD524" s="168"/>
      <c r="DME524" s="168"/>
      <c r="DMF524" s="168"/>
      <c r="DMG524" s="168"/>
      <c r="DMH524" s="168"/>
      <c r="DMI524" s="168"/>
      <c r="DMJ524" s="168"/>
      <c r="DMK524" s="168"/>
      <c r="DML524" s="168"/>
      <c r="DMM524" s="168"/>
      <c r="DMN524" s="168"/>
      <c r="DMO524" s="168"/>
      <c r="DMP524" s="168"/>
      <c r="DMQ524" s="168"/>
      <c r="DMR524" s="168"/>
      <c r="DMS524" s="168"/>
      <c r="DMT524" s="168"/>
      <c r="DMU524" s="168"/>
      <c r="DMV524" s="168"/>
      <c r="DMW524" s="168"/>
      <c r="DMX524" s="168"/>
      <c r="DMY524" s="168"/>
      <c r="DMZ524" s="168"/>
      <c r="DNA524" s="168"/>
      <c r="DNB524" s="168"/>
      <c r="DNC524" s="168"/>
      <c r="DND524" s="168"/>
      <c r="DNE524" s="168"/>
      <c r="DNF524" s="168"/>
      <c r="DNG524" s="168"/>
      <c r="DNH524" s="168"/>
      <c r="DNI524" s="168"/>
      <c r="DNJ524" s="168"/>
      <c r="DNK524" s="168"/>
      <c r="DNL524" s="168"/>
      <c r="DNM524" s="168"/>
      <c r="DNN524" s="168"/>
      <c r="DNO524" s="168"/>
      <c r="DNP524" s="168"/>
      <c r="DNQ524" s="168"/>
      <c r="DNR524" s="168"/>
      <c r="DNS524" s="168"/>
      <c r="DNT524" s="168"/>
      <c r="DNU524" s="168"/>
      <c r="DNV524" s="168"/>
      <c r="DNW524" s="168"/>
      <c r="DNX524" s="168"/>
      <c r="DNY524" s="168"/>
      <c r="DNZ524" s="168"/>
      <c r="DOA524" s="168"/>
      <c r="DOB524" s="168"/>
      <c r="DOC524" s="168"/>
      <c r="DOD524" s="168"/>
      <c r="DOE524" s="168"/>
      <c r="DOF524" s="168"/>
      <c r="DOG524" s="168"/>
      <c r="DOH524" s="168"/>
      <c r="DOI524" s="168"/>
      <c r="DOJ524" s="168"/>
      <c r="DOK524" s="168"/>
      <c r="DOL524" s="168"/>
      <c r="DOM524" s="168"/>
      <c r="DON524" s="168"/>
      <c r="DOO524" s="168"/>
      <c r="DOP524" s="168"/>
      <c r="DOQ524" s="168"/>
      <c r="DOR524" s="168"/>
      <c r="DOS524" s="168"/>
      <c r="DOT524" s="168"/>
      <c r="DOU524" s="168"/>
      <c r="DOV524" s="168"/>
      <c r="DOW524" s="168"/>
      <c r="DOX524" s="168"/>
      <c r="DOY524" s="168"/>
      <c r="DOZ524" s="168"/>
      <c r="DPA524" s="168"/>
      <c r="DPB524" s="168"/>
      <c r="DPC524" s="168"/>
      <c r="DPD524" s="168"/>
      <c r="DPE524" s="168"/>
      <c r="DPF524" s="168"/>
      <c r="DPG524" s="168"/>
      <c r="DPH524" s="168"/>
      <c r="DPI524" s="168"/>
      <c r="DPJ524" s="168"/>
      <c r="DPK524" s="168"/>
      <c r="DPL524" s="168"/>
      <c r="DPM524" s="168"/>
      <c r="DPN524" s="168"/>
      <c r="DPO524" s="168"/>
      <c r="DPP524" s="168"/>
      <c r="DPQ524" s="168"/>
      <c r="DPR524" s="168"/>
      <c r="DPS524" s="168"/>
      <c r="DPT524" s="168"/>
      <c r="DPU524" s="168"/>
      <c r="DPV524" s="168"/>
      <c r="DPW524" s="168"/>
      <c r="DPX524" s="168"/>
      <c r="DPY524" s="168"/>
      <c r="DPZ524" s="168"/>
      <c r="DQA524" s="168"/>
      <c r="DQB524" s="168"/>
      <c r="DQC524" s="168"/>
      <c r="DQD524" s="168"/>
      <c r="DQE524" s="168"/>
      <c r="DQF524" s="168"/>
      <c r="DQG524" s="168"/>
      <c r="DQH524" s="168"/>
      <c r="DQI524" s="168"/>
      <c r="DQJ524" s="168"/>
      <c r="DQK524" s="168"/>
      <c r="DQL524" s="168"/>
      <c r="DQM524" s="168"/>
      <c r="DQN524" s="168"/>
      <c r="DQO524" s="168"/>
      <c r="DQP524" s="168"/>
      <c r="DQQ524" s="168"/>
      <c r="DQR524" s="168"/>
      <c r="DQS524" s="168"/>
      <c r="DQT524" s="168"/>
      <c r="DQU524" s="168"/>
      <c r="DQV524" s="168"/>
      <c r="DQW524" s="168"/>
      <c r="DQX524" s="168"/>
      <c r="DQY524" s="168"/>
      <c r="DQZ524" s="168"/>
      <c r="DRA524" s="168"/>
      <c r="DRB524" s="168"/>
      <c r="DRC524" s="168"/>
      <c r="DRD524" s="168"/>
      <c r="DRE524" s="168"/>
      <c r="DRF524" s="168"/>
      <c r="DRG524" s="168"/>
      <c r="DRH524" s="168"/>
      <c r="DRI524" s="168"/>
      <c r="DRJ524" s="168"/>
      <c r="DRK524" s="168"/>
      <c r="DRL524" s="168"/>
      <c r="DRM524" s="168"/>
      <c r="DRN524" s="168"/>
      <c r="DRO524" s="168"/>
      <c r="DRP524" s="168"/>
      <c r="DRQ524" s="168"/>
      <c r="DRR524" s="168"/>
      <c r="DRS524" s="168"/>
      <c r="DRT524" s="168"/>
      <c r="DRU524" s="168"/>
      <c r="DRV524" s="168"/>
      <c r="DRW524" s="168"/>
      <c r="DRX524" s="168"/>
      <c r="DRY524" s="168"/>
      <c r="DRZ524" s="168"/>
      <c r="DSA524" s="168"/>
      <c r="DSB524" s="168"/>
      <c r="DSC524" s="168"/>
      <c r="DSD524" s="168"/>
      <c r="DSE524" s="168"/>
      <c r="DSF524" s="168"/>
      <c r="DSG524" s="168"/>
      <c r="DSH524" s="168"/>
      <c r="DSI524" s="168"/>
      <c r="DSJ524" s="168"/>
      <c r="DSK524" s="168"/>
      <c r="DSL524" s="168"/>
      <c r="DSM524" s="168"/>
      <c r="DSN524" s="168"/>
      <c r="DSO524" s="168"/>
      <c r="DSP524" s="168"/>
      <c r="DSQ524" s="168"/>
      <c r="DSR524" s="168"/>
      <c r="DSS524" s="168"/>
      <c r="DST524" s="168"/>
      <c r="DSU524" s="168"/>
      <c r="DSV524" s="168"/>
      <c r="DSW524" s="168"/>
      <c r="DSX524" s="168"/>
      <c r="DSY524" s="168"/>
      <c r="DSZ524" s="168"/>
      <c r="DTA524" s="168"/>
      <c r="DTB524" s="168"/>
      <c r="DTC524" s="168"/>
      <c r="DTD524" s="168"/>
      <c r="DTE524" s="168"/>
      <c r="DTF524" s="168"/>
      <c r="DTG524" s="168"/>
      <c r="DTH524" s="168"/>
      <c r="DTI524" s="168"/>
      <c r="DTJ524" s="168"/>
      <c r="DTK524" s="168"/>
      <c r="DTL524" s="168"/>
      <c r="DTM524" s="168"/>
      <c r="DTN524" s="168"/>
      <c r="DTO524" s="168"/>
      <c r="DTP524" s="168"/>
      <c r="DTQ524" s="168"/>
      <c r="DTR524" s="168"/>
      <c r="DTS524" s="168"/>
      <c r="DTT524" s="168"/>
      <c r="DTU524" s="168"/>
      <c r="DTV524" s="168"/>
      <c r="DTW524" s="168"/>
      <c r="DTX524" s="168"/>
      <c r="DTY524" s="168"/>
      <c r="DTZ524" s="168"/>
      <c r="DUA524" s="168"/>
      <c r="DUB524" s="168"/>
      <c r="DUC524" s="168"/>
      <c r="DUD524" s="168"/>
      <c r="DUE524" s="168"/>
      <c r="DUF524" s="168"/>
      <c r="DUG524" s="168"/>
      <c r="DUH524" s="168"/>
      <c r="DUI524" s="168"/>
      <c r="DUJ524" s="168"/>
      <c r="DUK524" s="168"/>
      <c r="DUL524" s="168"/>
      <c r="DUM524" s="168"/>
      <c r="DUN524" s="168"/>
      <c r="DUO524" s="168"/>
      <c r="DUP524" s="168"/>
      <c r="DUQ524" s="168"/>
      <c r="DUR524" s="168"/>
      <c r="DUS524" s="168"/>
      <c r="DUT524" s="168"/>
      <c r="DUU524" s="168"/>
      <c r="DUV524" s="168"/>
      <c r="DUW524" s="168"/>
      <c r="DUX524" s="168"/>
      <c r="DUY524" s="168"/>
      <c r="DUZ524" s="168"/>
      <c r="DVA524" s="168"/>
      <c r="DVB524" s="168"/>
      <c r="DVC524" s="168"/>
      <c r="DVD524" s="168"/>
      <c r="DVE524" s="168"/>
      <c r="DVF524" s="168"/>
      <c r="DVG524" s="168"/>
      <c r="DVH524" s="168"/>
      <c r="DVI524" s="168"/>
      <c r="DVJ524" s="168"/>
      <c r="DVK524" s="168"/>
      <c r="DVL524" s="168"/>
      <c r="DVM524" s="168"/>
      <c r="DVN524" s="168"/>
      <c r="DVO524" s="168"/>
      <c r="DVP524" s="168"/>
      <c r="DVQ524" s="168"/>
      <c r="DVR524" s="168"/>
      <c r="DVS524" s="168"/>
      <c r="DVT524" s="168"/>
      <c r="DVU524" s="168"/>
      <c r="DVV524" s="168"/>
      <c r="DVW524" s="168"/>
      <c r="DVX524" s="168"/>
      <c r="DVY524" s="168"/>
      <c r="DVZ524" s="168"/>
      <c r="DWA524" s="168"/>
      <c r="DWB524" s="168"/>
      <c r="DWC524" s="168"/>
      <c r="DWD524" s="168"/>
      <c r="DWE524" s="168"/>
      <c r="DWF524" s="168"/>
      <c r="DWG524" s="168"/>
      <c r="DWH524" s="168"/>
      <c r="DWI524" s="168"/>
      <c r="DWJ524" s="168"/>
      <c r="DWK524" s="168"/>
      <c r="DWL524" s="168"/>
      <c r="DWM524" s="168"/>
      <c r="DWN524" s="168"/>
      <c r="DWO524" s="168"/>
      <c r="DWP524" s="168"/>
      <c r="DWQ524" s="168"/>
      <c r="DWR524" s="168"/>
      <c r="DWS524" s="168"/>
      <c r="DWT524" s="168"/>
      <c r="DWU524" s="168"/>
      <c r="DWV524" s="168"/>
      <c r="DWW524" s="168"/>
      <c r="DWX524" s="168"/>
      <c r="DWY524" s="168"/>
      <c r="DWZ524" s="168"/>
      <c r="DXA524" s="168"/>
      <c r="DXB524" s="168"/>
      <c r="DXC524" s="168"/>
      <c r="DXD524" s="168"/>
      <c r="DXE524" s="168"/>
      <c r="DXF524" s="168"/>
      <c r="DXG524" s="168"/>
      <c r="DXH524" s="168"/>
      <c r="DXI524" s="168"/>
      <c r="DXJ524" s="168"/>
      <c r="DXK524" s="168"/>
      <c r="DXL524" s="168"/>
      <c r="DXM524" s="168"/>
      <c r="DXN524" s="168"/>
      <c r="DXO524" s="168"/>
      <c r="DXP524" s="168"/>
      <c r="DXQ524" s="168"/>
      <c r="DXR524" s="168"/>
      <c r="DXS524" s="168"/>
      <c r="DXT524" s="168"/>
      <c r="DXU524" s="168"/>
      <c r="DXV524" s="168"/>
      <c r="DXW524" s="168"/>
      <c r="DXX524" s="168"/>
      <c r="DXY524" s="168"/>
      <c r="DXZ524" s="168"/>
      <c r="DYA524" s="168"/>
      <c r="DYB524" s="168"/>
      <c r="DYC524" s="168"/>
      <c r="DYD524" s="168"/>
      <c r="DYE524" s="168"/>
      <c r="DYF524" s="168"/>
      <c r="DYG524" s="168"/>
      <c r="DYH524" s="168"/>
      <c r="DYI524" s="168"/>
      <c r="DYJ524" s="168"/>
      <c r="DYK524" s="168"/>
      <c r="DYL524" s="168"/>
      <c r="DYM524" s="168"/>
      <c r="DYN524" s="168"/>
      <c r="DYO524" s="168"/>
      <c r="DYP524" s="168"/>
      <c r="DYQ524" s="168"/>
      <c r="DYR524" s="168"/>
      <c r="DYS524" s="168"/>
      <c r="DYT524" s="168"/>
      <c r="DYU524" s="168"/>
      <c r="DYV524" s="168"/>
      <c r="DYW524" s="168"/>
      <c r="DYX524" s="168"/>
      <c r="DYY524" s="168"/>
      <c r="DYZ524" s="168"/>
      <c r="DZA524" s="168"/>
      <c r="DZB524" s="168"/>
      <c r="DZC524" s="168"/>
      <c r="DZD524" s="168"/>
      <c r="DZE524" s="168"/>
      <c r="DZF524" s="168"/>
      <c r="DZG524" s="168"/>
      <c r="DZH524" s="168"/>
      <c r="DZI524" s="168"/>
      <c r="DZJ524" s="168"/>
      <c r="DZK524" s="168"/>
      <c r="DZL524" s="168"/>
      <c r="DZM524" s="168"/>
      <c r="DZN524" s="168"/>
      <c r="DZO524" s="168"/>
      <c r="DZP524" s="168"/>
      <c r="DZQ524" s="168"/>
      <c r="DZR524" s="168"/>
      <c r="DZS524" s="168"/>
      <c r="DZT524" s="168"/>
      <c r="DZU524" s="168"/>
      <c r="DZV524" s="168"/>
      <c r="DZW524" s="168"/>
      <c r="DZX524" s="168"/>
      <c r="DZY524" s="168"/>
      <c r="DZZ524" s="168"/>
      <c r="EAA524" s="168"/>
      <c r="EAB524" s="168"/>
      <c r="EAC524" s="168"/>
      <c r="EAD524" s="168"/>
      <c r="EAE524" s="168"/>
      <c r="EAF524" s="168"/>
      <c r="EAG524" s="168"/>
      <c r="EAH524" s="168"/>
      <c r="EAI524" s="168"/>
      <c r="EAJ524" s="168"/>
      <c r="EAK524" s="168"/>
      <c r="EAL524" s="168"/>
      <c r="EAM524" s="168"/>
      <c r="EAN524" s="168"/>
      <c r="EAO524" s="168"/>
      <c r="EAP524" s="168"/>
      <c r="EAQ524" s="168"/>
      <c r="EAR524" s="168"/>
      <c r="EAS524" s="168"/>
      <c r="EAT524" s="168"/>
      <c r="EAU524" s="168"/>
      <c r="EAV524" s="168"/>
      <c r="EAW524" s="168"/>
      <c r="EAX524" s="168"/>
      <c r="EAY524" s="168"/>
      <c r="EAZ524" s="168"/>
      <c r="EBA524" s="168"/>
      <c r="EBB524" s="168"/>
      <c r="EBC524" s="168"/>
      <c r="EBD524" s="168"/>
      <c r="EBE524" s="168"/>
      <c r="EBF524" s="168"/>
      <c r="EBG524" s="168"/>
      <c r="EBH524" s="168"/>
      <c r="EBI524" s="168"/>
      <c r="EBJ524" s="168"/>
      <c r="EBK524" s="168"/>
      <c r="EBL524" s="168"/>
      <c r="EBM524" s="168"/>
      <c r="EBN524" s="168"/>
      <c r="EBO524" s="168"/>
      <c r="EBP524" s="168"/>
      <c r="EBQ524" s="168"/>
      <c r="EBR524" s="168"/>
      <c r="EBS524" s="168"/>
      <c r="EBT524" s="168"/>
      <c r="EBU524" s="168"/>
      <c r="EBV524" s="168"/>
      <c r="EBW524" s="168"/>
      <c r="EBX524" s="168"/>
      <c r="EBY524" s="168"/>
      <c r="EBZ524" s="168"/>
      <c r="ECA524" s="168"/>
      <c r="ECB524" s="168"/>
      <c r="ECC524" s="168"/>
      <c r="ECD524" s="168"/>
      <c r="ECE524" s="168"/>
      <c r="ECF524" s="168"/>
      <c r="ECG524" s="168"/>
      <c r="ECH524" s="168"/>
      <c r="ECI524" s="168"/>
      <c r="ECJ524" s="168"/>
      <c r="ECK524" s="168"/>
      <c r="ECL524" s="168"/>
      <c r="ECM524" s="168"/>
      <c r="ECN524" s="168"/>
      <c r="ECO524" s="168"/>
      <c r="ECP524" s="168"/>
      <c r="ECQ524" s="168"/>
      <c r="ECR524" s="168"/>
      <c r="ECS524" s="168"/>
      <c r="ECT524" s="168"/>
      <c r="ECU524" s="168"/>
      <c r="ECV524" s="168"/>
      <c r="ECW524" s="168"/>
      <c r="ECX524" s="168"/>
      <c r="ECY524" s="168"/>
      <c r="ECZ524" s="168"/>
      <c r="EDA524" s="168"/>
      <c r="EDB524" s="168"/>
      <c r="EDC524" s="168"/>
      <c r="EDD524" s="168"/>
      <c r="EDE524" s="168"/>
      <c r="EDF524" s="168"/>
      <c r="EDG524" s="168"/>
      <c r="EDH524" s="168"/>
      <c r="EDI524" s="168"/>
      <c r="EDJ524" s="168"/>
      <c r="EDK524" s="168"/>
      <c r="EDL524" s="168"/>
      <c r="EDM524" s="168"/>
      <c r="EDN524" s="168"/>
      <c r="EDO524" s="168"/>
      <c r="EDP524" s="168"/>
      <c r="EDQ524" s="168"/>
      <c r="EDR524" s="168"/>
      <c r="EDS524" s="168"/>
      <c r="EDT524" s="168"/>
      <c r="EDU524" s="168"/>
      <c r="EDV524" s="168"/>
      <c r="EDW524" s="168"/>
      <c r="EDX524" s="168"/>
      <c r="EDY524" s="168"/>
      <c r="EDZ524" s="168"/>
      <c r="EEA524" s="168"/>
      <c r="EEB524" s="168"/>
      <c r="EEC524" s="168"/>
      <c r="EED524" s="168"/>
      <c r="EEE524" s="168"/>
      <c r="EEF524" s="168"/>
      <c r="EEG524" s="168"/>
      <c r="EEH524" s="168"/>
      <c r="EEI524" s="168"/>
      <c r="EEJ524" s="168"/>
      <c r="EEK524" s="168"/>
      <c r="EEL524" s="168"/>
      <c r="EEM524" s="168"/>
      <c r="EEN524" s="168"/>
      <c r="EEO524" s="168"/>
      <c r="EEP524" s="168"/>
      <c r="EEQ524" s="168"/>
      <c r="EER524" s="168"/>
      <c r="EES524" s="168"/>
      <c r="EET524" s="168"/>
      <c r="EEU524" s="168"/>
      <c r="EEV524" s="168"/>
      <c r="EEW524" s="168"/>
      <c r="EEX524" s="168"/>
      <c r="EEY524" s="168"/>
      <c r="EEZ524" s="168"/>
      <c r="EFA524" s="168"/>
      <c r="EFB524" s="168"/>
      <c r="EFC524" s="168"/>
      <c r="EFD524" s="168"/>
      <c r="EFE524" s="168"/>
      <c r="EFF524" s="168"/>
      <c r="EFG524" s="168"/>
      <c r="EFH524" s="168"/>
      <c r="EFI524" s="168"/>
      <c r="EFJ524" s="168"/>
      <c r="EFK524" s="168"/>
      <c r="EFL524" s="168"/>
      <c r="EFM524" s="168"/>
      <c r="EFN524" s="168"/>
      <c r="EFO524" s="168"/>
      <c r="EFP524" s="168"/>
      <c r="EFQ524" s="168"/>
      <c r="EFR524" s="168"/>
      <c r="EFS524" s="168"/>
      <c r="EFT524" s="168"/>
      <c r="EFU524" s="168"/>
      <c r="EFV524" s="168"/>
      <c r="EFW524" s="168"/>
      <c r="EFX524" s="168"/>
      <c r="EFY524" s="168"/>
      <c r="EFZ524" s="168"/>
      <c r="EGA524" s="168"/>
      <c r="EGB524" s="168"/>
      <c r="EGC524" s="168"/>
      <c r="EGD524" s="168"/>
      <c r="EGE524" s="168"/>
      <c r="EGF524" s="168"/>
      <c r="EGG524" s="168"/>
      <c r="EGH524" s="168"/>
      <c r="EGI524" s="168"/>
      <c r="EGJ524" s="168"/>
      <c r="EGK524" s="168"/>
      <c r="EGL524" s="168"/>
      <c r="EGM524" s="168"/>
      <c r="EGN524" s="168"/>
      <c r="EGO524" s="168"/>
      <c r="EGP524" s="168"/>
      <c r="EGQ524" s="168"/>
      <c r="EGR524" s="168"/>
      <c r="EGS524" s="168"/>
      <c r="EGT524" s="168"/>
      <c r="EGU524" s="168"/>
      <c r="EGV524" s="168"/>
      <c r="EGW524" s="168"/>
      <c r="EGX524" s="168"/>
      <c r="EGY524" s="168"/>
      <c r="EGZ524" s="168"/>
      <c r="EHA524" s="168"/>
      <c r="EHB524" s="168"/>
      <c r="EHC524" s="168"/>
      <c r="EHD524" s="168"/>
      <c r="EHE524" s="168"/>
      <c r="EHF524" s="168"/>
      <c r="EHG524" s="168"/>
      <c r="EHH524" s="168"/>
      <c r="EHI524" s="168"/>
      <c r="EHJ524" s="168"/>
      <c r="EHK524" s="168"/>
      <c r="EHL524" s="168"/>
      <c r="EHM524" s="168"/>
      <c r="EHN524" s="168"/>
      <c r="EHO524" s="168"/>
      <c r="EHP524" s="168"/>
      <c r="EHQ524" s="168"/>
      <c r="EHR524" s="168"/>
      <c r="EHS524" s="168"/>
      <c r="EHT524" s="168"/>
      <c r="EHU524" s="168"/>
      <c r="EHV524" s="168"/>
      <c r="EHW524" s="168"/>
      <c r="EHX524" s="168"/>
      <c r="EHY524" s="168"/>
      <c r="EHZ524" s="168"/>
      <c r="EIA524" s="168"/>
      <c r="EIB524" s="168"/>
      <c r="EIC524" s="168"/>
      <c r="EID524" s="168"/>
      <c r="EIE524" s="168"/>
      <c r="EIF524" s="168"/>
      <c r="EIG524" s="168"/>
      <c r="EIH524" s="168"/>
      <c r="EII524" s="168"/>
      <c r="EIJ524" s="168"/>
      <c r="EIK524" s="168"/>
      <c r="EIL524" s="168"/>
      <c r="EIM524" s="168"/>
      <c r="EIN524" s="168"/>
      <c r="EIO524" s="168"/>
      <c r="EIP524" s="168"/>
      <c r="EIQ524" s="168"/>
      <c r="EIR524" s="168"/>
      <c r="EIS524" s="168"/>
      <c r="EIT524" s="168"/>
      <c r="EIU524" s="168"/>
      <c r="EIV524" s="168"/>
      <c r="EIW524" s="168"/>
      <c r="EIX524" s="168"/>
      <c r="EIY524" s="168"/>
      <c r="EIZ524" s="168"/>
      <c r="EJA524" s="168"/>
      <c r="EJB524" s="168"/>
      <c r="EJC524" s="168"/>
      <c r="EJD524" s="168"/>
      <c r="EJE524" s="168"/>
      <c r="EJF524" s="168"/>
      <c r="EJG524" s="168"/>
      <c r="EJH524" s="168"/>
      <c r="EJI524" s="168"/>
      <c r="EJJ524" s="168"/>
      <c r="EJK524" s="168"/>
      <c r="EJL524" s="168"/>
      <c r="EJM524" s="168"/>
      <c r="EJN524" s="168"/>
      <c r="EJO524" s="168"/>
      <c r="EJP524" s="168"/>
      <c r="EJQ524" s="168"/>
      <c r="EJR524" s="168"/>
      <c r="EJS524" s="168"/>
      <c r="EJT524" s="168"/>
      <c r="EJU524" s="168"/>
      <c r="EJV524" s="168"/>
      <c r="EJW524" s="168"/>
      <c r="EJX524" s="168"/>
      <c r="EJY524" s="168"/>
      <c r="EJZ524" s="168"/>
      <c r="EKA524" s="168"/>
      <c r="EKB524" s="168"/>
      <c r="EKC524" s="168"/>
      <c r="EKD524" s="168"/>
      <c r="EKE524" s="168"/>
      <c r="EKF524" s="168"/>
      <c r="EKG524" s="168"/>
      <c r="EKH524" s="168"/>
      <c r="EKI524" s="168"/>
      <c r="EKJ524" s="168"/>
      <c r="EKK524" s="168"/>
      <c r="EKL524" s="168"/>
      <c r="EKM524" s="168"/>
      <c r="EKN524" s="168"/>
      <c r="EKO524" s="168"/>
      <c r="EKP524" s="168"/>
      <c r="EKQ524" s="168"/>
      <c r="EKR524" s="168"/>
      <c r="EKS524" s="168"/>
      <c r="EKT524" s="168"/>
      <c r="EKU524" s="168"/>
      <c r="EKV524" s="168"/>
      <c r="EKW524" s="168"/>
      <c r="EKX524" s="168"/>
      <c r="EKY524" s="168"/>
      <c r="EKZ524" s="168"/>
      <c r="ELA524" s="168"/>
      <c r="ELB524" s="168"/>
      <c r="ELC524" s="168"/>
      <c r="ELD524" s="168"/>
      <c r="ELE524" s="168"/>
      <c r="ELF524" s="168"/>
      <c r="ELG524" s="168"/>
      <c r="ELH524" s="168"/>
      <c r="ELI524" s="168"/>
      <c r="ELJ524" s="168"/>
      <c r="ELK524" s="168"/>
      <c r="ELL524" s="168"/>
      <c r="ELM524" s="168"/>
      <c r="ELN524" s="168"/>
      <c r="ELO524" s="168"/>
      <c r="ELP524" s="168"/>
      <c r="ELQ524" s="168"/>
      <c r="ELR524" s="168"/>
      <c r="ELS524" s="168"/>
      <c r="ELT524" s="168"/>
      <c r="ELU524" s="168"/>
      <c r="ELV524" s="168"/>
      <c r="ELW524" s="168"/>
      <c r="ELX524" s="168"/>
      <c r="ELY524" s="168"/>
      <c r="ELZ524" s="168"/>
      <c r="EMA524" s="168"/>
      <c r="EMB524" s="168"/>
      <c r="EMC524" s="168"/>
      <c r="EMD524" s="168"/>
      <c r="EME524" s="168"/>
      <c r="EMF524" s="168"/>
      <c r="EMG524" s="168"/>
      <c r="EMH524" s="168"/>
      <c r="EMI524" s="168"/>
      <c r="EMJ524" s="168"/>
      <c r="EMK524" s="168"/>
      <c r="EML524" s="168"/>
      <c r="EMM524" s="168"/>
      <c r="EMN524" s="168"/>
      <c r="EMO524" s="168"/>
      <c r="EMP524" s="168"/>
      <c r="EMQ524" s="168"/>
      <c r="EMR524" s="168"/>
      <c r="EMS524" s="168"/>
      <c r="EMT524" s="168"/>
      <c r="EMU524" s="168"/>
      <c r="EMV524" s="168"/>
      <c r="EMW524" s="168"/>
      <c r="EMX524" s="168"/>
      <c r="EMY524" s="168"/>
      <c r="EMZ524" s="168"/>
      <c r="ENA524" s="168"/>
      <c r="ENB524" s="168"/>
      <c r="ENC524" s="168"/>
      <c r="END524" s="168"/>
      <c r="ENE524" s="168"/>
      <c r="ENF524" s="168"/>
      <c r="ENG524" s="168"/>
      <c r="ENH524" s="168"/>
      <c r="ENI524" s="168"/>
      <c r="ENJ524" s="168"/>
      <c r="ENK524" s="168"/>
      <c r="ENL524" s="168"/>
      <c r="ENM524" s="168"/>
      <c r="ENN524" s="168"/>
      <c r="ENO524" s="168"/>
      <c r="ENP524" s="168"/>
      <c r="ENQ524" s="168"/>
      <c r="ENR524" s="168"/>
      <c r="ENS524" s="168"/>
      <c r="ENT524" s="168"/>
      <c r="ENU524" s="168"/>
      <c r="ENV524" s="168"/>
      <c r="ENW524" s="168"/>
      <c r="ENX524" s="168"/>
      <c r="ENY524" s="168"/>
      <c r="ENZ524" s="168"/>
      <c r="EOA524" s="168"/>
      <c r="EOB524" s="168"/>
      <c r="EOC524" s="168"/>
      <c r="EOD524" s="168"/>
      <c r="EOE524" s="168"/>
      <c r="EOF524" s="168"/>
      <c r="EOG524" s="168"/>
      <c r="EOH524" s="168"/>
      <c r="EOI524" s="168"/>
      <c r="EOJ524" s="168"/>
      <c r="EOK524" s="168"/>
      <c r="EOL524" s="168"/>
      <c r="EOM524" s="168"/>
      <c r="EON524" s="168"/>
      <c r="EOO524" s="168"/>
      <c r="EOP524" s="168"/>
      <c r="EOQ524" s="168"/>
      <c r="EOR524" s="168"/>
      <c r="EOS524" s="168"/>
      <c r="EOT524" s="168"/>
      <c r="EOU524" s="168"/>
      <c r="EOV524" s="168"/>
      <c r="EOW524" s="168"/>
      <c r="EOX524" s="168"/>
      <c r="EOY524" s="168"/>
      <c r="EOZ524" s="168"/>
      <c r="EPA524" s="168"/>
      <c r="EPB524" s="168"/>
      <c r="EPC524" s="168"/>
      <c r="EPD524" s="168"/>
      <c r="EPE524" s="168"/>
      <c r="EPF524" s="168"/>
      <c r="EPG524" s="168"/>
      <c r="EPH524" s="168"/>
      <c r="EPI524" s="168"/>
      <c r="EPJ524" s="168"/>
      <c r="EPK524" s="168"/>
      <c r="EPL524" s="168"/>
      <c r="EPM524" s="168"/>
      <c r="EPN524" s="168"/>
      <c r="EPO524" s="168"/>
      <c r="EPP524" s="168"/>
      <c r="EPQ524" s="168"/>
      <c r="EPR524" s="168"/>
      <c r="EPS524" s="168"/>
      <c r="EPT524" s="168"/>
      <c r="EPU524" s="168"/>
      <c r="EPV524" s="168"/>
      <c r="EPW524" s="168"/>
      <c r="EPX524" s="168"/>
      <c r="EPY524" s="168"/>
      <c r="EPZ524" s="168"/>
      <c r="EQA524" s="168"/>
      <c r="EQB524" s="168"/>
      <c r="EQC524" s="168"/>
      <c r="EQD524" s="168"/>
      <c r="EQE524" s="168"/>
      <c r="EQF524" s="168"/>
      <c r="EQG524" s="168"/>
      <c r="EQH524" s="168"/>
      <c r="EQI524" s="168"/>
      <c r="EQJ524" s="168"/>
      <c r="EQK524" s="168"/>
      <c r="EQL524" s="168"/>
      <c r="EQM524" s="168"/>
      <c r="EQN524" s="168"/>
      <c r="EQO524" s="168"/>
      <c r="EQP524" s="168"/>
      <c r="EQQ524" s="168"/>
      <c r="EQR524" s="168"/>
      <c r="EQS524" s="168"/>
      <c r="EQT524" s="168"/>
      <c r="EQU524" s="168"/>
      <c r="EQV524" s="168"/>
      <c r="EQW524" s="168"/>
      <c r="EQX524" s="168"/>
      <c r="EQY524" s="168"/>
      <c r="EQZ524" s="168"/>
      <c r="ERA524" s="168"/>
      <c r="ERB524" s="168"/>
      <c r="ERC524" s="168"/>
      <c r="ERD524" s="168"/>
      <c r="ERE524" s="168"/>
      <c r="ERF524" s="168"/>
      <c r="ERG524" s="168"/>
      <c r="ERH524" s="168"/>
      <c r="ERI524" s="168"/>
      <c r="ERJ524" s="168"/>
      <c r="ERK524" s="168"/>
      <c r="ERL524" s="168"/>
      <c r="ERM524" s="168"/>
      <c r="ERN524" s="168"/>
      <c r="ERO524" s="168"/>
      <c r="ERP524" s="168"/>
      <c r="ERQ524" s="168"/>
      <c r="ERR524" s="168"/>
      <c r="ERS524" s="168"/>
      <c r="ERT524" s="168"/>
      <c r="ERU524" s="168"/>
      <c r="ERV524" s="168"/>
      <c r="ERW524" s="168"/>
      <c r="ERX524" s="168"/>
      <c r="ERY524" s="168"/>
      <c r="ERZ524" s="168"/>
      <c r="ESA524" s="168"/>
      <c r="ESB524" s="168"/>
      <c r="ESC524" s="168"/>
      <c r="ESD524" s="168"/>
      <c r="ESE524" s="168"/>
      <c r="ESF524" s="168"/>
      <c r="ESG524" s="168"/>
      <c r="ESH524" s="168"/>
      <c r="ESI524" s="168"/>
      <c r="ESJ524" s="168"/>
      <c r="ESK524" s="168"/>
      <c r="ESL524" s="168"/>
      <c r="ESM524" s="168"/>
      <c r="ESN524" s="168"/>
      <c r="ESO524" s="168"/>
      <c r="ESP524" s="168"/>
      <c r="ESQ524" s="168"/>
      <c r="ESR524" s="168"/>
      <c r="ESS524" s="168"/>
      <c r="EST524" s="168"/>
      <c r="ESU524" s="168"/>
      <c r="ESV524" s="168"/>
      <c r="ESW524" s="168"/>
      <c r="ESX524" s="168"/>
      <c r="ESY524" s="168"/>
      <c r="ESZ524" s="168"/>
      <c r="ETA524" s="168"/>
      <c r="ETB524" s="168"/>
      <c r="ETC524" s="168"/>
      <c r="ETD524" s="168"/>
      <c r="ETE524" s="168"/>
      <c r="ETF524" s="168"/>
      <c r="ETG524" s="168"/>
      <c r="ETH524" s="168"/>
      <c r="ETI524" s="168"/>
      <c r="ETJ524" s="168"/>
      <c r="ETK524" s="168"/>
      <c r="ETL524" s="168"/>
      <c r="ETM524" s="168"/>
      <c r="ETN524" s="168"/>
      <c r="ETO524" s="168"/>
      <c r="ETP524" s="168"/>
      <c r="ETQ524" s="168"/>
      <c r="ETR524" s="168"/>
      <c r="ETS524" s="168"/>
      <c r="ETT524" s="168"/>
      <c r="ETU524" s="168"/>
      <c r="ETV524" s="168"/>
      <c r="ETW524" s="168"/>
      <c r="ETX524" s="168"/>
      <c r="ETY524" s="168"/>
      <c r="ETZ524" s="168"/>
      <c r="EUA524" s="168"/>
      <c r="EUB524" s="168"/>
      <c r="EUC524" s="168"/>
      <c r="EUD524" s="168"/>
      <c r="EUE524" s="168"/>
      <c r="EUF524" s="168"/>
      <c r="EUG524" s="168"/>
      <c r="EUH524" s="168"/>
      <c r="EUI524" s="168"/>
      <c r="EUJ524" s="168"/>
      <c r="EUK524" s="168"/>
      <c r="EUL524" s="168"/>
      <c r="EUM524" s="168"/>
      <c r="EUN524" s="168"/>
      <c r="EUO524" s="168"/>
      <c r="EUP524" s="168"/>
      <c r="EUQ524" s="168"/>
      <c r="EUR524" s="168"/>
      <c r="EUS524" s="168"/>
      <c r="EUT524" s="168"/>
      <c r="EUU524" s="168"/>
      <c r="EUV524" s="168"/>
      <c r="EUW524" s="168"/>
      <c r="EUX524" s="168"/>
      <c r="EUY524" s="168"/>
      <c r="EUZ524" s="168"/>
      <c r="EVA524" s="168"/>
      <c r="EVB524" s="168"/>
      <c r="EVC524" s="168"/>
      <c r="EVD524" s="168"/>
      <c r="EVE524" s="168"/>
      <c r="EVF524" s="168"/>
      <c r="EVG524" s="168"/>
      <c r="EVH524" s="168"/>
      <c r="EVI524" s="168"/>
      <c r="EVJ524" s="168"/>
      <c r="EVK524" s="168"/>
      <c r="EVL524" s="168"/>
      <c r="EVM524" s="168"/>
      <c r="EVN524" s="168"/>
      <c r="EVO524" s="168"/>
      <c r="EVP524" s="168"/>
      <c r="EVQ524" s="168"/>
      <c r="EVR524" s="168"/>
      <c r="EVS524" s="168"/>
      <c r="EVT524" s="168"/>
      <c r="EVU524" s="168"/>
      <c r="EVV524" s="168"/>
      <c r="EVW524" s="168"/>
      <c r="EVX524" s="168"/>
      <c r="EVY524" s="168"/>
      <c r="EVZ524" s="168"/>
      <c r="EWA524" s="168"/>
      <c r="EWB524" s="168"/>
      <c r="EWC524" s="168"/>
      <c r="EWD524" s="168"/>
      <c r="EWE524" s="168"/>
      <c r="EWF524" s="168"/>
      <c r="EWG524" s="168"/>
      <c r="EWH524" s="168"/>
      <c r="EWI524" s="168"/>
      <c r="EWJ524" s="168"/>
      <c r="EWK524" s="168"/>
      <c r="EWL524" s="168"/>
      <c r="EWM524" s="168"/>
      <c r="EWN524" s="168"/>
      <c r="EWO524" s="168"/>
      <c r="EWP524" s="168"/>
      <c r="EWQ524" s="168"/>
      <c r="EWR524" s="168"/>
      <c r="EWS524" s="168"/>
      <c r="EWT524" s="168"/>
      <c r="EWU524" s="168"/>
      <c r="EWV524" s="168"/>
      <c r="EWW524" s="168"/>
      <c r="EWX524" s="168"/>
      <c r="EWY524" s="168"/>
      <c r="EWZ524" s="168"/>
      <c r="EXA524" s="168"/>
      <c r="EXB524" s="168"/>
      <c r="EXC524" s="168"/>
      <c r="EXD524" s="168"/>
      <c r="EXE524" s="168"/>
      <c r="EXF524" s="168"/>
      <c r="EXG524" s="168"/>
      <c r="EXH524" s="168"/>
      <c r="EXI524" s="168"/>
      <c r="EXJ524" s="168"/>
      <c r="EXK524" s="168"/>
      <c r="EXL524" s="168"/>
      <c r="EXM524" s="168"/>
      <c r="EXN524" s="168"/>
      <c r="EXO524" s="168"/>
      <c r="EXP524" s="168"/>
      <c r="EXQ524" s="168"/>
      <c r="EXR524" s="168"/>
      <c r="EXS524" s="168"/>
      <c r="EXT524" s="168"/>
      <c r="EXU524" s="168"/>
      <c r="EXV524" s="168"/>
      <c r="EXW524" s="168"/>
      <c r="EXX524" s="168"/>
      <c r="EXY524" s="168"/>
      <c r="EXZ524" s="168"/>
      <c r="EYA524" s="168"/>
      <c r="EYB524" s="168"/>
      <c r="EYC524" s="168"/>
      <c r="EYD524" s="168"/>
      <c r="EYE524" s="168"/>
      <c r="EYF524" s="168"/>
      <c r="EYG524" s="168"/>
      <c r="EYH524" s="168"/>
      <c r="EYI524" s="168"/>
      <c r="EYJ524" s="168"/>
      <c r="EYK524" s="168"/>
      <c r="EYL524" s="168"/>
      <c r="EYM524" s="168"/>
      <c r="EYN524" s="168"/>
      <c r="EYO524" s="168"/>
      <c r="EYP524" s="168"/>
      <c r="EYQ524" s="168"/>
      <c r="EYR524" s="168"/>
      <c r="EYS524" s="168"/>
      <c r="EYT524" s="168"/>
      <c r="EYU524" s="168"/>
      <c r="EYV524" s="168"/>
      <c r="EYW524" s="168"/>
      <c r="EYX524" s="168"/>
      <c r="EYY524" s="168"/>
      <c r="EYZ524" s="168"/>
      <c r="EZA524" s="168"/>
      <c r="EZB524" s="168"/>
      <c r="EZC524" s="168"/>
      <c r="EZD524" s="168"/>
      <c r="EZE524" s="168"/>
      <c r="EZF524" s="168"/>
      <c r="EZG524" s="168"/>
      <c r="EZH524" s="168"/>
      <c r="EZI524" s="168"/>
      <c r="EZJ524" s="168"/>
      <c r="EZK524" s="168"/>
      <c r="EZL524" s="168"/>
      <c r="EZM524" s="168"/>
      <c r="EZN524" s="168"/>
      <c r="EZO524" s="168"/>
      <c r="EZP524" s="168"/>
      <c r="EZQ524" s="168"/>
      <c r="EZR524" s="168"/>
      <c r="EZS524" s="168"/>
      <c r="EZT524" s="168"/>
      <c r="EZU524" s="168"/>
      <c r="EZV524" s="168"/>
      <c r="EZW524" s="168"/>
      <c r="EZX524" s="168"/>
      <c r="EZY524" s="168"/>
      <c r="EZZ524" s="168"/>
      <c r="FAA524" s="168"/>
      <c r="FAB524" s="168"/>
      <c r="FAC524" s="168"/>
      <c r="FAD524" s="168"/>
      <c r="FAE524" s="168"/>
      <c r="FAF524" s="168"/>
      <c r="FAG524" s="168"/>
      <c r="FAH524" s="168"/>
      <c r="FAI524" s="168"/>
      <c r="FAJ524" s="168"/>
      <c r="FAK524" s="168"/>
      <c r="FAL524" s="168"/>
      <c r="FAM524" s="168"/>
      <c r="FAN524" s="168"/>
      <c r="FAO524" s="168"/>
      <c r="FAP524" s="168"/>
      <c r="FAQ524" s="168"/>
      <c r="FAR524" s="168"/>
      <c r="FAS524" s="168"/>
      <c r="FAT524" s="168"/>
      <c r="FAU524" s="168"/>
      <c r="FAV524" s="168"/>
      <c r="FAW524" s="168"/>
      <c r="FAX524" s="168"/>
      <c r="FAY524" s="168"/>
      <c r="FAZ524" s="168"/>
      <c r="FBA524" s="168"/>
      <c r="FBB524" s="168"/>
      <c r="FBC524" s="168"/>
      <c r="FBD524" s="168"/>
      <c r="FBE524" s="168"/>
      <c r="FBF524" s="168"/>
      <c r="FBG524" s="168"/>
      <c r="FBH524" s="168"/>
      <c r="FBI524" s="168"/>
      <c r="FBJ524" s="168"/>
      <c r="FBK524" s="168"/>
      <c r="FBL524" s="168"/>
      <c r="FBM524" s="168"/>
      <c r="FBN524" s="168"/>
      <c r="FBO524" s="168"/>
      <c r="FBP524" s="168"/>
      <c r="FBQ524" s="168"/>
      <c r="FBR524" s="168"/>
      <c r="FBS524" s="168"/>
      <c r="FBT524" s="168"/>
      <c r="FBU524" s="168"/>
      <c r="FBV524" s="168"/>
      <c r="FBW524" s="168"/>
      <c r="FBX524" s="168"/>
      <c r="FBY524" s="168"/>
      <c r="FBZ524" s="168"/>
      <c r="FCA524" s="168"/>
      <c r="FCB524" s="168"/>
      <c r="FCC524" s="168"/>
      <c r="FCD524" s="168"/>
      <c r="FCE524" s="168"/>
      <c r="FCF524" s="168"/>
      <c r="FCG524" s="168"/>
      <c r="FCH524" s="168"/>
      <c r="FCI524" s="168"/>
      <c r="FCJ524" s="168"/>
      <c r="FCK524" s="168"/>
      <c r="FCL524" s="168"/>
      <c r="FCM524" s="168"/>
      <c r="FCN524" s="168"/>
      <c r="FCO524" s="168"/>
      <c r="FCP524" s="168"/>
      <c r="FCQ524" s="168"/>
      <c r="FCR524" s="168"/>
      <c r="FCS524" s="168"/>
      <c r="FCT524" s="168"/>
      <c r="FCU524" s="168"/>
      <c r="FCV524" s="168"/>
      <c r="FCW524" s="168"/>
      <c r="FCX524" s="168"/>
      <c r="FCY524" s="168"/>
      <c r="FCZ524" s="168"/>
      <c r="FDA524" s="168"/>
      <c r="FDB524" s="168"/>
      <c r="FDC524" s="168"/>
      <c r="FDD524" s="168"/>
      <c r="FDE524" s="168"/>
      <c r="FDF524" s="168"/>
      <c r="FDG524" s="168"/>
      <c r="FDH524" s="168"/>
      <c r="FDI524" s="168"/>
      <c r="FDJ524" s="168"/>
      <c r="FDK524" s="168"/>
      <c r="FDL524" s="168"/>
      <c r="FDM524" s="168"/>
      <c r="FDN524" s="168"/>
      <c r="FDO524" s="168"/>
      <c r="FDP524" s="168"/>
      <c r="FDQ524" s="168"/>
      <c r="FDR524" s="168"/>
      <c r="FDS524" s="168"/>
      <c r="FDT524" s="168"/>
      <c r="FDU524" s="168"/>
      <c r="FDV524" s="168"/>
      <c r="FDW524" s="168"/>
      <c r="FDX524" s="168"/>
      <c r="FDY524" s="168"/>
      <c r="FDZ524" s="168"/>
      <c r="FEA524" s="168"/>
      <c r="FEB524" s="168"/>
      <c r="FEC524" s="168"/>
      <c r="FED524" s="168"/>
      <c r="FEE524" s="168"/>
      <c r="FEF524" s="168"/>
      <c r="FEG524" s="168"/>
      <c r="FEH524" s="168"/>
      <c r="FEI524" s="168"/>
      <c r="FEJ524" s="168"/>
      <c r="FEK524" s="168"/>
      <c r="FEL524" s="168"/>
      <c r="FEM524" s="168"/>
      <c r="FEN524" s="168"/>
      <c r="FEO524" s="168"/>
      <c r="FEP524" s="168"/>
      <c r="FEQ524" s="168"/>
      <c r="FER524" s="168"/>
      <c r="FES524" s="168"/>
      <c r="FET524" s="168"/>
      <c r="FEU524" s="168"/>
      <c r="FEV524" s="168"/>
      <c r="FEW524" s="168"/>
      <c r="FEX524" s="168"/>
      <c r="FEY524" s="168"/>
      <c r="FEZ524" s="168"/>
      <c r="FFA524" s="168"/>
      <c r="FFB524" s="168"/>
      <c r="FFC524" s="168"/>
      <c r="FFD524" s="168"/>
      <c r="FFE524" s="168"/>
      <c r="FFF524" s="168"/>
      <c r="FFG524" s="168"/>
      <c r="FFH524" s="168"/>
      <c r="FFI524" s="168"/>
      <c r="FFJ524" s="168"/>
      <c r="FFK524" s="168"/>
      <c r="FFL524" s="168"/>
      <c r="FFM524" s="168"/>
      <c r="FFN524" s="168"/>
      <c r="FFO524" s="168"/>
      <c r="FFP524" s="168"/>
      <c r="FFQ524" s="168"/>
      <c r="FFR524" s="168"/>
      <c r="FFS524" s="168"/>
      <c r="FFT524" s="168"/>
      <c r="FFU524" s="168"/>
      <c r="FFV524" s="168"/>
      <c r="FFW524" s="168"/>
      <c r="FFX524" s="168"/>
      <c r="FFY524" s="168"/>
      <c r="FFZ524" s="168"/>
      <c r="FGA524" s="168"/>
      <c r="FGB524" s="168"/>
      <c r="FGC524" s="168"/>
      <c r="FGD524" s="168"/>
      <c r="FGE524" s="168"/>
      <c r="FGF524" s="168"/>
      <c r="FGG524" s="168"/>
      <c r="FGH524" s="168"/>
      <c r="FGI524" s="168"/>
      <c r="FGJ524" s="168"/>
      <c r="FGK524" s="168"/>
      <c r="FGL524" s="168"/>
      <c r="FGM524" s="168"/>
      <c r="FGN524" s="168"/>
      <c r="FGO524" s="168"/>
      <c r="FGP524" s="168"/>
      <c r="FGQ524" s="168"/>
      <c r="FGR524" s="168"/>
      <c r="FGS524" s="168"/>
      <c r="FGT524" s="168"/>
      <c r="FGU524" s="168"/>
      <c r="FGV524" s="168"/>
      <c r="FGW524" s="168"/>
      <c r="FGX524" s="168"/>
      <c r="FGY524" s="168"/>
      <c r="FGZ524" s="168"/>
      <c r="FHA524" s="168"/>
      <c r="FHB524" s="168"/>
      <c r="FHC524" s="168"/>
      <c r="FHD524" s="168"/>
      <c r="FHE524" s="168"/>
      <c r="FHF524" s="168"/>
      <c r="FHG524" s="168"/>
      <c r="FHH524" s="168"/>
      <c r="FHI524" s="168"/>
      <c r="FHJ524" s="168"/>
      <c r="FHK524" s="168"/>
      <c r="FHL524" s="168"/>
      <c r="FHM524" s="168"/>
      <c r="FHN524" s="168"/>
      <c r="FHO524" s="168"/>
      <c r="FHP524" s="168"/>
      <c r="FHQ524" s="168"/>
      <c r="FHR524" s="168"/>
      <c r="FHS524" s="168"/>
      <c r="FHT524" s="168"/>
      <c r="FHU524" s="168"/>
      <c r="FHV524" s="168"/>
      <c r="FHW524" s="168"/>
      <c r="FHX524" s="168"/>
      <c r="FHY524" s="168"/>
      <c r="FHZ524" s="168"/>
      <c r="FIA524" s="168"/>
      <c r="FIB524" s="168"/>
      <c r="FIC524" s="168"/>
      <c r="FID524" s="168"/>
      <c r="FIE524" s="168"/>
      <c r="FIF524" s="168"/>
      <c r="FIG524" s="168"/>
      <c r="FIH524" s="168"/>
      <c r="FII524" s="168"/>
      <c r="FIJ524" s="168"/>
      <c r="FIK524" s="168"/>
      <c r="FIL524" s="168"/>
      <c r="FIM524" s="168"/>
      <c r="FIN524" s="168"/>
      <c r="FIO524" s="168"/>
      <c r="FIP524" s="168"/>
      <c r="FIQ524" s="168"/>
      <c r="FIR524" s="168"/>
      <c r="FIS524" s="168"/>
      <c r="FIT524" s="168"/>
      <c r="FIU524" s="168"/>
      <c r="FIV524" s="168"/>
      <c r="FIW524" s="168"/>
      <c r="FIX524" s="168"/>
      <c r="FIY524" s="168"/>
      <c r="FIZ524" s="168"/>
      <c r="FJA524" s="168"/>
      <c r="FJB524" s="168"/>
      <c r="FJC524" s="168"/>
      <c r="FJD524" s="168"/>
      <c r="FJE524" s="168"/>
      <c r="FJF524" s="168"/>
      <c r="FJG524" s="168"/>
      <c r="FJH524" s="168"/>
      <c r="FJI524" s="168"/>
      <c r="FJJ524" s="168"/>
      <c r="FJK524" s="168"/>
      <c r="FJL524" s="168"/>
      <c r="FJM524" s="168"/>
      <c r="FJN524" s="168"/>
      <c r="FJO524" s="168"/>
      <c r="FJP524" s="168"/>
      <c r="FJQ524" s="168"/>
      <c r="FJR524" s="168"/>
      <c r="FJS524" s="168"/>
      <c r="FJT524" s="168"/>
      <c r="FJU524" s="168"/>
      <c r="FJV524" s="168"/>
      <c r="FJW524" s="168"/>
      <c r="FJX524" s="168"/>
      <c r="FJY524" s="168"/>
      <c r="FJZ524" s="168"/>
      <c r="FKA524" s="168"/>
      <c r="FKB524" s="168"/>
      <c r="FKC524" s="168"/>
      <c r="FKD524" s="168"/>
      <c r="FKE524" s="168"/>
      <c r="FKF524" s="168"/>
      <c r="FKG524" s="168"/>
      <c r="FKH524" s="168"/>
      <c r="FKI524" s="168"/>
      <c r="FKJ524" s="168"/>
      <c r="FKK524" s="168"/>
      <c r="FKL524" s="168"/>
      <c r="FKM524" s="168"/>
      <c r="FKN524" s="168"/>
      <c r="FKO524" s="168"/>
      <c r="FKP524" s="168"/>
      <c r="FKQ524" s="168"/>
      <c r="FKR524" s="168"/>
      <c r="FKS524" s="168"/>
      <c r="FKT524" s="168"/>
      <c r="FKU524" s="168"/>
      <c r="FKV524" s="168"/>
      <c r="FKW524" s="168"/>
      <c r="FKX524" s="168"/>
      <c r="FKY524" s="168"/>
      <c r="FKZ524" s="168"/>
      <c r="FLA524" s="168"/>
      <c r="FLB524" s="168"/>
      <c r="FLC524" s="168"/>
      <c r="FLD524" s="168"/>
      <c r="FLE524" s="168"/>
      <c r="FLF524" s="168"/>
      <c r="FLG524" s="168"/>
      <c r="FLH524" s="168"/>
      <c r="FLI524" s="168"/>
      <c r="FLJ524" s="168"/>
      <c r="FLK524" s="168"/>
      <c r="FLL524" s="168"/>
      <c r="FLM524" s="168"/>
      <c r="FLN524" s="168"/>
      <c r="FLO524" s="168"/>
      <c r="FLP524" s="168"/>
      <c r="FLQ524" s="168"/>
      <c r="FLR524" s="168"/>
      <c r="FLS524" s="168"/>
      <c r="FLT524" s="168"/>
      <c r="FLU524" s="168"/>
      <c r="FLV524" s="168"/>
      <c r="FLW524" s="168"/>
      <c r="FLX524" s="168"/>
      <c r="FLY524" s="168"/>
      <c r="FLZ524" s="168"/>
      <c r="FMA524" s="168"/>
      <c r="FMB524" s="168"/>
      <c r="FMC524" s="168"/>
      <c r="FMD524" s="168"/>
      <c r="FME524" s="168"/>
      <c r="FMF524" s="168"/>
      <c r="FMG524" s="168"/>
      <c r="FMH524" s="168"/>
      <c r="FMI524" s="168"/>
      <c r="FMJ524" s="168"/>
      <c r="FMK524" s="168"/>
      <c r="FML524" s="168"/>
      <c r="FMM524" s="168"/>
      <c r="FMN524" s="168"/>
      <c r="FMO524" s="168"/>
      <c r="FMP524" s="168"/>
      <c r="FMQ524" s="168"/>
      <c r="FMR524" s="168"/>
      <c r="FMS524" s="168"/>
      <c r="FMT524" s="168"/>
      <c r="FMU524" s="168"/>
      <c r="FMV524" s="168"/>
      <c r="FMW524" s="168"/>
      <c r="FMX524" s="168"/>
      <c r="FMY524" s="168"/>
      <c r="FMZ524" s="168"/>
      <c r="FNA524" s="168"/>
      <c r="FNB524" s="168"/>
      <c r="FNC524" s="168"/>
      <c r="FND524" s="168"/>
      <c r="FNE524" s="168"/>
      <c r="FNF524" s="168"/>
      <c r="FNG524" s="168"/>
      <c r="FNH524" s="168"/>
      <c r="FNI524" s="168"/>
      <c r="FNJ524" s="168"/>
      <c r="FNK524" s="168"/>
      <c r="FNL524" s="168"/>
      <c r="FNM524" s="168"/>
      <c r="FNN524" s="168"/>
      <c r="FNO524" s="168"/>
      <c r="FNP524" s="168"/>
      <c r="FNQ524" s="168"/>
      <c r="FNR524" s="168"/>
      <c r="FNS524" s="168"/>
      <c r="FNT524" s="168"/>
      <c r="FNU524" s="168"/>
      <c r="FNV524" s="168"/>
      <c r="FNW524" s="168"/>
      <c r="FNX524" s="168"/>
      <c r="FNY524" s="168"/>
      <c r="FNZ524" s="168"/>
      <c r="FOA524" s="168"/>
      <c r="FOB524" s="168"/>
      <c r="FOC524" s="168"/>
      <c r="FOD524" s="168"/>
      <c r="FOE524" s="168"/>
      <c r="FOF524" s="168"/>
      <c r="FOG524" s="168"/>
      <c r="FOH524" s="168"/>
      <c r="FOI524" s="168"/>
      <c r="FOJ524" s="168"/>
      <c r="FOK524" s="168"/>
      <c r="FOL524" s="168"/>
      <c r="FOM524" s="168"/>
      <c r="FON524" s="168"/>
      <c r="FOO524" s="168"/>
      <c r="FOP524" s="168"/>
      <c r="FOQ524" s="168"/>
      <c r="FOR524" s="168"/>
      <c r="FOS524" s="168"/>
      <c r="FOT524" s="168"/>
      <c r="FOU524" s="168"/>
      <c r="FOV524" s="168"/>
      <c r="FOW524" s="168"/>
      <c r="FOX524" s="168"/>
      <c r="FOY524" s="168"/>
      <c r="FOZ524" s="168"/>
      <c r="FPA524" s="168"/>
      <c r="FPB524" s="168"/>
      <c r="FPC524" s="168"/>
      <c r="FPD524" s="168"/>
      <c r="FPE524" s="168"/>
      <c r="FPF524" s="168"/>
      <c r="FPG524" s="168"/>
      <c r="FPH524" s="168"/>
      <c r="FPI524" s="168"/>
      <c r="FPJ524" s="168"/>
      <c r="FPK524" s="168"/>
      <c r="FPL524" s="168"/>
      <c r="FPM524" s="168"/>
      <c r="FPN524" s="168"/>
      <c r="FPO524" s="168"/>
      <c r="FPP524" s="168"/>
      <c r="FPQ524" s="168"/>
      <c r="FPR524" s="168"/>
      <c r="FPS524" s="168"/>
      <c r="FPT524" s="168"/>
      <c r="FPU524" s="168"/>
      <c r="FPV524" s="168"/>
      <c r="FPW524" s="168"/>
      <c r="FPX524" s="168"/>
      <c r="FPY524" s="168"/>
      <c r="FPZ524" s="168"/>
      <c r="FQA524" s="168"/>
      <c r="FQB524" s="168"/>
      <c r="FQC524" s="168"/>
      <c r="FQD524" s="168"/>
      <c r="FQE524" s="168"/>
      <c r="FQF524" s="168"/>
      <c r="FQG524" s="168"/>
      <c r="FQH524" s="168"/>
      <c r="FQI524" s="168"/>
      <c r="FQJ524" s="168"/>
      <c r="FQK524" s="168"/>
      <c r="FQL524" s="168"/>
      <c r="FQM524" s="168"/>
      <c r="FQN524" s="168"/>
      <c r="FQO524" s="168"/>
      <c r="FQP524" s="168"/>
      <c r="FQQ524" s="168"/>
      <c r="FQR524" s="168"/>
      <c r="FQS524" s="168"/>
      <c r="FQT524" s="168"/>
      <c r="FQU524" s="168"/>
      <c r="FQV524" s="168"/>
      <c r="FQW524" s="168"/>
      <c r="FQX524" s="168"/>
      <c r="FQY524" s="168"/>
      <c r="FQZ524" s="168"/>
      <c r="FRA524" s="168"/>
      <c r="FRB524" s="168"/>
      <c r="FRC524" s="168"/>
      <c r="FRD524" s="168"/>
      <c r="FRE524" s="168"/>
      <c r="FRF524" s="168"/>
      <c r="FRG524" s="168"/>
      <c r="FRH524" s="168"/>
      <c r="FRI524" s="168"/>
      <c r="FRJ524" s="168"/>
      <c r="FRK524" s="168"/>
      <c r="FRL524" s="168"/>
      <c r="FRM524" s="168"/>
      <c r="FRN524" s="168"/>
      <c r="FRO524" s="168"/>
      <c r="FRP524" s="168"/>
      <c r="FRQ524" s="168"/>
      <c r="FRR524" s="168"/>
      <c r="FRS524" s="168"/>
      <c r="FRT524" s="168"/>
      <c r="FRU524" s="168"/>
      <c r="FRV524" s="168"/>
      <c r="FRW524" s="168"/>
      <c r="FRX524" s="168"/>
      <c r="FRY524" s="168"/>
      <c r="FRZ524" s="168"/>
      <c r="FSA524" s="168"/>
      <c r="FSB524" s="168"/>
      <c r="FSC524" s="168"/>
      <c r="FSD524" s="168"/>
      <c r="FSE524" s="168"/>
      <c r="FSF524" s="168"/>
      <c r="FSG524" s="168"/>
      <c r="FSH524" s="168"/>
      <c r="FSI524" s="168"/>
      <c r="FSJ524" s="168"/>
      <c r="FSK524" s="168"/>
      <c r="FSL524" s="168"/>
      <c r="FSM524" s="168"/>
      <c r="FSN524" s="168"/>
      <c r="FSO524" s="168"/>
      <c r="FSP524" s="168"/>
      <c r="FSQ524" s="168"/>
      <c r="FSR524" s="168"/>
      <c r="FSS524" s="168"/>
      <c r="FST524" s="168"/>
      <c r="FSU524" s="168"/>
      <c r="FSV524" s="168"/>
      <c r="FSW524" s="168"/>
      <c r="FSX524" s="168"/>
      <c r="FSY524" s="168"/>
      <c r="FSZ524" s="168"/>
      <c r="FTA524" s="168"/>
      <c r="FTB524" s="168"/>
      <c r="FTC524" s="168"/>
      <c r="FTD524" s="168"/>
      <c r="FTE524" s="168"/>
      <c r="FTF524" s="168"/>
      <c r="FTG524" s="168"/>
      <c r="FTH524" s="168"/>
      <c r="FTI524" s="168"/>
      <c r="FTJ524" s="168"/>
      <c r="FTK524" s="168"/>
      <c r="FTL524" s="168"/>
      <c r="FTM524" s="168"/>
      <c r="FTN524" s="168"/>
      <c r="FTO524" s="168"/>
      <c r="FTP524" s="168"/>
      <c r="FTQ524" s="168"/>
      <c r="FTR524" s="168"/>
      <c r="FTS524" s="168"/>
      <c r="FTT524" s="168"/>
      <c r="FTU524" s="168"/>
      <c r="FTV524" s="168"/>
      <c r="FTW524" s="168"/>
      <c r="FTX524" s="168"/>
      <c r="FTY524" s="168"/>
      <c r="FTZ524" s="168"/>
      <c r="FUA524" s="168"/>
      <c r="FUB524" s="168"/>
      <c r="FUC524" s="168"/>
      <c r="FUD524" s="168"/>
      <c r="FUE524" s="168"/>
      <c r="FUF524" s="168"/>
      <c r="FUG524" s="168"/>
      <c r="FUH524" s="168"/>
      <c r="FUI524" s="168"/>
      <c r="FUJ524" s="168"/>
      <c r="FUK524" s="168"/>
      <c r="FUL524" s="168"/>
      <c r="FUM524" s="168"/>
      <c r="FUN524" s="168"/>
      <c r="FUO524" s="168"/>
      <c r="FUP524" s="168"/>
      <c r="FUQ524" s="168"/>
      <c r="FUR524" s="168"/>
      <c r="FUS524" s="168"/>
      <c r="FUT524" s="168"/>
      <c r="FUU524" s="168"/>
      <c r="FUV524" s="168"/>
      <c r="FUW524" s="168"/>
      <c r="FUX524" s="168"/>
      <c r="FUY524" s="168"/>
      <c r="FUZ524" s="168"/>
      <c r="FVA524" s="168"/>
      <c r="FVB524" s="168"/>
      <c r="FVC524" s="168"/>
      <c r="FVD524" s="168"/>
      <c r="FVE524" s="168"/>
      <c r="FVF524" s="168"/>
      <c r="FVG524" s="168"/>
      <c r="FVH524" s="168"/>
      <c r="FVI524" s="168"/>
      <c r="FVJ524" s="168"/>
      <c r="FVK524" s="168"/>
      <c r="FVL524" s="168"/>
      <c r="FVM524" s="168"/>
      <c r="FVN524" s="168"/>
      <c r="FVO524" s="168"/>
      <c r="FVP524" s="168"/>
      <c r="FVQ524" s="168"/>
      <c r="FVR524" s="168"/>
      <c r="FVS524" s="168"/>
      <c r="FVT524" s="168"/>
      <c r="FVU524" s="168"/>
      <c r="FVV524" s="168"/>
      <c r="FVW524" s="168"/>
      <c r="FVX524" s="168"/>
      <c r="FVY524" s="168"/>
      <c r="FVZ524" s="168"/>
      <c r="FWA524" s="168"/>
      <c r="FWB524" s="168"/>
      <c r="FWC524" s="168"/>
      <c r="FWD524" s="168"/>
      <c r="FWE524" s="168"/>
      <c r="FWF524" s="168"/>
      <c r="FWG524" s="168"/>
      <c r="FWH524" s="168"/>
      <c r="FWI524" s="168"/>
      <c r="FWJ524" s="168"/>
      <c r="FWK524" s="168"/>
      <c r="FWL524" s="168"/>
      <c r="FWM524" s="168"/>
      <c r="FWN524" s="168"/>
      <c r="FWO524" s="168"/>
      <c r="FWP524" s="168"/>
      <c r="FWQ524" s="168"/>
      <c r="FWR524" s="168"/>
      <c r="FWS524" s="168"/>
      <c r="FWT524" s="168"/>
      <c r="FWU524" s="168"/>
      <c r="FWV524" s="168"/>
      <c r="FWW524" s="168"/>
      <c r="FWX524" s="168"/>
      <c r="FWY524" s="168"/>
      <c r="FWZ524" s="168"/>
      <c r="FXA524" s="168"/>
      <c r="FXB524" s="168"/>
      <c r="FXC524" s="168"/>
      <c r="FXD524" s="168"/>
      <c r="FXE524" s="168"/>
      <c r="FXF524" s="168"/>
      <c r="FXG524" s="168"/>
      <c r="FXH524" s="168"/>
      <c r="FXI524" s="168"/>
      <c r="FXJ524" s="168"/>
      <c r="FXK524" s="168"/>
      <c r="FXL524" s="168"/>
      <c r="FXM524" s="168"/>
      <c r="FXN524" s="168"/>
      <c r="FXO524" s="168"/>
      <c r="FXP524" s="168"/>
      <c r="FXQ524" s="168"/>
      <c r="FXR524" s="168"/>
      <c r="FXS524" s="168"/>
      <c r="FXT524" s="168"/>
      <c r="FXU524" s="168"/>
      <c r="FXV524" s="168"/>
      <c r="FXW524" s="168"/>
      <c r="FXX524" s="168"/>
      <c r="FXY524" s="168"/>
      <c r="FXZ524" s="168"/>
      <c r="FYA524" s="168"/>
      <c r="FYB524" s="168"/>
      <c r="FYC524" s="168"/>
      <c r="FYD524" s="168"/>
      <c r="FYE524" s="168"/>
      <c r="FYF524" s="168"/>
      <c r="FYG524" s="168"/>
      <c r="FYH524" s="168"/>
      <c r="FYI524" s="168"/>
      <c r="FYJ524" s="168"/>
      <c r="FYK524" s="168"/>
      <c r="FYL524" s="168"/>
      <c r="FYM524" s="168"/>
      <c r="FYN524" s="168"/>
      <c r="FYO524" s="168"/>
      <c r="FYP524" s="168"/>
      <c r="FYQ524" s="168"/>
      <c r="FYR524" s="168"/>
      <c r="FYS524" s="168"/>
      <c r="FYT524" s="168"/>
      <c r="FYU524" s="168"/>
      <c r="FYV524" s="168"/>
      <c r="FYW524" s="168"/>
      <c r="FYX524" s="168"/>
      <c r="FYY524" s="168"/>
      <c r="FYZ524" s="168"/>
      <c r="FZA524" s="168"/>
      <c r="FZB524" s="168"/>
      <c r="FZC524" s="168"/>
      <c r="FZD524" s="168"/>
      <c r="FZE524" s="168"/>
      <c r="FZF524" s="168"/>
      <c r="FZG524" s="168"/>
      <c r="FZH524" s="168"/>
      <c r="FZI524" s="168"/>
      <c r="FZJ524" s="168"/>
      <c r="FZK524" s="168"/>
      <c r="FZL524" s="168"/>
      <c r="FZM524" s="168"/>
      <c r="FZN524" s="168"/>
      <c r="FZO524" s="168"/>
      <c r="FZP524" s="168"/>
      <c r="FZQ524" s="168"/>
      <c r="FZR524" s="168"/>
      <c r="FZS524" s="168"/>
      <c r="FZT524" s="168"/>
      <c r="FZU524" s="168"/>
      <c r="FZV524" s="168"/>
      <c r="FZW524" s="168"/>
      <c r="FZX524" s="168"/>
      <c r="FZY524" s="168"/>
      <c r="FZZ524" s="168"/>
      <c r="GAA524" s="168"/>
      <c r="GAB524" s="168"/>
      <c r="GAC524" s="168"/>
      <c r="GAD524" s="168"/>
      <c r="GAE524" s="168"/>
      <c r="GAF524" s="168"/>
      <c r="GAG524" s="168"/>
      <c r="GAH524" s="168"/>
      <c r="GAI524" s="168"/>
      <c r="GAJ524" s="168"/>
      <c r="GAK524" s="168"/>
      <c r="GAL524" s="168"/>
      <c r="GAM524" s="168"/>
      <c r="GAN524" s="168"/>
      <c r="GAO524" s="168"/>
      <c r="GAP524" s="168"/>
      <c r="GAQ524" s="168"/>
      <c r="GAR524" s="168"/>
      <c r="GAS524" s="168"/>
      <c r="GAT524" s="168"/>
      <c r="GAU524" s="168"/>
      <c r="GAV524" s="168"/>
      <c r="GAW524" s="168"/>
      <c r="GAX524" s="168"/>
      <c r="GAY524" s="168"/>
      <c r="GAZ524" s="168"/>
      <c r="GBA524" s="168"/>
      <c r="GBB524" s="168"/>
      <c r="GBC524" s="168"/>
      <c r="GBD524" s="168"/>
      <c r="GBE524" s="168"/>
      <c r="GBF524" s="168"/>
      <c r="GBG524" s="168"/>
      <c r="GBH524" s="168"/>
      <c r="GBI524" s="168"/>
      <c r="GBJ524" s="168"/>
      <c r="GBK524" s="168"/>
      <c r="GBL524" s="168"/>
      <c r="GBM524" s="168"/>
      <c r="GBN524" s="168"/>
      <c r="GBO524" s="168"/>
      <c r="GBP524" s="168"/>
      <c r="GBQ524" s="168"/>
      <c r="GBR524" s="168"/>
      <c r="GBS524" s="168"/>
      <c r="GBT524" s="168"/>
      <c r="GBU524" s="168"/>
      <c r="GBV524" s="168"/>
      <c r="GBW524" s="168"/>
      <c r="GBX524" s="168"/>
      <c r="GBY524" s="168"/>
      <c r="GBZ524" s="168"/>
      <c r="GCA524" s="168"/>
      <c r="GCB524" s="168"/>
      <c r="GCC524" s="168"/>
      <c r="GCD524" s="168"/>
      <c r="GCE524" s="168"/>
      <c r="GCF524" s="168"/>
      <c r="GCG524" s="168"/>
      <c r="GCH524" s="168"/>
      <c r="GCI524" s="168"/>
      <c r="GCJ524" s="168"/>
      <c r="GCK524" s="168"/>
      <c r="GCL524" s="168"/>
      <c r="GCM524" s="168"/>
      <c r="GCN524" s="168"/>
      <c r="GCO524" s="168"/>
      <c r="GCP524" s="168"/>
      <c r="GCQ524" s="168"/>
      <c r="GCR524" s="168"/>
      <c r="GCS524" s="168"/>
      <c r="GCT524" s="168"/>
      <c r="GCU524" s="168"/>
      <c r="GCV524" s="168"/>
      <c r="GCW524" s="168"/>
      <c r="GCX524" s="168"/>
      <c r="GCY524" s="168"/>
      <c r="GCZ524" s="168"/>
      <c r="GDA524" s="168"/>
      <c r="GDB524" s="168"/>
      <c r="GDC524" s="168"/>
      <c r="GDD524" s="168"/>
      <c r="GDE524" s="168"/>
      <c r="GDF524" s="168"/>
      <c r="GDG524" s="168"/>
      <c r="GDH524" s="168"/>
      <c r="GDI524" s="168"/>
      <c r="GDJ524" s="168"/>
      <c r="GDK524" s="168"/>
      <c r="GDL524" s="168"/>
      <c r="GDM524" s="168"/>
      <c r="GDN524" s="168"/>
      <c r="GDO524" s="168"/>
      <c r="GDP524" s="168"/>
      <c r="GDQ524" s="168"/>
      <c r="GDR524" s="168"/>
      <c r="GDS524" s="168"/>
      <c r="GDT524" s="168"/>
      <c r="GDU524" s="168"/>
      <c r="GDV524" s="168"/>
      <c r="GDW524" s="168"/>
      <c r="GDX524" s="168"/>
      <c r="GDY524" s="168"/>
      <c r="GDZ524" s="168"/>
      <c r="GEA524" s="168"/>
      <c r="GEB524" s="168"/>
      <c r="GEC524" s="168"/>
      <c r="GED524" s="168"/>
      <c r="GEE524" s="168"/>
      <c r="GEF524" s="168"/>
      <c r="GEG524" s="168"/>
      <c r="GEH524" s="168"/>
      <c r="GEI524" s="168"/>
      <c r="GEJ524" s="168"/>
      <c r="GEK524" s="168"/>
      <c r="GEL524" s="168"/>
      <c r="GEM524" s="168"/>
      <c r="GEN524" s="168"/>
      <c r="GEO524" s="168"/>
      <c r="GEP524" s="168"/>
      <c r="GEQ524" s="168"/>
      <c r="GER524" s="168"/>
      <c r="GES524" s="168"/>
      <c r="GET524" s="168"/>
      <c r="GEU524" s="168"/>
      <c r="GEV524" s="168"/>
      <c r="GEW524" s="168"/>
      <c r="GEX524" s="168"/>
      <c r="GEY524" s="168"/>
      <c r="GEZ524" s="168"/>
      <c r="GFA524" s="168"/>
      <c r="GFB524" s="168"/>
      <c r="GFC524" s="168"/>
      <c r="GFD524" s="168"/>
      <c r="GFE524" s="168"/>
      <c r="GFF524" s="168"/>
      <c r="GFG524" s="168"/>
      <c r="GFH524" s="168"/>
      <c r="GFI524" s="168"/>
      <c r="GFJ524" s="168"/>
      <c r="GFK524" s="168"/>
      <c r="GFL524" s="168"/>
      <c r="GFM524" s="168"/>
      <c r="GFN524" s="168"/>
      <c r="GFO524" s="168"/>
      <c r="GFP524" s="168"/>
      <c r="GFQ524" s="168"/>
      <c r="GFR524" s="168"/>
      <c r="GFS524" s="168"/>
      <c r="GFT524" s="168"/>
      <c r="GFU524" s="168"/>
      <c r="GFV524" s="168"/>
      <c r="GFW524" s="168"/>
      <c r="GFX524" s="168"/>
      <c r="GFY524" s="168"/>
      <c r="GFZ524" s="168"/>
      <c r="GGA524" s="168"/>
      <c r="GGB524" s="168"/>
      <c r="GGC524" s="168"/>
      <c r="GGD524" s="168"/>
      <c r="GGE524" s="168"/>
      <c r="GGF524" s="168"/>
      <c r="GGG524" s="168"/>
      <c r="GGH524" s="168"/>
      <c r="GGI524" s="168"/>
      <c r="GGJ524" s="168"/>
      <c r="GGK524" s="168"/>
      <c r="GGL524" s="168"/>
      <c r="GGM524" s="168"/>
      <c r="GGN524" s="168"/>
      <c r="GGO524" s="168"/>
      <c r="GGP524" s="168"/>
      <c r="GGQ524" s="168"/>
      <c r="GGR524" s="168"/>
      <c r="GGS524" s="168"/>
      <c r="GGT524" s="168"/>
      <c r="GGU524" s="168"/>
      <c r="GGV524" s="168"/>
      <c r="GGW524" s="168"/>
      <c r="GGX524" s="168"/>
      <c r="GGY524" s="168"/>
      <c r="GGZ524" s="168"/>
      <c r="GHA524" s="168"/>
      <c r="GHB524" s="168"/>
      <c r="GHC524" s="168"/>
      <c r="GHD524" s="168"/>
      <c r="GHE524" s="168"/>
      <c r="GHF524" s="168"/>
      <c r="GHG524" s="168"/>
      <c r="GHH524" s="168"/>
      <c r="GHI524" s="168"/>
      <c r="GHJ524" s="168"/>
      <c r="GHK524" s="168"/>
      <c r="GHL524" s="168"/>
      <c r="GHM524" s="168"/>
      <c r="GHN524" s="168"/>
      <c r="GHO524" s="168"/>
      <c r="GHP524" s="168"/>
      <c r="GHQ524" s="168"/>
      <c r="GHR524" s="168"/>
      <c r="GHS524" s="168"/>
      <c r="GHT524" s="168"/>
      <c r="GHU524" s="168"/>
      <c r="GHV524" s="168"/>
      <c r="GHW524" s="168"/>
      <c r="GHX524" s="168"/>
      <c r="GHY524" s="168"/>
      <c r="GHZ524" s="168"/>
      <c r="GIA524" s="168"/>
      <c r="GIB524" s="168"/>
      <c r="GIC524" s="168"/>
      <c r="GID524" s="168"/>
      <c r="GIE524" s="168"/>
      <c r="GIF524" s="168"/>
      <c r="GIG524" s="168"/>
      <c r="GIH524" s="168"/>
      <c r="GII524" s="168"/>
      <c r="GIJ524" s="168"/>
      <c r="GIK524" s="168"/>
      <c r="GIL524" s="168"/>
      <c r="GIM524" s="168"/>
      <c r="GIN524" s="168"/>
      <c r="GIO524" s="168"/>
      <c r="GIP524" s="168"/>
      <c r="GIQ524" s="168"/>
      <c r="GIR524" s="168"/>
      <c r="GIS524" s="168"/>
      <c r="GIT524" s="168"/>
      <c r="GIU524" s="168"/>
      <c r="GIV524" s="168"/>
      <c r="GIW524" s="168"/>
      <c r="GIX524" s="168"/>
      <c r="GIY524" s="168"/>
      <c r="GIZ524" s="168"/>
      <c r="GJA524" s="168"/>
      <c r="GJB524" s="168"/>
      <c r="GJC524" s="168"/>
      <c r="GJD524" s="168"/>
      <c r="GJE524" s="168"/>
      <c r="GJF524" s="168"/>
      <c r="GJG524" s="168"/>
      <c r="GJH524" s="168"/>
      <c r="GJI524" s="168"/>
      <c r="GJJ524" s="168"/>
      <c r="GJK524" s="168"/>
      <c r="GJL524" s="168"/>
      <c r="GJM524" s="168"/>
      <c r="GJN524" s="168"/>
      <c r="GJO524" s="168"/>
      <c r="GJP524" s="168"/>
      <c r="GJQ524" s="168"/>
      <c r="GJR524" s="168"/>
      <c r="GJS524" s="168"/>
      <c r="GJT524" s="168"/>
      <c r="GJU524" s="168"/>
      <c r="GJV524" s="168"/>
      <c r="GJW524" s="168"/>
      <c r="GJX524" s="168"/>
      <c r="GJY524" s="168"/>
      <c r="GJZ524" s="168"/>
      <c r="GKA524" s="168"/>
      <c r="GKB524" s="168"/>
      <c r="GKC524" s="168"/>
      <c r="GKD524" s="168"/>
      <c r="GKE524" s="168"/>
      <c r="GKF524" s="168"/>
      <c r="GKG524" s="168"/>
      <c r="GKH524" s="168"/>
      <c r="GKI524" s="168"/>
      <c r="GKJ524" s="168"/>
      <c r="GKK524" s="168"/>
      <c r="GKL524" s="168"/>
      <c r="GKM524" s="168"/>
      <c r="GKN524" s="168"/>
      <c r="GKO524" s="168"/>
      <c r="GKP524" s="168"/>
      <c r="GKQ524" s="168"/>
      <c r="GKR524" s="168"/>
      <c r="GKS524" s="168"/>
      <c r="GKT524" s="168"/>
      <c r="GKU524" s="168"/>
      <c r="GKV524" s="168"/>
      <c r="GKW524" s="168"/>
      <c r="GKX524" s="168"/>
      <c r="GKY524" s="168"/>
      <c r="GKZ524" s="168"/>
      <c r="GLA524" s="168"/>
      <c r="GLB524" s="168"/>
      <c r="GLC524" s="168"/>
      <c r="GLD524" s="168"/>
      <c r="GLE524" s="168"/>
      <c r="GLF524" s="168"/>
      <c r="GLG524" s="168"/>
      <c r="GLH524" s="168"/>
      <c r="GLI524" s="168"/>
      <c r="GLJ524" s="168"/>
      <c r="GLK524" s="168"/>
      <c r="GLL524" s="168"/>
      <c r="GLM524" s="168"/>
      <c r="GLN524" s="168"/>
      <c r="GLO524" s="168"/>
      <c r="GLP524" s="168"/>
      <c r="GLQ524" s="168"/>
      <c r="GLR524" s="168"/>
      <c r="GLS524" s="168"/>
      <c r="GLT524" s="168"/>
      <c r="GLU524" s="168"/>
      <c r="GLV524" s="168"/>
      <c r="GLW524" s="168"/>
      <c r="GLX524" s="168"/>
      <c r="GLY524" s="168"/>
      <c r="GLZ524" s="168"/>
      <c r="GMA524" s="168"/>
      <c r="GMB524" s="168"/>
      <c r="GMC524" s="168"/>
      <c r="GMD524" s="168"/>
      <c r="GME524" s="168"/>
      <c r="GMF524" s="168"/>
      <c r="GMG524" s="168"/>
      <c r="GMH524" s="168"/>
      <c r="GMI524" s="168"/>
      <c r="GMJ524" s="168"/>
      <c r="GMK524" s="168"/>
      <c r="GML524" s="168"/>
      <c r="GMM524" s="168"/>
      <c r="GMN524" s="168"/>
      <c r="GMO524" s="168"/>
      <c r="GMP524" s="168"/>
      <c r="GMQ524" s="168"/>
      <c r="GMR524" s="168"/>
      <c r="GMS524" s="168"/>
      <c r="GMT524" s="168"/>
      <c r="GMU524" s="168"/>
      <c r="GMV524" s="168"/>
      <c r="GMW524" s="168"/>
      <c r="GMX524" s="168"/>
      <c r="GMY524" s="168"/>
      <c r="GMZ524" s="168"/>
      <c r="GNA524" s="168"/>
      <c r="GNB524" s="168"/>
      <c r="GNC524" s="168"/>
      <c r="GND524" s="168"/>
      <c r="GNE524" s="168"/>
      <c r="GNF524" s="168"/>
      <c r="GNG524" s="168"/>
      <c r="GNH524" s="168"/>
      <c r="GNI524" s="168"/>
      <c r="GNJ524" s="168"/>
      <c r="GNK524" s="168"/>
      <c r="GNL524" s="168"/>
      <c r="GNM524" s="168"/>
      <c r="GNN524" s="168"/>
      <c r="GNO524" s="168"/>
      <c r="GNP524" s="168"/>
      <c r="GNQ524" s="168"/>
      <c r="GNR524" s="168"/>
      <c r="GNS524" s="168"/>
      <c r="GNT524" s="168"/>
      <c r="GNU524" s="168"/>
      <c r="GNV524" s="168"/>
      <c r="GNW524" s="168"/>
      <c r="GNX524" s="168"/>
      <c r="GNY524" s="168"/>
      <c r="GNZ524" s="168"/>
      <c r="GOA524" s="168"/>
      <c r="GOB524" s="168"/>
      <c r="GOC524" s="168"/>
      <c r="GOD524" s="168"/>
      <c r="GOE524" s="168"/>
      <c r="GOF524" s="168"/>
      <c r="GOG524" s="168"/>
      <c r="GOH524" s="168"/>
      <c r="GOI524" s="168"/>
      <c r="GOJ524" s="168"/>
      <c r="GOK524" s="168"/>
      <c r="GOL524" s="168"/>
      <c r="GOM524" s="168"/>
      <c r="GON524" s="168"/>
      <c r="GOO524" s="168"/>
      <c r="GOP524" s="168"/>
      <c r="GOQ524" s="168"/>
      <c r="GOR524" s="168"/>
      <c r="GOS524" s="168"/>
      <c r="GOT524" s="168"/>
      <c r="GOU524" s="168"/>
      <c r="GOV524" s="168"/>
      <c r="GOW524" s="168"/>
      <c r="GOX524" s="168"/>
      <c r="GOY524" s="168"/>
      <c r="GOZ524" s="168"/>
      <c r="GPA524" s="168"/>
      <c r="GPB524" s="168"/>
      <c r="GPC524" s="168"/>
      <c r="GPD524" s="168"/>
      <c r="GPE524" s="168"/>
      <c r="GPF524" s="168"/>
      <c r="GPG524" s="168"/>
      <c r="GPH524" s="168"/>
      <c r="GPI524" s="168"/>
      <c r="GPJ524" s="168"/>
      <c r="GPK524" s="168"/>
      <c r="GPL524" s="168"/>
      <c r="GPM524" s="168"/>
      <c r="GPN524" s="168"/>
      <c r="GPO524" s="168"/>
      <c r="GPP524" s="168"/>
      <c r="GPQ524" s="168"/>
      <c r="GPR524" s="168"/>
      <c r="GPS524" s="168"/>
      <c r="GPT524" s="168"/>
      <c r="GPU524" s="168"/>
      <c r="GPV524" s="168"/>
      <c r="GPW524" s="168"/>
      <c r="GPX524" s="168"/>
      <c r="GPY524" s="168"/>
      <c r="GPZ524" s="168"/>
      <c r="GQA524" s="168"/>
      <c r="GQB524" s="168"/>
      <c r="GQC524" s="168"/>
      <c r="GQD524" s="168"/>
      <c r="GQE524" s="168"/>
      <c r="GQF524" s="168"/>
      <c r="GQG524" s="168"/>
      <c r="GQH524" s="168"/>
      <c r="GQI524" s="168"/>
      <c r="GQJ524" s="168"/>
      <c r="GQK524" s="168"/>
      <c r="GQL524" s="168"/>
      <c r="GQM524" s="168"/>
      <c r="GQN524" s="168"/>
      <c r="GQO524" s="168"/>
      <c r="GQP524" s="168"/>
      <c r="GQQ524" s="168"/>
      <c r="GQR524" s="168"/>
      <c r="GQS524" s="168"/>
      <c r="GQT524" s="168"/>
      <c r="GQU524" s="168"/>
      <c r="GQV524" s="168"/>
      <c r="GQW524" s="168"/>
      <c r="GQX524" s="168"/>
      <c r="GQY524" s="168"/>
      <c r="GQZ524" s="168"/>
      <c r="GRA524" s="168"/>
      <c r="GRB524" s="168"/>
      <c r="GRC524" s="168"/>
      <c r="GRD524" s="168"/>
      <c r="GRE524" s="168"/>
      <c r="GRF524" s="168"/>
      <c r="GRG524" s="168"/>
      <c r="GRH524" s="168"/>
      <c r="GRI524" s="168"/>
      <c r="GRJ524" s="168"/>
      <c r="GRK524" s="168"/>
      <c r="GRL524" s="168"/>
      <c r="GRM524" s="168"/>
      <c r="GRN524" s="168"/>
      <c r="GRO524" s="168"/>
      <c r="GRP524" s="168"/>
      <c r="GRQ524" s="168"/>
      <c r="GRR524" s="168"/>
      <c r="GRS524" s="168"/>
      <c r="GRT524" s="168"/>
      <c r="GRU524" s="168"/>
      <c r="GRV524" s="168"/>
      <c r="GRW524" s="168"/>
      <c r="GRX524" s="168"/>
      <c r="GRY524" s="168"/>
      <c r="GRZ524" s="168"/>
      <c r="GSA524" s="168"/>
      <c r="GSB524" s="168"/>
      <c r="GSC524" s="168"/>
      <c r="GSD524" s="168"/>
      <c r="GSE524" s="168"/>
      <c r="GSF524" s="168"/>
      <c r="GSG524" s="168"/>
      <c r="GSH524" s="168"/>
      <c r="GSI524" s="168"/>
      <c r="GSJ524" s="168"/>
      <c r="GSK524" s="168"/>
      <c r="GSL524" s="168"/>
      <c r="GSM524" s="168"/>
      <c r="GSN524" s="168"/>
      <c r="GSO524" s="168"/>
      <c r="GSP524" s="168"/>
      <c r="GSQ524" s="168"/>
      <c r="GSR524" s="168"/>
      <c r="GSS524" s="168"/>
      <c r="GST524" s="168"/>
      <c r="GSU524" s="168"/>
      <c r="GSV524" s="168"/>
      <c r="GSW524" s="168"/>
      <c r="GSX524" s="168"/>
      <c r="GSY524" s="168"/>
      <c r="GSZ524" s="168"/>
      <c r="GTA524" s="168"/>
      <c r="GTB524" s="168"/>
      <c r="GTC524" s="168"/>
      <c r="GTD524" s="168"/>
      <c r="GTE524" s="168"/>
      <c r="GTF524" s="168"/>
      <c r="GTG524" s="168"/>
      <c r="GTH524" s="168"/>
      <c r="GTI524" s="168"/>
      <c r="GTJ524" s="168"/>
      <c r="GTK524" s="168"/>
      <c r="GTL524" s="168"/>
      <c r="GTM524" s="168"/>
      <c r="GTN524" s="168"/>
      <c r="GTO524" s="168"/>
      <c r="GTP524" s="168"/>
      <c r="GTQ524" s="168"/>
      <c r="GTR524" s="168"/>
      <c r="GTS524" s="168"/>
      <c r="GTT524" s="168"/>
      <c r="GTU524" s="168"/>
      <c r="GTV524" s="168"/>
      <c r="GTW524" s="168"/>
      <c r="GTX524" s="168"/>
      <c r="GTY524" s="168"/>
      <c r="GTZ524" s="168"/>
      <c r="GUA524" s="168"/>
      <c r="GUB524" s="168"/>
      <c r="GUC524" s="168"/>
      <c r="GUD524" s="168"/>
      <c r="GUE524" s="168"/>
      <c r="GUF524" s="168"/>
      <c r="GUG524" s="168"/>
      <c r="GUH524" s="168"/>
      <c r="GUI524" s="168"/>
      <c r="GUJ524" s="168"/>
      <c r="GUK524" s="168"/>
      <c r="GUL524" s="168"/>
      <c r="GUM524" s="168"/>
      <c r="GUN524" s="168"/>
      <c r="GUO524" s="168"/>
      <c r="GUP524" s="168"/>
      <c r="GUQ524" s="168"/>
      <c r="GUR524" s="168"/>
      <c r="GUS524" s="168"/>
      <c r="GUT524" s="168"/>
      <c r="GUU524" s="168"/>
      <c r="GUV524" s="168"/>
      <c r="GUW524" s="168"/>
      <c r="GUX524" s="168"/>
      <c r="GUY524" s="168"/>
      <c r="GUZ524" s="168"/>
      <c r="GVA524" s="168"/>
      <c r="GVB524" s="168"/>
      <c r="GVC524" s="168"/>
      <c r="GVD524" s="168"/>
      <c r="GVE524" s="168"/>
      <c r="GVF524" s="168"/>
      <c r="GVG524" s="168"/>
      <c r="GVH524" s="168"/>
      <c r="GVI524" s="168"/>
      <c r="GVJ524" s="168"/>
      <c r="GVK524" s="168"/>
      <c r="GVL524" s="168"/>
      <c r="GVM524" s="168"/>
      <c r="GVN524" s="168"/>
      <c r="GVO524" s="168"/>
      <c r="GVP524" s="168"/>
      <c r="GVQ524" s="168"/>
      <c r="GVR524" s="168"/>
      <c r="GVS524" s="168"/>
      <c r="GVT524" s="168"/>
      <c r="GVU524" s="168"/>
      <c r="GVV524" s="168"/>
      <c r="GVW524" s="168"/>
      <c r="GVX524" s="168"/>
      <c r="GVY524" s="168"/>
      <c r="GVZ524" s="168"/>
      <c r="GWA524" s="168"/>
      <c r="GWB524" s="168"/>
      <c r="GWC524" s="168"/>
      <c r="GWD524" s="168"/>
      <c r="GWE524" s="168"/>
      <c r="GWF524" s="168"/>
      <c r="GWG524" s="168"/>
      <c r="GWH524" s="168"/>
      <c r="GWI524" s="168"/>
      <c r="GWJ524" s="168"/>
      <c r="GWK524" s="168"/>
      <c r="GWL524" s="168"/>
      <c r="GWM524" s="168"/>
      <c r="GWN524" s="168"/>
      <c r="GWO524" s="168"/>
      <c r="GWP524" s="168"/>
      <c r="GWQ524" s="168"/>
      <c r="GWR524" s="168"/>
      <c r="GWS524" s="168"/>
      <c r="GWT524" s="168"/>
      <c r="GWU524" s="168"/>
      <c r="GWV524" s="168"/>
      <c r="GWW524" s="168"/>
      <c r="GWX524" s="168"/>
      <c r="GWY524" s="168"/>
      <c r="GWZ524" s="168"/>
      <c r="GXA524" s="168"/>
      <c r="GXB524" s="168"/>
      <c r="GXC524" s="168"/>
      <c r="GXD524" s="168"/>
      <c r="GXE524" s="168"/>
      <c r="GXF524" s="168"/>
      <c r="GXG524" s="168"/>
      <c r="GXH524" s="168"/>
      <c r="GXI524" s="168"/>
      <c r="GXJ524" s="168"/>
      <c r="GXK524" s="168"/>
      <c r="GXL524" s="168"/>
      <c r="GXM524" s="168"/>
      <c r="GXN524" s="168"/>
      <c r="GXO524" s="168"/>
      <c r="GXP524" s="168"/>
      <c r="GXQ524" s="168"/>
      <c r="GXR524" s="168"/>
      <c r="GXS524" s="168"/>
      <c r="GXT524" s="168"/>
      <c r="GXU524" s="168"/>
      <c r="GXV524" s="168"/>
      <c r="GXW524" s="168"/>
      <c r="GXX524" s="168"/>
      <c r="GXY524" s="168"/>
      <c r="GXZ524" s="168"/>
      <c r="GYA524" s="168"/>
      <c r="GYB524" s="168"/>
      <c r="GYC524" s="168"/>
      <c r="GYD524" s="168"/>
      <c r="GYE524" s="168"/>
      <c r="GYF524" s="168"/>
      <c r="GYG524" s="168"/>
      <c r="GYH524" s="168"/>
      <c r="GYI524" s="168"/>
      <c r="GYJ524" s="168"/>
      <c r="GYK524" s="168"/>
      <c r="GYL524" s="168"/>
      <c r="GYM524" s="168"/>
      <c r="GYN524" s="168"/>
      <c r="GYO524" s="168"/>
      <c r="GYP524" s="168"/>
      <c r="GYQ524" s="168"/>
      <c r="GYR524" s="168"/>
      <c r="GYS524" s="168"/>
      <c r="GYT524" s="168"/>
      <c r="GYU524" s="168"/>
      <c r="GYV524" s="168"/>
      <c r="GYW524" s="168"/>
      <c r="GYX524" s="168"/>
      <c r="GYY524" s="168"/>
      <c r="GYZ524" s="168"/>
      <c r="GZA524" s="168"/>
      <c r="GZB524" s="168"/>
      <c r="GZC524" s="168"/>
      <c r="GZD524" s="168"/>
      <c r="GZE524" s="168"/>
      <c r="GZF524" s="168"/>
      <c r="GZG524" s="168"/>
      <c r="GZH524" s="168"/>
      <c r="GZI524" s="168"/>
      <c r="GZJ524" s="168"/>
      <c r="GZK524" s="168"/>
      <c r="GZL524" s="168"/>
      <c r="GZM524" s="168"/>
      <c r="GZN524" s="168"/>
      <c r="GZO524" s="168"/>
      <c r="GZP524" s="168"/>
      <c r="GZQ524" s="168"/>
      <c r="GZR524" s="168"/>
      <c r="GZS524" s="168"/>
      <c r="GZT524" s="168"/>
      <c r="GZU524" s="168"/>
      <c r="GZV524" s="168"/>
      <c r="GZW524" s="168"/>
      <c r="GZX524" s="168"/>
      <c r="GZY524" s="168"/>
      <c r="GZZ524" s="168"/>
      <c r="HAA524" s="168"/>
      <c r="HAB524" s="168"/>
      <c r="HAC524" s="168"/>
      <c r="HAD524" s="168"/>
      <c r="HAE524" s="168"/>
      <c r="HAF524" s="168"/>
      <c r="HAG524" s="168"/>
      <c r="HAH524" s="168"/>
      <c r="HAI524" s="168"/>
      <c r="HAJ524" s="168"/>
      <c r="HAK524" s="168"/>
      <c r="HAL524" s="168"/>
      <c r="HAM524" s="168"/>
      <c r="HAN524" s="168"/>
      <c r="HAO524" s="168"/>
      <c r="HAP524" s="168"/>
      <c r="HAQ524" s="168"/>
      <c r="HAR524" s="168"/>
      <c r="HAS524" s="168"/>
      <c r="HAT524" s="168"/>
      <c r="HAU524" s="168"/>
      <c r="HAV524" s="168"/>
      <c r="HAW524" s="168"/>
      <c r="HAX524" s="168"/>
      <c r="HAY524" s="168"/>
      <c r="HAZ524" s="168"/>
      <c r="HBA524" s="168"/>
      <c r="HBB524" s="168"/>
      <c r="HBC524" s="168"/>
      <c r="HBD524" s="168"/>
      <c r="HBE524" s="168"/>
      <c r="HBF524" s="168"/>
      <c r="HBG524" s="168"/>
      <c r="HBH524" s="168"/>
      <c r="HBI524" s="168"/>
      <c r="HBJ524" s="168"/>
      <c r="HBK524" s="168"/>
      <c r="HBL524" s="168"/>
      <c r="HBM524" s="168"/>
      <c r="HBN524" s="168"/>
      <c r="HBO524" s="168"/>
      <c r="HBP524" s="168"/>
      <c r="HBQ524" s="168"/>
      <c r="HBR524" s="168"/>
      <c r="HBS524" s="168"/>
      <c r="HBT524" s="168"/>
      <c r="HBU524" s="168"/>
      <c r="HBV524" s="168"/>
      <c r="HBW524" s="168"/>
      <c r="HBX524" s="168"/>
      <c r="HBY524" s="168"/>
      <c r="HBZ524" s="168"/>
      <c r="HCA524" s="168"/>
      <c r="HCB524" s="168"/>
      <c r="HCC524" s="168"/>
      <c r="HCD524" s="168"/>
      <c r="HCE524" s="168"/>
      <c r="HCF524" s="168"/>
      <c r="HCG524" s="168"/>
      <c r="HCH524" s="168"/>
      <c r="HCI524" s="168"/>
      <c r="HCJ524" s="168"/>
      <c r="HCK524" s="168"/>
      <c r="HCL524" s="168"/>
      <c r="HCM524" s="168"/>
      <c r="HCN524" s="168"/>
      <c r="HCO524" s="168"/>
      <c r="HCP524" s="168"/>
      <c r="HCQ524" s="168"/>
      <c r="HCR524" s="168"/>
      <c r="HCS524" s="168"/>
      <c r="HCT524" s="168"/>
      <c r="HCU524" s="168"/>
      <c r="HCV524" s="168"/>
      <c r="HCW524" s="168"/>
      <c r="HCX524" s="168"/>
      <c r="HCY524" s="168"/>
      <c r="HCZ524" s="168"/>
      <c r="HDA524" s="168"/>
      <c r="HDB524" s="168"/>
      <c r="HDC524" s="168"/>
      <c r="HDD524" s="168"/>
      <c r="HDE524" s="168"/>
      <c r="HDF524" s="168"/>
      <c r="HDG524" s="168"/>
      <c r="HDH524" s="168"/>
      <c r="HDI524" s="168"/>
      <c r="HDJ524" s="168"/>
      <c r="HDK524" s="168"/>
      <c r="HDL524" s="168"/>
      <c r="HDM524" s="168"/>
      <c r="HDN524" s="168"/>
      <c r="HDO524" s="168"/>
      <c r="HDP524" s="168"/>
      <c r="HDQ524" s="168"/>
      <c r="HDR524" s="168"/>
      <c r="HDS524" s="168"/>
      <c r="HDT524" s="168"/>
      <c r="HDU524" s="168"/>
      <c r="HDV524" s="168"/>
      <c r="HDW524" s="168"/>
      <c r="HDX524" s="168"/>
      <c r="HDY524" s="168"/>
      <c r="HDZ524" s="168"/>
      <c r="HEA524" s="168"/>
      <c r="HEB524" s="168"/>
      <c r="HEC524" s="168"/>
      <c r="HED524" s="168"/>
      <c r="HEE524" s="168"/>
      <c r="HEF524" s="168"/>
      <c r="HEG524" s="168"/>
      <c r="HEH524" s="168"/>
      <c r="HEI524" s="168"/>
      <c r="HEJ524" s="168"/>
      <c r="HEK524" s="168"/>
      <c r="HEL524" s="168"/>
      <c r="HEM524" s="168"/>
      <c r="HEN524" s="168"/>
      <c r="HEO524" s="168"/>
      <c r="HEP524" s="168"/>
      <c r="HEQ524" s="168"/>
      <c r="HER524" s="168"/>
      <c r="HES524" s="168"/>
      <c r="HET524" s="168"/>
      <c r="HEU524" s="168"/>
      <c r="HEV524" s="168"/>
      <c r="HEW524" s="168"/>
      <c r="HEX524" s="168"/>
      <c r="HEY524" s="168"/>
      <c r="HEZ524" s="168"/>
      <c r="HFA524" s="168"/>
      <c r="HFB524" s="168"/>
      <c r="HFC524" s="168"/>
      <c r="HFD524" s="168"/>
      <c r="HFE524" s="168"/>
      <c r="HFF524" s="168"/>
      <c r="HFG524" s="168"/>
      <c r="HFH524" s="168"/>
      <c r="HFI524" s="168"/>
      <c r="HFJ524" s="168"/>
      <c r="HFK524" s="168"/>
      <c r="HFL524" s="168"/>
      <c r="HFM524" s="168"/>
      <c r="HFN524" s="168"/>
      <c r="HFO524" s="168"/>
      <c r="HFP524" s="168"/>
      <c r="HFQ524" s="168"/>
      <c r="HFR524" s="168"/>
      <c r="HFS524" s="168"/>
      <c r="HFT524" s="168"/>
      <c r="HFU524" s="168"/>
      <c r="HFV524" s="168"/>
      <c r="HFW524" s="168"/>
      <c r="HFX524" s="168"/>
      <c r="HFY524" s="168"/>
      <c r="HFZ524" s="168"/>
      <c r="HGA524" s="168"/>
      <c r="HGB524" s="168"/>
      <c r="HGC524" s="168"/>
      <c r="HGD524" s="168"/>
      <c r="HGE524" s="168"/>
      <c r="HGF524" s="168"/>
      <c r="HGG524" s="168"/>
      <c r="HGH524" s="168"/>
      <c r="HGI524" s="168"/>
      <c r="HGJ524" s="168"/>
      <c r="HGK524" s="168"/>
      <c r="HGL524" s="168"/>
      <c r="HGM524" s="168"/>
      <c r="HGN524" s="168"/>
      <c r="HGO524" s="168"/>
      <c r="HGP524" s="168"/>
      <c r="HGQ524" s="168"/>
      <c r="HGR524" s="168"/>
      <c r="HGS524" s="168"/>
      <c r="HGT524" s="168"/>
      <c r="HGU524" s="168"/>
      <c r="HGV524" s="168"/>
      <c r="HGW524" s="168"/>
      <c r="HGX524" s="168"/>
      <c r="HGY524" s="168"/>
      <c r="HGZ524" s="168"/>
      <c r="HHA524" s="168"/>
      <c r="HHB524" s="168"/>
      <c r="HHC524" s="168"/>
      <c r="HHD524" s="168"/>
      <c r="HHE524" s="168"/>
      <c r="HHF524" s="168"/>
      <c r="HHG524" s="168"/>
      <c r="HHH524" s="168"/>
      <c r="HHI524" s="168"/>
      <c r="HHJ524" s="168"/>
      <c r="HHK524" s="168"/>
      <c r="HHL524" s="168"/>
      <c r="HHM524" s="168"/>
      <c r="HHN524" s="168"/>
      <c r="HHO524" s="168"/>
      <c r="HHP524" s="168"/>
      <c r="HHQ524" s="168"/>
      <c r="HHR524" s="168"/>
      <c r="HHS524" s="168"/>
      <c r="HHT524" s="168"/>
      <c r="HHU524" s="168"/>
      <c r="HHV524" s="168"/>
      <c r="HHW524" s="168"/>
      <c r="HHX524" s="168"/>
      <c r="HHY524" s="168"/>
      <c r="HHZ524" s="168"/>
      <c r="HIA524" s="168"/>
      <c r="HIB524" s="168"/>
      <c r="HIC524" s="168"/>
      <c r="HID524" s="168"/>
      <c r="HIE524" s="168"/>
      <c r="HIF524" s="168"/>
      <c r="HIG524" s="168"/>
      <c r="HIH524" s="168"/>
      <c r="HII524" s="168"/>
      <c r="HIJ524" s="168"/>
      <c r="HIK524" s="168"/>
      <c r="HIL524" s="168"/>
      <c r="HIM524" s="168"/>
      <c r="HIN524" s="168"/>
      <c r="HIO524" s="168"/>
      <c r="HIP524" s="168"/>
      <c r="HIQ524" s="168"/>
      <c r="HIR524" s="168"/>
      <c r="HIS524" s="168"/>
      <c r="HIT524" s="168"/>
      <c r="HIU524" s="168"/>
      <c r="HIV524" s="168"/>
      <c r="HIW524" s="168"/>
      <c r="HIX524" s="168"/>
      <c r="HIY524" s="168"/>
      <c r="HIZ524" s="168"/>
      <c r="HJA524" s="168"/>
      <c r="HJB524" s="168"/>
      <c r="HJC524" s="168"/>
      <c r="HJD524" s="168"/>
      <c r="HJE524" s="168"/>
      <c r="HJF524" s="168"/>
      <c r="HJG524" s="168"/>
      <c r="HJH524" s="168"/>
      <c r="HJI524" s="168"/>
      <c r="HJJ524" s="168"/>
      <c r="HJK524" s="168"/>
      <c r="HJL524" s="168"/>
      <c r="HJM524" s="168"/>
      <c r="HJN524" s="168"/>
      <c r="HJO524" s="168"/>
      <c r="HJP524" s="168"/>
      <c r="HJQ524" s="168"/>
      <c r="HJR524" s="168"/>
      <c r="HJS524" s="168"/>
      <c r="HJT524" s="168"/>
      <c r="HJU524" s="168"/>
      <c r="HJV524" s="168"/>
      <c r="HJW524" s="168"/>
      <c r="HJX524" s="168"/>
      <c r="HJY524" s="168"/>
      <c r="HJZ524" s="168"/>
      <c r="HKA524" s="168"/>
      <c r="HKB524" s="168"/>
      <c r="HKC524" s="168"/>
      <c r="HKD524" s="168"/>
      <c r="HKE524" s="168"/>
      <c r="HKF524" s="168"/>
      <c r="HKG524" s="168"/>
      <c r="HKH524" s="168"/>
      <c r="HKI524" s="168"/>
      <c r="HKJ524" s="168"/>
      <c r="HKK524" s="168"/>
      <c r="HKL524" s="168"/>
      <c r="HKM524" s="168"/>
      <c r="HKN524" s="168"/>
      <c r="HKO524" s="168"/>
      <c r="HKP524" s="168"/>
      <c r="HKQ524" s="168"/>
      <c r="HKR524" s="168"/>
      <c r="HKS524" s="168"/>
      <c r="HKT524" s="168"/>
      <c r="HKU524" s="168"/>
      <c r="HKV524" s="168"/>
      <c r="HKW524" s="168"/>
      <c r="HKX524" s="168"/>
      <c r="HKY524" s="168"/>
      <c r="HKZ524" s="168"/>
      <c r="HLA524" s="168"/>
      <c r="HLB524" s="168"/>
      <c r="HLC524" s="168"/>
      <c r="HLD524" s="168"/>
      <c r="HLE524" s="168"/>
      <c r="HLF524" s="168"/>
      <c r="HLG524" s="168"/>
      <c r="HLH524" s="168"/>
      <c r="HLI524" s="168"/>
      <c r="HLJ524" s="168"/>
      <c r="HLK524" s="168"/>
      <c r="HLL524" s="168"/>
      <c r="HLM524" s="168"/>
      <c r="HLN524" s="168"/>
      <c r="HLO524" s="168"/>
      <c r="HLP524" s="168"/>
      <c r="HLQ524" s="168"/>
      <c r="HLR524" s="168"/>
      <c r="HLS524" s="168"/>
      <c r="HLT524" s="168"/>
      <c r="HLU524" s="168"/>
      <c r="HLV524" s="168"/>
      <c r="HLW524" s="168"/>
      <c r="HLX524" s="168"/>
      <c r="HLY524" s="168"/>
      <c r="HLZ524" s="168"/>
      <c r="HMA524" s="168"/>
      <c r="HMB524" s="168"/>
      <c r="HMC524" s="168"/>
      <c r="HMD524" s="168"/>
      <c r="HME524" s="168"/>
      <c r="HMF524" s="168"/>
      <c r="HMG524" s="168"/>
      <c r="HMH524" s="168"/>
      <c r="HMI524" s="168"/>
      <c r="HMJ524" s="168"/>
      <c r="HMK524" s="168"/>
      <c r="HML524" s="168"/>
      <c r="HMM524" s="168"/>
      <c r="HMN524" s="168"/>
      <c r="HMO524" s="168"/>
      <c r="HMP524" s="168"/>
      <c r="HMQ524" s="168"/>
      <c r="HMR524" s="168"/>
      <c r="HMS524" s="168"/>
      <c r="HMT524" s="168"/>
      <c r="HMU524" s="168"/>
      <c r="HMV524" s="168"/>
      <c r="HMW524" s="168"/>
      <c r="HMX524" s="168"/>
      <c r="HMY524" s="168"/>
      <c r="HMZ524" s="168"/>
      <c r="HNA524" s="168"/>
      <c r="HNB524" s="168"/>
      <c r="HNC524" s="168"/>
      <c r="HND524" s="168"/>
      <c r="HNE524" s="168"/>
      <c r="HNF524" s="168"/>
      <c r="HNG524" s="168"/>
      <c r="HNH524" s="168"/>
      <c r="HNI524" s="168"/>
      <c r="HNJ524" s="168"/>
      <c r="HNK524" s="168"/>
      <c r="HNL524" s="168"/>
      <c r="HNM524" s="168"/>
      <c r="HNN524" s="168"/>
      <c r="HNO524" s="168"/>
      <c r="HNP524" s="168"/>
      <c r="HNQ524" s="168"/>
      <c r="HNR524" s="168"/>
      <c r="HNS524" s="168"/>
      <c r="HNT524" s="168"/>
      <c r="HNU524" s="168"/>
      <c r="HNV524" s="168"/>
      <c r="HNW524" s="168"/>
      <c r="HNX524" s="168"/>
      <c r="HNY524" s="168"/>
      <c r="HNZ524" s="168"/>
      <c r="HOA524" s="168"/>
      <c r="HOB524" s="168"/>
      <c r="HOC524" s="168"/>
      <c r="HOD524" s="168"/>
      <c r="HOE524" s="168"/>
      <c r="HOF524" s="168"/>
      <c r="HOG524" s="168"/>
      <c r="HOH524" s="168"/>
      <c r="HOI524" s="168"/>
      <c r="HOJ524" s="168"/>
      <c r="HOK524" s="168"/>
      <c r="HOL524" s="168"/>
      <c r="HOM524" s="168"/>
      <c r="HON524" s="168"/>
      <c r="HOO524" s="168"/>
      <c r="HOP524" s="168"/>
      <c r="HOQ524" s="168"/>
      <c r="HOR524" s="168"/>
      <c r="HOS524" s="168"/>
      <c r="HOT524" s="168"/>
      <c r="HOU524" s="168"/>
      <c r="HOV524" s="168"/>
      <c r="HOW524" s="168"/>
      <c r="HOX524" s="168"/>
      <c r="HOY524" s="168"/>
      <c r="HOZ524" s="168"/>
      <c r="HPA524" s="168"/>
      <c r="HPB524" s="168"/>
      <c r="HPC524" s="168"/>
      <c r="HPD524" s="168"/>
      <c r="HPE524" s="168"/>
      <c r="HPF524" s="168"/>
      <c r="HPG524" s="168"/>
      <c r="HPH524" s="168"/>
      <c r="HPI524" s="168"/>
      <c r="HPJ524" s="168"/>
      <c r="HPK524" s="168"/>
      <c r="HPL524" s="168"/>
      <c r="HPM524" s="168"/>
      <c r="HPN524" s="168"/>
      <c r="HPO524" s="168"/>
      <c r="HPP524" s="168"/>
      <c r="HPQ524" s="168"/>
      <c r="HPR524" s="168"/>
      <c r="HPS524" s="168"/>
      <c r="HPT524" s="168"/>
      <c r="HPU524" s="168"/>
      <c r="HPV524" s="168"/>
      <c r="HPW524" s="168"/>
      <c r="HPX524" s="168"/>
      <c r="HPY524" s="168"/>
      <c r="HPZ524" s="168"/>
      <c r="HQA524" s="168"/>
      <c r="HQB524" s="168"/>
      <c r="HQC524" s="168"/>
      <c r="HQD524" s="168"/>
      <c r="HQE524" s="168"/>
      <c r="HQF524" s="168"/>
      <c r="HQG524" s="168"/>
      <c r="HQH524" s="168"/>
      <c r="HQI524" s="168"/>
      <c r="HQJ524" s="168"/>
      <c r="HQK524" s="168"/>
      <c r="HQL524" s="168"/>
      <c r="HQM524" s="168"/>
      <c r="HQN524" s="168"/>
      <c r="HQO524" s="168"/>
      <c r="HQP524" s="168"/>
      <c r="HQQ524" s="168"/>
      <c r="HQR524" s="168"/>
      <c r="HQS524" s="168"/>
      <c r="HQT524" s="168"/>
      <c r="HQU524" s="168"/>
      <c r="HQV524" s="168"/>
      <c r="HQW524" s="168"/>
      <c r="HQX524" s="168"/>
      <c r="HQY524" s="168"/>
      <c r="HQZ524" s="168"/>
      <c r="HRA524" s="168"/>
      <c r="HRB524" s="168"/>
      <c r="HRC524" s="168"/>
      <c r="HRD524" s="168"/>
      <c r="HRE524" s="168"/>
      <c r="HRF524" s="168"/>
      <c r="HRG524" s="168"/>
      <c r="HRH524" s="168"/>
      <c r="HRI524" s="168"/>
      <c r="HRJ524" s="168"/>
      <c r="HRK524" s="168"/>
      <c r="HRL524" s="168"/>
      <c r="HRM524" s="168"/>
      <c r="HRN524" s="168"/>
      <c r="HRO524" s="168"/>
      <c r="HRP524" s="168"/>
      <c r="HRQ524" s="168"/>
      <c r="HRR524" s="168"/>
      <c r="HRS524" s="168"/>
      <c r="HRT524" s="168"/>
      <c r="HRU524" s="168"/>
      <c r="HRV524" s="168"/>
      <c r="HRW524" s="168"/>
      <c r="HRX524" s="168"/>
      <c r="HRY524" s="168"/>
      <c r="HRZ524" s="168"/>
      <c r="HSA524" s="168"/>
      <c r="HSB524" s="168"/>
      <c r="HSC524" s="168"/>
      <c r="HSD524" s="168"/>
      <c r="HSE524" s="168"/>
      <c r="HSF524" s="168"/>
      <c r="HSG524" s="168"/>
      <c r="HSH524" s="168"/>
      <c r="HSI524" s="168"/>
      <c r="HSJ524" s="168"/>
      <c r="HSK524" s="168"/>
      <c r="HSL524" s="168"/>
      <c r="HSM524" s="168"/>
      <c r="HSN524" s="168"/>
      <c r="HSO524" s="168"/>
      <c r="HSP524" s="168"/>
      <c r="HSQ524" s="168"/>
      <c r="HSR524" s="168"/>
      <c r="HSS524" s="168"/>
      <c r="HST524" s="168"/>
      <c r="HSU524" s="168"/>
      <c r="HSV524" s="168"/>
      <c r="HSW524" s="168"/>
      <c r="HSX524" s="168"/>
      <c r="HSY524" s="168"/>
      <c r="HSZ524" s="168"/>
      <c r="HTA524" s="168"/>
      <c r="HTB524" s="168"/>
      <c r="HTC524" s="168"/>
      <c r="HTD524" s="168"/>
      <c r="HTE524" s="168"/>
      <c r="HTF524" s="168"/>
      <c r="HTG524" s="168"/>
      <c r="HTH524" s="168"/>
      <c r="HTI524" s="168"/>
      <c r="HTJ524" s="168"/>
      <c r="HTK524" s="168"/>
      <c r="HTL524" s="168"/>
      <c r="HTM524" s="168"/>
      <c r="HTN524" s="168"/>
      <c r="HTO524" s="168"/>
      <c r="HTP524" s="168"/>
      <c r="HTQ524" s="168"/>
      <c r="HTR524" s="168"/>
      <c r="HTS524" s="168"/>
      <c r="HTT524" s="168"/>
      <c r="HTU524" s="168"/>
      <c r="HTV524" s="168"/>
      <c r="HTW524" s="168"/>
      <c r="HTX524" s="168"/>
      <c r="HTY524" s="168"/>
      <c r="HTZ524" s="168"/>
      <c r="HUA524" s="168"/>
      <c r="HUB524" s="168"/>
      <c r="HUC524" s="168"/>
      <c r="HUD524" s="168"/>
      <c r="HUE524" s="168"/>
      <c r="HUF524" s="168"/>
      <c r="HUG524" s="168"/>
      <c r="HUH524" s="168"/>
      <c r="HUI524" s="168"/>
      <c r="HUJ524" s="168"/>
      <c r="HUK524" s="168"/>
      <c r="HUL524" s="168"/>
      <c r="HUM524" s="168"/>
      <c r="HUN524" s="168"/>
      <c r="HUO524" s="168"/>
      <c r="HUP524" s="168"/>
      <c r="HUQ524" s="168"/>
      <c r="HUR524" s="168"/>
      <c r="HUS524" s="168"/>
      <c r="HUT524" s="168"/>
      <c r="HUU524" s="168"/>
      <c r="HUV524" s="168"/>
      <c r="HUW524" s="168"/>
      <c r="HUX524" s="168"/>
      <c r="HUY524" s="168"/>
      <c r="HUZ524" s="168"/>
      <c r="HVA524" s="168"/>
      <c r="HVB524" s="168"/>
      <c r="HVC524" s="168"/>
      <c r="HVD524" s="168"/>
      <c r="HVE524" s="168"/>
      <c r="HVF524" s="168"/>
      <c r="HVG524" s="168"/>
      <c r="HVH524" s="168"/>
      <c r="HVI524" s="168"/>
      <c r="HVJ524" s="168"/>
      <c r="HVK524" s="168"/>
      <c r="HVL524" s="168"/>
      <c r="HVM524" s="168"/>
      <c r="HVN524" s="168"/>
      <c r="HVO524" s="168"/>
      <c r="HVP524" s="168"/>
      <c r="HVQ524" s="168"/>
      <c r="HVR524" s="168"/>
      <c r="HVS524" s="168"/>
      <c r="HVT524" s="168"/>
      <c r="HVU524" s="168"/>
      <c r="HVV524" s="168"/>
      <c r="HVW524" s="168"/>
      <c r="HVX524" s="168"/>
      <c r="HVY524" s="168"/>
      <c r="HVZ524" s="168"/>
      <c r="HWA524" s="168"/>
      <c r="HWB524" s="168"/>
      <c r="HWC524" s="168"/>
      <c r="HWD524" s="168"/>
      <c r="HWE524" s="168"/>
      <c r="HWF524" s="168"/>
      <c r="HWG524" s="168"/>
      <c r="HWH524" s="168"/>
      <c r="HWI524" s="168"/>
      <c r="HWJ524" s="168"/>
      <c r="HWK524" s="168"/>
      <c r="HWL524" s="168"/>
      <c r="HWM524" s="168"/>
      <c r="HWN524" s="168"/>
      <c r="HWO524" s="168"/>
      <c r="HWP524" s="168"/>
      <c r="HWQ524" s="168"/>
      <c r="HWR524" s="168"/>
      <c r="HWS524" s="168"/>
      <c r="HWT524" s="168"/>
      <c r="HWU524" s="168"/>
      <c r="HWV524" s="168"/>
      <c r="HWW524" s="168"/>
      <c r="HWX524" s="168"/>
      <c r="HWY524" s="168"/>
      <c r="HWZ524" s="168"/>
      <c r="HXA524" s="168"/>
      <c r="HXB524" s="168"/>
      <c r="HXC524" s="168"/>
      <c r="HXD524" s="168"/>
      <c r="HXE524" s="168"/>
      <c r="HXF524" s="168"/>
      <c r="HXG524" s="168"/>
      <c r="HXH524" s="168"/>
      <c r="HXI524" s="168"/>
      <c r="HXJ524" s="168"/>
      <c r="HXK524" s="168"/>
      <c r="HXL524" s="168"/>
      <c r="HXM524" s="168"/>
      <c r="HXN524" s="168"/>
      <c r="HXO524" s="168"/>
      <c r="HXP524" s="168"/>
      <c r="HXQ524" s="168"/>
      <c r="HXR524" s="168"/>
      <c r="HXS524" s="168"/>
      <c r="HXT524" s="168"/>
      <c r="HXU524" s="168"/>
      <c r="HXV524" s="168"/>
      <c r="HXW524" s="168"/>
      <c r="HXX524" s="168"/>
      <c r="HXY524" s="168"/>
      <c r="HXZ524" s="168"/>
      <c r="HYA524" s="168"/>
      <c r="HYB524" s="168"/>
      <c r="HYC524" s="168"/>
      <c r="HYD524" s="168"/>
      <c r="HYE524" s="168"/>
      <c r="HYF524" s="168"/>
      <c r="HYG524" s="168"/>
      <c r="HYH524" s="168"/>
      <c r="HYI524" s="168"/>
      <c r="HYJ524" s="168"/>
      <c r="HYK524" s="168"/>
      <c r="HYL524" s="168"/>
      <c r="HYM524" s="168"/>
      <c r="HYN524" s="168"/>
      <c r="HYO524" s="168"/>
      <c r="HYP524" s="168"/>
      <c r="HYQ524" s="168"/>
      <c r="HYR524" s="168"/>
      <c r="HYS524" s="168"/>
      <c r="HYT524" s="168"/>
      <c r="HYU524" s="168"/>
      <c r="HYV524" s="168"/>
      <c r="HYW524" s="168"/>
      <c r="HYX524" s="168"/>
      <c r="HYY524" s="168"/>
      <c r="HYZ524" s="168"/>
      <c r="HZA524" s="168"/>
      <c r="HZB524" s="168"/>
      <c r="HZC524" s="168"/>
      <c r="HZD524" s="168"/>
      <c r="HZE524" s="168"/>
      <c r="HZF524" s="168"/>
      <c r="HZG524" s="168"/>
      <c r="HZH524" s="168"/>
      <c r="HZI524" s="168"/>
      <c r="HZJ524" s="168"/>
      <c r="HZK524" s="168"/>
      <c r="HZL524" s="168"/>
      <c r="HZM524" s="168"/>
      <c r="HZN524" s="168"/>
      <c r="HZO524" s="168"/>
      <c r="HZP524" s="168"/>
      <c r="HZQ524" s="168"/>
      <c r="HZR524" s="168"/>
      <c r="HZS524" s="168"/>
      <c r="HZT524" s="168"/>
      <c r="HZU524" s="168"/>
      <c r="HZV524" s="168"/>
      <c r="HZW524" s="168"/>
      <c r="HZX524" s="168"/>
      <c r="HZY524" s="168"/>
      <c r="HZZ524" s="168"/>
      <c r="IAA524" s="168"/>
      <c r="IAB524" s="168"/>
      <c r="IAC524" s="168"/>
      <c r="IAD524" s="168"/>
      <c r="IAE524" s="168"/>
      <c r="IAF524" s="168"/>
      <c r="IAG524" s="168"/>
      <c r="IAH524" s="168"/>
      <c r="IAI524" s="168"/>
      <c r="IAJ524" s="168"/>
      <c r="IAK524" s="168"/>
      <c r="IAL524" s="168"/>
      <c r="IAM524" s="168"/>
      <c r="IAN524" s="168"/>
      <c r="IAO524" s="168"/>
      <c r="IAP524" s="168"/>
      <c r="IAQ524" s="168"/>
      <c r="IAR524" s="168"/>
      <c r="IAS524" s="168"/>
      <c r="IAT524" s="168"/>
      <c r="IAU524" s="168"/>
      <c r="IAV524" s="168"/>
      <c r="IAW524" s="168"/>
      <c r="IAX524" s="168"/>
      <c r="IAY524" s="168"/>
      <c r="IAZ524" s="168"/>
      <c r="IBA524" s="168"/>
      <c r="IBB524" s="168"/>
      <c r="IBC524" s="168"/>
      <c r="IBD524" s="168"/>
      <c r="IBE524" s="168"/>
      <c r="IBF524" s="168"/>
      <c r="IBG524" s="168"/>
      <c r="IBH524" s="168"/>
      <c r="IBI524" s="168"/>
      <c r="IBJ524" s="168"/>
      <c r="IBK524" s="168"/>
      <c r="IBL524" s="168"/>
      <c r="IBM524" s="168"/>
      <c r="IBN524" s="168"/>
      <c r="IBO524" s="168"/>
      <c r="IBP524" s="168"/>
      <c r="IBQ524" s="168"/>
      <c r="IBR524" s="168"/>
      <c r="IBS524" s="168"/>
      <c r="IBT524" s="168"/>
      <c r="IBU524" s="168"/>
      <c r="IBV524" s="168"/>
      <c r="IBW524" s="168"/>
      <c r="IBX524" s="168"/>
      <c r="IBY524" s="168"/>
      <c r="IBZ524" s="168"/>
      <c r="ICA524" s="168"/>
      <c r="ICB524" s="168"/>
      <c r="ICC524" s="168"/>
      <c r="ICD524" s="168"/>
      <c r="ICE524" s="168"/>
      <c r="ICF524" s="168"/>
      <c r="ICG524" s="168"/>
      <c r="ICH524" s="168"/>
      <c r="ICI524" s="168"/>
      <c r="ICJ524" s="168"/>
      <c r="ICK524" s="168"/>
      <c r="ICL524" s="168"/>
      <c r="ICM524" s="168"/>
      <c r="ICN524" s="168"/>
      <c r="ICO524" s="168"/>
      <c r="ICP524" s="168"/>
      <c r="ICQ524" s="168"/>
      <c r="ICR524" s="168"/>
      <c r="ICS524" s="168"/>
      <c r="ICT524" s="168"/>
      <c r="ICU524" s="168"/>
      <c r="ICV524" s="168"/>
      <c r="ICW524" s="168"/>
      <c r="ICX524" s="168"/>
      <c r="ICY524" s="168"/>
      <c r="ICZ524" s="168"/>
      <c r="IDA524" s="168"/>
      <c r="IDB524" s="168"/>
      <c r="IDC524" s="168"/>
      <c r="IDD524" s="168"/>
      <c r="IDE524" s="168"/>
      <c r="IDF524" s="168"/>
      <c r="IDG524" s="168"/>
      <c r="IDH524" s="168"/>
      <c r="IDI524" s="168"/>
      <c r="IDJ524" s="168"/>
      <c r="IDK524" s="168"/>
      <c r="IDL524" s="168"/>
      <c r="IDM524" s="168"/>
      <c r="IDN524" s="168"/>
      <c r="IDO524" s="168"/>
      <c r="IDP524" s="168"/>
      <c r="IDQ524" s="168"/>
      <c r="IDR524" s="168"/>
      <c r="IDS524" s="168"/>
      <c r="IDT524" s="168"/>
      <c r="IDU524" s="168"/>
      <c r="IDV524" s="168"/>
      <c r="IDW524" s="168"/>
      <c r="IDX524" s="168"/>
      <c r="IDY524" s="168"/>
      <c r="IDZ524" s="168"/>
      <c r="IEA524" s="168"/>
      <c r="IEB524" s="168"/>
      <c r="IEC524" s="168"/>
      <c r="IED524" s="168"/>
      <c r="IEE524" s="168"/>
      <c r="IEF524" s="168"/>
      <c r="IEG524" s="168"/>
      <c r="IEH524" s="168"/>
      <c r="IEI524" s="168"/>
      <c r="IEJ524" s="168"/>
      <c r="IEK524" s="168"/>
      <c r="IEL524" s="168"/>
      <c r="IEM524" s="168"/>
      <c r="IEN524" s="168"/>
      <c r="IEO524" s="168"/>
      <c r="IEP524" s="168"/>
      <c r="IEQ524" s="168"/>
      <c r="IER524" s="168"/>
      <c r="IES524" s="168"/>
      <c r="IET524" s="168"/>
      <c r="IEU524" s="168"/>
      <c r="IEV524" s="168"/>
      <c r="IEW524" s="168"/>
      <c r="IEX524" s="168"/>
      <c r="IEY524" s="168"/>
      <c r="IEZ524" s="168"/>
      <c r="IFA524" s="168"/>
      <c r="IFB524" s="168"/>
      <c r="IFC524" s="168"/>
      <c r="IFD524" s="168"/>
      <c r="IFE524" s="168"/>
      <c r="IFF524" s="168"/>
      <c r="IFG524" s="168"/>
      <c r="IFH524" s="168"/>
      <c r="IFI524" s="168"/>
      <c r="IFJ524" s="168"/>
      <c r="IFK524" s="168"/>
      <c r="IFL524" s="168"/>
      <c r="IFM524" s="168"/>
      <c r="IFN524" s="168"/>
      <c r="IFO524" s="168"/>
      <c r="IFP524" s="168"/>
      <c r="IFQ524" s="168"/>
      <c r="IFR524" s="168"/>
      <c r="IFS524" s="168"/>
      <c r="IFT524" s="168"/>
      <c r="IFU524" s="168"/>
      <c r="IFV524" s="168"/>
      <c r="IFW524" s="168"/>
      <c r="IFX524" s="168"/>
      <c r="IFY524" s="168"/>
      <c r="IFZ524" s="168"/>
      <c r="IGA524" s="168"/>
      <c r="IGB524" s="168"/>
      <c r="IGC524" s="168"/>
      <c r="IGD524" s="168"/>
      <c r="IGE524" s="168"/>
      <c r="IGF524" s="168"/>
      <c r="IGG524" s="168"/>
      <c r="IGH524" s="168"/>
      <c r="IGI524" s="168"/>
      <c r="IGJ524" s="168"/>
      <c r="IGK524" s="168"/>
      <c r="IGL524" s="168"/>
      <c r="IGM524" s="168"/>
      <c r="IGN524" s="168"/>
      <c r="IGO524" s="168"/>
      <c r="IGP524" s="168"/>
      <c r="IGQ524" s="168"/>
      <c r="IGR524" s="168"/>
      <c r="IGS524" s="168"/>
      <c r="IGT524" s="168"/>
      <c r="IGU524" s="168"/>
      <c r="IGV524" s="168"/>
      <c r="IGW524" s="168"/>
      <c r="IGX524" s="168"/>
      <c r="IGY524" s="168"/>
      <c r="IGZ524" s="168"/>
      <c r="IHA524" s="168"/>
      <c r="IHB524" s="168"/>
      <c r="IHC524" s="168"/>
      <c r="IHD524" s="168"/>
      <c r="IHE524" s="168"/>
      <c r="IHF524" s="168"/>
      <c r="IHG524" s="168"/>
      <c r="IHH524" s="168"/>
      <c r="IHI524" s="168"/>
      <c r="IHJ524" s="168"/>
      <c r="IHK524" s="168"/>
      <c r="IHL524" s="168"/>
      <c r="IHM524" s="168"/>
      <c r="IHN524" s="168"/>
      <c r="IHO524" s="168"/>
      <c r="IHP524" s="168"/>
      <c r="IHQ524" s="168"/>
      <c r="IHR524" s="168"/>
      <c r="IHS524" s="168"/>
      <c r="IHT524" s="168"/>
      <c r="IHU524" s="168"/>
      <c r="IHV524" s="168"/>
      <c r="IHW524" s="168"/>
      <c r="IHX524" s="168"/>
      <c r="IHY524" s="168"/>
      <c r="IHZ524" s="168"/>
      <c r="IIA524" s="168"/>
      <c r="IIB524" s="168"/>
      <c r="IIC524" s="168"/>
      <c r="IID524" s="168"/>
      <c r="IIE524" s="168"/>
      <c r="IIF524" s="168"/>
      <c r="IIG524" s="168"/>
      <c r="IIH524" s="168"/>
      <c r="III524" s="168"/>
      <c r="IIJ524" s="168"/>
      <c r="IIK524" s="168"/>
      <c r="IIL524" s="168"/>
      <c r="IIM524" s="168"/>
      <c r="IIN524" s="168"/>
      <c r="IIO524" s="168"/>
      <c r="IIP524" s="168"/>
      <c r="IIQ524" s="168"/>
      <c r="IIR524" s="168"/>
      <c r="IIS524" s="168"/>
      <c r="IIT524" s="168"/>
      <c r="IIU524" s="168"/>
      <c r="IIV524" s="168"/>
      <c r="IIW524" s="168"/>
      <c r="IIX524" s="168"/>
      <c r="IIY524" s="168"/>
      <c r="IIZ524" s="168"/>
      <c r="IJA524" s="168"/>
      <c r="IJB524" s="168"/>
      <c r="IJC524" s="168"/>
      <c r="IJD524" s="168"/>
      <c r="IJE524" s="168"/>
      <c r="IJF524" s="168"/>
      <c r="IJG524" s="168"/>
      <c r="IJH524" s="168"/>
      <c r="IJI524" s="168"/>
      <c r="IJJ524" s="168"/>
      <c r="IJK524" s="168"/>
      <c r="IJL524" s="168"/>
      <c r="IJM524" s="168"/>
      <c r="IJN524" s="168"/>
      <c r="IJO524" s="168"/>
      <c r="IJP524" s="168"/>
      <c r="IJQ524" s="168"/>
      <c r="IJR524" s="168"/>
      <c r="IJS524" s="168"/>
      <c r="IJT524" s="168"/>
      <c r="IJU524" s="168"/>
      <c r="IJV524" s="168"/>
      <c r="IJW524" s="168"/>
      <c r="IJX524" s="168"/>
      <c r="IJY524" s="168"/>
      <c r="IJZ524" s="168"/>
      <c r="IKA524" s="168"/>
      <c r="IKB524" s="168"/>
      <c r="IKC524" s="168"/>
      <c r="IKD524" s="168"/>
      <c r="IKE524" s="168"/>
      <c r="IKF524" s="168"/>
      <c r="IKG524" s="168"/>
      <c r="IKH524" s="168"/>
      <c r="IKI524" s="168"/>
      <c r="IKJ524" s="168"/>
      <c r="IKK524" s="168"/>
      <c r="IKL524" s="168"/>
      <c r="IKM524" s="168"/>
      <c r="IKN524" s="168"/>
      <c r="IKO524" s="168"/>
      <c r="IKP524" s="168"/>
      <c r="IKQ524" s="168"/>
      <c r="IKR524" s="168"/>
      <c r="IKS524" s="168"/>
      <c r="IKT524" s="168"/>
      <c r="IKU524" s="168"/>
      <c r="IKV524" s="168"/>
      <c r="IKW524" s="168"/>
      <c r="IKX524" s="168"/>
      <c r="IKY524" s="168"/>
      <c r="IKZ524" s="168"/>
      <c r="ILA524" s="168"/>
      <c r="ILB524" s="168"/>
      <c r="ILC524" s="168"/>
      <c r="ILD524" s="168"/>
      <c r="ILE524" s="168"/>
      <c r="ILF524" s="168"/>
      <c r="ILG524" s="168"/>
      <c r="ILH524" s="168"/>
      <c r="ILI524" s="168"/>
      <c r="ILJ524" s="168"/>
      <c r="ILK524" s="168"/>
      <c r="ILL524" s="168"/>
      <c r="ILM524" s="168"/>
      <c r="ILN524" s="168"/>
      <c r="ILO524" s="168"/>
      <c r="ILP524" s="168"/>
      <c r="ILQ524" s="168"/>
      <c r="ILR524" s="168"/>
      <c r="ILS524" s="168"/>
      <c r="ILT524" s="168"/>
      <c r="ILU524" s="168"/>
      <c r="ILV524" s="168"/>
      <c r="ILW524" s="168"/>
      <c r="ILX524" s="168"/>
      <c r="ILY524" s="168"/>
      <c r="ILZ524" s="168"/>
      <c r="IMA524" s="168"/>
      <c r="IMB524" s="168"/>
      <c r="IMC524" s="168"/>
      <c r="IMD524" s="168"/>
      <c r="IME524" s="168"/>
      <c r="IMF524" s="168"/>
      <c r="IMG524" s="168"/>
      <c r="IMH524" s="168"/>
      <c r="IMI524" s="168"/>
      <c r="IMJ524" s="168"/>
      <c r="IMK524" s="168"/>
      <c r="IML524" s="168"/>
      <c r="IMM524" s="168"/>
      <c r="IMN524" s="168"/>
      <c r="IMO524" s="168"/>
      <c r="IMP524" s="168"/>
      <c r="IMQ524" s="168"/>
      <c r="IMR524" s="168"/>
      <c r="IMS524" s="168"/>
      <c r="IMT524" s="168"/>
      <c r="IMU524" s="168"/>
      <c r="IMV524" s="168"/>
      <c r="IMW524" s="168"/>
      <c r="IMX524" s="168"/>
      <c r="IMY524" s="168"/>
      <c r="IMZ524" s="168"/>
      <c r="INA524" s="168"/>
      <c r="INB524" s="168"/>
      <c r="INC524" s="168"/>
      <c r="IND524" s="168"/>
      <c r="INE524" s="168"/>
      <c r="INF524" s="168"/>
      <c r="ING524" s="168"/>
      <c r="INH524" s="168"/>
      <c r="INI524" s="168"/>
      <c r="INJ524" s="168"/>
      <c r="INK524" s="168"/>
      <c r="INL524" s="168"/>
      <c r="INM524" s="168"/>
      <c r="INN524" s="168"/>
      <c r="INO524" s="168"/>
      <c r="INP524" s="168"/>
      <c r="INQ524" s="168"/>
      <c r="INR524" s="168"/>
      <c r="INS524" s="168"/>
      <c r="INT524" s="168"/>
      <c r="INU524" s="168"/>
      <c r="INV524" s="168"/>
      <c r="INW524" s="168"/>
      <c r="INX524" s="168"/>
      <c r="INY524" s="168"/>
      <c r="INZ524" s="168"/>
      <c r="IOA524" s="168"/>
      <c r="IOB524" s="168"/>
      <c r="IOC524" s="168"/>
      <c r="IOD524" s="168"/>
      <c r="IOE524" s="168"/>
      <c r="IOF524" s="168"/>
      <c r="IOG524" s="168"/>
      <c r="IOH524" s="168"/>
      <c r="IOI524" s="168"/>
      <c r="IOJ524" s="168"/>
      <c r="IOK524" s="168"/>
      <c r="IOL524" s="168"/>
      <c r="IOM524" s="168"/>
      <c r="ION524" s="168"/>
      <c r="IOO524" s="168"/>
      <c r="IOP524" s="168"/>
      <c r="IOQ524" s="168"/>
      <c r="IOR524" s="168"/>
      <c r="IOS524" s="168"/>
      <c r="IOT524" s="168"/>
      <c r="IOU524" s="168"/>
      <c r="IOV524" s="168"/>
      <c r="IOW524" s="168"/>
      <c r="IOX524" s="168"/>
      <c r="IOY524" s="168"/>
      <c r="IOZ524" s="168"/>
      <c r="IPA524" s="168"/>
      <c r="IPB524" s="168"/>
      <c r="IPC524" s="168"/>
      <c r="IPD524" s="168"/>
      <c r="IPE524" s="168"/>
      <c r="IPF524" s="168"/>
      <c r="IPG524" s="168"/>
      <c r="IPH524" s="168"/>
      <c r="IPI524" s="168"/>
      <c r="IPJ524" s="168"/>
      <c r="IPK524" s="168"/>
      <c r="IPL524" s="168"/>
      <c r="IPM524" s="168"/>
      <c r="IPN524" s="168"/>
      <c r="IPO524" s="168"/>
      <c r="IPP524" s="168"/>
      <c r="IPQ524" s="168"/>
      <c r="IPR524" s="168"/>
      <c r="IPS524" s="168"/>
      <c r="IPT524" s="168"/>
      <c r="IPU524" s="168"/>
      <c r="IPV524" s="168"/>
      <c r="IPW524" s="168"/>
      <c r="IPX524" s="168"/>
      <c r="IPY524" s="168"/>
      <c r="IPZ524" s="168"/>
      <c r="IQA524" s="168"/>
      <c r="IQB524" s="168"/>
      <c r="IQC524" s="168"/>
      <c r="IQD524" s="168"/>
      <c r="IQE524" s="168"/>
      <c r="IQF524" s="168"/>
      <c r="IQG524" s="168"/>
      <c r="IQH524" s="168"/>
      <c r="IQI524" s="168"/>
      <c r="IQJ524" s="168"/>
      <c r="IQK524" s="168"/>
      <c r="IQL524" s="168"/>
      <c r="IQM524" s="168"/>
      <c r="IQN524" s="168"/>
      <c r="IQO524" s="168"/>
      <c r="IQP524" s="168"/>
      <c r="IQQ524" s="168"/>
      <c r="IQR524" s="168"/>
      <c r="IQS524" s="168"/>
      <c r="IQT524" s="168"/>
      <c r="IQU524" s="168"/>
      <c r="IQV524" s="168"/>
      <c r="IQW524" s="168"/>
      <c r="IQX524" s="168"/>
      <c r="IQY524" s="168"/>
      <c r="IQZ524" s="168"/>
      <c r="IRA524" s="168"/>
      <c r="IRB524" s="168"/>
      <c r="IRC524" s="168"/>
      <c r="IRD524" s="168"/>
      <c r="IRE524" s="168"/>
      <c r="IRF524" s="168"/>
      <c r="IRG524" s="168"/>
      <c r="IRH524" s="168"/>
      <c r="IRI524" s="168"/>
      <c r="IRJ524" s="168"/>
      <c r="IRK524" s="168"/>
      <c r="IRL524" s="168"/>
      <c r="IRM524" s="168"/>
      <c r="IRN524" s="168"/>
      <c r="IRO524" s="168"/>
      <c r="IRP524" s="168"/>
      <c r="IRQ524" s="168"/>
      <c r="IRR524" s="168"/>
      <c r="IRS524" s="168"/>
      <c r="IRT524" s="168"/>
      <c r="IRU524" s="168"/>
      <c r="IRV524" s="168"/>
      <c r="IRW524" s="168"/>
      <c r="IRX524" s="168"/>
      <c r="IRY524" s="168"/>
      <c r="IRZ524" s="168"/>
      <c r="ISA524" s="168"/>
      <c r="ISB524" s="168"/>
      <c r="ISC524" s="168"/>
      <c r="ISD524" s="168"/>
      <c r="ISE524" s="168"/>
      <c r="ISF524" s="168"/>
      <c r="ISG524" s="168"/>
      <c r="ISH524" s="168"/>
      <c r="ISI524" s="168"/>
      <c r="ISJ524" s="168"/>
      <c r="ISK524" s="168"/>
      <c r="ISL524" s="168"/>
      <c r="ISM524" s="168"/>
      <c r="ISN524" s="168"/>
      <c r="ISO524" s="168"/>
      <c r="ISP524" s="168"/>
      <c r="ISQ524" s="168"/>
      <c r="ISR524" s="168"/>
      <c r="ISS524" s="168"/>
      <c r="IST524" s="168"/>
      <c r="ISU524" s="168"/>
      <c r="ISV524" s="168"/>
      <c r="ISW524" s="168"/>
      <c r="ISX524" s="168"/>
      <c r="ISY524" s="168"/>
      <c r="ISZ524" s="168"/>
      <c r="ITA524" s="168"/>
      <c r="ITB524" s="168"/>
      <c r="ITC524" s="168"/>
      <c r="ITD524" s="168"/>
      <c r="ITE524" s="168"/>
      <c r="ITF524" s="168"/>
      <c r="ITG524" s="168"/>
      <c r="ITH524" s="168"/>
      <c r="ITI524" s="168"/>
      <c r="ITJ524" s="168"/>
      <c r="ITK524" s="168"/>
      <c r="ITL524" s="168"/>
      <c r="ITM524" s="168"/>
      <c r="ITN524" s="168"/>
      <c r="ITO524" s="168"/>
      <c r="ITP524" s="168"/>
      <c r="ITQ524" s="168"/>
      <c r="ITR524" s="168"/>
      <c r="ITS524" s="168"/>
      <c r="ITT524" s="168"/>
      <c r="ITU524" s="168"/>
      <c r="ITV524" s="168"/>
      <c r="ITW524" s="168"/>
      <c r="ITX524" s="168"/>
      <c r="ITY524" s="168"/>
      <c r="ITZ524" s="168"/>
      <c r="IUA524" s="168"/>
      <c r="IUB524" s="168"/>
      <c r="IUC524" s="168"/>
      <c r="IUD524" s="168"/>
      <c r="IUE524" s="168"/>
      <c r="IUF524" s="168"/>
      <c r="IUG524" s="168"/>
      <c r="IUH524" s="168"/>
      <c r="IUI524" s="168"/>
      <c r="IUJ524" s="168"/>
      <c r="IUK524" s="168"/>
      <c r="IUL524" s="168"/>
      <c r="IUM524" s="168"/>
      <c r="IUN524" s="168"/>
      <c r="IUO524" s="168"/>
      <c r="IUP524" s="168"/>
      <c r="IUQ524" s="168"/>
      <c r="IUR524" s="168"/>
      <c r="IUS524" s="168"/>
      <c r="IUT524" s="168"/>
      <c r="IUU524" s="168"/>
      <c r="IUV524" s="168"/>
      <c r="IUW524" s="168"/>
      <c r="IUX524" s="168"/>
      <c r="IUY524" s="168"/>
      <c r="IUZ524" s="168"/>
      <c r="IVA524" s="168"/>
      <c r="IVB524" s="168"/>
      <c r="IVC524" s="168"/>
      <c r="IVD524" s="168"/>
      <c r="IVE524" s="168"/>
      <c r="IVF524" s="168"/>
      <c r="IVG524" s="168"/>
      <c r="IVH524" s="168"/>
      <c r="IVI524" s="168"/>
      <c r="IVJ524" s="168"/>
      <c r="IVK524" s="168"/>
      <c r="IVL524" s="168"/>
      <c r="IVM524" s="168"/>
      <c r="IVN524" s="168"/>
      <c r="IVO524" s="168"/>
      <c r="IVP524" s="168"/>
      <c r="IVQ524" s="168"/>
      <c r="IVR524" s="168"/>
      <c r="IVS524" s="168"/>
      <c r="IVT524" s="168"/>
      <c r="IVU524" s="168"/>
      <c r="IVV524" s="168"/>
      <c r="IVW524" s="168"/>
      <c r="IVX524" s="168"/>
      <c r="IVY524" s="168"/>
      <c r="IVZ524" s="168"/>
      <c r="IWA524" s="168"/>
      <c r="IWB524" s="168"/>
      <c r="IWC524" s="168"/>
      <c r="IWD524" s="168"/>
      <c r="IWE524" s="168"/>
      <c r="IWF524" s="168"/>
      <c r="IWG524" s="168"/>
      <c r="IWH524" s="168"/>
      <c r="IWI524" s="168"/>
      <c r="IWJ524" s="168"/>
      <c r="IWK524" s="168"/>
      <c r="IWL524" s="168"/>
      <c r="IWM524" s="168"/>
      <c r="IWN524" s="168"/>
      <c r="IWO524" s="168"/>
      <c r="IWP524" s="168"/>
      <c r="IWQ524" s="168"/>
      <c r="IWR524" s="168"/>
      <c r="IWS524" s="168"/>
      <c r="IWT524" s="168"/>
      <c r="IWU524" s="168"/>
      <c r="IWV524" s="168"/>
      <c r="IWW524" s="168"/>
      <c r="IWX524" s="168"/>
      <c r="IWY524" s="168"/>
      <c r="IWZ524" s="168"/>
      <c r="IXA524" s="168"/>
      <c r="IXB524" s="168"/>
      <c r="IXC524" s="168"/>
      <c r="IXD524" s="168"/>
      <c r="IXE524" s="168"/>
      <c r="IXF524" s="168"/>
      <c r="IXG524" s="168"/>
      <c r="IXH524" s="168"/>
      <c r="IXI524" s="168"/>
      <c r="IXJ524" s="168"/>
      <c r="IXK524" s="168"/>
      <c r="IXL524" s="168"/>
      <c r="IXM524" s="168"/>
      <c r="IXN524" s="168"/>
      <c r="IXO524" s="168"/>
      <c r="IXP524" s="168"/>
      <c r="IXQ524" s="168"/>
      <c r="IXR524" s="168"/>
      <c r="IXS524" s="168"/>
      <c r="IXT524" s="168"/>
      <c r="IXU524" s="168"/>
      <c r="IXV524" s="168"/>
      <c r="IXW524" s="168"/>
      <c r="IXX524" s="168"/>
      <c r="IXY524" s="168"/>
      <c r="IXZ524" s="168"/>
      <c r="IYA524" s="168"/>
      <c r="IYB524" s="168"/>
      <c r="IYC524" s="168"/>
      <c r="IYD524" s="168"/>
      <c r="IYE524" s="168"/>
      <c r="IYF524" s="168"/>
      <c r="IYG524" s="168"/>
      <c r="IYH524" s="168"/>
      <c r="IYI524" s="168"/>
      <c r="IYJ524" s="168"/>
      <c r="IYK524" s="168"/>
      <c r="IYL524" s="168"/>
      <c r="IYM524" s="168"/>
      <c r="IYN524" s="168"/>
      <c r="IYO524" s="168"/>
      <c r="IYP524" s="168"/>
      <c r="IYQ524" s="168"/>
      <c r="IYR524" s="168"/>
      <c r="IYS524" s="168"/>
      <c r="IYT524" s="168"/>
      <c r="IYU524" s="168"/>
      <c r="IYV524" s="168"/>
      <c r="IYW524" s="168"/>
      <c r="IYX524" s="168"/>
      <c r="IYY524" s="168"/>
      <c r="IYZ524" s="168"/>
      <c r="IZA524" s="168"/>
      <c r="IZB524" s="168"/>
      <c r="IZC524" s="168"/>
      <c r="IZD524" s="168"/>
      <c r="IZE524" s="168"/>
      <c r="IZF524" s="168"/>
      <c r="IZG524" s="168"/>
      <c r="IZH524" s="168"/>
      <c r="IZI524" s="168"/>
      <c r="IZJ524" s="168"/>
      <c r="IZK524" s="168"/>
      <c r="IZL524" s="168"/>
      <c r="IZM524" s="168"/>
      <c r="IZN524" s="168"/>
      <c r="IZO524" s="168"/>
      <c r="IZP524" s="168"/>
      <c r="IZQ524" s="168"/>
      <c r="IZR524" s="168"/>
      <c r="IZS524" s="168"/>
      <c r="IZT524" s="168"/>
      <c r="IZU524" s="168"/>
      <c r="IZV524" s="168"/>
      <c r="IZW524" s="168"/>
      <c r="IZX524" s="168"/>
      <c r="IZY524" s="168"/>
      <c r="IZZ524" s="168"/>
      <c r="JAA524" s="168"/>
      <c r="JAB524" s="168"/>
      <c r="JAC524" s="168"/>
      <c r="JAD524" s="168"/>
      <c r="JAE524" s="168"/>
      <c r="JAF524" s="168"/>
      <c r="JAG524" s="168"/>
      <c r="JAH524" s="168"/>
      <c r="JAI524" s="168"/>
      <c r="JAJ524" s="168"/>
      <c r="JAK524" s="168"/>
      <c r="JAL524" s="168"/>
      <c r="JAM524" s="168"/>
      <c r="JAN524" s="168"/>
      <c r="JAO524" s="168"/>
      <c r="JAP524" s="168"/>
      <c r="JAQ524" s="168"/>
      <c r="JAR524" s="168"/>
      <c r="JAS524" s="168"/>
      <c r="JAT524" s="168"/>
      <c r="JAU524" s="168"/>
      <c r="JAV524" s="168"/>
      <c r="JAW524" s="168"/>
      <c r="JAX524" s="168"/>
      <c r="JAY524" s="168"/>
      <c r="JAZ524" s="168"/>
      <c r="JBA524" s="168"/>
      <c r="JBB524" s="168"/>
      <c r="JBC524" s="168"/>
      <c r="JBD524" s="168"/>
      <c r="JBE524" s="168"/>
      <c r="JBF524" s="168"/>
      <c r="JBG524" s="168"/>
      <c r="JBH524" s="168"/>
      <c r="JBI524" s="168"/>
      <c r="JBJ524" s="168"/>
      <c r="JBK524" s="168"/>
      <c r="JBL524" s="168"/>
      <c r="JBM524" s="168"/>
      <c r="JBN524" s="168"/>
      <c r="JBO524" s="168"/>
      <c r="JBP524" s="168"/>
      <c r="JBQ524" s="168"/>
      <c r="JBR524" s="168"/>
      <c r="JBS524" s="168"/>
      <c r="JBT524" s="168"/>
      <c r="JBU524" s="168"/>
      <c r="JBV524" s="168"/>
      <c r="JBW524" s="168"/>
      <c r="JBX524" s="168"/>
      <c r="JBY524" s="168"/>
      <c r="JBZ524" s="168"/>
      <c r="JCA524" s="168"/>
      <c r="JCB524" s="168"/>
      <c r="JCC524" s="168"/>
      <c r="JCD524" s="168"/>
      <c r="JCE524" s="168"/>
      <c r="JCF524" s="168"/>
      <c r="JCG524" s="168"/>
      <c r="JCH524" s="168"/>
      <c r="JCI524" s="168"/>
      <c r="JCJ524" s="168"/>
      <c r="JCK524" s="168"/>
      <c r="JCL524" s="168"/>
      <c r="JCM524" s="168"/>
      <c r="JCN524" s="168"/>
      <c r="JCO524" s="168"/>
      <c r="JCP524" s="168"/>
      <c r="JCQ524" s="168"/>
      <c r="JCR524" s="168"/>
      <c r="JCS524" s="168"/>
      <c r="JCT524" s="168"/>
      <c r="JCU524" s="168"/>
      <c r="JCV524" s="168"/>
      <c r="JCW524" s="168"/>
      <c r="JCX524" s="168"/>
      <c r="JCY524" s="168"/>
      <c r="JCZ524" s="168"/>
      <c r="JDA524" s="168"/>
      <c r="JDB524" s="168"/>
      <c r="JDC524" s="168"/>
      <c r="JDD524" s="168"/>
      <c r="JDE524" s="168"/>
      <c r="JDF524" s="168"/>
      <c r="JDG524" s="168"/>
      <c r="JDH524" s="168"/>
      <c r="JDI524" s="168"/>
      <c r="JDJ524" s="168"/>
      <c r="JDK524" s="168"/>
      <c r="JDL524" s="168"/>
      <c r="JDM524" s="168"/>
      <c r="JDN524" s="168"/>
      <c r="JDO524" s="168"/>
      <c r="JDP524" s="168"/>
      <c r="JDQ524" s="168"/>
      <c r="JDR524" s="168"/>
      <c r="JDS524" s="168"/>
      <c r="JDT524" s="168"/>
      <c r="JDU524" s="168"/>
      <c r="JDV524" s="168"/>
      <c r="JDW524" s="168"/>
      <c r="JDX524" s="168"/>
      <c r="JDY524" s="168"/>
      <c r="JDZ524" s="168"/>
      <c r="JEA524" s="168"/>
      <c r="JEB524" s="168"/>
      <c r="JEC524" s="168"/>
      <c r="JED524" s="168"/>
      <c r="JEE524" s="168"/>
      <c r="JEF524" s="168"/>
      <c r="JEG524" s="168"/>
      <c r="JEH524" s="168"/>
      <c r="JEI524" s="168"/>
      <c r="JEJ524" s="168"/>
      <c r="JEK524" s="168"/>
      <c r="JEL524" s="168"/>
      <c r="JEM524" s="168"/>
      <c r="JEN524" s="168"/>
      <c r="JEO524" s="168"/>
      <c r="JEP524" s="168"/>
      <c r="JEQ524" s="168"/>
      <c r="JER524" s="168"/>
      <c r="JES524" s="168"/>
      <c r="JET524" s="168"/>
      <c r="JEU524" s="168"/>
      <c r="JEV524" s="168"/>
      <c r="JEW524" s="168"/>
      <c r="JEX524" s="168"/>
      <c r="JEY524" s="168"/>
      <c r="JEZ524" s="168"/>
      <c r="JFA524" s="168"/>
      <c r="JFB524" s="168"/>
      <c r="JFC524" s="168"/>
      <c r="JFD524" s="168"/>
      <c r="JFE524" s="168"/>
      <c r="JFF524" s="168"/>
      <c r="JFG524" s="168"/>
      <c r="JFH524" s="168"/>
      <c r="JFI524" s="168"/>
      <c r="JFJ524" s="168"/>
      <c r="JFK524" s="168"/>
      <c r="JFL524" s="168"/>
      <c r="JFM524" s="168"/>
      <c r="JFN524" s="168"/>
      <c r="JFO524" s="168"/>
      <c r="JFP524" s="168"/>
      <c r="JFQ524" s="168"/>
      <c r="JFR524" s="168"/>
      <c r="JFS524" s="168"/>
      <c r="JFT524" s="168"/>
      <c r="JFU524" s="168"/>
      <c r="JFV524" s="168"/>
      <c r="JFW524" s="168"/>
      <c r="JFX524" s="168"/>
      <c r="JFY524" s="168"/>
      <c r="JFZ524" s="168"/>
      <c r="JGA524" s="168"/>
      <c r="JGB524" s="168"/>
      <c r="JGC524" s="168"/>
      <c r="JGD524" s="168"/>
      <c r="JGE524" s="168"/>
      <c r="JGF524" s="168"/>
      <c r="JGG524" s="168"/>
      <c r="JGH524" s="168"/>
      <c r="JGI524" s="168"/>
      <c r="JGJ524" s="168"/>
      <c r="JGK524" s="168"/>
      <c r="JGL524" s="168"/>
      <c r="JGM524" s="168"/>
      <c r="JGN524" s="168"/>
      <c r="JGO524" s="168"/>
      <c r="JGP524" s="168"/>
      <c r="JGQ524" s="168"/>
      <c r="JGR524" s="168"/>
      <c r="JGS524" s="168"/>
      <c r="JGT524" s="168"/>
      <c r="JGU524" s="168"/>
      <c r="JGV524" s="168"/>
      <c r="JGW524" s="168"/>
      <c r="JGX524" s="168"/>
      <c r="JGY524" s="168"/>
      <c r="JGZ524" s="168"/>
      <c r="JHA524" s="168"/>
      <c r="JHB524" s="168"/>
      <c r="JHC524" s="168"/>
      <c r="JHD524" s="168"/>
      <c r="JHE524" s="168"/>
      <c r="JHF524" s="168"/>
      <c r="JHG524" s="168"/>
      <c r="JHH524" s="168"/>
      <c r="JHI524" s="168"/>
      <c r="JHJ524" s="168"/>
      <c r="JHK524" s="168"/>
      <c r="JHL524" s="168"/>
      <c r="JHM524" s="168"/>
      <c r="JHN524" s="168"/>
      <c r="JHO524" s="168"/>
      <c r="JHP524" s="168"/>
      <c r="JHQ524" s="168"/>
      <c r="JHR524" s="168"/>
      <c r="JHS524" s="168"/>
      <c r="JHT524" s="168"/>
      <c r="JHU524" s="168"/>
      <c r="JHV524" s="168"/>
      <c r="JHW524" s="168"/>
      <c r="JHX524" s="168"/>
      <c r="JHY524" s="168"/>
      <c r="JHZ524" s="168"/>
      <c r="JIA524" s="168"/>
      <c r="JIB524" s="168"/>
      <c r="JIC524" s="168"/>
      <c r="JID524" s="168"/>
      <c r="JIE524" s="168"/>
      <c r="JIF524" s="168"/>
      <c r="JIG524" s="168"/>
      <c r="JIH524" s="168"/>
      <c r="JII524" s="168"/>
      <c r="JIJ524" s="168"/>
      <c r="JIK524" s="168"/>
      <c r="JIL524" s="168"/>
      <c r="JIM524" s="168"/>
      <c r="JIN524" s="168"/>
      <c r="JIO524" s="168"/>
      <c r="JIP524" s="168"/>
      <c r="JIQ524" s="168"/>
      <c r="JIR524" s="168"/>
      <c r="JIS524" s="168"/>
      <c r="JIT524" s="168"/>
      <c r="JIU524" s="168"/>
      <c r="JIV524" s="168"/>
      <c r="JIW524" s="168"/>
      <c r="JIX524" s="168"/>
      <c r="JIY524" s="168"/>
      <c r="JIZ524" s="168"/>
      <c r="JJA524" s="168"/>
      <c r="JJB524" s="168"/>
      <c r="JJC524" s="168"/>
      <c r="JJD524" s="168"/>
      <c r="JJE524" s="168"/>
      <c r="JJF524" s="168"/>
      <c r="JJG524" s="168"/>
      <c r="JJH524" s="168"/>
      <c r="JJI524" s="168"/>
      <c r="JJJ524" s="168"/>
      <c r="JJK524" s="168"/>
      <c r="JJL524" s="168"/>
      <c r="JJM524" s="168"/>
      <c r="JJN524" s="168"/>
      <c r="JJO524" s="168"/>
      <c r="JJP524" s="168"/>
      <c r="JJQ524" s="168"/>
      <c r="JJR524" s="168"/>
      <c r="JJS524" s="168"/>
      <c r="JJT524" s="168"/>
      <c r="JJU524" s="168"/>
      <c r="JJV524" s="168"/>
      <c r="JJW524" s="168"/>
      <c r="JJX524" s="168"/>
      <c r="JJY524" s="168"/>
      <c r="JJZ524" s="168"/>
      <c r="JKA524" s="168"/>
      <c r="JKB524" s="168"/>
      <c r="JKC524" s="168"/>
      <c r="JKD524" s="168"/>
      <c r="JKE524" s="168"/>
      <c r="JKF524" s="168"/>
      <c r="JKG524" s="168"/>
      <c r="JKH524" s="168"/>
      <c r="JKI524" s="168"/>
      <c r="JKJ524" s="168"/>
      <c r="JKK524" s="168"/>
      <c r="JKL524" s="168"/>
      <c r="JKM524" s="168"/>
      <c r="JKN524" s="168"/>
      <c r="JKO524" s="168"/>
      <c r="JKP524" s="168"/>
      <c r="JKQ524" s="168"/>
      <c r="JKR524" s="168"/>
      <c r="JKS524" s="168"/>
      <c r="JKT524" s="168"/>
      <c r="JKU524" s="168"/>
      <c r="JKV524" s="168"/>
      <c r="JKW524" s="168"/>
      <c r="JKX524" s="168"/>
      <c r="JKY524" s="168"/>
      <c r="JKZ524" s="168"/>
      <c r="JLA524" s="168"/>
      <c r="JLB524" s="168"/>
      <c r="JLC524" s="168"/>
      <c r="JLD524" s="168"/>
      <c r="JLE524" s="168"/>
      <c r="JLF524" s="168"/>
      <c r="JLG524" s="168"/>
      <c r="JLH524" s="168"/>
      <c r="JLI524" s="168"/>
      <c r="JLJ524" s="168"/>
      <c r="JLK524" s="168"/>
      <c r="JLL524" s="168"/>
      <c r="JLM524" s="168"/>
      <c r="JLN524" s="168"/>
      <c r="JLO524" s="168"/>
      <c r="JLP524" s="168"/>
      <c r="JLQ524" s="168"/>
      <c r="JLR524" s="168"/>
      <c r="JLS524" s="168"/>
      <c r="JLT524" s="168"/>
      <c r="JLU524" s="168"/>
      <c r="JLV524" s="168"/>
      <c r="JLW524" s="168"/>
      <c r="JLX524" s="168"/>
      <c r="JLY524" s="168"/>
      <c r="JLZ524" s="168"/>
      <c r="JMA524" s="168"/>
      <c r="JMB524" s="168"/>
      <c r="JMC524" s="168"/>
      <c r="JMD524" s="168"/>
      <c r="JME524" s="168"/>
      <c r="JMF524" s="168"/>
      <c r="JMG524" s="168"/>
      <c r="JMH524" s="168"/>
      <c r="JMI524" s="168"/>
      <c r="JMJ524" s="168"/>
      <c r="JMK524" s="168"/>
      <c r="JML524" s="168"/>
      <c r="JMM524" s="168"/>
      <c r="JMN524" s="168"/>
      <c r="JMO524" s="168"/>
      <c r="JMP524" s="168"/>
      <c r="JMQ524" s="168"/>
      <c r="JMR524" s="168"/>
      <c r="JMS524" s="168"/>
      <c r="JMT524" s="168"/>
      <c r="JMU524" s="168"/>
      <c r="JMV524" s="168"/>
      <c r="JMW524" s="168"/>
      <c r="JMX524" s="168"/>
      <c r="JMY524" s="168"/>
      <c r="JMZ524" s="168"/>
      <c r="JNA524" s="168"/>
      <c r="JNB524" s="168"/>
      <c r="JNC524" s="168"/>
      <c r="JND524" s="168"/>
      <c r="JNE524" s="168"/>
      <c r="JNF524" s="168"/>
      <c r="JNG524" s="168"/>
      <c r="JNH524" s="168"/>
      <c r="JNI524" s="168"/>
      <c r="JNJ524" s="168"/>
      <c r="JNK524" s="168"/>
      <c r="JNL524" s="168"/>
      <c r="JNM524" s="168"/>
      <c r="JNN524" s="168"/>
      <c r="JNO524" s="168"/>
      <c r="JNP524" s="168"/>
      <c r="JNQ524" s="168"/>
      <c r="JNR524" s="168"/>
      <c r="JNS524" s="168"/>
      <c r="JNT524" s="168"/>
      <c r="JNU524" s="168"/>
      <c r="JNV524" s="168"/>
      <c r="JNW524" s="168"/>
      <c r="JNX524" s="168"/>
      <c r="JNY524" s="168"/>
      <c r="JNZ524" s="168"/>
      <c r="JOA524" s="168"/>
      <c r="JOB524" s="168"/>
      <c r="JOC524" s="168"/>
      <c r="JOD524" s="168"/>
      <c r="JOE524" s="168"/>
      <c r="JOF524" s="168"/>
      <c r="JOG524" s="168"/>
      <c r="JOH524" s="168"/>
      <c r="JOI524" s="168"/>
      <c r="JOJ524" s="168"/>
      <c r="JOK524" s="168"/>
      <c r="JOL524" s="168"/>
      <c r="JOM524" s="168"/>
      <c r="JON524" s="168"/>
      <c r="JOO524" s="168"/>
      <c r="JOP524" s="168"/>
      <c r="JOQ524" s="168"/>
      <c r="JOR524" s="168"/>
      <c r="JOS524" s="168"/>
      <c r="JOT524" s="168"/>
      <c r="JOU524" s="168"/>
      <c r="JOV524" s="168"/>
      <c r="JOW524" s="168"/>
      <c r="JOX524" s="168"/>
      <c r="JOY524" s="168"/>
      <c r="JOZ524" s="168"/>
      <c r="JPA524" s="168"/>
      <c r="JPB524" s="168"/>
      <c r="JPC524" s="168"/>
      <c r="JPD524" s="168"/>
      <c r="JPE524" s="168"/>
      <c r="JPF524" s="168"/>
      <c r="JPG524" s="168"/>
      <c r="JPH524" s="168"/>
      <c r="JPI524" s="168"/>
      <c r="JPJ524" s="168"/>
      <c r="JPK524" s="168"/>
      <c r="JPL524" s="168"/>
      <c r="JPM524" s="168"/>
      <c r="JPN524" s="168"/>
      <c r="JPO524" s="168"/>
      <c r="JPP524" s="168"/>
      <c r="JPQ524" s="168"/>
      <c r="JPR524" s="168"/>
      <c r="JPS524" s="168"/>
      <c r="JPT524" s="168"/>
      <c r="JPU524" s="168"/>
      <c r="JPV524" s="168"/>
      <c r="JPW524" s="168"/>
      <c r="JPX524" s="168"/>
      <c r="JPY524" s="168"/>
      <c r="JPZ524" s="168"/>
      <c r="JQA524" s="168"/>
      <c r="JQB524" s="168"/>
      <c r="JQC524" s="168"/>
      <c r="JQD524" s="168"/>
      <c r="JQE524" s="168"/>
      <c r="JQF524" s="168"/>
      <c r="JQG524" s="168"/>
      <c r="JQH524" s="168"/>
      <c r="JQI524" s="168"/>
      <c r="JQJ524" s="168"/>
      <c r="JQK524" s="168"/>
      <c r="JQL524" s="168"/>
      <c r="JQM524" s="168"/>
      <c r="JQN524" s="168"/>
      <c r="JQO524" s="168"/>
      <c r="JQP524" s="168"/>
      <c r="JQQ524" s="168"/>
      <c r="JQR524" s="168"/>
      <c r="JQS524" s="168"/>
      <c r="JQT524" s="168"/>
      <c r="JQU524" s="168"/>
      <c r="JQV524" s="168"/>
      <c r="JQW524" s="168"/>
      <c r="JQX524" s="168"/>
      <c r="JQY524" s="168"/>
      <c r="JQZ524" s="168"/>
      <c r="JRA524" s="168"/>
      <c r="JRB524" s="168"/>
      <c r="JRC524" s="168"/>
      <c r="JRD524" s="168"/>
      <c r="JRE524" s="168"/>
      <c r="JRF524" s="168"/>
      <c r="JRG524" s="168"/>
      <c r="JRH524" s="168"/>
      <c r="JRI524" s="168"/>
      <c r="JRJ524" s="168"/>
      <c r="JRK524" s="168"/>
      <c r="JRL524" s="168"/>
      <c r="JRM524" s="168"/>
      <c r="JRN524" s="168"/>
      <c r="JRO524" s="168"/>
      <c r="JRP524" s="168"/>
      <c r="JRQ524" s="168"/>
      <c r="JRR524" s="168"/>
      <c r="JRS524" s="168"/>
      <c r="JRT524" s="168"/>
      <c r="JRU524" s="168"/>
      <c r="JRV524" s="168"/>
      <c r="JRW524" s="168"/>
      <c r="JRX524" s="168"/>
      <c r="JRY524" s="168"/>
      <c r="JRZ524" s="168"/>
      <c r="JSA524" s="168"/>
      <c r="JSB524" s="168"/>
      <c r="JSC524" s="168"/>
      <c r="JSD524" s="168"/>
      <c r="JSE524" s="168"/>
      <c r="JSF524" s="168"/>
      <c r="JSG524" s="168"/>
      <c r="JSH524" s="168"/>
      <c r="JSI524" s="168"/>
      <c r="JSJ524" s="168"/>
      <c r="JSK524" s="168"/>
      <c r="JSL524" s="168"/>
      <c r="JSM524" s="168"/>
      <c r="JSN524" s="168"/>
      <c r="JSO524" s="168"/>
      <c r="JSP524" s="168"/>
      <c r="JSQ524" s="168"/>
      <c r="JSR524" s="168"/>
      <c r="JSS524" s="168"/>
      <c r="JST524" s="168"/>
      <c r="JSU524" s="168"/>
      <c r="JSV524" s="168"/>
      <c r="JSW524" s="168"/>
      <c r="JSX524" s="168"/>
      <c r="JSY524" s="168"/>
      <c r="JSZ524" s="168"/>
      <c r="JTA524" s="168"/>
      <c r="JTB524" s="168"/>
      <c r="JTC524" s="168"/>
      <c r="JTD524" s="168"/>
      <c r="JTE524" s="168"/>
      <c r="JTF524" s="168"/>
      <c r="JTG524" s="168"/>
      <c r="JTH524" s="168"/>
      <c r="JTI524" s="168"/>
      <c r="JTJ524" s="168"/>
      <c r="JTK524" s="168"/>
      <c r="JTL524" s="168"/>
      <c r="JTM524" s="168"/>
      <c r="JTN524" s="168"/>
      <c r="JTO524" s="168"/>
      <c r="JTP524" s="168"/>
      <c r="JTQ524" s="168"/>
      <c r="JTR524" s="168"/>
      <c r="JTS524" s="168"/>
      <c r="JTT524" s="168"/>
      <c r="JTU524" s="168"/>
      <c r="JTV524" s="168"/>
      <c r="JTW524" s="168"/>
      <c r="JTX524" s="168"/>
      <c r="JTY524" s="168"/>
      <c r="JTZ524" s="168"/>
      <c r="JUA524" s="168"/>
      <c r="JUB524" s="168"/>
      <c r="JUC524" s="168"/>
      <c r="JUD524" s="168"/>
      <c r="JUE524" s="168"/>
      <c r="JUF524" s="168"/>
      <c r="JUG524" s="168"/>
      <c r="JUH524" s="168"/>
      <c r="JUI524" s="168"/>
      <c r="JUJ524" s="168"/>
      <c r="JUK524" s="168"/>
      <c r="JUL524" s="168"/>
      <c r="JUM524" s="168"/>
      <c r="JUN524" s="168"/>
      <c r="JUO524" s="168"/>
      <c r="JUP524" s="168"/>
      <c r="JUQ524" s="168"/>
      <c r="JUR524" s="168"/>
      <c r="JUS524" s="168"/>
      <c r="JUT524" s="168"/>
      <c r="JUU524" s="168"/>
      <c r="JUV524" s="168"/>
      <c r="JUW524" s="168"/>
      <c r="JUX524" s="168"/>
      <c r="JUY524" s="168"/>
      <c r="JUZ524" s="168"/>
      <c r="JVA524" s="168"/>
      <c r="JVB524" s="168"/>
      <c r="JVC524" s="168"/>
      <c r="JVD524" s="168"/>
      <c r="JVE524" s="168"/>
      <c r="JVF524" s="168"/>
      <c r="JVG524" s="168"/>
      <c r="JVH524" s="168"/>
      <c r="JVI524" s="168"/>
      <c r="JVJ524" s="168"/>
      <c r="JVK524" s="168"/>
      <c r="JVL524" s="168"/>
      <c r="JVM524" s="168"/>
      <c r="JVN524" s="168"/>
      <c r="JVO524" s="168"/>
      <c r="JVP524" s="168"/>
      <c r="JVQ524" s="168"/>
      <c r="JVR524" s="168"/>
      <c r="JVS524" s="168"/>
      <c r="JVT524" s="168"/>
      <c r="JVU524" s="168"/>
      <c r="JVV524" s="168"/>
      <c r="JVW524" s="168"/>
      <c r="JVX524" s="168"/>
      <c r="JVY524" s="168"/>
      <c r="JVZ524" s="168"/>
      <c r="JWA524" s="168"/>
      <c r="JWB524" s="168"/>
      <c r="JWC524" s="168"/>
      <c r="JWD524" s="168"/>
      <c r="JWE524" s="168"/>
      <c r="JWF524" s="168"/>
      <c r="JWG524" s="168"/>
      <c r="JWH524" s="168"/>
      <c r="JWI524" s="168"/>
      <c r="JWJ524" s="168"/>
      <c r="JWK524" s="168"/>
      <c r="JWL524" s="168"/>
      <c r="JWM524" s="168"/>
      <c r="JWN524" s="168"/>
      <c r="JWO524" s="168"/>
      <c r="JWP524" s="168"/>
      <c r="JWQ524" s="168"/>
      <c r="JWR524" s="168"/>
      <c r="JWS524" s="168"/>
      <c r="JWT524" s="168"/>
      <c r="JWU524" s="168"/>
      <c r="JWV524" s="168"/>
      <c r="JWW524" s="168"/>
      <c r="JWX524" s="168"/>
      <c r="JWY524" s="168"/>
      <c r="JWZ524" s="168"/>
      <c r="JXA524" s="168"/>
      <c r="JXB524" s="168"/>
      <c r="JXC524" s="168"/>
      <c r="JXD524" s="168"/>
      <c r="JXE524" s="168"/>
      <c r="JXF524" s="168"/>
      <c r="JXG524" s="168"/>
      <c r="JXH524" s="168"/>
      <c r="JXI524" s="168"/>
      <c r="JXJ524" s="168"/>
      <c r="JXK524" s="168"/>
      <c r="JXL524" s="168"/>
      <c r="JXM524" s="168"/>
      <c r="JXN524" s="168"/>
      <c r="JXO524" s="168"/>
      <c r="JXP524" s="168"/>
      <c r="JXQ524" s="168"/>
      <c r="JXR524" s="168"/>
      <c r="JXS524" s="168"/>
      <c r="JXT524" s="168"/>
      <c r="JXU524" s="168"/>
      <c r="JXV524" s="168"/>
      <c r="JXW524" s="168"/>
      <c r="JXX524" s="168"/>
      <c r="JXY524" s="168"/>
      <c r="JXZ524" s="168"/>
      <c r="JYA524" s="168"/>
      <c r="JYB524" s="168"/>
      <c r="JYC524" s="168"/>
      <c r="JYD524" s="168"/>
      <c r="JYE524" s="168"/>
      <c r="JYF524" s="168"/>
      <c r="JYG524" s="168"/>
      <c r="JYH524" s="168"/>
      <c r="JYI524" s="168"/>
      <c r="JYJ524" s="168"/>
      <c r="JYK524" s="168"/>
      <c r="JYL524" s="168"/>
      <c r="JYM524" s="168"/>
      <c r="JYN524" s="168"/>
      <c r="JYO524" s="168"/>
      <c r="JYP524" s="168"/>
      <c r="JYQ524" s="168"/>
      <c r="JYR524" s="168"/>
      <c r="JYS524" s="168"/>
      <c r="JYT524" s="168"/>
      <c r="JYU524" s="168"/>
      <c r="JYV524" s="168"/>
      <c r="JYW524" s="168"/>
      <c r="JYX524" s="168"/>
      <c r="JYY524" s="168"/>
      <c r="JYZ524" s="168"/>
      <c r="JZA524" s="168"/>
      <c r="JZB524" s="168"/>
      <c r="JZC524" s="168"/>
      <c r="JZD524" s="168"/>
      <c r="JZE524" s="168"/>
      <c r="JZF524" s="168"/>
      <c r="JZG524" s="168"/>
      <c r="JZH524" s="168"/>
      <c r="JZI524" s="168"/>
      <c r="JZJ524" s="168"/>
      <c r="JZK524" s="168"/>
      <c r="JZL524" s="168"/>
      <c r="JZM524" s="168"/>
      <c r="JZN524" s="168"/>
      <c r="JZO524" s="168"/>
      <c r="JZP524" s="168"/>
      <c r="JZQ524" s="168"/>
      <c r="JZR524" s="168"/>
      <c r="JZS524" s="168"/>
      <c r="JZT524" s="168"/>
      <c r="JZU524" s="168"/>
      <c r="JZV524" s="168"/>
      <c r="JZW524" s="168"/>
      <c r="JZX524" s="168"/>
      <c r="JZY524" s="168"/>
      <c r="JZZ524" s="168"/>
      <c r="KAA524" s="168"/>
      <c r="KAB524" s="168"/>
      <c r="KAC524" s="168"/>
      <c r="KAD524" s="168"/>
      <c r="KAE524" s="168"/>
      <c r="KAF524" s="168"/>
      <c r="KAG524" s="168"/>
      <c r="KAH524" s="168"/>
      <c r="KAI524" s="168"/>
      <c r="KAJ524" s="168"/>
      <c r="KAK524" s="168"/>
      <c r="KAL524" s="168"/>
      <c r="KAM524" s="168"/>
      <c r="KAN524" s="168"/>
      <c r="KAO524" s="168"/>
      <c r="KAP524" s="168"/>
      <c r="KAQ524" s="168"/>
      <c r="KAR524" s="168"/>
      <c r="KAS524" s="168"/>
      <c r="KAT524" s="168"/>
      <c r="KAU524" s="168"/>
      <c r="KAV524" s="168"/>
      <c r="KAW524" s="168"/>
      <c r="KAX524" s="168"/>
      <c r="KAY524" s="168"/>
      <c r="KAZ524" s="168"/>
      <c r="KBA524" s="168"/>
      <c r="KBB524" s="168"/>
      <c r="KBC524" s="168"/>
      <c r="KBD524" s="168"/>
      <c r="KBE524" s="168"/>
      <c r="KBF524" s="168"/>
      <c r="KBG524" s="168"/>
      <c r="KBH524" s="168"/>
      <c r="KBI524" s="168"/>
      <c r="KBJ524" s="168"/>
      <c r="KBK524" s="168"/>
      <c r="KBL524" s="168"/>
      <c r="KBM524" s="168"/>
      <c r="KBN524" s="168"/>
      <c r="KBO524" s="168"/>
      <c r="KBP524" s="168"/>
      <c r="KBQ524" s="168"/>
      <c r="KBR524" s="168"/>
      <c r="KBS524" s="168"/>
      <c r="KBT524" s="168"/>
      <c r="KBU524" s="168"/>
      <c r="KBV524" s="168"/>
      <c r="KBW524" s="168"/>
      <c r="KBX524" s="168"/>
      <c r="KBY524" s="168"/>
      <c r="KBZ524" s="168"/>
      <c r="KCA524" s="168"/>
      <c r="KCB524" s="168"/>
      <c r="KCC524" s="168"/>
      <c r="KCD524" s="168"/>
      <c r="KCE524" s="168"/>
      <c r="KCF524" s="168"/>
      <c r="KCG524" s="168"/>
      <c r="KCH524" s="168"/>
      <c r="KCI524" s="168"/>
      <c r="KCJ524" s="168"/>
      <c r="KCK524" s="168"/>
      <c r="KCL524" s="168"/>
      <c r="KCM524" s="168"/>
      <c r="KCN524" s="168"/>
      <c r="KCO524" s="168"/>
      <c r="KCP524" s="168"/>
      <c r="KCQ524" s="168"/>
      <c r="KCR524" s="168"/>
      <c r="KCS524" s="168"/>
      <c r="KCT524" s="168"/>
      <c r="KCU524" s="168"/>
      <c r="KCV524" s="168"/>
      <c r="KCW524" s="168"/>
      <c r="KCX524" s="168"/>
      <c r="KCY524" s="168"/>
      <c r="KCZ524" s="168"/>
      <c r="KDA524" s="168"/>
      <c r="KDB524" s="168"/>
      <c r="KDC524" s="168"/>
      <c r="KDD524" s="168"/>
      <c r="KDE524" s="168"/>
      <c r="KDF524" s="168"/>
      <c r="KDG524" s="168"/>
      <c r="KDH524" s="168"/>
      <c r="KDI524" s="168"/>
      <c r="KDJ524" s="168"/>
      <c r="KDK524" s="168"/>
      <c r="KDL524" s="168"/>
      <c r="KDM524" s="168"/>
      <c r="KDN524" s="168"/>
      <c r="KDO524" s="168"/>
      <c r="KDP524" s="168"/>
      <c r="KDQ524" s="168"/>
      <c r="KDR524" s="168"/>
      <c r="KDS524" s="168"/>
      <c r="KDT524" s="168"/>
      <c r="KDU524" s="168"/>
      <c r="KDV524" s="168"/>
      <c r="KDW524" s="168"/>
      <c r="KDX524" s="168"/>
      <c r="KDY524" s="168"/>
      <c r="KDZ524" s="168"/>
      <c r="KEA524" s="168"/>
      <c r="KEB524" s="168"/>
      <c r="KEC524" s="168"/>
      <c r="KED524" s="168"/>
      <c r="KEE524" s="168"/>
      <c r="KEF524" s="168"/>
      <c r="KEG524" s="168"/>
      <c r="KEH524" s="168"/>
      <c r="KEI524" s="168"/>
      <c r="KEJ524" s="168"/>
      <c r="KEK524" s="168"/>
      <c r="KEL524" s="168"/>
      <c r="KEM524" s="168"/>
      <c r="KEN524" s="168"/>
      <c r="KEO524" s="168"/>
      <c r="KEP524" s="168"/>
      <c r="KEQ524" s="168"/>
      <c r="KER524" s="168"/>
      <c r="KES524" s="168"/>
      <c r="KET524" s="168"/>
      <c r="KEU524" s="168"/>
      <c r="KEV524" s="168"/>
      <c r="KEW524" s="168"/>
      <c r="KEX524" s="168"/>
      <c r="KEY524" s="168"/>
      <c r="KEZ524" s="168"/>
      <c r="KFA524" s="168"/>
      <c r="KFB524" s="168"/>
      <c r="KFC524" s="168"/>
      <c r="KFD524" s="168"/>
      <c r="KFE524" s="168"/>
      <c r="KFF524" s="168"/>
      <c r="KFG524" s="168"/>
      <c r="KFH524" s="168"/>
      <c r="KFI524" s="168"/>
      <c r="KFJ524" s="168"/>
      <c r="KFK524" s="168"/>
      <c r="KFL524" s="168"/>
      <c r="KFM524" s="168"/>
      <c r="KFN524" s="168"/>
      <c r="KFO524" s="168"/>
      <c r="KFP524" s="168"/>
      <c r="KFQ524" s="168"/>
      <c r="KFR524" s="168"/>
      <c r="KFS524" s="168"/>
      <c r="KFT524" s="168"/>
      <c r="KFU524" s="168"/>
      <c r="KFV524" s="168"/>
      <c r="KFW524" s="168"/>
      <c r="KFX524" s="168"/>
      <c r="KFY524" s="168"/>
      <c r="KFZ524" s="168"/>
      <c r="KGA524" s="168"/>
      <c r="KGB524" s="168"/>
      <c r="KGC524" s="168"/>
      <c r="KGD524" s="168"/>
      <c r="KGE524" s="168"/>
      <c r="KGF524" s="168"/>
      <c r="KGG524" s="168"/>
      <c r="KGH524" s="168"/>
      <c r="KGI524" s="168"/>
      <c r="KGJ524" s="168"/>
      <c r="KGK524" s="168"/>
      <c r="KGL524" s="168"/>
      <c r="KGM524" s="168"/>
      <c r="KGN524" s="168"/>
      <c r="KGO524" s="168"/>
      <c r="KGP524" s="168"/>
      <c r="KGQ524" s="168"/>
      <c r="KGR524" s="168"/>
      <c r="KGS524" s="168"/>
      <c r="KGT524" s="168"/>
      <c r="KGU524" s="168"/>
      <c r="KGV524" s="168"/>
      <c r="KGW524" s="168"/>
      <c r="KGX524" s="168"/>
      <c r="KGY524" s="168"/>
      <c r="KGZ524" s="168"/>
      <c r="KHA524" s="168"/>
      <c r="KHB524" s="168"/>
      <c r="KHC524" s="168"/>
      <c r="KHD524" s="168"/>
      <c r="KHE524" s="168"/>
      <c r="KHF524" s="168"/>
      <c r="KHG524" s="168"/>
      <c r="KHH524" s="168"/>
      <c r="KHI524" s="168"/>
      <c r="KHJ524" s="168"/>
      <c r="KHK524" s="168"/>
      <c r="KHL524" s="168"/>
      <c r="KHM524" s="168"/>
      <c r="KHN524" s="168"/>
      <c r="KHO524" s="168"/>
      <c r="KHP524" s="168"/>
      <c r="KHQ524" s="168"/>
      <c r="KHR524" s="168"/>
      <c r="KHS524" s="168"/>
      <c r="KHT524" s="168"/>
      <c r="KHU524" s="168"/>
      <c r="KHV524" s="168"/>
      <c r="KHW524" s="168"/>
      <c r="KHX524" s="168"/>
      <c r="KHY524" s="168"/>
      <c r="KHZ524" s="168"/>
      <c r="KIA524" s="168"/>
      <c r="KIB524" s="168"/>
      <c r="KIC524" s="168"/>
      <c r="KID524" s="168"/>
      <c r="KIE524" s="168"/>
      <c r="KIF524" s="168"/>
      <c r="KIG524" s="168"/>
      <c r="KIH524" s="168"/>
      <c r="KII524" s="168"/>
      <c r="KIJ524" s="168"/>
      <c r="KIK524" s="168"/>
      <c r="KIL524" s="168"/>
      <c r="KIM524" s="168"/>
      <c r="KIN524" s="168"/>
      <c r="KIO524" s="168"/>
      <c r="KIP524" s="168"/>
      <c r="KIQ524" s="168"/>
      <c r="KIR524" s="168"/>
      <c r="KIS524" s="168"/>
      <c r="KIT524" s="168"/>
      <c r="KIU524" s="168"/>
      <c r="KIV524" s="168"/>
      <c r="KIW524" s="168"/>
      <c r="KIX524" s="168"/>
      <c r="KIY524" s="168"/>
      <c r="KIZ524" s="168"/>
      <c r="KJA524" s="168"/>
      <c r="KJB524" s="168"/>
      <c r="KJC524" s="168"/>
      <c r="KJD524" s="168"/>
      <c r="KJE524" s="168"/>
      <c r="KJF524" s="168"/>
      <c r="KJG524" s="168"/>
      <c r="KJH524" s="168"/>
      <c r="KJI524" s="168"/>
      <c r="KJJ524" s="168"/>
      <c r="KJK524" s="168"/>
      <c r="KJL524" s="168"/>
      <c r="KJM524" s="168"/>
      <c r="KJN524" s="168"/>
      <c r="KJO524" s="168"/>
      <c r="KJP524" s="168"/>
      <c r="KJQ524" s="168"/>
      <c r="KJR524" s="168"/>
      <c r="KJS524" s="168"/>
      <c r="KJT524" s="168"/>
      <c r="KJU524" s="168"/>
      <c r="KJV524" s="168"/>
      <c r="KJW524" s="168"/>
      <c r="KJX524" s="168"/>
      <c r="KJY524" s="168"/>
      <c r="KJZ524" s="168"/>
      <c r="KKA524" s="168"/>
      <c r="KKB524" s="168"/>
      <c r="KKC524" s="168"/>
      <c r="KKD524" s="168"/>
      <c r="KKE524" s="168"/>
      <c r="KKF524" s="168"/>
      <c r="KKG524" s="168"/>
      <c r="KKH524" s="168"/>
      <c r="KKI524" s="168"/>
      <c r="KKJ524" s="168"/>
      <c r="KKK524" s="168"/>
      <c r="KKL524" s="168"/>
      <c r="KKM524" s="168"/>
      <c r="KKN524" s="168"/>
      <c r="KKO524" s="168"/>
      <c r="KKP524" s="168"/>
      <c r="KKQ524" s="168"/>
      <c r="KKR524" s="168"/>
      <c r="KKS524" s="168"/>
      <c r="KKT524" s="168"/>
      <c r="KKU524" s="168"/>
      <c r="KKV524" s="168"/>
      <c r="KKW524" s="168"/>
      <c r="KKX524" s="168"/>
      <c r="KKY524" s="168"/>
      <c r="KKZ524" s="168"/>
      <c r="KLA524" s="168"/>
      <c r="KLB524" s="168"/>
      <c r="KLC524" s="168"/>
      <c r="KLD524" s="168"/>
      <c r="KLE524" s="168"/>
      <c r="KLF524" s="168"/>
      <c r="KLG524" s="168"/>
      <c r="KLH524" s="168"/>
      <c r="KLI524" s="168"/>
      <c r="KLJ524" s="168"/>
      <c r="KLK524" s="168"/>
      <c r="KLL524" s="168"/>
      <c r="KLM524" s="168"/>
      <c r="KLN524" s="168"/>
      <c r="KLO524" s="168"/>
      <c r="KLP524" s="168"/>
      <c r="KLQ524" s="168"/>
      <c r="KLR524" s="168"/>
      <c r="KLS524" s="168"/>
      <c r="KLT524" s="168"/>
      <c r="KLU524" s="168"/>
      <c r="KLV524" s="168"/>
      <c r="KLW524" s="168"/>
      <c r="KLX524" s="168"/>
      <c r="KLY524" s="168"/>
      <c r="KLZ524" s="168"/>
      <c r="KMA524" s="168"/>
      <c r="KMB524" s="168"/>
      <c r="KMC524" s="168"/>
      <c r="KMD524" s="168"/>
      <c r="KME524" s="168"/>
      <c r="KMF524" s="168"/>
      <c r="KMG524" s="168"/>
      <c r="KMH524" s="168"/>
      <c r="KMI524" s="168"/>
      <c r="KMJ524" s="168"/>
      <c r="KMK524" s="168"/>
      <c r="KML524" s="168"/>
      <c r="KMM524" s="168"/>
      <c r="KMN524" s="168"/>
      <c r="KMO524" s="168"/>
      <c r="KMP524" s="168"/>
      <c r="KMQ524" s="168"/>
      <c r="KMR524" s="168"/>
      <c r="KMS524" s="168"/>
      <c r="KMT524" s="168"/>
      <c r="KMU524" s="168"/>
      <c r="KMV524" s="168"/>
      <c r="KMW524" s="168"/>
      <c r="KMX524" s="168"/>
      <c r="KMY524" s="168"/>
      <c r="KMZ524" s="168"/>
      <c r="KNA524" s="168"/>
      <c r="KNB524" s="168"/>
      <c r="KNC524" s="168"/>
      <c r="KND524" s="168"/>
      <c r="KNE524" s="168"/>
      <c r="KNF524" s="168"/>
      <c r="KNG524" s="168"/>
      <c r="KNH524" s="168"/>
      <c r="KNI524" s="168"/>
      <c r="KNJ524" s="168"/>
      <c r="KNK524" s="168"/>
      <c r="KNL524" s="168"/>
      <c r="KNM524" s="168"/>
      <c r="KNN524" s="168"/>
      <c r="KNO524" s="168"/>
      <c r="KNP524" s="168"/>
      <c r="KNQ524" s="168"/>
      <c r="KNR524" s="168"/>
      <c r="KNS524" s="168"/>
      <c r="KNT524" s="168"/>
      <c r="KNU524" s="168"/>
      <c r="KNV524" s="168"/>
      <c r="KNW524" s="168"/>
      <c r="KNX524" s="168"/>
      <c r="KNY524" s="168"/>
      <c r="KNZ524" s="168"/>
      <c r="KOA524" s="168"/>
      <c r="KOB524" s="168"/>
      <c r="KOC524" s="168"/>
      <c r="KOD524" s="168"/>
      <c r="KOE524" s="168"/>
      <c r="KOF524" s="168"/>
      <c r="KOG524" s="168"/>
      <c r="KOH524" s="168"/>
      <c r="KOI524" s="168"/>
      <c r="KOJ524" s="168"/>
      <c r="KOK524" s="168"/>
      <c r="KOL524" s="168"/>
      <c r="KOM524" s="168"/>
      <c r="KON524" s="168"/>
      <c r="KOO524" s="168"/>
      <c r="KOP524" s="168"/>
      <c r="KOQ524" s="168"/>
      <c r="KOR524" s="168"/>
      <c r="KOS524" s="168"/>
      <c r="KOT524" s="168"/>
      <c r="KOU524" s="168"/>
      <c r="KOV524" s="168"/>
      <c r="KOW524" s="168"/>
      <c r="KOX524" s="168"/>
      <c r="KOY524" s="168"/>
      <c r="KOZ524" s="168"/>
      <c r="KPA524" s="168"/>
      <c r="KPB524" s="168"/>
      <c r="KPC524" s="168"/>
      <c r="KPD524" s="168"/>
      <c r="KPE524" s="168"/>
      <c r="KPF524" s="168"/>
      <c r="KPG524" s="168"/>
      <c r="KPH524" s="168"/>
      <c r="KPI524" s="168"/>
      <c r="KPJ524" s="168"/>
      <c r="KPK524" s="168"/>
      <c r="KPL524" s="168"/>
      <c r="KPM524" s="168"/>
      <c r="KPN524" s="168"/>
      <c r="KPO524" s="168"/>
      <c r="KPP524" s="168"/>
      <c r="KPQ524" s="168"/>
      <c r="KPR524" s="168"/>
      <c r="KPS524" s="168"/>
      <c r="KPT524" s="168"/>
      <c r="KPU524" s="168"/>
      <c r="KPV524" s="168"/>
      <c r="KPW524" s="168"/>
      <c r="KPX524" s="168"/>
      <c r="KPY524" s="168"/>
      <c r="KPZ524" s="168"/>
      <c r="KQA524" s="168"/>
      <c r="KQB524" s="168"/>
      <c r="KQC524" s="168"/>
      <c r="KQD524" s="168"/>
      <c r="KQE524" s="168"/>
      <c r="KQF524" s="168"/>
      <c r="KQG524" s="168"/>
      <c r="KQH524" s="168"/>
      <c r="KQI524" s="168"/>
      <c r="KQJ524" s="168"/>
      <c r="KQK524" s="168"/>
      <c r="KQL524" s="168"/>
      <c r="KQM524" s="168"/>
      <c r="KQN524" s="168"/>
      <c r="KQO524" s="168"/>
      <c r="KQP524" s="168"/>
      <c r="KQQ524" s="168"/>
      <c r="KQR524" s="168"/>
      <c r="KQS524" s="168"/>
      <c r="KQT524" s="168"/>
      <c r="KQU524" s="168"/>
      <c r="KQV524" s="168"/>
      <c r="KQW524" s="168"/>
      <c r="KQX524" s="168"/>
      <c r="KQY524" s="168"/>
      <c r="KQZ524" s="168"/>
      <c r="KRA524" s="168"/>
      <c r="KRB524" s="168"/>
      <c r="KRC524" s="168"/>
      <c r="KRD524" s="168"/>
      <c r="KRE524" s="168"/>
      <c r="KRF524" s="168"/>
      <c r="KRG524" s="168"/>
      <c r="KRH524" s="168"/>
      <c r="KRI524" s="168"/>
      <c r="KRJ524" s="168"/>
      <c r="KRK524" s="168"/>
      <c r="KRL524" s="168"/>
      <c r="KRM524" s="168"/>
      <c r="KRN524" s="168"/>
      <c r="KRO524" s="168"/>
      <c r="KRP524" s="168"/>
      <c r="KRQ524" s="168"/>
      <c r="KRR524" s="168"/>
      <c r="KRS524" s="168"/>
      <c r="KRT524" s="168"/>
      <c r="KRU524" s="168"/>
      <c r="KRV524" s="168"/>
      <c r="KRW524" s="168"/>
      <c r="KRX524" s="168"/>
      <c r="KRY524" s="168"/>
      <c r="KRZ524" s="168"/>
      <c r="KSA524" s="168"/>
      <c r="KSB524" s="168"/>
      <c r="KSC524" s="168"/>
      <c r="KSD524" s="168"/>
      <c r="KSE524" s="168"/>
      <c r="KSF524" s="168"/>
      <c r="KSG524" s="168"/>
      <c r="KSH524" s="168"/>
      <c r="KSI524" s="168"/>
      <c r="KSJ524" s="168"/>
      <c r="KSK524" s="168"/>
      <c r="KSL524" s="168"/>
      <c r="KSM524" s="168"/>
      <c r="KSN524" s="168"/>
      <c r="KSO524" s="168"/>
      <c r="KSP524" s="168"/>
      <c r="KSQ524" s="168"/>
      <c r="KSR524" s="168"/>
      <c r="KSS524" s="168"/>
      <c r="KST524" s="168"/>
      <c r="KSU524" s="168"/>
      <c r="KSV524" s="168"/>
      <c r="KSW524" s="168"/>
      <c r="KSX524" s="168"/>
      <c r="KSY524" s="168"/>
      <c r="KSZ524" s="168"/>
      <c r="KTA524" s="168"/>
      <c r="KTB524" s="168"/>
      <c r="KTC524" s="168"/>
      <c r="KTD524" s="168"/>
      <c r="KTE524" s="168"/>
      <c r="KTF524" s="168"/>
      <c r="KTG524" s="168"/>
      <c r="KTH524" s="168"/>
      <c r="KTI524" s="168"/>
      <c r="KTJ524" s="168"/>
      <c r="KTK524" s="168"/>
      <c r="KTL524" s="168"/>
      <c r="KTM524" s="168"/>
      <c r="KTN524" s="168"/>
      <c r="KTO524" s="168"/>
      <c r="KTP524" s="168"/>
      <c r="KTQ524" s="168"/>
      <c r="KTR524" s="168"/>
      <c r="KTS524" s="168"/>
      <c r="KTT524" s="168"/>
      <c r="KTU524" s="168"/>
      <c r="KTV524" s="168"/>
      <c r="KTW524" s="168"/>
      <c r="KTX524" s="168"/>
      <c r="KTY524" s="168"/>
      <c r="KTZ524" s="168"/>
      <c r="KUA524" s="168"/>
      <c r="KUB524" s="168"/>
      <c r="KUC524" s="168"/>
      <c r="KUD524" s="168"/>
      <c r="KUE524" s="168"/>
      <c r="KUF524" s="168"/>
      <c r="KUG524" s="168"/>
      <c r="KUH524" s="168"/>
      <c r="KUI524" s="168"/>
      <c r="KUJ524" s="168"/>
      <c r="KUK524" s="168"/>
      <c r="KUL524" s="168"/>
      <c r="KUM524" s="168"/>
      <c r="KUN524" s="168"/>
      <c r="KUO524" s="168"/>
      <c r="KUP524" s="168"/>
      <c r="KUQ524" s="168"/>
      <c r="KUR524" s="168"/>
      <c r="KUS524" s="168"/>
      <c r="KUT524" s="168"/>
      <c r="KUU524" s="168"/>
      <c r="KUV524" s="168"/>
      <c r="KUW524" s="168"/>
      <c r="KUX524" s="168"/>
      <c r="KUY524" s="168"/>
      <c r="KUZ524" s="168"/>
      <c r="KVA524" s="168"/>
      <c r="KVB524" s="168"/>
      <c r="KVC524" s="168"/>
      <c r="KVD524" s="168"/>
      <c r="KVE524" s="168"/>
      <c r="KVF524" s="168"/>
      <c r="KVG524" s="168"/>
      <c r="KVH524" s="168"/>
      <c r="KVI524" s="168"/>
      <c r="KVJ524" s="168"/>
      <c r="KVK524" s="168"/>
      <c r="KVL524" s="168"/>
      <c r="KVM524" s="168"/>
      <c r="KVN524" s="168"/>
      <c r="KVO524" s="168"/>
      <c r="KVP524" s="168"/>
      <c r="KVQ524" s="168"/>
      <c r="KVR524" s="168"/>
      <c r="KVS524" s="168"/>
      <c r="KVT524" s="168"/>
      <c r="KVU524" s="168"/>
      <c r="KVV524" s="168"/>
      <c r="KVW524" s="168"/>
      <c r="KVX524" s="168"/>
      <c r="KVY524" s="168"/>
      <c r="KVZ524" s="168"/>
      <c r="KWA524" s="168"/>
      <c r="KWB524" s="168"/>
      <c r="KWC524" s="168"/>
      <c r="KWD524" s="168"/>
      <c r="KWE524" s="168"/>
      <c r="KWF524" s="168"/>
      <c r="KWG524" s="168"/>
      <c r="KWH524" s="168"/>
      <c r="KWI524" s="168"/>
      <c r="KWJ524" s="168"/>
      <c r="KWK524" s="168"/>
      <c r="KWL524" s="168"/>
      <c r="KWM524" s="168"/>
      <c r="KWN524" s="168"/>
      <c r="KWO524" s="168"/>
      <c r="KWP524" s="168"/>
      <c r="KWQ524" s="168"/>
      <c r="KWR524" s="168"/>
      <c r="KWS524" s="168"/>
      <c r="KWT524" s="168"/>
      <c r="KWU524" s="168"/>
      <c r="KWV524" s="168"/>
      <c r="KWW524" s="168"/>
      <c r="KWX524" s="168"/>
      <c r="KWY524" s="168"/>
      <c r="KWZ524" s="168"/>
      <c r="KXA524" s="168"/>
      <c r="KXB524" s="168"/>
      <c r="KXC524" s="168"/>
      <c r="KXD524" s="168"/>
      <c r="KXE524" s="168"/>
      <c r="KXF524" s="168"/>
      <c r="KXG524" s="168"/>
      <c r="KXH524" s="168"/>
      <c r="KXI524" s="168"/>
      <c r="KXJ524" s="168"/>
      <c r="KXK524" s="168"/>
      <c r="KXL524" s="168"/>
      <c r="KXM524" s="168"/>
      <c r="KXN524" s="168"/>
      <c r="KXO524" s="168"/>
      <c r="KXP524" s="168"/>
      <c r="KXQ524" s="168"/>
      <c r="KXR524" s="168"/>
      <c r="KXS524" s="168"/>
      <c r="KXT524" s="168"/>
      <c r="KXU524" s="168"/>
      <c r="KXV524" s="168"/>
      <c r="KXW524" s="168"/>
      <c r="KXX524" s="168"/>
      <c r="KXY524" s="168"/>
      <c r="KXZ524" s="168"/>
      <c r="KYA524" s="168"/>
      <c r="KYB524" s="168"/>
      <c r="KYC524" s="168"/>
      <c r="KYD524" s="168"/>
      <c r="KYE524" s="168"/>
      <c r="KYF524" s="168"/>
      <c r="KYG524" s="168"/>
      <c r="KYH524" s="168"/>
      <c r="KYI524" s="168"/>
      <c r="KYJ524" s="168"/>
      <c r="KYK524" s="168"/>
      <c r="KYL524" s="168"/>
      <c r="KYM524" s="168"/>
      <c r="KYN524" s="168"/>
      <c r="KYO524" s="168"/>
      <c r="KYP524" s="168"/>
      <c r="KYQ524" s="168"/>
      <c r="KYR524" s="168"/>
      <c r="KYS524" s="168"/>
      <c r="KYT524" s="168"/>
      <c r="KYU524" s="168"/>
      <c r="KYV524" s="168"/>
      <c r="KYW524" s="168"/>
      <c r="KYX524" s="168"/>
      <c r="KYY524" s="168"/>
      <c r="KYZ524" s="168"/>
      <c r="KZA524" s="168"/>
      <c r="KZB524" s="168"/>
      <c r="KZC524" s="168"/>
      <c r="KZD524" s="168"/>
      <c r="KZE524" s="168"/>
      <c r="KZF524" s="168"/>
      <c r="KZG524" s="168"/>
      <c r="KZH524" s="168"/>
      <c r="KZI524" s="168"/>
      <c r="KZJ524" s="168"/>
      <c r="KZK524" s="168"/>
      <c r="KZL524" s="168"/>
      <c r="KZM524" s="168"/>
      <c r="KZN524" s="168"/>
      <c r="KZO524" s="168"/>
      <c r="KZP524" s="168"/>
      <c r="KZQ524" s="168"/>
      <c r="KZR524" s="168"/>
      <c r="KZS524" s="168"/>
      <c r="KZT524" s="168"/>
      <c r="KZU524" s="168"/>
      <c r="KZV524" s="168"/>
      <c r="KZW524" s="168"/>
      <c r="KZX524" s="168"/>
      <c r="KZY524" s="168"/>
      <c r="KZZ524" s="168"/>
      <c r="LAA524" s="168"/>
      <c r="LAB524" s="168"/>
      <c r="LAC524" s="168"/>
      <c r="LAD524" s="168"/>
      <c r="LAE524" s="168"/>
      <c r="LAF524" s="168"/>
      <c r="LAG524" s="168"/>
      <c r="LAH524" s="168"/>
      <c r="LAI524" s="168"/>
      <c r="LAJ524" s="168"/>
      <c r="LAK524" s="168"/>
      <c r="LAL524" s="168"/>
      <c r="LAM524" s="168"/>
      <c r="LAN524" s="168"/>
      <c r="LAO524" s="168"/>
      <c r="LAP524" s="168"/>
      <c r="LAQ524" s="168"/>
      <c r="LAR524" s="168"/>
      <c r="LAS524" s="168"/>
      <c r="LAT524" s="168"/>
      <c r="LAU524" s="168"/>
      <c r="LAV524" s="168"/>
      <c r="LAW524" s="168"/>
      <c r="LAX524" s="168"/>
      <c r="LAY524" s="168"/>
      <c r="LAZ524" s="168"/>
      <c r="LBA524" s="168"/>
      <c r="LBB524" s="168"/>
      <c r="LBC524" s="168"/>
      <c r="LBD524" s="168"/>
      <c r="LBE524" s="168"/>
      <c r="LBF524" s="168"/>
      <c r="LBG524" s="168"/>
      <c r="LBH524" s="168"/>
      <c r="LBI524" s="168"/>
      <c r="LBJ524" s="168"/>
      <c r="LBK524" s="168"/>
      <c r="LBL524" s="168"/>
      <c r="LBM524" s="168"/>
      <c r="LBN524" s="168"/>
      <c r="LBO524" s="168"/>
      <c r="LBP524" s="168"/>
      <c r="LBQ524" s="168"/>
      <c r="LBR524" s="168"/>
      <c r="LBS524" s="168"/>
      <c r="LBT524" s="168"/>
      <c r="LBU524" s="168"/>
      <c r="LBV524" s="168"/>
      <c r="LBW524" s="168"/>
      <c r="LBX524" s="168"/>
      <c r="LBY524" s="168"/>
      <c r="LBZ524" s="168"/>
      <c r="LCA524" s="168"/>
      <c r="LCB524" s="168"/>
      <c r="LCC524" s="168"/>
      <c r="LCD524" s="168"/>
      <c r="LCE524" s="168"/>
      <c r="LCF524" s="168"/>
      <c r="LCG524" s="168"/>
      <c r="LCH524" s="168"/>
      <c r="LCI524" s="168"/>
      <c r="LCJ524" s="168"/>
      <c r="LCK524" s="168"/>
      <c r="LCL524" s="168"/>
      <c r="LCM524" s="168"/>
      <c r="LCN524" s="168"/>
      <c r="LCO524" s="168"/>
      <c r="LCP524" s="168"/>
      <c r="LCQ524" s="168"/>
      <c r="LCR524" s="168"/>
      <c r="LCS524" s="168"/>
      <c r="LCT524" s="168"/>
      <c r="LCU524" s="168"/>
      <c r="LCV524" s="168"/>
      <c r="LCW524" s="168"/>
      <c r="LCX524" s="168"/>
      <c r="LCY524" s="168"/>
      <c r="LCZ524" s="168"/>
      <c r="LDA524" s="168"/>
      <c r="LDB524" s="168"/>
      <c r="LDC524" s="168"/>
      <c r="LDD524" s="168"/>
      <c r="LDE524" s="168"/>
      <c r="LDF524" s="168"/>
      <c r="LDG524" s="168"/>
      <c r="LDH524" s="168"/>
      <c r="LDI524" s="168"/>
      <c r="LDJ524" s="168"/>
      <c r="LDK524" s="168"/>
      <c r="LDL524" s="168"/>
      <c r="LDM524" s="168"/>
      <c r="LDN524" s="168"/>
      <c r="LDO524" s="168"/>
      <c r="LDP524" s="168"/>
      <c r="LDQ524" s="168"/>
      <c r="LDR524" s="168"/>
      <c r="LDS524" s="168"/>
      <c r="LDT524" s="168"/>
      <c r="LDU524" s="168"/>
      <c r="LDV524" s="168"/>
      <c r="LDW524" s="168"/>
      <c r="LDX524" s="168"/>
      <c r="LDY524" s="168"/>
      <c r="LDZ524" s="168"/>
      <c r="LEA524" s="168"/>
      <c r="LEB524" s="168"/>
      <c r="LEC524" s="168"/>
      <c r="LED524" s="168"/>
      <c r="LEE524" s="168"/>
      <c r="LEF524" s="168"/>
      <c r="LEG524" s="168"/>
      <c r="LEH524" s="168"/>
      <c r="LEI524" s="168"/>
      <c r="LEJ524" s="168"/>
      <c r="LEK524" s="168"/>
      <c r="LEL524" s="168"/>
      <c r="LEM524" s="168"/>
      <c r="LEN524" s="168"/>
      <c r="LEO524" s="168"/>
      <c r="LEP524" s="168"/>
      <c r="LEQ524" s="168"/>
      <c r="LER524" s="168"/>
      <c r="LES524" s="168"/>
      <c r="LET524" s="168"/>
      <c r="LEU524" s="168"/>
      <c r="LEV524" s="168"/>
      <c r="LEW524" s="168"/>
      <c r="LEX524" s="168"/>
      <c r="LEY524" s="168"/>
      <c r="LEZ524" s="168"/>
      <c r="LFA524" s="168"/>
      <c r="LFB524" s="168"/>
      <c r="LFC524" s="168"/>
      <c r="LFD524" s="168"/>
      <c r="LFE524" s="168"/>
      <c r="LFF524" s="168"/>
      <c r="LFG524" s="168"/>
      <c r="LFH524" s="168"/>
      <c r="LFI524" s="168"/>
      <c r="LFJ524" s="168"/>
      <c r="LFK524" s="168"/>
      <c r="LFL524" s="168"/>
      <c r="LFM524" s="168"/>
      <c r="LFN524" s="168"/>
      <c r="LFO524" s="168"/>
      <c r="LFP524" s="168"/>
      <c r="LFQ524" s="168"/>
      <c r="LFR524" s="168"/>
      <c r="LFS524" s="168"/>
      <c r="LFT524" s="168"/>
      <c r="LFU524" s="168"/>
      <c r="LFV524" s="168"/>
      <c r="LFW524" s="168"/>
      <c r="LFX524" s="168"/>
      <c r="LFY524" s="168"/>
      <c r="LFZ524" s="168"/>
      <c r="LGA524" s="168"/>
      <c r="LGB524" s="168"/>
      <c r="LGC524" s="168"/>
      <c r="LGD524" s="168"/>
      <c r="LGE524" s="168"/>
      <c r="LGF524" s="168"/>
      <c r="LGG524" s="168"/>
      <c r="LGH524" s="168"/>
      <c r="LGI524" s="168"/>
      <c r="LGJ524" s="168"/>
      <c r="LGK524" s="168"/>
      <c r="LGL524" s="168"/>
      <c r="LGM524" s="168"/>
      <c r="LGN524" s="168"/>
      <c r="LGO524" s="168"/>
      <c r="LGP524" s="168"/>
      <c r="LGQ524" s="168"/>
      <c r="LGR524" s="168"/>
      <c r="LGS524" s="168"/>
      <c r="LGT524" s="168"/>
      <c r="LGU524" s="168"/>
      <c r="LGV524" s="168"/>
      <c r="LGW524" s="168"/>
      <c r="LGX524" s="168"/>
      <c r="LGY524" s="168"/>
      <c r="LGZ524" s="168"/>
      <c r="LHA524" s="168"/>
      <c r="LHB524" s="168"/>
      <c r="LHC524" s="168"/>
      <c r="LHD524" s="168"/>
      <c r="LHE524" s="168"/>
      <c r="LHF524" s="168"/>
      <c r="LHG524" s="168"/>
      <c r="LHH524" s="168"/>
      <c r="LHI524" s="168"/>
      <c r="LHJ524" s="168"/>
      <c r="LHK524" s="168"/>
      <c r="LHL524" s="168"/>
      <c r="LHM524" s="168"/>
      <c r="LHN524" s="168"/>
      <c r="LHO524" s="168"/>
      <c r="LHP524" s="168"/>
      <c r="LHQ524" s="168"/>
      <c r="LHR524" s="168"/>
      <c r="LHS524" s="168"/>
      <c r="LHT524" s="168"/>
      <c r="LHU524" s="168"/>
      <c r="LHV524" s="168"/>
      <c r="LHW524" s="168"/>
      <c r="LHX524" s="168"/>
      <c r="LHY524" s="168"/>
      <c r="LHZ524" s="168"/>
      <c r="LIA524" s="168"/>
      <c r="LIB524" s="168"/>
      <c r="LIC524" s="168"/>
      <c r="LID524" s="168"/>
      <c r="LIE524" s="168"/>
      <c r="LIF524" s="168"/>
      <c r="LIG524" s="168"/>
      <c r="LIH524" s="168"/>
      <c r="LII524" s="168"/>
      <c r="LIJ524" s="168"/>
      <c r="LIK524" s="168"/>
      <c r="LIL524" s="168"/>
      <c r="LIM524" s="168"/>
      <c r="LIN524" s="168"/>
      <c r="LIO524" s="168"/>
      <c r="LIP524" s="168"/>
      <c r="LIQ524" s="168"/>
      <c r="LIR524" s="168"/>
      <c r="LIS524" s="168"/>
      <c r="LIT524" s="168"/>
      <c r="LIU524" s="168"/>
      <c r="LIV524" s="168"/>
      <c r="LIW524" s="168"/>
      <c r="LIX524" s="168"/>
      <c r="LIY524" s="168"/>
      <c r="LIZ524" s="168"/>
      <c r="LJA524" s="168"/>
      <c r="LJB524" s="168"/>
      <c r="LJC524" s="168"/>
      <c r="LJD524" s="168"/>
      <c r="LJE524" s="168"/>
      <c r="LJF524" s="168"/>
      <c r="LJG524" s="168"/>
      <c r="LJH524" s="168"/>
      <c r="LJI524" s="168"/>
      <c r="LJJ524" s="168"/>
      <c r="LJK524" s="168"/>
      <c r="LJL524" s="168"/>
      <c r="LJM524" s="168"/>
      <c r="LJN524" s="168"/>
      <c r="LJO524" s="168"/>
      <c r="LJP524" s="168"/>
      <c r="LJQ524" s="168"/>
      <c r="LJR524" s="168"/>
      <c r="LJS524" s="168"/>
      <c r="LJT524" s="168"/>
      <c r="LJU524" s="168"/>
      <c r="LJV524" s="168"/>
      <c r="LJW524" s="168"/>
      <c r="LJX524" s="168"/>
      <c r="LJY524" s="168"/>
      <c r="LJZ524" s="168"/>
      <c r="LKA524" s="168"/>
      <c r="LKB524" s="168"/>
      <c r="LKC524" s="168"/>
      <c r="LKD524" s="168"/>
      <c r="LKE524" s="168"/>
      <c r="LKF524" s="168"/>
      <c r="LKG524" s="168"/>
      <c r="LKH524" s="168"/>
      <c r="LKI524" s="168"/>
      <c r="LKJ524" s="168"/>
      <c r="LKK524" s="168"/>
      <c r="LKL524" s="168"/>
      <c r="LKM524" s="168"/>
      <c r="LKN524" s="168"/>
      <c r="LKO524" s="168"/>
      <c r="LKP524" s="168"/>
      <c r="LKQ524" s="168"/>
      <c r="LKR524" s="168"/>
      <c r="LKS524" s="168"/>
      <c r="LKT524" s="168"/>
      <c r="LKU524" s="168"/>
      <c r="LKV524" s="168"/>
      <c r="LKW524" s="168"/>
      <c r="LKX524" s="168"/>
      <c r="LKY524" s="168"/>
      <c r="LKZ524" s="168"/>
      <c r="LLA524" s="168"/>
      <c r="LLB524" s="168"/>
      <c r="LLC524" s="168"/>
      <c r="LLD524" s="168"/>
      <c r="LLE524" s="168"/>
      <c r="LLF524" s="168"/>
      <c r="LLG524" s="168"/>
      <c r="LLH524" s="168"/>
      <c r="LLI524" s="168"/>
      <c r="LLJ524" s="168"/>
      <c r="LLK524" s="168"/>
      <c r="LLL524" s="168"/>
      <c r="LLM524" s="168"/>
      <c r="LLN524" s="168"/>
      <c r="LLO524" s="168"/>
      <c r="LLP524" s="168"/>
      <c r="LLQ524" s="168"/>
      <c r="LLR524" s="168"/>
      <c r="LLS524" s="168"/>
      <c r="LLT524" s="168"/>
      <c r="LLU524" s="168"/>
      <c r="LLV524" s="168"/>
      <c r="LLW524" s="168"/>
      <c r="LLX524" s="168"/>
      <c r="LLY524" s="168"/>
      <c r="LLZ524" s="168"/>
      <c r="LMA524" s="168"/>
      <c r="LMB524" s="168"/>
      <c r="LMC524" s="168"/>
      <c r="LMD524" s="168"/>
      <c r="LME524" s="168"/>
      <c r="LMF524" s="168"/>
      <c r="LMG524" s="168"/>
      <c r="LMH524" s="168"/>
      <c r="LMI524" s="168"/>
      <c r="LMJ524" s="168"/>
      <c r="LMK524" s="168"/>
      <c r="LML524" s="168"/>
      <c r="LMM524" s="168"/>
      <c r="LMN524" s="168"/>
      <c r="LMO524" s="168"/>
      <c r="LMP524" s="168"/>
      <c r="LMQ524" s="168"/>
      <c r="LMR524" s="168"/>
      <c r="LMS524" s="168"/>
      <c r="LMT524" s="168"/>
      <c r="LMU524" s="168"/>
      <c r="LMV524" s="168"/>
      <c r="LMW524" s="168"/>
      <c r="LMX524" s="168"/>
      <c r="LMY524" s="168"/>
      <c r="LMZ524" s="168"/>
      <c r="LNA524" s="168"/>
      <c r="LNB524" s="168"/>
      <c r="LNC524" s="168"/>
      <c r="LND524" s="168"/>
      <c r="LNE524" s="168"/>
      <c r="LNF524" s="168"/>
      <c r="LNG524" s="168"/>
      <c r="LNH524" s="168"/>
      <c r="LNI524" s="168"/>
      <c r="LNJ524" s="168"/>
      <c r="LNK524" s="168"/>
      <c r="LNL524" s="168"/>
      <c r="LNM524" s="168"/>
      <c r="LNN524" s="168"/>
      <c r="LNO524" s="168"/>
      <c r="LNP524" s="168"/>
      <c r="LNQ524" s="168"/>
      <c r="LNR524" s="168"/>
      <c r="LNS524" s="168"/>
      <c r="LNT524" s="168"/>
      <c r="LNU524" s="168"/>
      <c r="LNV524" s="168"/>
      <c r="LNW524" s="168"/>
      <c r="LNX524" s="168"/>
      <c r="LNY524" s="168"/>
      <c r="LNZ524" s="168"/>
      <c r="LOA524" s="168"/>
      <c r="LOB524" s="168"/>
      <c r="LOC524" s="168"/>
      <c r="LOD524" s="168"/>
      <c r="LOE524" s="168"/>
      <c r="LOF524" s="168"/>
      <c r="LOG524" s="168"/>
      <c r="LOH524" s="168"/>
      <c r="LOI524" s="168"/>
      <c r="LOJ524" s="168"/>
      <c r="LOK524" s="168"/>
      <c r="LOL524" s="168"/>
      <c r="LOM524" s="168"/>
      <c r="LON524" s="168"/>
      <c r="LOO524" s="168"/>
      <c r="LOP524" s="168"/>
      <c r="LOQ524" s="168"/>
      <c r="LOR524" s="168"/>
      <c r="LOS524" s="168"/>
      <c r="LOT524" s="168"/>
      <c r="LOU524" s="168"/>
      <c r="LOV524" s="168"/>
      <c r="LOW524" s="168"/>
      <c r="LOX524" s="168"/>
      <c r="LOY524" s="168"/>
      <c r="LOZ524" s="168"/>
      <c r="LPA524" s="168"/>
      <c r="LPB524" s="168"/>
      <c r="LPC524" s="168"/>
      <c r="LPD524" s="168"/>
      <c r="LPE524" s="168"/>
      <c r="LPF524" s="168"/>
      <c r="LPG524" s="168"/>
      <c r="LPH524" s="168"/>
      <c r="LPI524" s="168"/>
      <c r="LPJ524" s="168"/>
      <c r="LPK524" s="168"/>
      <c r="LPL524" s="168"/>
      <c r="LPM524" s="168"/>
      <c r="LPN524" s="168"/>
      <c r="LPO524" s="168"/>
      <c r="LPP524" s="168"/>
      <c r="LPQ524" s="168"/>
      <c r="LPR524" s="168"/>
      <c r="LPS524" s="168"/>
      <c r="LPT524" s="168"/>
      <c r="LPU524" s="168"/>
      <c r="LPV524" s="168"/>
      <c r="LPW524" s="168"/>
      <c r="LPX524" s="168"/>
      <c r="LPY524" s="168"/>
      <c r="LPZ524" s="168"/>
      <c r="LQA524" s="168"/>
      <c r="LQB524" s="168"/>
      <c r="LQC524" s="168"/>
      <c r="LQD524" s="168"/>
      <c r="LQE524" s="168"/>
      <c r="LQF524" s="168"/>
      <c r="LQG524" s="168"/>
      <c r="LQH524" s="168"/>
      <c r="LQI524" s="168"/>
      <c r="LQJ524" s="168"/>
      <c r="LQK524" s="168"/>
      <c r="LQL524" s="168"/>
      <c r="LQM524" s="168"/>
      <c r="LQN524" s="168"/>
      <c r="LQO524" s="168"/>
      <c r="LQP524" s="168"/>
      <c r="LQQ524" s="168"/>
      <c r="LQR524" s="168"/>
      <c r="LQS524" s="168"/>
      <c r="LQT524" s="168"/>
      <c r="LQU524" s="168"/>
      <c r="LQV524" s="168"/>
      <c r="LQW524" s="168"/>
      <c r="LQX524" s="168"/>
      <c r="LQY524" s="168"/>
      <c r="LQZ524" s="168"/>
      <c r="LRA524" s="168"/>
      <c r="LRB524" s="168"/>
      <c r="LRC524" s="168"/>
      <c r="LRD524" s="168"/>
      <c r="LRE524" s="168"/>
      <c r="LRF524" s="168"/>
      <c r="LRG524" s="168"/>
      <c r="LRH524" s="168"/>
      <c r="LRI524" s="168"/>
      <c r="LRJ524" s="168"/>
      <c r="LRK524" s="168"/>
      <c r="LRL524" s="168"/>
      <c r="LRM524" s="168"/>
      <c r="LRN524" s="168"/>
      <c r="LRO524" s="168"/>
      <c r="LRP524" s="168"/>
      <c r="LRQ524" s="168"/>
      <c r="LRR524" s="168"/>
      <c r="LRS524" s="168"/>
      <c r="LRT524" s="168"/>
      <c r="LRU524" s="168"/>
      <c r="LRV524" s="168"/>
      <c r="LRW524" s="168"/>
      <c r="LRX524" s="168"/>
      <c r="LRY524" s="168"/>
      <c r="LRZ524" s="168"/>
      <c r="LSA524" s="168"/>
      <c r="LSB524" s="168"/>
      <c r="LSC524" s="168"/>
      <c r="LSD524" s="168"/>
      <c r="LSE524" s="168"/>
      <c r="LSF524" s="168"/>
      <c r="LSG524" s="168"/>
      <c r="LSH524" s="168"/>
      <c r="LSI524" s="168"/>
      <c r="LSJ524" s="168"/>
      <c r="LSK524" s="168"/>
      <c r="LSL524" s="168"/>
      <c r="LSM524" s="168"/>
      <c r="LSN524" s="168"/>
      <c r="LSO524" s="168"/>
      <c r="LSP524" s="168"/>
      <c r="LSQ524" s="168"/>
      <c r="LSR524" s="168"/>
      <c r="LSS524" s="168"/>
      <c r="LST524" s="168"/>
      <c r="LSU524" s="168"/>
      <c r="LSV524" s="168"/>
      <c r="LSW524" s="168"/>
      <c r="LSX524" s="168"/>
      <c r="LSY524" s="168"/>
      <c r="LSZ524" s="168"/>
      <c r="LTA524" s="168"/>
      <c r="LTB524" s="168"/>
      <c r="LTC524" s="168"/>
      <c r="LTD524" s="168"/>
      <c r="LTE524" s="168"/>
      <c r="LTF524" s="168"/>
      <c r="LTG524" s="168"/>
      <c r="LTH524" s="168"/>
      <c r="LTI524" s="168"/>
      <c r="LTJ524" s="168"/>
      <c r="LTK524" s="168"/>
      <c r="LTL524" s="168"/>
      <c r="LTM524" s="168"/>
      <c r="LTN524" s="168"/>
      <c r="LTO524" s="168"/>
      <c r="LTP524" s="168"/>
      <c r="LTQ524" s="168"/>
      <c r="LTR524" s="168"/>
      <c r="LTS524" s="168"/>
      <c r="LTT524" s="168"/>
      <c r="LTU524" s="168"/>
      <c r="LTV524" s="168"/>
      <c r="LTW524" s="168"/>
      <c r="LTX524" s="168"/>
      <c r="LTY524" s="168"/>
      <c r="LTZ524" s="168"/>
      <c r="LUA524" s="168"/>
      <c r="LUB524" s="168"/>
      <c r="LUC524" s="168"/>
      <c r="LUD524" s="168"/>
      <c r="LUE524" s="168"/>
      <c r="LUF524" s="168"/>
      <c r="LUG524" s="168"/>
      <c r="LUH524" s="168"/>
      <c r="LUI524" s="168"/>
      <c r="LUJ524" s="168"/>
      <c r="LUK524" s="168"/>
      <c r="LUL524" s="168"/>
      <c r="LUM524" s="168"/>
      <c r="LUN524" s="168"/>
      <c r="LUO524" s="168"/>
      <c r="LUP524" s="168"/>
      <c r="LUQ524" s="168"/>
      <c r="LUR524" s="168"/>
      <c r="LUS524" s="168"/>
      <c r="LUT524" s="168"/>
      <c r="LUU524" s="168"/>
      <c r="LUV524" s="168"/>
      <c r="LUW524" s="168"/>
      <c r="LUX524" s="168"/>
      <c r="LUY524" s="168"/>
      <c r="LUZ524" s="168"/>
      <c r="LVA524" s="168"/>
      <c r="LVB524" s="168"/>
      <c r="LVC524" s="168"/>
      <c r="LVD524" s="168"/>
      <c r="LVE524" s="168"/>
      <c r="LVF524" s="168"/>
      <c r="LVG524" s="168"/>
      <c r="LVH524" s="168"/>
      <c r="LVI524" s="168"/>
      <c r="LVJ524" s="168"/>
      <c r="LVK524" s="168"/>
      <c r="LVL524" s="168"/>
      <c r="LVM524" s="168"/>
      <c r="LVN524" s="168"/>
      <c r="LVO524" s="168"/>
      <c r="LVP524" s="168"/>
      <c r="LVQ524" s="168"/>
      <c r="LVR524" s="168"/>
      <c r="LVS524" s="168"/>
      <c r="LVT524" s="168"/>
      <c r="LVU524" s="168"/>
      <c r="LVV524" s="168"/>
      <c r="LVW524" s="168"/>
      <c r="LVX524" s="168"/>
      <c r="LVY524" s="168"/>
      <c r="LVZ524" s="168"/>
      <c r="LWA524" s="168"/>
      <c r="LWB524" s="168"/>
      <c r="LWC524" s="168"/>
      <c r="LWD524" s="168"/>
      <c r="LWE524" s="168"/>
      <c r="LWF524" s="168"/>
      <c r="LWG524" s="168"/>
      <c r="LWH524" s="168"/>
      <c r="LWI524" s="168"/>
      <c r="LWJ524" s="168"/>
      <c r="LWK524" s="168"/>
      <c r="LWL524" s="168"/>
      <c r="LWM524" s="168"/>
      <c r="LWN524" s="168"/>
      <c r="LWO524" s="168"/>
      <c r="LWP524" s="168"/>
      <c r="LWQ524" s="168"/>
      <c r="LWR524" s="168"/>
      <c r="LWS524" s="168"/>
      <c r="LWT524" s="168"/>
      <c r="LWU524" s="168"/>
      <c r="LWV524" s="168"/>
      <c r="LWW524" s="168"/>
      <c r="LWX524" s="168"/>
      <c r="LWY524" s="168"/>
      <c r="LWZ524" s="168"/>
      <c r="LXA524" s="168"/>
      <c r="LXB524" s="168"/>
      <c r="LXC524" s="168"/>
      <c r="LXD524" s="168"/>
      <c r="LXE524" s="168"/>
      <c r="LXF524" s="168"/>
      <c r="LXG524" s="168"/>
      <c r="LXH524" s="168"/>
      <c r="LXI524" s="168"/>
      <c r="LXJ524" s="168"/>
      <c r="LXK524" s="168"/>
      <c r="LXL524" s="168"/>
      <c r="LXM524" s="168"/>
      <c r="LXN524" s="168"/>
      <c r="LXO524" s="168"/>
      <c r="LXP524" s="168"/>
      <c r="LXQ524" s="168"/>
      <c r="LXR524" s="168"/>
      <c r="LXS524" s="168"/>
      <c r="LXT524" s="168"/>
      <c r="LXU524" s="168"/>
      <c r="LXV524" s="168"/>
      <c r="LXW524" s="168"/>
      <c r="LXX524" s="168"/>
      <c r="LXY524" s="168"/>
      <c r="LXZ524" s="168"/>
      <c r="LYA524" s="168"/>
      <c r="LYB524" s="168"/>
      <c r="LYC524" s="168"/>
      <c r="LYD524" s="168"/>
      <c r="LYE524" s="168"/>
      <c r="LYF524" s="168"/>
      <c r="LYG524" s="168"/>
      <c r="LYH524" s="168"/>
      <c r="LYI524" s="168"/>
      <c r="LYJ524" s="168"/>
      <c r="LYK524" s="168"/>
      <c r="LYL524" s="168"/>
      <c r="LYM524" s="168"/>
      <c r="LYN524" s="168"/>
      <c r="LYO524" s="168"/>
      <c r="LYP524" s="168"/>
      <c r="LYQ524" s="168"/>
      <c r="LYR524" s="168"/>
      <c r="LYS524" s="168"/>
      <c r="LYT524" s="168"/>
      <c r="LYU524" s="168"/>
      <c r="LYV524" s="168"/>
      <c r="LYW524" s="168"/>
      <c r="LYX524" s="168"/>
      <c r="LYY524" s="168"/>
      <c r="LYZ524" s="168"/>
      <c r="LZA524" s="168"/>
      <c r="LZB524" s="168"/>
      <c r="LZC524" s="168"/>
      <c r="LZD524" s="168"/>
      <c r="LZE524" s="168"/>
      <c r="LZF524" s="168"/>
      <c r="LZG524" s="168"/>
      <c r="LZH524" s="168"/>
      <c r="LZI524" s="168"/>
      <c r="LZJ524" s="168"/>
      <c r="LZK524" s="168"/>
      <c r="LZL524" s="168"/>
      <c r="LZM524" s="168"/>
      <c r="LZN524" s="168"/>
      <c r="LZO524" s="168"/>
      <c r="LZP524" s="168"/>
      <c r="LZQ524" s="168"/>
      <c r="LZR524" s="168"/>
      <c r="LZS524" s="168"/>
      <c r="LZT524" s="168"/>
      <c r="LZU524" s="168"/>
      <c r="LZV524" s="168"/>
      <c r="LZW524" s="168"/>
      <c r="LZX524" s="168"/>
      <c r="LZY524" s="168"/>
      <c r="LZZ524" s="168"/>
      <c r="MAA524" s="168"/>
      <c r="MAB524" s="168"/>
      <c r="MAC524" s="168"/>
      <c r="MAD524" s="168"/>
      <c r="MAE524" s="168"/>
      <c r="MAF524" s="168"/>
      <c r="MAG524" s="168"/>
      <c r="MAH524" s="168"/>
      <c r="MAI524" s="168"/>
      <c r="MAJ524" s="168"/>
      <c r="MAK524" s="168"/>
      <c r="MAL524" s="168"/>
      <c r="MAM524" s="168"/>
      <c r="MAN524" s="168"/>
      <c r="MAO524" s="168"/>
      <c r="MAP524" s="168"/>
      <c r="MAQ524" s="168"/>
      <c r="MAR524" s="168"/>
      <c r="MAS524" s="168"/>
      <c r="MAT524" s="168"/>
      <c r="MAU524" s="168"/>
      <c r="MAV524" s="168"/>
      <c r="MAW524" s="168"/>
      <c r="MAX524" s="168"/>
      <c r="MAY524" s="168"/>
      <c r="MAZ524" s="168"/>
      <c r="MBA524" s="168"/>
      <c r="MBB524" s="168"/>
      <c r="MBC524" s="168"/>
      <c r="MBD524" s="168"/>
      <c r="MBE524" s="168"/>
      <c r="MBF524" s="168"/>
      <c r="MBG524" s="168"/>
      <c r="MBH524" s="168"/>
      <c r="MBI524" s="168"/>
      <c r="MBJ524" s="168"/>
      <c r="MBK524" s="168"/>
      <c r="MBL524" s="168"/>
      <c r="MBM524" s="168"/>
      <c r="MBN524" s="168"/>
      <c r="MBO524" s="168"/>
      <c r="MBP524" s="168"/>
      <c r="MBQ524" s="168"/>
      <c r="MBR524" s="168"/>
      <c r="MBS524" s="168"/>
      <c r="MBT524" s="168"/>
      <c r="MBU524" s="168"/>
      <c r="MBV524" s="168"/>
      <c r="MBW524" s="168"/>
      <c r="MBX524" s="168"/>
      <c r="MBY524" s="168"/>
      <c r="MBZ524" s="168"/>
      <c r="MCA524" s="168"/>
      <c r="MCB524" s="168"/>
      <c r="MCC524" s="168"/>
      <c r="MCD524" s="168"/>
      <c r="MCE524" s="168"/>
      <c r="MCF524" s="168"/>
      <c r="MCG524" s="168"/>
      <c r="MCH524" s="168"/>
      <c r="MCI524" s="168"/>
      <c r="MCJ524" s="168"/>
      <c r="MCK524" s="168"/>
      <c r="MCL524" s="168"/>
      <c r="MCM524" s="168"/>
      <c r="MCN524" s="168"/>
      <c r="MCO524" s="168"/>
      <c r="MCP524" s="168"/>
      <c r="MCQ524" s="168"/>
      <c r="MCR524" s="168"/>
      <c r="MCS524" s="168"/>
      <c r="MCT524" s="168"/>
      <c r="MCU524" s="168"/>
      <c r="MCV524" s="168"/>
      <c r="MCW524" s="168"/>
      <c r="MCX524" s="168"/>
      <c r="MCY524" s="168"/>
      <c r="MCZ524" s="168"/>
      <c r="MDA524" s="168"/>
      <c r="MDB524" s="168"/>
      <c r="MDC524" s="168"/>
      <c r="MDD524" s="168"/>
      <c r="MDE524" s="168"/>
      <c r="MDF524" s="168"/>
      <c r="MDG524" s="168"/>
      <c r="MDH524" s="168"/>
      <c r="MDI524" s="168"/>
      <c r="MDJ524" s="168"/>
      <c r="MDK524" s="168"/>
      <c r="MDL524" s="168"/>
      <c r="MDM524" s="168"/>
      <c r="MDN524" s="168"/>
      <c r="MDO524" s="168"/>
      <c r="MDP524" s="168"/>
      <c r="MDQ524" s="168"/>
      <c r="MDR524" s="168"/>
      <c r="MDS524" s="168"/>
      <c r="MDT524" s="168"/>
      <c r="MDU524" s="168"/>
      <c r="MDV524" s="168"/>
      <c r="MDW524" s="168"/>
      <c r="MDX524" s="168"/>
      <c r="MDY524" s="168"/>
      <c r="MDZ524" s="168"/>
      <c r="MEA524" s="168"/>
      <c r="MEB524" s="168"/>
      <c r="MEC524" s="168"/>
      <c r="MED524" s="168"/>
      <c r="MEE524" s="168"/>
      <c r="MEF524" s="168"/>
      <c r="MEG524" s="168"/>
      <c r="MEH524" s="168"/>
      <c r="MEI524" s="168"/>
      <c r="MEJ524" s="168"/>
      <c r="MEK524" s="168"/>
      <c r="MEL524" s="168"/>
      <c r="MEM524" s="168"/>
      <c r="MEN524" s="168"/>
      <c r="MEO524" s="168"/>
      <c r="MEP524" s="168"/>
      <c r="MEQ524" s="168"/>
      <c r="MER524" s="168"/>
      <c r="MES524" s="168"/>
      <c r="MET524" s="168"/>
      <c r="MEU524" s="168"/>
      <c r="MEV524" s="168"/>
      <c r="MEW524" s="168"/>
      <c r="MEX524" s="168"/>
      <c r="MEY524" s="168"/>
      <c r="MEZ524" s="168"/>
      <c r="MFA524" s="168"/>
      <c r="MFB524" s="168"/>
      <c r="MFC524" s="168"/>
      <c r="MFD524" s="168"/>
      <c r="MFE524" s="168"/>
      <c r="MFF524" s="168"/>
      <c r="MFG524" s="168"/>
      <c r="MFH524" s="168"/>
      <c r="MFI524" s="168"/>
      <c r="MFJ524" s="168"/>
      <c r="MFK524" s="168"/>
      <c r="MFL524" s="168"/>
      <c r="MFM524" s="168"/>
      <c r="MFN524" s="168"/>
      <c r="MFO524" s="168"/>
      <c r="MFP524" s="168"/>
      <c r="MFQ524" s="168"/>
      <c r="MFR524" s="168"/>
      <c r="MFS524" s="168"/>
      <c r="MFT524" s="168"/>
      <c r="MFU524" s="168"/>
      <c r="MFV524" s="168"/>
      <c r="MFW524" s="168"/>
      <c r="MFX524" s="168"/>
      <c r="MFY524" s="168"/>
      <c r="MFZ524" s="168"/>
      <c r="MGA524" s="168"/>
      <c r="MGB524" s="168"/>
      <c r="MGC524" s="168"/>
      <c r="MGD524" s="168"/>
      <c r="MGE524" s="168"/>
      <c r="MGF524" s="168"/>
      <c r="MGG524" s="168"/>
      <c r="MGH524" s="168"/>
      <c r="MGI524" s="168"/>
      <c r="MGJ524" s="168"/>
      <c r="MGK524" s="168"/>
      <c r="MGL524" s="168"/>
      <c r="MGM524" s="168"/>
      <c r="MGN524" s="168"/>
      <c r="MGO524" s="168"/>
      <c r="MGP524" s="168"/>
      <c r="MGQ524" s="168"/>
      <c r="MGR524" s="168"/>
      <c r="MGS524" s="168"/>
      <c r="MGT524" s="168"/>
      <c r="MGU524" s="168"/>
      <c r="MGV524" s="168"/>
      <c r="MGW524" s="168"/>
      <c r="MGX524" s="168"/>
      <c r="MGY524" s="168"/>
      <c r="MGZ524" s="168"/>
      <c r="MHA524" s="168"/>
      <c r="MHB524" s="168"/>
      <c r="MHC524" s="168"/>
      <c r="MHD524" s="168"/>
      <c r="MHE524" s="168"/>
      <c r="MHF524" s="168"/>
      <c r="MHG524" s="168"/>
      <c r="MHH524" s="168"/>
      <c r="MHI524" s="168"/>
      <c r="MHJ524" s="168"/>
      <c r="MHK524" s="168"/>
      <c r="MHL524" s="168"/>
      <c r="MHM524" s="168"/>
      <c r="MHN524" s="168"/>
      <c r="MHO524" s="168"/>
      <c r="MHP524" s="168"/>
      <c r="MHQ524" s="168"/>
      <c r="MHR524" s="168"/>
      <c r="MHS524" s="168"/>
      <c r="MHT524" s="168"/>
      <c r="MHU524" s="168"/>
      <c r="MHV524" s="168"/>
      <c r="MHW524" s="168"/>
      <c r="MHX524" s="168"/>
      <c r="MHY524" s="168"/>
      <c r="MHZ524" s="168"/>
      <c r="MIA524" s="168"/>
      <c r="MIB524" s="168"/>
      <c r="MIC524" s="168"/>
      <c r="MID524" s="168"/>
      <c r="MIE524" s="168"/>
      <c r="MIF524" s="168"/>
      <c r="MIG524" s="168"/>
      <c r="MIH524" s="168"/>
      <c r="MII524" s="168"/>
      <c r="MIJ524" s="168"/>
      <c r="MIK524" s="168"/>
      <c r="MIL524" s="168"/>
      <c r="MIM524" s="168"/>
      <c r="MIN524" s="168"/>
      <c r="MIO524" s="168"/>
      <c r="MIP524" s="168"/>
      <c r="MIQ524" s="168"/>
      <c r="MIR524" s="168"/>
      <c r="MIS524" s="168"/>
      <c r="MIT524" s="168"/>
      <c r="MIU524" s="168"/>
      <c r="MIV524" s="168"/>
      <c r="MIW524" s="168"/>
      <c r="MIX524" s="168"/>
      <c r="MIY524" s="168"/>
      <c r="MIZ524" s="168"/>
      <c r="MJA524" s="168"/>
      <c r="MJB524" s="168"/>
      <c r="MJC524" s="168"/>
      <c r="MJD524" s="168"/>
      <c r="MJE524" s="168"/>
      <c r="MJF524" s="168"/>
      <c r="MJG524" s="168"/>
      <c r="MJH524" s="168"/>
      <c r="MJI524" s="168"/>
      <c r="MJJ524" s="168"/>
      <c r="MJK524" s="168"/>
      <c r="MJL524" s="168"/>
      <c r="MJM524" s="168"/>
      <c r="MJN524" s="168"/>
      <c r="MJO524" s="168"/>
      <c r="MJP524" s="168"/>
      <c r="MJQ524" s="168"/>
      <c r="MJR524" s="168"/>
      <c r="MJS524" s="168"/>
      <c r="MJT524" s="168"/>
      <c r="MJU524" s="168"/>
      <c r="MJV524" s="168"/>
      <c r="MJW524" s="168"/>
      <c r="MJX524" s="168"/>
      <c r="MJY524" s="168"/>
      <c r="MJZ524" s="168"/>
      <c r="MKA524" s="168"/>
      <c r="MKB524" s="168"/>
      <c r="MKC524" s="168"/>
      <c r="MKD524" s="168"/>
      <c r="MKE524" s="168"/>
      <c r="MKF524" s="168"/>
      <c r="MKG524" s="168"/>
      <c r="MKH524" s="168"/>
      <c r="MKI524" s="168"/>
      <c r="MKJ524" s="168"/>
      <c r="MKK524" s="168"/>
      <c r="MKL524" s="168"/>
      <c r="MKM524" s="168"/>
      <c r="MKN524" s="168"/>
      <c r="MKO524" s="168"/>
      <c r="MKP524" s="168"/>
      <c r="MKQ524" s="168"/>
      <c r="MKR524" s="168"/>
      <c r="MKS524" s="168"/>
      <c r="MKT524" s="168"/>
      <c r="MKU524" s="168"/>
      <c r="MKV524" s="168"/>
      <c r="MKW524" s="168"/>
      <c r="MKX524" s="168"/>
      <c r="MKY524" s="168"/>
      <c r="MKZ524" s="168"/>
      <c r="MLA524" s="168"/>
      <c r="MLB524" s="168"/>
      <c r="MLC524" s="168"/>
      <c r="MLD524" s="168"/>
      <c r="MLE524" s="168"/>
      <c r="MLF524" s="168"/>
      <c r="MLG524" s="168"/>
      <c r="MLH524" s="168"/>
      <c r="MLI524" s="168"/>
      <c r="MLJ524" s="168"/>
      <c r="MLK524" s="168"/>
      <c r="MLL524" s="168"/>
      <c r="MLM524" s="168"/>
      <c r="MLN524" s="168"/>
      <c r="MLO524" s="168"/>
      <c r="MLP524" s="168"/>
      <c r="MLQ524" s="168"/>
      <c r="MLR524" s="168"/>
      <c r="MLS524" s="168"/>
      <c r="MLT524" s="168"/>
      <c r="MLU524" s="168"/>
      <c r="MLV524" s="168"/>
      <c r="MLW524" s="168"/>
      <c r="MLX524" s="168"/>
      <c r="MLY524" s="168"/>
      <c r="MLZ524" s="168"/>
      <c r="MMA524" s="168"/>
      <c r="MMB524" s="168"/>
      <c r="MMC524" s="168"/>
      <c r="MMD524" s="168"/>
      <c r="MME524" s="168"/>
      <c r="MMF524" s="168"/>
      <c r="MMG524" s="168"/>
      <c r="MMH524" s="168"/>
      <c r="MMI524" s="168"/>
      <c r="MMJ524" s="168"/>
      <c r="MMK524" s="168"/>
      <c r="MML524" s="168"/>
      <c r="MMM524" s="168"/>
      <c r="MMN524" s="168"/>
      <c r="MMO524" s="168"/>
      <c r="MMP524" s="168"/>
      <c r="MMQ524" s="168"/>
      <c r="MMR524" s="168"/>
      <c r="MMS524" s="168"/>
      <c r="MMT524" s="168"/>
      <c r="MMU524" s="168"/>
      <c r="MMV524" s="168"/>
      <c r="MMW524" s="168"/>
      <c r="MMX524" s="168"/>
      <c r="MMY524" s="168"/>
      <c r="MMZ524" s="168"/>
      <c r="MNA524" s="168"/>
      <c r="MNB524" s="168"/>
      <c r="MNC524" s="168"/>
      <c r="MND524" s="168"/>
      <c r="MNE524" s="168"/>
      <c r="MNF524" s="168"/>
      <c r="MNG524" s="168"/>
      <c r="MNH524" s="168"/>
      <c r="MNI524" s="168"/>
      <c r="MNJ524" s="168"/>
      <c r="MNK524" s="168"/>
      <c r="MNL524" s="168"/>
      <c r="MNM524" s="168"/>
      <c r="MNN524" s="168"/>
      <c r="MNO524" s="168"/>
      <c r="MNP524" s="168"/>
      <c r="MNQ524" s="168"/>
      <c r="MNR524" s="168"/>
      <c r="MNS524" s="168"/>
      <c r="MNT524" s="168"/>
      <c r="MNU524" s="168"/>
      <c r="MNV524" s="168"/>
      <c r="MNW524" s="168"/>
      <c r="MNX524" s="168"/>
      <c r="MNY524" s="168"/>
      <c r="MNZ524" s="168"/>
      <c r="MOA524" s="168"/>
      <c r="MOB524" s="168"/>
      <c r="MOC524" s="168"/>
      <c r="MOD524" s="168"/>
      <c r="MOE524" s="168"/>
      <c r="MOF524" s="168"/>
      <c r="MOG524" s="168"/>
      <c r="MOH524" s="168"/>
      <c r="MOI524" s="168"/>
      <c r="MOJ524" s="168"/>
      <c r="MOK524" s="168"/>
      <c r="MOL524" s="168"/>
      <c r="MOM524" s="168"/>
      <c r="MON524" s="168"/>
      <c r="MOO524" s="168"/>
      <c r="MOP524" s="168"/>
      <c r="MOQ524" s="168"/>
      <c r="MOR524" s="168"/>
      <c r="MOS524" s="168"/>
      <c r="MOT524" s="168"/>
      <c r="MOU524" s="168"/>
      <c r="MOV524" s="168"/>
      <c r="MOW524" s="168"/>
      <c r="MOX524" s="168"/>
      <c r="MOY524" s="168"/>
      <c r="MOZ524" s="168"/>
      <c r="MPA524" s="168"/>
      <c r="MPB524" s="168"/>
      <c r="MPC524" s="168"/>
      <c r="MPD524" s="168"/>
      <c r="MPE524" s="168"/>
      <c r="MPF524" s="168"/>
      <c r="MPG524" s="168"/>
      <c r="MPH524" s="168"/>
      <c r="MPI524" s="168"/>
      <c r="MPJ524" s="168"/>
      <c r="MPK524" s="168"/>
      <c r="MPL524" s="168"/>
      <c r="MPM524" s="168"/>
      <c r="MPN524" s="168"/>
      <c r="MPO524" s="168"/>
      <c r="MPP524" s="168"/>
      <c r="MPQ524" s="168"/>
      <c r="MPR524" s="168"/>
      <c r="MPS524" s="168"/>
      <c r="MPT524" s="168"/>
      <c r="MPU524" s="168"/>
      <c r="MPV524" s="168"/>
      <c r="MPW524" s="168"/>
      <c r="MPX524" s="168"/>
      <c r="MPY524" s="168"/>
      <c r="MPZ524" s="168"/>
      <c r="MQA524" s="168"/>
      <c r="MQB524" s="168"/>
      <c r="MQC524" s="168"/>
      <c r="MQD524" s="168"/>
      <c r="MQE524" s="168"/>
      <c r="MQF524" s="168"/>
      <c r="MQG524" s="168"/>
      <c r="MQH524" s="168"/>
      <c r="MQI524" s="168"/>
      <c r="MQJ524" s="168"/>
      <c r="MQK524" s="168"/>
      <c r="MQL524" s="168"/>
      <c r="MQM524" s="168"/>
      <c r="MQN524" s="168"/>
      <c r="MQO524" s="168"/>
      <c r="MQP524" s="168"/>
      <c r="MQQ524" s="168"/>
      <c r="MQR524" s="168"/>
      <c r="MQS524" s="168"/>
      <c r="MQT524" s="168"/>
      <c r="MQU524" s="168"/>
      <c r="MQV524" s="168"/>
      <c r="MQW524" s="168"/>
      <c r="MQX524" s="168"/>
      <c r="MQY524" s="168"/>
      <c r="MQZ524" s="168"/>
      <c r="MRA524" s="168"/>
      <c r="MRB524" s="168"/>
      <c r="MRC524" s="168"/>
      <c r="MRD524" s="168"/>
      <c r="MRE524" s="168"/>
      <c r="MRF524" s="168"/>
      <c r="MRG524" s="168"/>
      <c r="MRH524" s="168"/>
      <c r="MRI524" s="168"/>
      <c r="MRJ524" s="168"/>
      <c r="MRK524" s="168"/>
      <c r="MRL524" s="168"/>
      <c r="MRM524" s="168"/>
      <c r="MRN524" s="168"/>
      <c r="MRO524" s="168"/>
      <c r="MRP524" s="168"/>
      <c r="MRQ524" s="168"/>
      <c r="MRR524" s="168"/>
      <c r="MRS524" s="168"/>
      <c r="MRT524" s="168"/>
      <c r="MRU524" s="168"/>
      <c r="MRV524" s="168"/>
      <c r="MRW524" s="168"/>
      <c r="MRX524" s="168"/>
      <c r="MRY524" s="168"/>
      <c r="MRZ524" s="168"/>
      <c r="MSA524" s="168"/>
      <c r="MSB524" s="168"/>
      <c r="MSC524" s="168"/>
      <c r="MSD524" s="168"/>
      <c r="MSE524" s="168"/>
      <c r="MSF524" s="168"/>
      <c r="MSG524" s="168"/>
      <c r="MSH524" s="168"/>
      <c r="MSI524" s="168"/>
      <c r="MSJ524" s="168"/>
      <c r="MSK524" s="168"/>
      <c r="MSL524" s="168"/>
      <c r="MSM524" s="168"/>
      <c r="MSN524" s="168"/>
      <c r="MSO524" s="168"/>
      <c r="MSP524" s="168"/>
      <c r="MSQ524" s="168"/>
      <c r="MSR524" s="168"/>
      <c r="MSS524" s="168"/>
      <c r="MST524" s="168"/>
      <c r="MSU524" s="168"/>
      <c r="MSV524" s="168"/>
      <c r="MSW524" s="168"/>
      <c r="MSX524" s="168"/>
      <c r="MSY524" s="168"/>
      <c r="MSZ524" s="168"/>
      <c r="MTA524" s="168"/>
      <c r="MTB524" s="168"/>
      <c r="MTC524" s="168"/>
      <c r="MTD524" s="168"/>
      <c r="MTE524" s="168"/>
      <c r="MTF524" s="168"/>
      <c r="MTG524" s="168"/>
      <c r="MTH524" s="168"/>
      <c r="MTI524" s="168"/>
      <c r="MTJ524" s="168"/>
      <c r="MTK524" s="168"/>
      <c r="MTL524" s="168"/>
      <c r="MTM524" s="168"/>
      <c r="MTN524" s="168"/>
      <c r="MTO524" s="168"/>
      <c r="MTP524" s="168"/>
      <c r="MTQ524" s="168"/>
      <c r="MTR524" s="168"/>
      <c r="MTS524" s="168"/>
      <c r="MTT524" s="168"/>
      <c r="MTU524" s="168"/>
      <c r="MTV524" s="168"/>
      <c r="MTW524" s="168"/>
      <c r="MTX524" s="168"/>
      <c r="MTY524" s="168"/>
      <c r="MTZ524" s="168"/>
      <c r="MUA524" s="168"/>
      <c r="MUB524" s="168"/>
      <c r="MUC524" s="168"/>
      <c r="MUD524" s="168"/>
      <c r="MUE524" s="168"/>
      <c r="MUF524" s="168"/>
      <c r="MUG524" s="168"/>
      <c r="MUH524" s="168"/>
      <c r="MUI524" s="168"/>
      <c r="MUJ524" s="168"/>
      <c r="MUK524" s="168"/>
      <c r="MUL524" s="168"/>
      <c r="MUM524" s="168"/>
      <c r="MUN524" s="168"/>
      <c r="MUO524" s="168"/>
      <c r="MUP524" s="168"/>
      <c r="MUQ524" s="168"/>
      <c r="MUR524" s="168"/>
      <c r="MUS524" s="168"/>
      <c r="MUT524" s="168"/>
      <c r="MUU524" s="168"/>
      <c r="MUV524" s="168"/>
      <c r="MUW524" s="168"/>
      <c r="MUX524" s="168"/>
      <c r="MUY524" s="168"/>
      <c r="MUZ524" s="168"/>
      <c r="MVA524" s="168"/>
      <c r="MVB524" s="168"/>
      <c r="MVC524" s="168"/>
      <c r="MVD524" s="168"/>
      <c r="MVE524" s="168"/>
      <c r="MVF524" s="168"/>
      <c r="MVG524" s="168"/>
      <c r="MVH524" s="168"/>
      <c r="MVI524" s="168"/>
      <c r="MVJ524" s="168"/>
      <c r="MVK524" s="168"/>
      <c r="MVL524" s="168"/>
      <c r="MVM524" s="168"/>
      <c r="MVN524" s="168"/>
      <c r="MVO524" s="168"/>
      <c r="MVP524" s="168"/>
      <c r="MVQ524" s="168"/>
      <c r="MVR524" s="168"/>
      <c r="MVS524" s="168"/>
      <c r="MVT524" s="168"/>
      <c r="MVU524" s="168"/>
      <c r="MVV524" s="168"/>
      <c r="MVW524" s="168"/>
      <c r="MVX524" s="168"/>
      <c r="MVY524" s="168"/>
      <c r="MVZ524" s="168"/>
      <c r="MWA524" s="168"/>
      <c r="MWB524" s="168"/>
      <c r="MWC524" s="168"/>
      <c r="MWD524" s="168"/>
      <c r="MWE524" s="168"/>
      <c r="MWF524" s="168"/>
      <c r="MWG524" s="168"/>
      <c r="MWH524" s="168"/>
      <c r="MWI524" s="168"/>
      <c r="MWJ524" s="168"/>
      <c r="MWK524" s="168"/>
      <c r="MWL524" s="168"/>
      <c r="MWM524" s="168"/>
      <c r="MWN524" s="168"/>
      <c r="MWO524" s="168"/>
      <c r="MWP524" s="168"/>
      <c r="MWQ524" s="168"/>
      <c r="MWR524" s="168"/>
      <c r="MWS524" s="168"/>
      <c r="MWT524" s="168"/>
      <c r="MWU524" s="168"/>
      <c r="MWV524" s="168"/>
      <c r="MWW524" s="168"/>
      <c r="MWX524" s="168"/>
      <c r="MWY524" s="168"/>
      <c r="MWZ524" s="168"/>
      <c r="MXA524" s="168"/>
      <c r="MXB524" s="168"/>
      <c r="MXC524" s="168"/>
      <c r="MXD524" s="168"/>
      <c r="MXE524" s="168"/>
      <c r="MXF524" s="168"/>
      <c r="MXG524" s="168"/>
      <c r="MXH524" s="168"/>
      <c r="MXI524" s="168"/>
      <c r="MXJ524" s="168"/>
      <c r="MXK524" s="168"/>
      <c r="MXL524" s="168"/>
      <c r="MXM524" s="168"/>
      <c r="MXN524" s="168"/>
      <c r="MXO524" s="168"/>
      <c r="MXP524" s="168"/>
      <c r="MXQ524" s="168"/>
      <c r="MXR524" s="168"/>
      <c r="MXS524" s="168"/>
      <c r="MXT524" s="168"/>
      <c r="MXU524" s="168"/>
      <c r="MXV524" s="168"/>
      <c r="MXW524" s="168"/>
      <c r="MXX524" s="168"/>
      <c r="MXY524" s="168"/>
      <c r="MXZ524" s="168"/>
      <c r="MYA524" s="168"/>
      <c r="MYB524" s="168"/>
      <c r="MYC524" s="168"/>
      <c r="MYD524" s="168"/>
      <c r="MYE524" s="168"/>
      <c r="MYF524" s="168"/>
      <c r="MYG524" s="168"/>
      <c r="MYH524" s="168"/>
      <c r="MYI524" s="168"/>
      <c r="MYJ524" s="168"/>
      <c r="MYK524" s="168"/>
      <c r="MYL524" s="168"/>
      <c r="MYM524" s="168"/>
      <c r="MYN524" s="168"/>
      <c r="MYO524" s="168"/>
      <c r="MYP524" s="168"/>
      <c r="MYQ524" s="168"/>
      <c r="MYR524" s="168"/>
      <c r="MYS524" s="168"/>
      <c r="MYT524" s="168"/>
      <c r="MYU524" s="168"/>
      <c r="MYV524" s="168"/>
      <c r="MYW524" s="168"/>
      <c r="MYX524" s="168"/>
      <c r="MYY524" s="168"/>
      <c r="MYZ524" s="168"/>
      <c r="MZA524" s="168"/>
      <c r="MZB524" s="168"/>
      <c r="MZC524" s="168"/>
      <c r="MZD524" s="168"/>
      <c r="MZE524" s="168"/>
      <c r="MZF524" s="168"/>
      <c r="MZG524" s="168"/>
      <c r="MZH524" s="168"/>
      <c r="MZI524" s="168"/>
      <c r="MZJ524" s="168"/>
      <c r="MZK524" s="168"/>
      <c r="MZL524" s="168"/>
      <c r="MZM524" s="168"/>
      <c r="MZN524" s="168"/>
      <c r="MZO524" s="168"/>
      <c r="MZP524" s="168"/>
      <c r="MZQ524" s="168"/>
      <c r="MZR524" s="168"/>
      <c r="MZS524" s="168"/>
      <c r="MZT524" s="168"/>
      <c r="MZU524" s="168"/>
      <c r="MZV524" s="168"/>
      <c r="MZW524" s="168"/>
      <c r="MZX524" s="168"/>
      <c r="MZY524" s="168"/>
      <c r="MZZ524" s="168"/>
      <c r="NAA524" s="168"/>
      <c r="NAB524" s="168"/>
      <c r="NAC524" s="168"/>
      <c r="NAD524" s="168"/>
      <c r="NAE524" s="168"/>
      <c r="NAF524" s="168"/>
      <c r="NAG524" s="168"/>
      <c r="NAH524" s="168"/>
      <c r="NAI524" s="168"/>
      <c r="NAJ524" s="168"/>
      <c r="NAK524" s="168"/>
      <c r="NAL524" s="168"/>
      <c r="NAM524" s="168"/>
      <c r="NAN524" s="168"/>
      <c r="NAO524" s="168"/>
      <c r="NAP524" s="168"/>
      <c r="NAQ524" s="168"/>
      <c r="NAR524" s="168"/>
      <c r="NAS524" s="168"/>
      <c r="NAT524" s="168"/>
      <c r="NAU524" s="168"/>
      <c r="NAV524" s="168"/>
      <c r="NAW524" s="168"/>
      <c r="NAX524" s="168"/>
      <c r="NAY524" s="168"/>
      <c r="NAZ524" s="168"/>
      <c r="NBA524" s="168"/>
      <c r="NBB524" s="168"/>
      <c r="NBC524" s="168"/>
      <c r="NBD524" s="168"/>
      <c r="NBE524" s="168"/>
      <c r="NBF524" s="168"/>
      <c r="NBG524" s="168"/>
      <c r="NBH524" s="168"/>
      <c r="NBI524" s="168"/>
      <c r="NBJ524" s="168"/>
      <c r="NBK524" s="168"/>
      <c r="NBL524" s="168"/>
      <c r="NBM524" s="168"/>
      <c r="NBN524" s="168"/>
      <c r="NBO524" s="168"/>
      <c r="NBP524" s="168"/>
      <c r="NBQ524" s="168"/>
      <c r="NBR524" s="168"/>
      <c r="NBS524" s="168"/>
      <c r="NBT524" s="168"/>
      <c r="NBU524" s="168"/>
      <c r="NBV524" s="168"/>
      <c r="NBW524" s="168"/>
      <c r="NBX524" s="168"/>
      <c r="NBY524" s="168"/>
      <c r="NBZ524" s="168"/>
      <c r="NCA524" s="168"/>
      <c r="NCB524" s="168"/>
      <c r="NCC524" s="168"/>
      <c r="NCD524" s="168"/>
      <c r="NCE524" s="168"/>
      <c r="NCF524" s="168"/>
      <c r="NCG524" s="168"/>
      <c r="NCH524" s="168"/>
      <c r="NCI524" s="168"/>
      <c r="NCJ524" s="168"/>
      <c r="NCK524" s="168"/>
      <c r="NCL524" s="168"/>
      <c r="NCM524" s="168"/>
      <c r="NCN524" s="168"/>
      <c r="NCO524" s="168"/>
      <c r="NCP524" s="168"/>
      <c r="NCQ524" s="168"/>
      <c r="NCR524" s="168"/>
      <c r="NCS524" s="168"/>
      <c r="NCT524" s="168"/>
      <c r="NCU524" s="168"/>
      <c r="NCV524" s="168"/>
      <c r="NCW524" s="168"/>
      <c r="NCX524" s="168"/>
      <c r="NCY524" s="168"/>
      <c r="NCZ524" s="168"/>
      <c r="NDA524" s="168"/>
      <c r="NDB524" s="168"/>
      <c r="NDC524" s="168"/>
      <c r="NDD524" s="168"/>
      <c r="NDE524" s="168"/>
      <c r="NDF524" s="168"/>
      <c r="NDG524" s="168"/>
      <c r="NDH524" s="168"/>
      <c r="NDI524" s="168"/>
      <c r="NDJ524" s="168"/>
      <c r="NDK524" s="168"/>
      <c r="NDL524" s="168"/>
      <c r="NDM524" s="168"/>
      <c r="NDN524" s="168"/>
      <c r="NDO524" s="168"/>
      <c r="NDP524" s="168"/>
      <c r="NDQ524" s="168"/>
      <c r="NDR524" s="168"/>
      <c r="NDS524" s="168"/>
      <c r="NDT524" s="168"/>
      <c r="NDU524" s="168"/>
      <c r="NDV524" s="168"/>
      <c r="NDW524" s="168"/>
      <c r="NDX524" s="168"/>
      <c r="NDY524" s="168"/>
      <c r="NDZ524" s="168"/>
      <c r="NEA524" s="168"/>
      <c r="NEB524" s="168"/>
      <c r="NEC524" s="168"/>
      <c r="NED524" s="168"/>
      <c r="NEE524" s="168"/>
      <c r="NEF524" s="168"/>
      <c r="NEG524" s="168"/>
      <c r="NEH524" s="168"/>
      <c r="NEI524" s="168"/>
      <c r="NEJ524" s="168"/>
      <c r="NEK524" s="168"/>
      <c r="NEL524" s="168"/>
      <c r="NEM524" s="168"/>
      <c r="NEN524" s="168"/>
      <c r="NEO524" s="168"/>
      <c r="NEP524" s="168"/>
      <c r="NEQ524" s="168"/>
      <c r="NER524" s="168"/>
      <c r="NES524" s="168"/>
      <c r="NET524" s="168"/>
      <c r="NEU524" s="168"/>
      <c r="NEV524" s="168"/>
      <c r="NEW524" s="168"/>
      <c r="NEX524" s="168"/>
      <c r="NEY524" s="168"/>
      <c r="NEZ524" s="168"/>
      <c r="NFA524" s="168"/>
      <c r="NFB524" s="168"/>
      <c r="NFC524" s="168"/>
      <c r="NFD524" s="168"/>
      <c r="NFE524" s="168"/>
      <c r="NFF524" s="168"/>
      <c r="NFG524" s="168"/>
      <c r="NFH524" s="168"/>
      <c r="NFI524" s="168"/>
      <c r="NFJ524" s="168"/>
      <c r="NFK524" s="168"/>
      <c r="NFL524" s="168"/>
      <c r="NFM524" s="168"/>
      <c r="NFN524" s="168"/>
      <c r="NFO524" s="168"/>
      <c r="NFP524" s="168"/>
      <c r="NFQ524" s="168"/>
      <c r="NFR524" s="168"/>
      <c r="NFS524" s="168"/>
      <c r="NFT524" s="168"/>
      <c r="NFU524" s="168"/>
      <c r="NFV524" s="168"/>
      <c r="NFW524" s="168"/>
      <c r="NFX524" s="168"/>
      <c r="NFY524" s="168"/>
      <c r="NFZ524" s="168"/>
      <c r="NGA524" s="168"/>
      <c r="NGB524" s="168"/>
      <c r="NGC524" s="168"/>
      <c r="NGD524" s="168"/>
      <c r="NGE524" s="168"/>
      <c r="NGF524" s="168"/>
      <c r="NGG524" s="168"/>
      <c r="NGH524" s="168"/>
      <c r="NGI524" s="168"/>
      <c r="NGJ524" s="168"/>
      <c r="NGK524" s="168"/>
      <c r="NGL524" s="168"/>
      <c r="NGM524" s="168"/>
      <c r="NGN524" s="168"/>
      <c r="NGO524" s="168"/>
      <c r="NGP524" s="168"/>
      <c r="NGQ524" s="168"/>
      <c r="NGR524" s="168"/>
      <c r="NGS524" s="168"/>
      <c r="NGT524" s="168"/>
      <c r="NGU524" s="168"/>
      <c r="NGV524" s="168"/>
      <c r="NGW524" s="168"/>
      <c r="NGX524" s="168"/>
      <c r="NGY524" s="168"/>
      <c r="NGZ524" s="168"/>
      <c r="NHA524" s="168"/>
      <c r="NHB524" s="168"/>
      <c r="NHC524" s="168"/>
      <c r="NHD524" s="168"/>
      <c r="NHE524" s="168"/>
      <c r="NHF524" s="168"/>
      <c r="NHG524" s="168"/>
      <c r="NHH524" s="168"/>
      <c r="NHI524" s="168"/>
      <c r="NHJ524" s="168"/>
      <c r="NHK524" s="168"/>
      <c r="NHL524" s="168"/>
      <c r="NHM524" s="168"/>
      <c r="NHN524" s="168"/>
      <c r="NHO524" s="168"/>
      <c r="NHP524" s="168"/>
      <c r="NHQ524" s="168"/>
      <c r="NHR524" s="168"/>
      <c r="NHS524" s="168"/>
      <c r="NHT524" s="168"/>
      <c r="NHU524" s="168"/>
      <c r="NHV524" s="168"/>
      <c r="NHW524" s="168"/>
      <c r="NHX524" s="168"/>
      <c r="NHY524" s="168"/>
      <c r="NHZ524" s="168"/>
      <c r="NIA524" s="168"/>
      <c r="NIB524" s="168"/>
      <c r="NIC524" s="168"/>
      <c r="NID524" s="168"/>
      <c r="NIE524" s="168"/>
      <c r="NIF524" s="168"/>
      <c r="NIG524" s="168"/>
      <c r="NIH524" s="168"/>
      <c r="NII524" s="168"/>
      <c r="NIJ524" s="168"/>
      <c r="NIK524" s="168"/>
      <c r="NIL524" s="168"/>
      <c r="NIM524" s="168"/>
      <c r="NIN524" s="168"/>
      <c r="NIO524" s="168"/>
      <c r="NIP524" s="168"/>
      <c r="NIQ524" s="168"/>
      <c r="NIR524" s="168"/>
      <c r="NIS524" s="168"/>
      <c r="NIT524" s="168"/>
      <c r="NIU524" s="168"/>
      <c r="NIV524" s="168"/>
      <c r="NIW524" s="168"/>
      <c r="NIX524" s="168"/>
      <c r="NIY524" s="168"/>
      <c r="NIZ524" s="168"/>
      <c r="NJA524" s="168"/>
      <c r="NJB524" s="168"/>
      <c r="NJC524" s="168"/>
      <c r="NJD524" s="168"/>
      <c r="NJE524" s="168"/>
      <c r="NJF524" s="168"/>
      <c r="NJG524" s="168"/>
      <c r="NJH524" s="168"/>
      <c r="NJI524" s="168"/>
      <c r="NJJ524" s="168"/>
      <c r="NJK524" s="168"/>
      <c r="NJL524" s="168"/>
      <c r="NJM524" s="168"/>
      <c r="NJN524" s="168"/>
      <c r="NJO524" s="168"/>
      <c r="NJP524" s="168"/>
      <c r="NJQ524" s="168"/>
      <c r="NJR524" s="168"/>
      <c r="NJS524" s="168"/>
      <c r="NJT524" s="168"/>
      <c r="NJU524" s="168"/>
      <c r="NJV524" s="168"/>
      <c r="NJW524" s="168"/>
      <c r="NJX524" s="168"/>
      <c r="NJY524" s="168"/>
      <c r="NJZ524" s="168"/>
      <c r="NKA524" s="168"/>
      <c r="NKB524" s="168"/>
      <c r="NKC524" s="168"/>
      <c r="NKD524" s="168"/>
      <c r="NKE524" s="168"/>
      <c r="NKF524" s="168"/>
      <c r="NKG524" s="168"/>
      <c r="NKH524" s="168"/>
      <c r="NKI524" s="168"/>
      <c r="NKJ524" s="168"/>
      <c r="NKK524" s="168"/>
      <c r="NKL524" s="168"/>
      <c r="NKM524" s="168"/>
      <c r="NKN524" s="168"/>
      <c r="NKO524" s="168"/>
      <c r="NKP524" s="168"/>
      <c r="NKQ524" s="168"/>
      <c r="NKR524" s="168"/>
      <c r="NKS524" s="168"/>
      <c r="NKT524" s="168"/>
      <c r="NKU524" s="168"/>
      <c r="NKV524" s="168"/>
      <c r="NKW524" s="168"/>
      <c r="NKX524" s="168"/>
      <c r="NKY524" s="168"/>
      <c r="NKZ524" s="168"/>
      <c r="NLA524" s="168"/>
      <c r="NLB524" s="168"/>
      <c r="NLC524" s="168"/>
      <c r="NLD524" s="168"/>
      <c r="NLE524" s="168"/>
      <c r="NLF524" s="168"/>
      <c r="NLG524" s="168"/>
      <c r="NLH524" s="168"/>
      <c r="NLI524" s="168"/>
      <c r="NLJ524" s="168"/>
      <c r="NLK524" s="168"/>
      <c r="NLL524" s="168"/>
      <c r="NLM524" s="168"/>
      <c r="NLN524" s="168"/>
      <c r="NLO524" s="168"/>
      <c r="NLP524" s="168"/>
      <c r="NLQ524" s="168"/>
      <c r="NLR524" s="168"/>
      <c r="NLS524" s="168"/>
      <c r="NLT524" s="168"/>
      <c r="NLU524" s="168"/>
      <c r="NLV524" s="168"/>
      <c r="NLW524" s="168"/>
      <c r="NLX524" s="168"/>
      <c r="NLY524" s="168"/>
      <c r="NLZ524" s="168"/>
      <c r="NMA524" s="168"/>
      <c r="NMB524" s="168"/>
      <c r="NMC524" s="168"/>
      <c r="NMD524" s="168"/>
      <c r="NME524" s="168"/>
      <c r="NMF524" s="168"/>
      <c r="NMG524" s="168"/>
      <c r="NMH524" s="168"/>
      <c r="NMI524" s="168"/>
      <c r="NMJ524" s="168"/>
      <c r="NMK524" s="168"/>
      <c r="NML524" s="168"/>
      <c r="NMM524" s="168"/>
      <c r="NMN524" s="168"/>
      <c r="NMO524" s="168"/>
      <c r="NMP524" s="168"/>
      <c r="NMQ524" s="168"/>
      <c r="NMR524" s="168"/>
      <c r="NMS524" s="168"/>
      <c r="NMT524" s="168"/>
      <c r="NMU524" s="168"/>
      <c r="NMV524" s="168"/>
      <c r="NMW524" s="168"/>
      <c r="NMX524" s="168"/>
      <c r="NMY524" s="168"/>
      <c r="NMZ524" s="168"/>
      <c r="NNA524" s="168"/>
      <c r="NNB524" s="168"/>
      <c r="NNC524" s="168"/>
      <c r="NND524" s="168"/>
      <c r="NNE524" s="168"/>
      <c r="NNF524" s="168"/>
      <c r="NNG524" s="168"/>
      <c r="NNH524" s="168"/>
      <c r="NNI524" s="168"/>
      <c r="NNJ524" s="168"/>
      <c r="NNK524" s="168"/>
      <c r="NNL524" s="168"/>
      <c r="NNM524" s="168"/>
      <c r="NNN524" s="168"/>
      <c r="NNO524" s="168"/>
      <c r="NNP524" s="168"/>
      <c r="NNQ524" s="168"/>
      <c r="NNR524" s="168"/>
      <c r="NNS524" s="168"/>
      <c r="NNT524" s="168"/>
      <c r="NNU524" s="168"/>
      <c r="NNV524" s="168"/>
      <c r="NNW524" s="168"/>
      <c r="NNX524" s="168"/>
      <c r="NNY524" s="168"/>
      <c r="NNZ524" s="168"/>
      <c r="NOA524" s="168"/>
      <c r="NOB524" s="168"/>
      <c r="NOC524" s="168"/>
      <c r="NOD524" s="168"/>
      <c r="NOE524" s="168"/>
      <c r="NOF524" s="168"/>
      <c r="NOG524" s="168"/>
      <c r="NOH524" s="168"/>
      <c r="NOI524" s="168"/>
      <c r="NOJ524" s="168"/>
      <c r="NOK524" s="168"/>
      <c r="NOL524" s="168"/>
      <c r="NOM524" s="168"/>
      <c r="NON524" s="168"/>
      <c r="NOO524" s="168"/>
      <c r="NOP524" s="168"/>
      <c r="NOQ524" s="168"/>
      <c r="NOR524" s="168"/>
      <c r="NOS524" s="168"/>
      <c r="NOT524" s="168"/>
      <c r="NOU524" s="168"/>
      <c r="NOV524" s="168"/>
      <c r="NOW524" s="168"/>
      <c r="NOX524" s="168"/>
      <c r="NOY524" s="168"/>
      <c r="NOZ524" s="168"/>
      <c r="NPA524" s="168"/>
      <c r="NPB524" s="168"/>
      <c r="NPC524" s="168"/>
      <c r="NPD524" s="168"/>
      <c r="NPE524" s="168"/>
      <c r="NPF524" s="168"/>
      <c r="NPG524" s="168"/>
      <c r="NPH524" s="168"/>
      <c r="NPI524" s="168"/>
      <c r="NPJ524" s="168"/>
      <c r="NPK524" s="168"/>
      <c r="NPL524" s="168"/>
      <c r="NPM524" s="168"/>
      <c r="NPN524" s="168"/>
      <c r="NPO524" s="168"/>
      <c r="NPP524" s="168"/>
      <c r="NPQ524" s="168"/>
      <c r="NPR524" s="168"/>
      <c r="NPS524" s="168"/>
      <c r="NPT524" s="168"/>
      <c r="NPU524" s="168"/>
      <c r="NPV524" s="168"/>
      <c r="NPW524" s="168"/>
      <c r="NPX524" s="168"/>
      <c r="NPY524" s="168"/>
      <c r="NPZ524" s="168"/>
      <c r="NQA524" s="168"/>
      <c r="NQB524" s="168"/>
      <c r="NQC524" s="168"/>
      <c r="NQD524" s="168"/>
      <c r="NQE524" s="168"/>
      <c r="NQF524" s="168"/>
      <c r="NQG524" s="168"/>
      <c r="NQH524" s="168"/>
      <c r="NQI524" s="168"/>
      <c r="NQJ524" s="168"/>
      <c r="NQK524" s="168"/>
      <c r="NQL524" s="168"/>
      <c r="NQM524" s="168"/>
      <c r="NQN524" s="168"/>
      <c r="NQO524" s="168"/>
      <c r="NQP524" s="168"/>
      <c r="NQQ524" s="168"/>
      <c r="NQR524" s="168"/>
      <c r="NQS524" s="168"/>
      <c r="NQT524" s="168"/>
      <c r="NQU524" s="168"/>
      <c r="NQV524" s="168"/>
      <c r="NQW524" s="168"/>
      <c r="NQX524" s="168"/>
      <c r="NQY524" s="168"/>
      <c r="NQZ524" s="168"/>
      <c r="NRA524" s="168"/>
      <c r="NRB524" s="168"/>
      <c r="NRC524" s="168"/>
      <c r="NRD524" s="168"/>
      <c r="NRE524" s="168"/>
      <c r="NRF524" s="168"/>
      <c r="NRG524" s="168"/>
      <c r="NRH524" s="168"/>
      <c r="NRI524" s="168"/>
      <c r="NRJ524" s="168"/>
      <c r="NRK524" s="168"/>
      <c r="NRL524" s="168"/>
      <c r="NRM524" s="168"/>
      <c r="NRN524" s="168"/>
      <c r="NRO524" s="168"/>
      <c r="NRP524" s="168"/>
      <c r="NRQ524" s="168"/>
      <c r="NRR524" s="168"/>
      <c r="NRS524" s="168"/>
      <c r="NRT524" s="168"/>
      <c r="NRU524" s="168"/>
      <c r="NRV524" s="168"/>
      <c r="NRW524" s="168"/>
      <c r="NRX524" s="168"/>
      <c r="NRY524" s="168"/>
      <c r="NRZ524" s="168"/>
      <c r="NSA524" s="168"/>
      <c r="NSB524" s="168"/>
      <c r="NSC524" s="168"/>
      <c r="NSD524" s="168"/>
      <c r="NSE524" s="168"/>
      <c r="NSF524" s="168"/>
      <c r="NSG524" s="168"/>
      <c r="NSH524" s="168"/>
      <c r="NSI524" s="168"/>
      <c r="NSJ524" s="168"/>
      <c r="NSK524" s="168"/>
      <c r="NSL524" s="168"/>
      <c r="NSM524" s="168"/>
      <c r="NSN524" s="168"/>
      <c r="NSO524" s="168"/>
      <c r="NSP524" s="168"/>
      <c r="NSQ524" s="168"/>
      <c r="NSR524" s="168"/>
      <c r="NSS524" s="168"/>
      <c r="NST524" s="168"/>
      <c r="NSU524" s="168"/>
      <c r="NSV524" s="168"/>
      <c r="NSW524" s="168"/>
      <c r="NSX524" s="168"/>
      <c r="NSY524" s="168"/>
      <c r="NSZ524" s="168"/>
      <c r="NTA524" s="168"/>
      <c r="NTB524" s="168"/>
      <c r="NTC524" s="168"/>
      <c r="NTD524" s="168"/>
      <c r="NTE524" s="168"/>
      <c r="NTF524" s="168"/>
      <c r="NTG524" s="168"/>
      <c r="NTH524" s="168"/>
      <c r="NTI524" s="168"/>
      <c r="NTJ524" s="168"/>
      <c r="NTK524" s="168"/>
      <c r="NTL524" s="168"/>
      <c r="NTM524" s="168"/>
      <c r="NTN524" s="168"/>
      <c r="NTO524" s="168"/>
      <c r="NTP524" s="168"/>
      <c r="NTQ524" s="168"/>
      <c r="NTR524" s="168"/>
      <c r="NTS524" s="168"/>
      <c r="NTT524" s="168"/>
      <c r="NTU524" s="168"/>
      <c r="NTV524" s="168"/>
      <c r="NTW524" s="168"/>
      <c r="NTX524" s="168"/>
      <c r="NTY524" s="168"/>
      <c r="NTZ524" s="168"/>
      <c r="NUA524" s="168"/>
      <c r="NUB524" s="168"/>
      <c r="NUC524" s="168"/>
      <c r="NUD524" s="168"/>
      <c r="NUE524" s="168"/>
      <c r="NUF524" s="168"/>
      <c r="NUG524" s="168"/>
      <c r="NUH524" s="168"/>
      <c r="NUI524" s="168"/>
      <c r="NUJ524" s="168"/>
      <c r="NUK524" s="168"/>
      <c r="NUL524" s="168"/>
      <c r="NUM524" s="168"/>
      <c r="NUN524" s="168"/>
      <c r="NUO524" s="168"/>
      <c r="NUP524" s="168"/>
      <c r="NUQ524" s="168"/>
      <c r="NUR524" s="168"/>
      <c r="NUS524" s="168"/>
      <c r="NUT524" s="168"/>
      <c r="NUU524" s="168"/>
      <c r="NUV524" s="168"/>
      <c r="NUW524" s="168"/>
      <c r="NUX524" s="168"/>
      <c r="NUY524" s="168"/>
      <c r="NUZ524" s="168"/>
      <c r="NVA524" s="168"/>
      <c r="NVB524" s="168"/>
      <c r="NVC524" s="168"/>
      <c r="NVD524" s="168"/>
      <c r="NVE524" s="168"/>
      <c r="NVF524" s="168"/>
      <c r="NVG524" s="168"/>
      <c r="NVH524" s="168"/>
      <c r="NVI524" s="168"/>
      <c r="NVJ524" s="168"/>
      <c r="NVK524" s="168"/>
      <c r="NVL524" s="168"/>
      <c r="NVM524" s="168"/>
      <c r="NVN524" s="168"/>
      <c r="NVO524" s="168"/>
      <c r="NVP524" s="168"/>
      <c r="NVQ524" s="168"/>
      <c r="NVR524" s="168"/>
      <c r="NVS524" s="168"/>
      <c r="NVT524" s="168"/>
      <c r="NVU524" s="168"/>
      <c r="NVV524" s="168"/>
      <c r="NVW524" s="168"/>
      <c r="NVX524" s="168"/>
      <c r="NVY524" s="168"/>
      <c r="NVZ524" s="168"/>
      <c r="NWA524" s="168"/>
      <c r="NWB524" s="168"/>
      <c r="NWC524" s="168"/>
      <c r="NWD524" s="168"/>
      <c r="NWE524" s="168"/>
      <c r="NWF524" s="168"/>
      <c r="NWG524" s="168"/>
      <c r="NWH524" s="168"/>
      <c r="NWI524" s="168"/>
      <c r="NWJ524" s="168"/>
      <c r="NWK524" s="168"/>
      <c r="NWL524" s="168"/>
      <c r="NWM524" s="168"/>
      <c r="NWN524" s="168"/>
      <c r="NWO524" s="168"/>
      <c r="NWP524" s="168"/>
      <c r="NWQ524" s="168"/>
      <c r="NWR524" s="168"/>
      <c r="NWS524" s="168"/>
      <c r="NWT524" s="168"/>
      <c r="NWU524" s="168"/>
      <c r="NWV524" s="168"/>
      <c r="NWW524" s="168"/>
      <c r="NWX524" s="168"/>
      <c r="NWY524" s="168"/>
      <c r="NWZ524" s="168"/>
      <c r="NXA524" s="168"/>
      <c r="NXB524" s="168"/>
      <c r="NXC524" s="168"/>
      <c r="NXD524" s="168"/>
      <c r="NXE524" s="168"/>
      <c r="NXF524" s="168"/>
      <c r="NXG524" s="168"/>
      <c r="NXH524" s="168"/>
      <c r="NXI524" s="168"/>
      <c r="NXJ524" s="168"/>
      <c r="NXK524" s="168"/>
      <c r="NXL524" s="168"/>
      <c r="NXM524" s="168"/>
      <c r="NXN524" s="168"/>
      <c r="NXO524" s="168"/>
      <c r="NXP524" s="168"/>
      <c r="NXQ524" s="168"/>
      <c r="NXR524" s="168"/>
      <c r="NXS524" s="168"/>
      <c r="NXT524" s="168"/>
      <c r="NXU524" s="168"/>
      <c r="NXV524" s="168"/>
      <c r="NXW524" s="168"/>
      <c r="NXX524" s="168"/>
      <c r="NXY524" s="168"/>
      <c r="NXZ524" s="168"/>
      <c r="NYA524" s="168"/>
      <c r="NYB524" s="168"/>
      <c r="NYC524" s="168"/>
      <c r="NYD524" s="168"/>
      <c r="NYE524" s="168"/>
      <c r="NYF524" s="168"/>
      <c r="NYG524" s="168"/>
      <c r="NYH524" s="168"/>
      <c r="NYI524" s="168"/>
      <c r="NYJ524" s="168"/>
      <c r="NYK524" s="168"/>
      <c r="NYL524" s="168"/>
      <c r="NYM524" s="168"/>
      <c r="NYN524" s="168"/>
      <c r="NYO524" s="168"/>
      <c r="NYP524" s="168"/>
      <c r="NYQ524" s="168"/>
      <c r="NYR524" s="168"/>
      <c r="NYS524" s="168"/>
      <c r="NYT524" s="168"/>
      <c r="NYU524" s="168"/>
      <c r="NYV524" s="168"/>
      <c r="NYW524" s="168"/>
      <c r="NYX524" s="168"/>
      <c r="NYY524" s="168"/>
      <c r="NYZ524" s="168"/>
      <c r="NZA524" s="168"/>
      <c r="NZB524" s="168"/>
      <c r="NZC524" s="168"/>
      <c r="NZD524" s="168"/>
      <c r="NZE524" s="168"/>
      <c r="NZF524" s="168"/>
      <c r="NZG524" s="168"/>
      <c r="NZH524" s="168"/>
      <c r="NZI524" s="168"/>
      <c r="NZJ524" s="168"/>
      <c r="NZK524" s="168"/>
      <c r="NZL524" s="168"/>
      <c r="NZM524" s="168"/>
      <c r="NZN524" s="168"/>
      <c r="NZO524" s="168"/>
      <c r="NZP524" s="168"/>
      <c r="NZQ524" s="168"/>
      <c r="NZR524" s="168"/>
      <c r="NZS524" s="168"/>
      <c r="NZT524" s="168"/>
      <c r="NZU524" s="168"/>
      <c r="NZV524" s="168"/>
      <c r="NZW524" s="168"/>
      <c r="NZX524" s="168"/>
      <c r="NZY524" s="168"/>
      <c r="NZZ524" s="168"/>
      <c r="OAA524" s="168"/>
      <c r="OAB524" s="168"/>
      <c r="OAC524" s="168"/>
      <c r="OAD524" s="168"/>
      <c r="OAE524" s="168"/>
      <c r="OAF524" s="168"/>
      <c r="OAG524" s="168"/>
      <c r="OAH524" s="168"/>
      <c r="OAI524" s="168"/>
      <c r="OAJ524" s="168"/>
      <c r="OAK524" s="168"/>
      <c r="OAL524" s="168"/>
      <c r="OAM524" s="168"/>
      <c r="OAN524" s="168"/>
      <c r="OAO524" s="168"/>
      <c r="OAP524" s="168"/>
      <c r="OAQ524" s="168"/>
      <c r="OAR524" s="168"/>
      <c r="OAS524" s="168"/>
      <c r="OAT524" s="168"/>
      <c r="OAU524" s="168"/>
      <c r="OAV524" s="168"/>
      <c r="OAW524" s="168"/>
      <c r="OAX524" s="168"/>
      <c r="OAY524" s="168"/>
      <c r="OAZ524" s="168"/>
      <c r="OBA524" s="168"/>
      <c r="OBB524" s="168"/>
      <c r="OBC524" s="168"/>
      <c r="OBD524" s="168"/>
      <c r="OBE524" s="168"/>
      <c r="OBF524" s="168"/>
      <c r="OBG524" s="168"/>
      <c r="OBH524" s="168"/>
      <c r="OBI524" s="168"/>
      <c r="OBJ524" s="168"/>
      <c r="OBK524" s="168"/>
      <c r="OBL524" s="168"/>
      <c r="OBM524" s="168"/>
      <c r="OBN524" s="168"/>
      <c r="OBO524" s="168"/>
      <c r="OBP524" s="168"/>
      <c r="OBQ524" s="168"/>
      <c r="OBR524" s="168"/>
      <c r="OBS524" s="168"/>
      <c r="OBT524" s="168"/>
      <c r="OBU524" s="168"/>
      <c r="OBV524" s="168"/>
      <c r="OBW524" s="168"/>
      <c r="OBX524" s="168"/>
      <c r="OBY524" s="168"/>
      <c r="OBZ524" s="168"/>
      <c r="OCA524" s="168"/>
      <c r="OCB524" s="168"/>
      <c r="OCC524" s="168"/>
      <c r="OCD524" s="168"/>
      <c r="OCE524" s="168"/>
      <c r="OCF524" s="168"/>
      <c r="OCG524" s="168"/>
      <c r="OCH524" s="168"/>
      <c r="OCI524" s="168"/>
      <c r="OCJ524" s="168"/>
      <c r="OCK524" s="168"/>
      <c r="OCL524" s="168"/>
      <c r="OCM524" s="168"/>
      <c r="OCN524" s="168"/>
      <c r="OCO524" s="168"/>
      <c r="OCP524" s="168"/>
      <c r="OCQ524" s="168"/>
      <c r="OCR524" s="168"/>
      <c r="OCS524" s="168"/>
      <c r="OCT524" s="168"/>
      <c r="OCU524" s="168"/>
      <c r="OCV524" s="168"/>
      <c r="OCW524" s="168"/>
      <c r="OCX524" s="168"/>
      <c r="OCY524" s="168"/>
      <c r="OCZ524" s="168"/>
      <c r="ODA524" s="168"/>
      <c r="ODB524" s="168"/>
      <c r="ODC524" s="168"/>
      <c r="ODD524" s="168"/>
      <c r="ODE524" s="168"/>
      <c r="ODF524" s="168"/>
      <c r="ODG524" s="168"/>
      <c r="ODH524" s="168"/>
      <c r="ODI524" s="168"/>
      <c r="ODJ524" s="168"/>
      <c r="ODK524" s="168"/>
      <c r="ODL524" s="168"/>
      <c r="ODM524" s="168"/>
      <c r="ODN524" s="168"/>
      <c r="ODO524" s="168"/>
      <c r="ODP524" s="168"/>
      <c r="ODQ524" s="168"/>
      <c r="ODR524" s="168"/>
      <c r="ODS524" s="168"/>
      <c r="ODT524" s="168"/>
      <c r="ODU524" s="168"/>
      <c r="ODV524" s="168"/>
      <c r="ODW524" s="168"/>
      <c r="ODX524" s="168"/>
      <c r="ODY524" s="168"/>
      <c r="ODZ524" s="168"/>
      <c r="OEA524" s="168"/>
      <c r="OEB524" s="168"/>
      <c r="OEC524" s="168"/>
      <c r="OED524" s="168"/>
      <c r="OEE524" s="168"/>
      <c r="OEF524" s="168"/>
      <c r="OEG524" s="168"/>
      <c r="OEH524" s="168"/>
      <c r="OEI524" s="168"/>
      <c r="OEJ524" s="168"/>
      <c r="OEK524" s="168"/>
      <c r="OEL524" s="168"/>
      <c r="OEM524" s="168"/>
      <c r="OEN524" s="168"/>
      <c r="OEO524" s="168"/>
      <c r="OEP524" s="168"/>
      <c r="OEQ524" s="168"/>
      <c r="OER524" s="168"/>
      <c r="OES524" s="168"/>
      <c r="OET524" s="168"/>
      <c r="OEU524" s="168"/>
      <c r="OEV524" s="168"/>
      <c r="OEW524" s="168"/>
      <c r="OEX524" s="168"/>
      <c r="OEY524" s="168"/>
      <c r="OEZ524" s="168"/>
      <c r="OFA524" s="168"/>
      <c r="OFB524" s="168"/>
      <c r="OFC524" s="168"/>
      <c r="OFD524" s="168"/>
      <c r="OFE524" s="168"/>
      <c r="OFF524" s="168"/>
      <c r="OFG524" s="168"/>
      <c r="OFH524" s="168"/>
      <c r="OFI524" s="168"/>
      <c r="OFJ524" s="168"/>
      <c r="OFK524" s="168"/>
      <c r="OFL524" s="168"/>
      <c r="OFM524" s="168"/>
      <c r="OFN524" s="168"/>
      <c r="OFO524" s="168"/>
      <c r="OFP524" s="168"/>
      <c r="OFQ524" s="168"/>
      <c r="OFR524" s="168"/>
      <c r="OFS524" s="168"/>
      <c r="OFT524" s="168"/>
      <c r="OFU524" s="168"/>
      <c r="OFV524" s="168"/>
      <c r="OFW524" s="168"/>
      <c r="OFX524" s="168"/>
      <c r="OFY524" s="168"/>
      <c r="OFZ524" s="168"/>
      <c r="OGA524" s="168"/>
      <c r="OGB524" s="168"/>
      <c r="OGC524" s="168"/>
      <c r="OGD524" s="168"/>
      <c r="OGE524" s="168"/>
      <c r="OGF524" s="168"/>
      <c r="OGG524" s="168"/>
      <c r="OGH524" s="168"/>
      <c r="OGI524" s="168"/>
      <c r="OGJ524" s="168"/>
      <c r="OGK524" s="168"/>
      <c r="OGL524" s="168"/>
      <c r="OGM524" s="168"/>
      <c r="OGN524" s="168"/>
      <c r="OGO524" s="168"/>
      <c r="OGP524" s="168"/>
      <c r="OGQ524" s="168"/>
      <c r="OGR524" s="168"/>
      <c r="OGS524" s="168"/>
      <c r="OGT524" s="168"/>
      <c r="OGU524" s="168"/>
      <c r="OGV524" s="168"/>
      <c r="OGW524" s="168"/>
      <c r="OGX524" s="168"/>
      <c r="OGY524" s="168"/>
      <c r="OGZ524" s="168"/>
      <c r="OHA524" s="168"/>
      <c r="OHB524" s="168"/>
      <c r="OHC524" s="168"/>
      <c r="OHD524" s="168"/>
      <c r="OHE524" s="168"/>
      <c r="OHF524" s="168"/>
      <c r="OHG524" s="168"/>
      <c r="OHH524" s="168"/>
      <c r="OHI524" s="168"/>
      <c r="OHJ524" s="168"/>
      <c r="OHK524" s="168"/>
      <c r="OHL524" s="168"/>
      <c r="OHM524" s="168"/>
      <c r="OHN524" s="168"/>
      <c r="OHO524" s="168"/>
      <c r="OHP524" s="168"/>
      <c r="OHQ524" s="168"/>
      <c r="OHR524" s="168"/>
      <c r="OHS524" s="168"/>
      <c r="OHT524" s="168"/>
      <c r="OHU524" s="168"/>
      <c r="OHV524" s="168"/>
      <c r="OHW524" s="168"/>
      <c r="OHX524" s="168"/>
      <c r="OHY524" s="168"/>
      <c r="OHZ524" s="168"/>
      <c r="OIA524" s="168"/>
      <c r="OIB524" s="168"/>
      <c r="OIC524" s="168"/>
      <c r="OID524" s="168"/>
      <c r="OIE524" s="168"/>
      <c r="OIF524" s="168"/>
      <c r="OIG524" s="168"/>
      <c r="OIH524" s="168"/>
      <c r="OII524" s="168"/>
      <c r="OIJ524" s="168"/>
      <c r="OIK524" s="168"/>
      <c r="OIL524" s="168"/>
      <c r="OIM524" s="168"/>
      <c r="OIN524" s="168"/>
      <c r="OIO524" s="168"/>
      <c r="OIP524" s="168"/>
      <c r="OIQ524" s="168"/>
      <c r="OIR524" s="168"/>
      <c r="OIS524" s="168"/>
      <c r="OIT524" s="168"/>
      <c r="OIU524" s="168"/>
      <c r="OIV524" s="168"/>
      <c r="OIW524" s="168"/>
      <c r="OIX524" s="168"/>
      <c r="OIY524" s="168"/>
      <c r="OIZ524" s="168"/>
      <c r="OJA524" s="168"/>
      <c r="OJB524" s="168"/>
      <c r="OJC524" s="168"/>
      <c r="OJD524" s="168"/>
      <c r="OJE524" s="168"/>
      <c r="OJF524" s="168"/>
      <c r="OJG524" s="168"/>
      <c r="OJH524" s="168"/>
      <c r="OJI524" s="168"/>
      <c r="OJJ524" s="168"/>
      <c r="OJK524" s="168"/>
      <c r="OJL524" s="168"/>
      <c r="OJM524" s="168"/>
      <c r="OJN524" s="168"/>
      <c r="OJO524" s="168"/>
      <c r="OJP524" s="168"/>
      <c r="OJQ524" s="168"/>
      <c r="OJR524" s="168"/>
      <c r="OJS524" s="168"/>
      <c r="OJT524" s="168"/>
      <c r="OJU524" s="168"/>
      <c r="OJV524" s="168"/>
      <c r="OJW524" s="168"/>
      <c r="OJX524" s="168"/>
      <c r="OJY524" s="168"/>
      <c r="OJZ524" s="168"/>
      <c r="OKA524" s="168"/>
      <c r="OKB524" s="168"/>
      <c r="OKC524" s="168"/>
      <c r="OKD524" s="168"/>
      <c r="OKE524" s="168"/>
      <c r="OKF524" s="168"/>
      <c r="OKG524" s="168"/>
      <c r="OKH524" s="168"/>
      <c r="OKI524" s="168"/>
      <c r="OKJ524" s="168"/>
      <c r="OKK524" s="168"/>
      <c r="OKL524" s="168"/>
      <c r="OKM524" s="168"/>
      <c r="OKN524" s="168"/>
      <c r="OKO524" s="168"/>
      <c r="OKP524" s="168"/>
      <c r="OKQ524" s="168"/>
      <c r="OKR524" s="168"/>
      <c r="OKS524" s="168"/>
      <c r="OKT524" s="168"/>
      <c r="OKU524" s="168"/>
      <c r="OKV524" s="168"/>
      <c r="OKW524" s="168"/>
      <c r="OKX524" s="168"/>
      <c r="OKY524" s="168"/>
      <c r="OKZ524" s="168"/>
      <c r="OLA524" s="168"/>
      <c r="OLB524" s="168"/>
      <c r="OLC524" s="168"/>
      <c r="OLD524" s="168"/>
      <c r="OLE524" s="168"/>
      <c r="OLF524" s="168"/>
      <c r="OLG524" s="168"/>
      <c r="OLH524" s="168"/>
      <c r="OLI524" s="168"/>
      <c r="OLJ524" s="168"/>
      <c r="OLK524" s="168"/>
      <c r="OLL524" s="168"/>
      <c r="OLM524" s="168"/>
      <c r="OLN524" s="168"/>
      <c r="OLO524" s="168"/>
      <c r="OLP524" s="168"/>
      <c r="OLQ524" s="168"/>
      <c r="OLR524" s="168"/>
      <c r="OLS524" s="168"/>
      <c r="OLT524" s="168"/>
      <c r="OLU524" s="168"/>
      <c r="OLV524" s="168"/>
      <c r="OLW524" s="168"/>
      <c r="OLX524" s="168"/>
      <c r="OLY524" s="168"/>
      <c r="OLZ524" s="168"/>
      <c r="OMA524" s="168"/>
      <c r="OMB524" s="168"/>
      <c r="OMC524" s="168"/>
      <c r="OMD524" s="168"/>
      <c r="OME524" s="168"/>
      <c r="OMF524" s="168"/>
      <c r="OMG524" s="168"/>
      <c r="OMH524" s="168"/>
      <c r="OMI524" s="168"/>
      <c r="OMJ524" s="168"/>
      <c r="OMK524" s="168"/>
      <c r="OML524" s="168"/>
      <c r="OMM524" s="168"/>
      <c r="OMN524" s="168"/>
      <c r="OMO524" s="168"/>
      <c r="OMP524" s="168"/>
      <c r="OMQ524" s="168"/>
      <c r="OMR524" s="168"/>
      <c r="OMS524" s="168"/>
      <c r="OMT524" s="168"/>
      <c r="OMU524" s="168"/>
      <c r="OMV524" s="168"/>
      <c r="OMW524" s="168"/>
      <c r="OMX524" s="168"/>
      <c r="OMY524" s="168"/>
      <c r="OMZ524" s="168"/>
      <c r="ONA524" s="168"/>
      <c r="ONB524" s="168"/>
      <c r="ONC524" s="168"/>
      <c r="OND524" s="168"/>
      <c r="ONE524" s="168"/>
      <c r="ONF524" s="168"/>
      <c r="ONG524" s="168"/>
      <c r="ONH524" s="168"/>
      <c r="ONI524" s="168"/>
      <c r="ONJ524" s="168"/>
      <c r="ONK524" s="168"/>
      <c r="ONL524" s="168"/>
      <c r="ONM524" s="168"/>
      <c r="ONN524" s="168"/>
      <c r="ONO524" s="168"/>
      <c r="ONP524" s="168"/>
      <c r="ONQ524" s="168"/>
      <c r="ONR524" s="168"/>
      <c r="ONS524" s="168"/>
      <c r="ONT524" s="168"/>
      <c r="ONU524" s="168"/>
      <c r="ONV524" s="168"/>
      <c r="ONW524" s="168"/>
      <c r="ONX524" s="168"/>
      <c r="ONY524" s="168"/>
      <c r="ONZ524" s="168"/>
      <c r="OOA524" s="168"/>
      <c r="OOB524" s="168"/>
      <c r="OOC524" s="168"/>
      <c r="OOD524" s="168"/>
      <c r="OOE524" s="168"/>
      <c r="OOF524" s="168"/>
      <c r="OOG524" s="168"/>
      <c r="OOH524" s="168"/>
      <c r="OOI524" s="168"/>
      <c r="OOJ524" s="168"/>
      <c r="OOK524" s="168"/>
      <c r="OOL524" s="168"/>
      <c r="OOM524" s="168"/>
      <c r="OON524" s="168"/>
      <c r="OOO524" s="168"/>
      <c r="OOP524" s="168"/>
      <c r="OOQ524" s="168"/>
      <c r="OOR524" s="168"/>
      <c r="OOS524" s="168"/>
      <c r="OOT524" s="168"/>
      <c r="OOU524" s="168"/>
      <c r="OOV524" s="168"/>
      <c r="OOW524" s="168"/>
      <c r="OOX524" s="168"/>
      <c r="OOY524" s="168"/>
      <c r="OOZ524" s="168"/>
      <c r="OPA524" s="168"/>
      <c r="OPB524" s="168"/>
      <c r="OPC524" s="168"/>
      <c r="OPD524" s="168"/>
      <c r="OPE524" s="168"/>
      <c r="OPF524" s="168"/>
      <c r="OPG524" s="168"/>
      <c r="OPH524" s="168"/>
      <c r="OPI524" s="168"/>
      <c r="OPJ524" s="168"/>
      <c r="OPK524" s="168"/>
      <c r="OPL524" s="168"/>
      <c r="OPM524" s="168"/>
      <c r="OPN524" s="168"/>
      <c r="OPO524" s="168"/>
      <c r="OPP524" s="168"/>
      <c r="OPQ524" s="168"/>
      <c r="OPR524" s="168"/>
      <c r="OPS524" s="168"/>
      <c r="OPT524" s="168"/>
      <c r="OPU524" s="168"/>
      <c r="OPV524" s="168"/>
      <c r="OPW524" s="168"/>
      <c r="OPX524" s="168"/>
      <c r="OPY524" s="168"/>
      <c r="OPZ524" s="168"/>
      <c r="OQA524" s="168"/>
      <c r="OQB524" s="168"/>
      <c r="OQC524" s="168"/>
      <c r="OQD524" s="168"/>
      <c r="OQE524" s="168"/>
      <c r="OQF524" s="168"/>
      <c r="OQG524" s="168"/>
      <c r="OQH524" s="168"/>
      <c r="OQI524" s="168"/>
      <c r="OQJ524" s="168"/>
      <c r="OQK524" s="168"/>
      <c r="OQL524" s="168"/>
      <c r="OQM524" s="168"/>
      <c r="OQN524" s="168"/>
      <c r="OQO524" s="168"/>
      <c r="OQP524" s="168"/>
      <c r="OQQ524" s="168"/>
      <c r="OQR524" s="168"/>
      <c r="OQS524" s="168"/>
      <c r="OQT524" s="168"/>
      <c r="OQU524" s="168"/>
      <c r="OQV524" s="168"/>
      <c r="OQW524" s="168"/>
      <c r="OQX524" s="168"/>
      <c r="OQY524" s="168"/>
      <c r="OQZ524" s="168"/>
      <c r="ORA524" s="168"/>
      <c r="ORB524" s="168"/>
      <c r="ORC524" s="168"/>
      <c r="ORD524" s="168"/>
      <c r="ORE524" s="168"/>
      <c r="ORF524" s="168"/>
      <c r="ORG524" s="168"/>
      <c r="ORH524" s="168"/>
      <c r="ORI524" s="168"/>
      <c r="ORJ524" s="168"/>
      <c r="ORK524" s="168"/>
      <c r="ORL524" s="168"/>
      <c r="ORM524" s="168"/>
      <c r="ORN524" s="168"/>
      <c r="ORO524" s="168"/>
      <c r="ORP524" s="168"/>
      <c r="ORQ524" s="168"/>
      <c r="ORR524" s="168"/>
      <c r="ORS524" s="168"/>
      <c r="ORT524" s="168"/>
      <c r="ORU524" s="168"/>
      <c r="ORV524" s="168"/>
      <c r="ORW524" s="168"/>
      <c r="ORX524" s="168"/>
      <c r="ORY524" s="168"/>
      <c r="ORZ524" s="168"/>
      <c r="OSA524" s="168"/>
      <c r="OSB524" s="168"/>
      <c r="OSC524" s="168"/>
      <c r="OSD524" s="168"/>
      <c r="OSE524" s="168"/>
      <c r="OSF524" s="168"/>
      <c r="OSG524" s="168"/>
      <c r="OSH524" s="168"/>
      <c r="OSI524" s="168"/>
      <c r="OSJ524" s="168"/>
      <c r="OSK524" s="168"/>
      <c r="OSL524" s="168"/>
      <c r="OSM524" s="168"/>
      <c r="OSN524" s="168"/>
      <c r="OSO524" s="168"/>
      <c r="OSP524" s="168"/>
      <c r="OSQ524" s="168"/>
      <c r="OSR524" s="168"/>
      <c r="OSS524" s="168"/>
      <c r="OST524" s="168"/>
      <c r="OSU524" s="168"/>
      <c r="OSV524" s="168"/>
      <c r="OSW524" s="168"/>
      <c r="OSX524" s="168"/>
      <c r="OSY524" s="168"/>
      <c r="OSZ524" s="168"/>
      <c r="OTA524" s="168"/>
      <c r="OTB524" s="168"/>
      <c r="OTC524" s="168"/>
      <c r="OTD524" s="168"/>
      <c r="OTE524" s="168"/>
      <c r="OTF524" s="168"/>
      <c r="OTG524" s="168"/>
      <c r="OTH524" s="168"/>
      <c r="OTI524" s="168"/>
      <c r="OTJ524" s="168"/>
      <c r="OTK524" s="168"/>
      <c r="OTL524" s="168"/>
      <c r="OTM524" s="168"/>
      <c r="OTN524" s="168"/>
      <c r="OTO524" s="168"/>
      <c r="OTP524" s="168"/>
      <c r="OTQ524" s="168"/>
      <c r="OTR524" s="168"/>
      <c r="OTS524" s="168"/>
      <c r="OTT524" s="168"/>
      <c r="OTU524" s="168"/>
      <c r="OTV524" s="168"/>
      <c r="OTW524" s="168"/>
      <c r="OTX524" s="168"/>
      <c r="OTY524" s="168"/>
      <c r="OTZ524" s="168"/>
      <c r="OUA524" s="168"/>
      <c r="OUB524" s="168"/>
      <c r="OUC524" s="168"/>
      <c r="OUD524" s="168"/>
      <c r="OUE524" s="168"/>
      <c r="OUF524" s="168"/>
      <c r="OUG524" s="168"/>
      <c r="OUH524" s="168"/>
      <c r="OUI524" s="168"/>
      <c r="OUJ524" s="168"/>
      <c r="OUK524" s="168"/>
      <c r="OUL524" s="168"/>
      <c r="OUM524" s="168"/>
      <c r="OUN524" s="168"/>
      <c r="OUO524" s="168"/>
      <c r="OUP524" s="168"/>
      <c r="OUQ524" s="168"/>
      <c r="OUR524" s="168"/>
      <c r="OUS524" s="168"/>
      <c r="OUT524" s="168"/>
      <c r="OUU524" s="168"/>
      <c r="OUV524" s="168"/>
      <c r="OUW524" s="168"/>
      <c r="OUX524" s="168"/>
      <c r="OUY524" s="168"/>
      <c r="OUZ524" s="168"/>
      <c r="OVA524" s="168"/>
      <c r="OVB524" s="168"/>
      <c r="OVC524" s="168"/>
      <c r="OVD524" s="168"/>
      <c r="OVE524" s="168"/>
      <c r="OVF524" s="168"/>
      <c r="OVG524" s="168"/>
      <c r="OVH524" s="168"/>
      <c r="OVI524" s="168"/>
      <c r="OVJ524" s="168"/>
      <c r="OVK524" s="168"/>
      <c r="OVL524" s="168"/>
      <c r="OVM524" s="168"/>
      <c r="OVN524" s="168"/>
      <c r="OVO524" s="168"/>
      <c r="OVP524" s="168"/>
      <c r="OVQ524" s="168"/>
      <c r="OVR524" s="168"/>
      <c r="OVS524" s="168"/>
      <c r="OVT524" s="168"/>
      <c r="OVU524" s="168"/>
      <c r="OVV524" s="168"/>
      <c r="OVW524" s="168"/>
      <c r="OVX524" s="168"/>
      <c r="OVY524" s="168"/>
      <c r="OVZ524" s="168"/>
      <c r="OWA524" s="168"/>
      <c r="OWB524" s="168"/>
      <c r="OWC524" s="168"/>
      <c r="OWD524" s="168"/>
      <c r="OWE524" s="168"/>
      <c r="OWF524" s="168"/>
      <c r="OWG524" s="168"/>
      <c r="OWH524" s="168"/>
      <c r="OWI524" s="168"/>
      <c r="OWJ524" s="168"/>
      <c r="OWK524" s="168"/>
      <c r="OWL524" s="168"/>
      <c r="OWM524" s="168"/>
      <c r="OWN524" s="168"/>
      <c r="OWO524" s="168"/>
      <c r="OWP524" s="168"/>
      <c r="OWQ524" s="168"/>
      <c r="OWR524" s="168"/>
      <c r="OWS524" s="168"/>
      <c r="OWT524" s="168"/>
      <c r="OWU524" s="168"/>
      <c r="OWV524" s="168"/>
      <c r="OWW524" s="168"/>
      <c r="OWX524" s="168"/>
      <c r="OWY524" s="168"/>
      <c r="OWZ524" s="168"/>
      <c r="OXA524" s="168"/>
      <c r="OXB524" s="168"/>
      <c r="OXC524" s="168"/>
      <c r="OXD524" s="168"/>
      <c r="OXE524" s="168"/>
      <c r="OXF524" s="168"/>
      <c r="OXG524" s="168"/>
      <c r="OXH524" s="168"/>
      <c r="OXI524" s="168"/>
      <c r="OXJ524" s="168"/>
      <c r="OXK524" s="168"/>
      <c r="OXL524" s="168"/>
      <c r="OXM524" s="168"/>
      <c r="OXN524" s="168"/>
      <c r="OXO524" s="168"/>
      <c r="OXP524" s="168"/>
      <c r="OXQ524" s="168"/>
      <c r="OXR524" s="168"/>
      <c r="OXS524" s="168"/>
      <c r="OXT524" s="168"/>
      <c r="OXU524" s="168"/>
      <c r="OXV524" s="168"/>
      <c r="OXW524" s="168"/>
      <c r="OXX524" s="168"/>
      <c r="OXY524" s="168"/>
      <c r="OXZ524" s="168"/>
      <c r="OYA524" s="168"/>
      <c r="OYB524" s="168"/>
      <c r="OYC524" s="168"/>
      <c r="OYD524" s="168"/>
      <c r="OYE524" s="168"/>
      <c r="OYF524" s="168"/>
      <c r="OYG524" s="168"/>
      <c r="OYH524" s="168"/>
      <c r="OYI524" s="168"/>
      <c r="OYJ524" s="168"/>
      <c r="OYK524" s="168"/>
      <c r="OYL524" s="168"/>
      <c r="OYM524" s="168"/>
      <c r="OYN524" s="168"/>
      <c r="OYO524" s="168"/>
      <c r="OYP524" s="168"/>
      <c r="OYQ524" s="168"/>
      <c r="OYR524" s="168"/>
      <c r="OYS524" s="168"/>
      <c r="OYT524" s="168"/>
      <c r="OYU524" s="168"/>
      <c r="OYV524" s="168"/>
      <c r="OYW524" s="168"/>
      <c r="OYX524" s="168"/>
      <c r="OYY524" s="168"/>
      <c r="OYZ524" s="168"/>
      <c r="OZA524" s="168"/>
      <c r="OZB524" s="168"/>
      <c r="OZC524" s="168"/>
      <c r="OZD524" s="168"/>
      <c r="OZE524" s="168"/>
      <c r="OZF524" s="168"/>
      <c r="OZG524" s="168"/>
      <c r="OZH524" s="168"/>
      <c r="OZI524" s="168"/>
      <c r="OZJ524" s="168"/>
      <c r="OZK524" s="168"/>
      <c r="OZL524" s="168"/>
      <c r="OZM524" s="168"/>
      <c r="OZN524" s="168"/>
      <c r="OZO524" s="168"/>
      <c r="OZP524" s="168"/>
      <c r="OZQ524" s="168"/>
      <c r="OZR524" s="168"/>
      <c r="OZS524" s="168"/>
      <c r="OZT524" s="168"/>
      <c r="OZU524" s="168"/>
      <c r="OZV524" s="168"/>
      <c r="OZW524" s="168"/>
      <c r="OZX524" s="168"/>
      <c r="OZY524" s="168"/>
      <c r="OZZ524" s="168"/>
      <c r="PAA524" s="168"/>
      <c r="PAB524" s="168"/>
      <c r="PAC524" s="168"/>
      <c r="PAD524" s="168"/>
      <c r="PAE524" s="168"/>
      <c r="PAF524" s="168"/>
      <c r="PAG524" s="168"/>
      <c r="PAH524" s="168"/>
      <c r="PAI524" s="168"/>
      <c r="PAJ524" s="168"/>
      <c r="PAK524" s="168"/>
      <c r="PAL524" s="168"/>
      <c r="PAM524" s="168"/>
      <c r="PAN524" s="168"/>
      <c r="PAO524" s="168"/>
      <c r="PAP524" s="168"/>
      <c r="PAQ524" s="168"/>
      <c r="PAR524" s="168"/>
      <c r="PAS524" s="168"/>
      <c r="PAT524" s="168"/>
      <c r="PAU524" s="168"/>
      <c r="PAV524" s="168"/>
      <c r="PAW524" s="168"/>
      <c r="PAX524" s="168"/>
      <c r="PAY524" s="168"/>
      <c r="PAZ524" s="168"/>
      <c r="PBA524" s="168"/>
      <c r="PBB524" s="168"/>
      <c r="PBC524" s="168"/>
      <c r="PBD524" s="168"/>
      <c r="PBE524" s="168"/>
      <c r="PBF524" s="168"/>
      <c r="PBG524" s="168"/>
      <c r="PBH524" s="168"/>
      <c r="PBI524" s="168"/>
      <c r="PBJ524" s="168"/>
      <c r="PBK524" s="168"/>
      <c r="PBL524" s="168"/>
      <c r="PBM524" s="168"/>
      <c r="PBN524" s="168"/>
      <c r="PBO524" s="168"/>
      <c r="PBP524" s="168"/>
      <c r="PBQ524" s="168"/>
      <c r="PBR524" s="168"/>
      <c r="PBS524" s="168"/>
      <c r="PBT524" s="168"/>
      <c r="PBU524" s="168"/>
      <c r="PBV524" s="168"/>
      <c r="PBW524" s="168"/>
      <c r="PBX524" s="168"/>
      <c r="PBY524" s="168"/>
      <c r="PBZ524" s="168"/>
      <c r="PCA524" s="168"/>
      <c r="PCB524" s="168"/>
      <c r="PCC524" s="168"/>
      <c r="PCD524" s="168"/>
      <c r="PCE524" s="168"/>
      <c r="PCF524" s="168"/>
      <c r="PCG524" s="168"/>
      <c r="PCH524" s="168"/>
      <c r="PCI524" s="168"/>
      <c r="PCJ524" s="168"/>
      <c r="PCK524" s="168"/>
      <c r="PCL524" s="168"/>
      <c r="PCM524" s="168"/>
      <c r="PCN524" s="168"/>
      <c r="PCO524" s="168"/>
      <c r="PCP524" s="168"/>
      <c r="PCQ524" s="168"/>
      <c r="PCR524" s="168"/>
      <c r="PCS524" s="168"/>
      <c r="PCT524" s="168"/>
      <c r="PCU524" s="168"/>
      <c r="PCV524" s="168"/>
      <c r="PCW524" s="168"/>
      <c r="PCX524" s="168"/>
      <c r="PCY524" s="168"/>
      <c r="PCZ524" s="168"/>
      <c r="PDA524" s="168"/>
      <c r="PDB524" s="168"/>
      <c r="PDC524" s="168"/>
      <c r="PDD524" s="168"/>
      <c r="PDE524" s="168"/>
      <c r="PDF524" s="168"/>
      <c r="PDG524" s="168"/>
      <c r="PDH524" s="168"/>
      <c r="PDI524" s="168"/>
      <c r="PDJ524" s="168"/>
      <c r="PDK524" s="168"/>
      <c r="PDL524" s="168"/>
      <c r="PDM524" s="168"/>
      <c r="PDN524" s="168"/>
      <c r="PDO524" s="168"/>
      <c r="PDP524" s="168"/>
      <c r="PDQ524" s="168"/>
      <c r="PDR524" s="168"/>
      <c r="PDS524" s="168"/>
      <c r="PDT524" s="168"/>
      <c r="PDU524" s="168"/>
      <c r="PDV524" s="168"/>
      <c r="PDW524" s="168"/>
      <c r="PDX524" s="168"/>
      <c r="PDY524" s="168"/>
      <c r="PDZ524" s="168"/>
      <c r="PEA524" s="168"/>
      <c r="PEB524" s="168"/>
      <c r="PEC524" s="168"/>
      <c r="PED524" s="168"/>
      <c r="PEE524" s="168"/>
      <c r="PEF524" s="168"/>
      <c r="PEG524" s="168"/>
      <c r="PEH524" s="168"/>
      <c r="PEI524" s="168"/>
      <c r="PEJ524" s="168"/>
      <c r="PEK524" s="168"/>
      <c r="PEL524" s="168"/>
      <c r="PEM524" s="168"/>
      <c r="PEN524" s="168"/>
      <c r="PEO524" s="168"/>
      <c r="PEP524" s="168"/>
      <c r="PEQ524" s="168"/>
      <c r="PER524" s="168"/>
      <c r="PES524" s="168"/>
      <c r="PET524" s="168"/>
      <c r="PEU524" s="168"/>
      <c r="PEV524" s="168"/>
      <c r="PEW524" s="168"/>
      <c r="PEX524" s="168"/>
      <c r="PEY524" s="168"/>
      <c r="PEZ524" s="168"/>
      <c r="PFA524" s="168"/>
      <c r="PFB524" s="168"/>
      <c r="PFC524" s="168"/>
      <c r="PFD524" s="168"/>
      <c r="PFE524" s="168"/>
      <c r="PFF524" s="168"/>
      <c r="PFG524" s="168"/>
      <c r="PFH524" s="168"/>
      <c r="PFI524" s="168"/>
      <c r="PFJ524" s="168"/>
      <c r="PFK524" s="168"/>
      <c r="PFL524" s="168"/>
      <c r="PFM524" s="168"/>
      <c r="PFN524" s="168"/>
      <c r="PFO524" s="168"/>
      <c r="PFP524" s="168"/>
      <c r="PFQ524" s="168"/>
      <c r="PFR524" s="168"/>
      <c r="PFS524" s="168"/>
      <c r="PFT524" s="168"/>
      <c r="PFU524" s="168"/>
      <c r="PFV524" s="168"/>
      <c r="PFW524" s="168"/>
      <c r="PFX524" s="168"/>
      <c r="PFY524" s="168"/>
      <c r="PFZ524" s="168"/>
      <c r="PGA524" s="168"/>
      <c r="PGB524" s="168"/>
      <c r="PGC524" s="168"/>
      <c r="PGD524" s="168"/>
      <c r="PGE524" s="168"/>
      <c r="PGF524" s="168"/>
      <c r="PGG524" s="168"/>
      <c r="PGH524" s="168"/>
      <c r="PGI524" s="168"/>
      <c r="PGJ524" s="168"/>
      <c r="PGK524" s="168"/>
      <c r="PGL524" s="168"/>
      <c r="PGM524" s="168"/>
      <c r="PGN524" s="168"/>
      <c r="PGO524" s="168"/>
      <c r="PGP524" s="168"/>
      <c r="PGQ524" s="168"/>
      <c r="PGR524" s="168"/>
      <c r="PGS524" s="168"/>
      <c r="PGT524" s="168"/>
      <c r="PGU524" s="168"/>
      <c r="PGV524" s="168"/>
      <c r="PGW524" s="168"/>
      <c r="PGX524" s="168"/>
      <c r="PGY524" s="168"/>
      <c r="PGZ524" s="168"/>
      <c r="PHA524" s="168"/>
      <c r="PHB524" s="168"/>
      <c r="PHC524" s="168"/>
      <c r="PHD524" s="168"/>
      <c r="PHE524" s="168"/>
      <c r="PHF524" s="168"/>
      <c r="PHG524" s="168"/>
      <c r="PHH524" s="168"/>
      <c r="PHI524" s="168"/>
      <c r="PHJ524" s="168"/>
      <c r="PHK524" s="168"/>
      <c r="PHL524" s="168"/>
      <c r="PHM524" s="168"/>
      <c r="PHN524" s="168"/>
      <c r="PHO524" s="168"/>
      <c r="PHP524" s="168"/>
      <c r="PHQ524" s="168"/>
      <c r="PHR524" s="168"/>
      <c r="PHS524" s="168"/>
      <c r="PHT524" s="168"/>
      <c r="PHU524" s="168"/>
      <c r="PHV524" s="168"/>
      <c r="PHW524" s="168"/>
      <c r="PHX524" s="168"/>
      <c r="PHY524" s="168"/>
      <c r="PHZ524" s="168"/>
      <c r="PIA524" s="168"/>
      <c r="PIB524" s="168"/>
      <c r="PIC524" s="168"/>
      <c r="PID524" s="168"/>
      <c r="PIE524" s="168"/>
      <c r="PIF524" s="168"/>
      <c r="PIG524" s="168"/>
      <c r="PIH524" s="168"/>
      <c r="PII524" s="168"/>
      <c r="PIJ524" s="168"/>
      <c r="PIK524" s="168"/>
      <c r="PIL524" s="168"/>
      <c r="PIM524" s="168"/>
      <c r="PIN524" s="168"/>
      <c r="PIO524" s="168"/>
      <c r="PIP524" s="168"/>
      <c r="PIQ524" s="168"/>
      <c r="PIR524" s="168"/>
      <c r="PIS524" s="168"/>
      <c r="PIT524" s="168"/>
      <c r="PIU524" s="168"/>
      <c r="PIV524" s="168"/>
      <c r="PIW524" s="168"/>
      <c r="PIX524" s="168"/>
      <c r="PIY524" s="168"/>
      <c r="PIZ524" s="168"/>
      <c r="PJA524" s="168"/>
      <c r="PJB524" s="168"/>
      <c r="PJC524" s="168"/>
      <c r="PJD524" s="168"/>
      <c r="PJE524" s="168"/>
      <c r="PJF524" s="168"/>
      <c r="PJG524" s="168"/>
      <c r="PJH524" s="168"/>
      <c r="PJI524" s="168"/>
      <c r="PJJ524" s="168"/>
      <c r="PJK524" s="168"/>
      <c r="PJL524" s="168"/>
      <c r="PJM524" s="168"/>
      <c r="PJN524" s="168"/>
      <c r="PJO524" s="168"/>
      <c r="PJP524" s="168"/>
      <c r="PJQ524" s="168"/>
      <c r="PJR524" s="168"/>
      <c r="PJS524" s="168"/>
      <c r="PJT524" s="168"/>
      <c r="PJU524" s="168"/>
      <c r="PJV524" s="168"/>
      <c r="PJW524" s="168"/>
      <c r="PJX524" s="168"/>
      <c r="PJY524" s="168"/>
      <c r="PJZ524" s="168"/>
      <c r="PKA524" s="168"/>
      <c r="PKB524" s="168"/>
      <c r="PKC524" s="168"/>
      <c r="PKD524" s="168"/>
      <c r="PKE524" s="168"/>
      <c r="PKF524" s="168"/>
      <c r="PKG524" s="168"/>
      <c r="PKH524" s="168"/>
      <c r="PKI524" s="168"/>
      <c r="PKJ524" s="168"/>
      <c r="PKK524" s="168"/>
      <c r="PKL524" s="168"/>
      <c r="PKM524" s="168"/>
      <c r="PKN524" s="168"/>
      <c r="PKO524" s="168"/>
      <c r="PKP524" s="168"/>
      <c r="PKQ524" s="168"/>
      <c r="PKR524" s="168"/>
      <c r="PKS524" s="168"/>
      <c r="PKT524" s="168"/>
      <c r="PKU524" s="168"/>
      <c r="PKV524" s="168"/>
      <c r="PKW524" s="168"/>
      <c r="PKX524" s="168"/>
      <c r="PKY524" s="168"/>
      <c r="PKZ524" s="168"/>
      <c r="PLA524" s="168"/>
      <c r="PLB524" s="168"/>
      <c r="PLC524" s="168"/>
      <c r="PLD524" s="168"/>
      <c r="PLE524" s="168"/>
      <c r="PLF524" s="168"/>
      <c r="PLG524" s="168"/>
      <c r="PLH524" s="168"/>
      <c r="PLI524" s="168"/>
      <c r="PLJ524" s="168"/>
      <c r="PLK524" s="168"/>
      <c r="PLL524" s="168"/>
      <c r="PLM524" s="168"/>
      <c r="PLN524" s="168"/>
      <c r="PLO524" s="168"/>
      <c r="PLP524" s="168"/>
      <c r="PLQ524" s="168"/>
      <c r="PLR524" s="168"/>
      <c r="PLS524" s="168"/>
      <c r="PLT524" s="168"/>
      <c r="PLU524" s="168"/>
      <c r="PLV524" s="168"/>
      <c r="PLW524" s="168"/>
      <c r="PLX524" s="168"/>
      <c r="PLY524" s="168"/>
      <c r="PLZ524" s="168"/>
      <c r="PMA524" s="168"/>
      <c r="PMB524" s="168"/>
      <c r="PMC524" s="168"/>
      <c r="PMD524" s="168"/>
      <c r="PME524" s="168"/>
      <c r="PMF524" s="168"/>
      <c r="PMG524" s="168"/>
      <c r="PMH524" s="168"/>
      <c r="PMI524" s="168"/>
      <c r="PMJ524" s="168"/>
      <c r="PMK524" s="168"/>
      <c r="PML524" s="168"/>
      <c r="PMM524" s="168"/>
      <c r="PMN524" s="168"/>
      <c r="PMO524" s="168"/>
      <c r="PMP524" s="168"/>
      <c r="PMQ524" s="168"/>
      <c r="PMR524" s="168"/>
      <c r="PMS524" s="168"/>
      <c r="PMT524" s="168"/>
      <c r="PMU524" s="168"/>
      <c r="PMV524" s="168"/>
      <c r="PMW524" s="168"/>
      <c r="PMX524" s="168"/>
      <c r="PMY524" s="168"/>
      <c r="PMZ524" s="168"/>
      <c r="PNA524" s="168"/>
      <c r="PNB524" s="168"/>
      <c r="PNC524" s="168"/>
      <c r="PND524" s="168"/>
      <c r="PNE524" s="168"/>
      <c r="PNF524" s="168"/>
      <c r="PNG524" s="168"/>
      <c r="PNH524" s="168"/>
      <c r="PNI524" s="168"/>
      <c r="PNJ524" s="168"/>
      <c r="PNK524" s="168"/>
      <c r="PNL524" s="168"/>
      <c r="PNM524" s="168"/>
      <c r="PNN524" s="168"/>
      <c r="PNO524" s="168"/>
      <c r="PNP524" s="168"/>
      <c r="PNQ524" s="168"/>
      <c r="PNR524" s="168"/>
      <c r="PNS524" s="168"/>
      <c r="PNT524" s="168"/>
      <c r="PNU524" s="168"/>
      <c r="PNV524" s="168"/>
      <c r="PNW524" s="168"/>
      <c r="PNX524" s="168"/>
      <c r="PNY524" s="168"/>
      <c r="PNZ524" s="168"/>
      <c r="POA524" s="168"/>
      <c r="POB524" s="168"/>
      <c r="POC524" s="168"/>
      <c r="POD524" s="168"/>
      <c r="POE524" s="168"/>
      <c r="POF524" s="168"/>
      <c r="POG524" s="168"/>
      <c r="POH524" s="168"/>
      <c r="POI524" s="168"/>
      <c r="POJ524" s="168"/>
      <c r="POK524" s="168"/>
      <c r="POL524" s="168"/>
      <c r="POM524" s="168"/>
      <c r="PON524" s="168"/>
      <c r="POO524" s="168"/>
      <c r="POP524" s="168"/>
      <c r="POQ524" s="168"/>
      <c r="POR524" s="168"/>
      <c r="POS524" s="168"/>
      <c r="POT524" s="168"/>
      <c r="POU524" s="168"/>
      <c r="POV524" s="168"/>
      <c r="POW524" s="168"/>
      <c r="POX524" s="168"/>
      <c r="POY524" s="168"/>
      <c r="POZ524" s="168"/>
      <c r="PPA524" s="168"/>
      <c r="PPB524" s="168"/>
      <c r="PPC524" s="168"/>
      <c r="PPD524" s="168"/>
      <c r="PPE524" s="168"/>
      <c r="PPF524" s="168"/>
      <c r="PPG524" s="168"/>
      <c r="PPH524" s="168"/>
      <c r="PPI524" s="168"/>
      <c r="PPJ524" s="168"/>
      <c r="PPK524" s="168"/>
      <c r="PPL524" s="168"/>
      <c r="PPM524" s="168"/>
      <c r="PPN524" s="168"/>
      <c r="PPO524" s="168"/>
      <c r="PPP524" s="168"/>
      <c r="PPQ524" s="168"/>
      <c r="PPR524" s="168"/>
      <c r="PPS524" s="168"/>
      <c r="PPT524" s="168"/>
      <c r="PPU524" s="168"/>
      <c r="PPV524" s="168"/>
      <c r="PPW524" s="168"/>
      <c r="PPX524" s="168"/>
      <c r="PPY524" s="168"/>
      <c r="PPZ524" s="168"/>
      <c r="PQA524" s="168"/>
      <c r="PQB524" s="168"/>
      <c r="PQC524" s="168"/>
      <c r="PQD524" s="168"/>
      <c r="PQE524" s="168"/>
      <c r="PQF524" s="168"/>
      <c r="PQG524" s="168"/>
      <c r="PQH524" s="168"/>
      <c r="PQI524" s="168"/>
      <c r="PQJ524" s="168"/>
      <c r="PQK524" s="168"/>
      <c r="PQL524" s="168"/>
      <c r="PQM524" s="168"/>
      <c r="PQN524" s="168"/>
      <c r="PQO524" s="168"/>
      <c r="PQP524" s="168"/>
      <c r="PQQ524" s="168"/>
      <c r="PQR524" s="168"/>
      <c r="PQS524" s="168"/>
      <c r="PQT524" s="168"/>
      <c r="PQU524" s="168"/>
      <c r="PQV524" s="168"/>
      <c r="PQW524" s="168"/>
      <c r="PQX524" s="168"/>
      <c r="PQY524" s="168"/>
      <c r="PQZ524" s="168"/>
      <c r="PRA524" s="168"/>
      <c r="PRB524" s="168"/>
      <c r="PRC524" s="168"/>
      <c r="PRD524" s="168"/>
      <c r="PRE524" s="168"/>
      <c r="PRF524" s="168"/>
      <c r="PRG524" s="168"/>
      <c r="PRH524" s="168"/>
      <c r="PRI524" s="168"/>
      <c r="PRJ524" s="168"/>
      <c r="PRK524" s="168"/>
      <c r="PRL524" s="168"/>
      <c r="PRM524" s="168"/>
      <c r="PRN524" s="168"/>
      <c r="PRO524" s="168"/>
      <c r="PRP524" s="168"/>
      <c r="PRQ524" s="168"/>
      <c r="PRR524" s="168"/>
      <c r="PRS524" s="168"/>
      <c r="PRT524" s="168"/>
      <c r="PRU524" s="168"/>
      <c r="PRV524" s="168"/>
      <c r="PRW524" s="168"/>
      <c r="PRX524" s="168"/>
      <c r="PRY524" s="168"/>
      <c r="PRZ524" s="168"/>
      <c r="PSA524" s="168"/>
      <c r="PSB524" s="168"/>
      <c r="PSC524" s="168"/>
      <c r="PSD524" s="168"/>
      <c r="PSE524" s="168"/>
      <c r="PSF524" s="168"/>
      <c r="PSG524" s="168"/>
      <c r="PSH524" s="168"/>
      <c r="PSI524" s="168"/>
      <c r="PSJ524" s="168"/>
      <c r="PSK524" s="168"/>
      <c r="PSL524" s="168"/>
      <c r="PSM524" s="168"/>
      <c r="PSN524" s="168"/>
      <c r="PSO524" s="168"/>
      <c r="PSP524" s="168"/>
      <c r="PSQ524" s="168"/>
      <c r="PSR524" s="168"/>
      <c r="PSS524" s="168"/>
      <c r="PST524" s="168"/>
      <c r="PSU524" s="168"/>
      <c r="PSV524" s="168"/>
      <c r="PSW524" s="168"/>
      <c r="PSX524" s="168"/>
      <c r="PSY524" s="168"/>
      <c r="PSZ524" s="168"/>
      <c r="PTA524" s="168"/>
      <c r="PTB524" s="168"/>
      <c r="PTC524" s="168"/>
      <c r="PTD524" s="168"/>
      <c r="PTE524" s="168"/>
      <c r="PTF524" s="168"/>
      <c r="PTG524" s="168"/>
      <c r="PTH524" s="168"/>
      <c r="PTI524" s="168"/>
      <c r="PTJ524" s="168"/>
      <c r="PTK524" s="168"/>
      <c r="PTL524" s="168"/>
      <c r="PTM524" s="168"/>
      <c r="PTN524" s="168"/>
      <c r="PTO524" s="168"/>
      <c r="PTP524" s="168"/>
      <c r="PTQ524" s="168"/>
      <c r="PTR524" s="168"/>
      <c r="PTS524" s="168"/>
      <c r="PTT524" s="168"/>
      <c r="PTU524" s="168"/>
      <c r="PTV524" s="168"/>
      <c r="PTW524" s="168"/>
      <c r="PTX524" s="168"/>
      <c r="PTY524" s="168"/>
      <c r="PTZ524" s="168"/>
      <c r="PUA524" s="168"/>
      <c r="PUB524" s="168"/>
      <c r="PUC524" s="168"/>
      <c r="PUD524" s="168"/>
      <c r="PUE524" s="168"/>
      <c r="PUF524" s="168"/>
      <c r="PUG524" s="168"/>
      <c r="PUH524" s="168"/>
      <c r="PUI524" s="168"/>
      <c r="PUJ524" s="168"/>
      <c r="PUK524" s="168"/>
      <c r="PUL524" s="168"/>
      <c r="PUM524" s="168"/>
      <c r="PUN524" s="168"/>
      <c r="PUO524" s="168"/>
      <c r="PUP524" s="168"/>
      <c r="PUQ524" s="168"/>
      <c r="PUR524" s="168"/>
      <c r="PUS524" s="168"/>
      <c r="PUT524" s="168"/>
      <c r="PUU524" s="168"/>
      <c r="PUV524" s="168"/>
      <c r="PUW524" s="168"/>
      <c r="PUX524" s="168"/>
      <c r="PUY524" s="168"/>
      <c r="PUZ524" s="168"/>
      <c r="PVA524" s="168"/>
      <c r="PVB524" s="168"/>
      <c r="PVC524" s="168"/>
      <c r="PVD524" s="168"/>
      <c r="PVE524" s="168"/>
      <c r="PVF524" s="168"/>
      <c r="PVG524" s="168"/>
      <c r="PVH524" s="168"/>
      <c r="PVI524" s="168"/>
      <c r="PVJ524" s="168"/>
      <c r="PVK524" s="168"/>
      <c r="PVL524" s="168"/>
      <c r="PVM524" s="168"/>
      <c r="PVN524" s="168"/>
      <c r="PVO524" s="168"/>
      <c r="PVP524" s="168"/>
      <c r="PVQ524" s="168"/>
      <c r="PVR524" s="168"/>
      <c r="PVS524" s="168"/>
      <c r="PVT524" s="168"/>
      <c r="PVU524" s="168"/>
      <c r="PVV524" s="168"/>
      <c r="PVW524" s="168"/>
      <c r="PVX524" s="168"/>
      <c r="PVY524" s="168"/>
      <c r="PVZ524" s="168"/>
      <c r="PWA524" s="168"/>
      <c r="PWB524" s="168"/>
      <c r="PWC524" s="168"/>
      <c r="PWD524" s="168"/>
      <c r="PWE524" s="168"/>
      <c r="PWF524" s="168"/>
      <c r="PWG524" s="168"/>
      <c r="PWH524" s="168"/>
      <c r="PWI524" s="168"/>
      <c r="PWJ524" s="168"/>
      <c r="PWK524" s="168"/>
      <c r="PWL524" s="168"/>
      <c r="PWM524" s="168"/>
      <c r="PWN524" s="168"/>
      <c r="PWO524" s="168"/>
      <c r="PWP524" s="168"/>
      <c r="PWQ524" s="168"/>
      <c r="PWR524" s="168"/>
      <c r="PWS524" s="168"/>
      <c r="PWT524" s="168"/>
      <c r="PWU524" s="168"/>
      <c r="PWV524" s="168"/>
      <c r="PWW524" s="168"/>
      <c r="PWX524" s="168"/>
      <c r="PWY524" s="168"/>
      <c r="PWZ524" s="168"/>
      <c r="PXA524" s="168"/>
      <c r="PXB524" s="168"/>
      <c r="PXC524" s="168"/>
      <c r="PXD524" s="168"/>
      <c r="PXE524" s="168"/>
      <c r="PXF524" s="168"/>
      <c r="PXG524" s="168"/>
      <c r="PXH524" s="168"/>
      <c r="PXI524" s="168"/>
      <c r="PXJ524" s="168"/>
      <c r="PXK524" s="168"/>
      <c r="PXL524" s="168"/>
      <c r="PXM524" s="168"/>
      <c r="PXN524" s="168"/>
      <c r="PXO524" s="168"/>
      <c r="PXP524" s="168"/>
      <c r="PXQ524" s="168"/>
      <c r="PXR524" s="168"/>
      <c r="PXS524" s="168"/>
      <c r="PXT524" s="168"/>
      <c r="PXU524" s="168"/>
      <c r="PXV524" s="168"/>
      <c r="PXW524" s="168"/>
      <c r="PXX524" s="168"/>
      <c r="PXY524" s="168"/>
      <c r="PXZ524" s="168"/>
      <c r="PYA524" s="168"/>
      <c r="PYB524" s="168"/>
      <c r="PYC524" s="168"/>
      <c r="PYD524" s="168"/>
      <c r="PYE524" s="168"/>
      <c r="PYF524" s="168"/>
      <c r="PYG524" s="168"/>
      <c r="PYH524" s="168"/>
      <c r="PYI524" s="168"/>
      <c r="PYJ524" s="168"/>
      <c r="PYK524" s="168"/>
      <c r="PYL524" s="168"/>
      <c r="PYM524" s="168"/>
      <c r="PYN524" s="168"/>
      <c r="PYO524" s="168"/>
      <c r="PYP524" s="168"/>
      <c r="PYQ524" s="168"/>
      <c r="PYR524" s="168"/>
      <c r="PYS524" s="168"/>
      <c r="PYT524" s="168"/>
      <c r="PYU524" s="168"/>
      <c r="PYV524" s="168"/>
      <c r="PYW524" s="168"/>
      <c r="PYX524" s="168"/>
      <c r="PYY524" s="168"/>
      <c r="PYZ524" s="168"/>
      <c r="PZA524" s="168"/>
      <c r="PZB524" s="168"/>
      <c r="PZC524" s="168"/>
      <c r="PZD524" s="168"/>
      <c r="PZE524" s="168"/>
      <c r="PZF524" s="168"/>
      <c r="PZG524" s="168"/>
      <c r="PZH524" s="168"/>
      <c r="PZI524" s="168"/>
      <c r="PZJ524" s="168"/>
      <c r="PZK524" s="168"/>
      <c r="PZL524" s="168"/>
      <c r="PZM524" s="168"/>
      <c r="PZN524" s="168"/>
      <c r="PZO524" s="168"/>
      <c r="PZP524" s="168"/>
      <c r="PZQ524" s="168"/>
      <c r="PZR524" s="168"/>
      <c r="PZS524" s="168"/>
      <c r="PZT524" s="168"/>
      <c r="PZU524" s="168"/>
      <c r="PZV524" s="168"/>
      <c r="PZW524" s="168"/>
      <c r="PZX524" s="168"/>
      <c r="PZY524" s="168"/>
      <c r="PZZ524" s="168"/>
      <c r="QAA524" s="168"/>
      <c r="QAB524" s="168"/>
      <c r="QAC524" s="168"/>
      <c r="QAD524" s="168"/>
      <c r="QAE524" s="168"/>
      <c r="QAF524" s="168"/>
      <c r="QAG524" s="168"/>
      <c r="QAH524" s="168"/>
      <c r="QAI524" s="168"/>
      <c r="QAJ524" s="168"/>
      <c r="QAK524" s="168"/>
      <c r="QAL524" s="168"/>
      <c r="QAM524" s="168"/>
      <c r="QAN524" s="168"/>
      <c r="QAO524" s="168"/>
      <c r="QAP524" s="168"/>
      <c r="QAQ524" s="168"/>
      <c r="QAR524" s="168"/>
      <c r="QAS524" s="168"/>
      <c r="QAT524" s="168"/>
      <c r="QAU524" s="168"/>
      <c r="QAV524" s="168"/>
      <c r="QAW524" s="168"/>
      <c r="QAX524" s="168"/>
      <c r="QAY524" s="168"/>
      <c r="QAZ524" s="168"/>
      <c r="QBA524" s="168"/>
      <c r="QBB524" s="168"/>
      <c r="QBC524" s="168"/>
      <c r="QBD524" s="168"/>
      <c r="QBE524" s="168"/>
      <c r="QBF524" s="168"/>
      <c r="QBG524" s="168"/>
      <c r="QBH524" s="168"/>
      <c r="QBI524" s="168"/>
      <c r="QBJ524" s="168"/>
      <c r="QBK524" s="168"/>
      <c r="QBL524" s="168"/>
      <c r="QBM524" s="168"/>
      <c r="QBN524" s="168"/>
      <c r="QBO524" s="168"/>
      <c r="QBP524" s="168"/>
      <c r="QBQ524" s="168"/>
      <c r="QBR524" s="168"/>
      <c r="QBS524" s="168"/>
      <c r="QBT524" s="168"/>
      <c r="QBU524" s="168"/>
      <c r="QBV524" s="168"/>
      <c r="QBW524" s="168"/>
      <c r="QBX524" s="168"/>
      <c r="QBY524" s="168"/>
      <c r="QBZ524" s="168"/>
      <c r="QCA524" s="168"/>
      <c r="QCB524" s="168"/>
      <c r="QCC524" s="168"/>
      <c r="QCD524" s="168"/>
      <c r="QCE524" s="168"/>
      <c r="QCF524" s="168"/>
      <c r="QCG524" s="168"/>
      <c r="QCH524" s="168"/>
      <c r="QCI524" s="168"/>
      <c r="QCJ524" s="168"/>
      <c r="QCK524" s="168"/>
      <c r="QCL524" s="168"/>
      <c r="QCM524" s="168"/>
      <c r="QCN524" s="168"/>
      <c r="QCO524" s="168"/>
      <c r="QCP524" s="168"/>
      <c r="QCQ524" s="168"/>
      <c r="QCR524" s="168"/>
      <c r="QCS524" s="168"/>
      <c r="QCT524" s="168"/>
      <c r="QCU524" s="168"/>
      <c r="QCV524" s="168"/>
      <c r="QCW524" s="168"/>
      <c r="QCX524" s="168"/>
      <c r="QCY524" s="168"/>
      <c r="QCZ524" s="168"/>
      <c r="QDA524" s="168"/>
      <c r="QDB524" s="168"/>
      <c r="QDC524" s="168"/>
      <c r="QDD524" s="168"/>
      <c r="QDE524" s="168"/>
      <c r="QDF524" s="168"/>
      <c r="QDG524" s="168"/>
      <c r="QDH524" s="168"/>
      <c r="QDI524" s="168"/>
      <c r="QDJ524" s="168"/>
      <c r="QDK524" s="168"/>
      <c r="QDL524" s="168"/>
      <c r="QDM524" s="168"/>
      <c r="QDN524" s="168"/>
      <c r="QDO524" s="168"/>
      <c r="QDP524" s="168"/>
      <c r="QDQ524" s="168"/>
      <c r="QDR524" s="168"/>
      <c r="QDS524" s="168"/>
      <c r="QDT524" s="168"/>
      <c r="QDU524" s="168"/>
      <c r="QDV524" s="168"/>
      <c r="QDW524" s="168"/>
      <c r="QDX524" s="168"/>
      <c r="QDY524" s="168"/>
      <c r="QDZ524" s="168"/>
      <c r="QEA524" s="168"/>
      <c r="QEB524" s="168"/>
      <c r="QEC524" s="168"/>
      <c r="QED524" s="168"/>
      <c r="QEE524" s="168"/>
      <c r="QEF524" s="168"/>
      <c r="QEG524" s="168"/>
      <c r="QEH524" s="168"/>
      <c r="QEI524" s="168"/>
      <c r="QEJ524" s="168"/>
      <c r="QEK524" s="168"/>
      <c r="QEL524" s="168"/>
      <c r="QEM524" s="168"/>
      <c r="QEN524" s="168"/>
      <c r="QEO524" s="168"/>
      <c r="QEP524" s="168"/>
      <c r="QEQ524" s="168"/>
      <c r="QER524" s="168"/>
      <c r="QES524" s="168"/>
      <c r="QET524" s="168"/>
      <c r="QEU524" s="168"/>
      <c r="QEV524" s="168"/>
      <c r="QEW524" s="168"/>
      <c r="QEX524" s="168"/>
      <c r="QEY524" s="168"/>
      <c r="QEZ524" s="168"/>
      <c r="QFA524" s="168"/>
      <c r="QFB524" s="168"/>
      <c r="QFC524" s="168"/>
      <c r="QFD524" s="168"/>
      <c r="QFE524" s="168"/>
      <c r="QFF524" s="168"/>
      <c r="QFG524" s="168"/>
      <c r="QFH524" s="168"/>
      <c r="QFI524" s="168"/>
      <c r="QFJ524" s="168"/>
      <c r="QFK524" s="168"/>
      <c r="QFL524" s="168"/>
      <c r="QFM524" s="168"/>
      <c r="QFN524" s="168"/>
      <c r="QFO524" s="168"/>
      <c r="QFP524" s="168"/>
      <c r="QFQ524" s="168"/>
      <c r="QFR524" s="168"/>
      <c r="QFS524" s="168"/>
      <c r="QFT524" s="168"/>
      <c r="QFU524" s="168"/>
      <c r="QFV524" s="168"/>
      <c r="QFW524" s="168"/>
      <c r="QFX524" s="168"/>
      <c r="QFY524" s="168"/>
      <c r="QFZ524" s="168"/>
      <c r="QGA524" s="168"/>
      <c r="QGB524" s="168"/>
      <c r="QGC524" s="168"/>
      <c r="QGD524" s="168"/>
      <c r="QGE524" s="168"/>
      <c r="QGF524" s="168"/>
      <c r="QGG524" s="168"/>
      <c r="QGH524" s="168"/>
      <c r="QGI524" s="168"/>
      <c r="QGJ524" s="168"/>
      <c r="QGK524" s="168"/>
      <c r="QGL524" s="168"/>
      <c r="QGM524" s="168"/>
      <c r="QGN524" s="168"/>
      <c r="QGO524" s="168"/>
      <c r="QGP524" s="168"/>
      <c r="QGQ524" s="168"/>
      <c r="QGR524" s="168"/>
      <c r="QGS524" s="168"/>
      <c r="QGT524" s="168"/>
      <c r="QGU524" s="168"/>
      <c r="QGV524" s="168"/>
      <c r="QGW524" s="168"/>
      <c r="QGX524" s="168"/>
      <c r="QGY524" s="168"/>
      <c r="QGZ524" s="168"/>
      <c r="QHA524" s="168"/>
      <c r="QHB524" s="168"/>
      <c r="QHC524" s="168"/>
      <c r="QHD524" s="168"/>
      <c r="QHE524" s="168"/>
      <c r="QHF524" s="168"/>
      <c r="QHG524" s="168"/>
      <c r="QHH524" s="168"/>
      <c r="QHI524" s="168"/>
      <c r="QHJ524" s="168"/>
      <c r="QHK524" s="168"/>
      <c r="QHL524" s="168"/>
      <c r="QHM524" s="168"/>
      <c r="QHN524" s="168"/>
      <c r="QHO524" s="168"/>
      <c r="QHP524" s="168"/>
      <c r="QHQ524" s="168"/>
      <c r="QHR524" s="168"/>
      <c r="QHS524" s="168"/>
      <c r="QHT524" s="168"/>
      <c r="QHU524" s="168"/>
      <c r="QHV524" s="168"/>
      <c r="QHW524" s="168"/>
      <c r="QHX524" s="168"/>
      <c r="QHY524" s="168"/>
      <c r="QHZ524" s="168"/>
      <c r="QIA524" s="168"/>
      <c r="QIB524" s="168"/>
      <c r="QIC524" s="168"/>
      <c r="QID524" s="168"/>
      <c r="QIE524" s="168"/>
      <c r="QIF524" s="168"/>
      <c r="QIG524" s="168"/>
      <c r="QIH524" s="168"/>
      <c r="QII524" s="168"/>
      <c r="QIJ524" s="168"/>
      <c r="QIK524" s="168"/>
      <c r="QIL524" s="168"/>
      <c r="QIM524" s="168"/>
      <c r="QIN524" s="168"/>
      <c r="QIO524" s="168"/>
      <c r="QIP524" s="168"/>
      <c r="QIQ524" s="168"/>
      <c r="QIR524" s="168"/>
      <c r="QIS524" s="168"/>
      <c r="QIT524" s="168"/>
      <c r="QIU524" s="168"/>
      <c r="QIV524" s="168"/>
      <c r="QIW524" s="168"/>
      <c r="QIX524" s="168"/>
      <c r="QIY524" s="168"/>
      <c r="QIZ524" s="168"/>
      <c r="QJA524" s="168"/>
      <c r="QJB524" s="168"/>
      <c r="QJC524" s="168"/>
      <c r="QJD524" s="168"/>
      <c r="QJE524" s="168"/>
      <c r="QJF524" s="168"/>
      <c r="QJG524" s="168"/>
      <c r="QJH524" s="168"/>
      <c r="QJI524" s="168"/>
      <c r="QJJ524" s="168"/>
      <c r="QJK524" s="168"/>
      <c r="QJL524" s="168"/>
      <c r="QJM524" s="168"/>
      <c r="QJN524" s="168"/>
      <c r="QJO524" s="168"/>
      <c r="QJP524" s="168"/>
      <c r="QJQ524" s="168"/>
      <c r="QJR524" s="168"/>
      <c r="QJS524" s="168"/>
      <c r="QJT524" s="168"/>
      <c r="QJU524" s="168"/>
      <c r="QJV524" s="168"/>
      <c r="QJW524" s="168"/>
      <c r="QJX524" s="168"/>
      <c r="QJY524" s="168"/>
      <c r="QJZ524" s="168"/>
      <c r="QKA524" s="168"/>
      <c r="QKB524" s="168"/>
      <c r="QKC524" s="168"/>
      <c r="QKD524" s="168"/>
      <c r="QKE524" s="168"/>
      <c r="QKF524" s="168"/>
      <c r="QKG524" s="168"/>
      <c r="QKH524" s="168"/>
      <c r="QKI524" s="168"/>
      <c r="QKJ524" s="168"/>
      <c r="QKK524" s="168"/>
      <c r="QKL524" s="168"/>
      <c r="QKM524" s="168"/>
      <c r="QKN524" s="168"/>
      <c r="QKO524" s="168"/>
      <c r="QKP524" s="168"/>
      <c r="QKQ524" s="168"/>
      <c r="QKR524" s="168"/>
      <c r="QKS524" s="168"/>
      <c r="QKT524" s="168"/>
      <c r="QKU524" s="168"/>
      <c r="QKV524" s="168"/>
      <c r="QKW524" s="168"/>
      <c r="QKX524" s="168"/>
      <c r="QKY524" s="168"/>
      <c r="QKZ524" s="168"/>
      <c r="QLA524" s="168"/>
      <c r="QLB524" s="168"/>
      <c r="QLC524" s="168"/>
      <c r="QLD524" s="168"/>
      <c r="QLE524" s="168"/>
      <c r="QLF524" s="168"/>
      <c r="QLG524" s="168"/>
      <c r="QLH524" s="168"/>
      <c r="QLI524" s="168"/>
      <c r="QLJ524" s="168"/>
      <c r="QLK524" s="168"/>
      <c r="QLL524" s="168"/>
      <c r="QLM524" s="168"/>
      <c r="QLN524" s="168"/>
      <c r="QLO524" s="168"/>
      <c r="QLP524" s="168"/>
      <c r="QLQ524" s="168"/>
      <c r="QLR524" s="168"/>
      <c r="QLS524" s="168"/>
      <c r="QLT524" s="168"/>
      <c r="QLU524" s="168"/>
      <c r="QLV524" s="168"/>
      <c r="QLW524" s="168"/>
      <c r="QLX524" s="168"/>
      <c r="QLY524" s="168"/>
      <c r="QLZ524" s="168"/>
      <c r="QMA524" s="168"/>
      <c r="QMB524" s="168"/>
      <c r="QMC524" s="168"/>
      <c r="QMD524" s="168"/>
      <c r="QME524" s="168"/>
      <c r="QMF524" s="168"/>
      <c r="QMG524" s="168"/>
      <c r="QMH524" s="168"/>
      <c r="QMI524" s="168"/>
      <c r="QMJ524" s="168"/>
      <c r="QMK524" s="168"/>
      <c r="QML524" s="168"/>
      <c r="QMM524" s="168"/>
      <c r="QMN524" s="168"/>
      <c r="QMO524" s="168"/>
      <c r="QMP524" s="168"/>
      <c r="QMQ524" s="168"/>
      <c r="QMR524" s="168"/>
      <c r="QMS524" s="168"/>
      <c r="QMT524" s="168"/>
      <c r="QMU524" s="168"/>
      <c r="QMV524" s="168"/>
      <c r="QMW524" s="168"/>
      <c r="QMX524" s="168"/>
      <c r="QMY524" s="168"/>
      <c r="QMZ524" s="168"/>
      <c r="QNA524" s="168"/>
      <c r="QNB524" s="168"/>
      <c r="QNC524" s="168"/>
      <c r="QND524" s="168"/>
      <c r="QNE524" s="168"/>
      <c r="QNF524" s="168"/>
      <c r="QNG524" s="168"/>
      <c r="QNH524" s="168"/>
      <c r="QNI524" s="168"/>
      <c r="QNJ524" s="168"/>
      <c r="QNK524" s="168"/>
      <c r="QNL524" s="168"/>
      <c r="QNM524" s="168"/>
      <c r="QNN524" s="168"/>
      <c r="QNO524" s="168"/>
      <c r="QNP524" s="168"/>
      <c r="QNQ524" s="168"/>
      <c r="QNR524" s="168"/>
      <c r="QNS524" s="168"/>
      <c r="QNT524" s="168"/>
      <c r="QNU524" s="168"/>
      <c r="QNV524" s="168"/>
      <c r="QNW524" s="168"/>
      <c r="QNX524" s="168"/>
      <c r="QNY524" s="168"/>
      <c r="QNZ524" s="168"/>
      <c r="QOA524" s="168"/>
      <c r="QOB524" s="168"/>
      <c r="QOC524" s="168"/>
      <c r="QOD524" s="168"/>
      <c r="QOE524" s="168"/>
      <c r="QOF524" s="168"/>
      <c r="QOG524" s="168"/>
      <c r="QOH524" s="168"/>
      <c r="QOI524" s="168"/>
      <c r="QOJ524" s="168"/>
      <c r="QOK524" s="168"/>
      <c r="QOL524" s="168"/>
      <c r="QOM524" s="168"/>
      <c r="QON524" s="168"/>
      <c r="QOO524" s="168"/>
      <c r="QOP524" s="168"/>
      <c r="QOQ524" s="168"/>
      <c r="QOR524" s="168"/>
      <c r="QOS524" s="168"/>
      <c r="QOT524" s="168"/>
      <c r="QOU524" s="168"/>
      <c r="QOV524" s="168"/>
      <c r="QOW524" s="168"/>
      <c r="QOX524" s="168"/>
      <c r="QOY524" s="168"/>
      <c r="QOZ524" s="168"/>
      <c r="QPA524" s="168"/>
      <c r="QPB524" s="168"/>
      <c r="QPC524" s="168"/>
      <c r="QPD524" s="168"/>
      <c r="QPE524" s="168"/>
      <c r="QPF524" s="168"/>
      <c r="QPG524" s="168"/>
      <c r="QPH524" s="168"/>
      <c r="QPI524" s="168"/>
      <c r="QPJ524" s="168"/>
      <c r="QPK524" s="168"/>
      <c r="QPL524" s="168"/>
      <c r="QPM524" s="168"/>
      <c r="QPN524" s="168"/>
      <c r="QPO524" s="168"/>
      <c r="QPP524" s="168"/>
      <c r="QPQ524" s="168"/>
      <c r="QPR524" s="168"/>
      <c r="QPS524" s="168"/>
      <c r="QPT524" s="168"/>
      <c r="QPU524" s="168"/>
      <c r="QPV524" s="168"/>
      <c r="QPW524" s="168"/>
      <c r="QPX524" s="168"/>
      <c r="QPY524" s="168"/>
      <c r="QPZ524" s="168"/>
      <c r="QQA524" s="168"/>
      <c r="QQB524" s="168"/>
      <c r="QQC524" s="168"/>
      <c r="QQD524" s="168"/>
      <c r="QQE524" s="168"/>
      <c r="QQF524" s="168"/>
      <c r="QQG524" s="168"/>
      <c r="QQH524" s="168"/>
      <c r="QQI524" s="168"/>
      <c r="QQJ524" s="168"/>
      <c r="QQK524" s="168"/>
      <c r="QQL524" s="168"/>
      <c r="QQM524" s="168"/>
      <c r="QQN524" s="168"/>
      <c r="QQO524" s="168"/>
      <c r="QQP524" s="168"/>
      <c r="QQQ524" s="168"/>
      <c r="QQR524" s="168"/>
      <c r="QQS524" s="168"/>
      <c r="QQT524" s="168"/>
      <c r="QQU524" s="168"/>
      <c r="QQV524" s="168"/>
      <c r="QQW524" s="168"/>
      <c r="QQX524" s="168"/>
      <c r="QQY524" s="168"/>
      <c r="QQZ524" s="168"/>
      <c r="QRA524" s="168"/>
      <c r="QRB524" s="168"/>
      <c r="QRC524" s="168"/>
      <c r="QRD524" s="168"/>
      <c r="QRE524" s="168"/>
      <c r="QRF524" s="168"/>
      <c r="QRG524" s="168"/>
      <c r="QRH524" s="168"/>
      <c r="QRI524" s="168"/>
      <c r="QRJ524" s="168"/>
      <c r="QRK524" s="168"/>
      <c r="QRL524" s="168"/>
      <c r="QRM524" s="168"/>
      <c r="QRN524" s="168"/>
      <c r="QRO524" s="168"/>
      <c r="QRP524" s="168"/>
      <c r="QRQ524" s="168"/>
      <c r="QRR524" s="168"/>
      <c r="QRS524" s="168"/>
      <c r="QRT524" s="168"/>
      <c r="QRU524" s="168"/>
      <c r="QRV524" s="168"/>
      <c r="QRW524" s="168"/>
      <c r="QRX524" s="168"/>
      <c r="QRY524" s="168"/>
      <c r="QRZ524" s="168"/>
      <c r="QSA524" s="168"/>
      <c r="QSB524" s="168"/>
      <c r="QSC524" s="168"/>
      <c r="QSD524" s="168"/>
      <c r="QSE524" s="168"/>
      <c r="QSF524" s="168"/>
      <c r="QSG524" s="168"/>
      <c r="QSH524" s="168"/>
      <c r="QSI524" s="168"/>
      <c r="QSJ524" s="168"/>
      <c r="QSK524" s="168"/>
      <c r="QSL524" s="168"/>
      <c r="QSM524" s="168"/>
      <c r="QSN524" s="168"/>
      <c r="QSO524" s="168"/>
      <c r="QSP524" s="168"/>
      <c r="QSQ524" s="168"/>
      <c r="QSR524" s="168"/>
      <c r="QSS524" s="168"/>
      <c r="QST524" s="168"/>
      <c r="QSU524" s="168"/>
      <c r="QSV524" s="168"/>
      <c r="QSW524" s="168"/>
      <c r="QSX524" s="168"/>
      <c r="QSY524" s="168"/>
      <c r="QSZ524" s="168"/>
      <c r="QTA524" s="168"/>
      <c r="QTB524" s="168"/>
      <c r="QTC524" s="168"/>
      <c r="QTD524" s="168"/>
      <c r="QTE524" s="168"/>
      <c r="QTF524" s="168"/>
      <c r="QTG524" s="168"/>
      <c r="QTH524" s="168"/>
      <c r="QTI524" s="168"/>
      <c r="QTJ524" s="168"/>
      <c r="QTK524" s="168"/>
      <c r="QTL524" s="168"/>
      <c r="QTM524" s="168"/>
      <c r="QTN524" s="168"/>
      <c r="QTO524" s="168"/>
      <c r="QTP524" s="168"/>
      <c r="QTQ524" s="168"/>
      <c r="QTR524" s="168"/>
      <c r="QTS524" s="168"/>
      <c r="QTT524" s="168"/>
      <c r="QTU524" s="168"/>
      <c r="QTV524" s="168"/>
      <c r="QTW524" s="168"/>
      <c r="QTX524" s="168"/>
      <c r="QTY524" s="168"/>
      <c r="QTZ524" s="168"/>
      <c r="QUA524" s="168"/>
      <c r="QUB524" s="168"/>
      <c r="QUC524" s="168"/>
      <c r="QUD524" s="168"/>
      <c r="QUE524" s="168"/>
      <c r="QUF524" s="168"/>
      <c r="QUG524" s="168"/>
      <c r="QUH524" s="168"/>
      <c r="QUI524" s="168"/>
      <c r="QUJ524" s="168"/>
      <c r="QUK524" s="168"/>
      <c r="QUL524" s="168"/>
      <c r="QUM524" s="168"/>
      <c r="QUN524" s="168"/>
      <c r="QUO524" s="168"/>
      <c r="QUP524" s="168"/>
      <c r="QUQ524" s="168"/>
      <c r="QUR524" s="168"/>
      <c r="QUS524" s="168"/>
      <c r="QUT524" s="168"/>
      <c r="QUU524" s="168"/>
      <c r="QUV524" s="168"/>
      <c r="QUW524" s="168"/>
      <c r="QUX524" s="168"/>
      <c r="QUY524" s="168"/>
      <c r="QUZ524" s="168"/>
      <c r="QVA524" s="168"/>
      <c r="QVB524" s="168"/>
      <c r="QVC524" s="168"/>
      <c r="QVD524" s="168"/>
      <c r="QVE524" s="168"/>
      <c r="QVF524" s="168"/>
      <c r="QVG524" s="168"/>
      <c r="QVH524" s="168"/>
      <c r="QVI524" s="168"/>
      <c r="QVJ524" s="168"/>
      <c r="QVK524" s="168"/>
      <c r="QVL524" s="168"/>
      <c r="QVM524" s="168"/>
      <c r="QVN524" s="168"/>
      <c r="QVO524" s="168"/>
      <c r="QVP524" s="168"/>
      <c r="QVQ524" s="168"/>
      <c r="QVR524" s="168"/>
      <c r="QVS524" s="168"/>
      <c r="QVT524" s="168"/>
      <c r="QVU524" s="168"/>
      <c r="QVV524" s="168"/>
      <c r="QVW524" s="168"/>
      <c r="QVX524" s="168"/>
      <c r="QVY524" s="168"/>
      <c r="QVZ524" s="168"/>
      <c r="QWA524" s="168"/>
      <c r="QWB524" s="168"/>
      <c r="QWC524" s="168"/>
      <c r="QWD524" s="168"/>
      <c r="QWE524" s="168"/>
      <c r="QWF524" s="168"/>
      <c r="QWG524" s="168"/>
      <c r="QWH524" s="168"/>
      <c r="QWI524" s="168"/>
      <c r="QWJ524" s="168"/>
      <c r="QWK524" s="168"/>
      <c r="QWL524" s="168"/>
      <c r="QWM524" s="168"/>
      <c r="QWN524" s="168"/>
      <c r="QWO524" s="168"/>
      <c r="QWP524" s="168"/>
      <c r="QWQ524" s="168"/>
      <c r="QWR524" s="168"/>
      <c r="QWS524" s="168"/>
      <c r="QWT524" s="168"/>
      <c r="QWU524" s="168"/>
      <c r="QWV524" s="168"/>
      <c r="QWW524" s="168"/>
      <c r="QWX524" s="168"/>
      <c r="QWY524" s="168"/>
      <c r="QWZ524" s="168"/>
      <c r="QXA524" s="168"/>
      <c r="QXB524" s="168"/>
      <c r="QXC524" s="168"/>
      <c r="QXD524" s="168"/>
      <c r="QXE524" s="168"/>
      <c r="QXF524" s="168"/>
      <c r="QXG524" s="168"/>
      <c r="QXH524" s="168"/>
      <c r="QXI524" s="168"/>
      <c r="QXJ524" s="168"/>
      <c r="QXK524" s="168"/>
      <c r="QXL524" s="168"/>
      <c r="QXM524" s="168"/>
      <c r="QXN524" s="168"/>
      <c r="QXO524" s="168"/>
      <c r="QXP524" s="168"/>
      <c r="QXQ524" s="168"/>
      <c r="QXR524" s="168"/>
      <c r="QXS524" s="168"/>
      <c r="QXT524" s="168"/>
      <c r="QXU524" s="168"/>
      <c r="QXV524" s="168"/>
      <c r="QXW524" s="168"/>
      <c r="QXX524" s="168"/>
      <c r="QXY524" s="168"/>
      <c r="QXZ524" s="168"/>
      <c r="QYA524" s="168"/>
      <c r="QYB524" s="168"/>
      <c r="QYC524" s="168"/>
      <c r="QYD524" s="168"/>
      <c r="QYE524" s="168"/>
      <c r="QYF524" s="168"/>
      <c r="QYG524" s="168"/>
      <c r="QYH524" s="168"/>
      <c r="QYI524" s="168"/>
      <c r="QYJ524" s="168"/>
      <c r="QYK524" s="168"/>
      <c r="QYL524" s="168"/>
      <c r="QYM524" s="168"/>
      <c r="QYN524" s="168"/>
      <c r="QYO524" s="168"/>
      <c r="QYP524" s="168"/>
      <c r="QYQ524" s="168"/>
      <c r="QYR524" s="168"/>
      <c r="QYS524" s="168"/>
      <c r="QYT524" s="168"/>
      <c r="QYU524" s="168"/>
      <c r="QYV524" s="168"/>
      <c r="QYW524" s="168"/>
      <c r="QYX524" s="168"/>
      <c r="QYY524" s="168"/>
      <c r="QYZ524" s="168"/>
      <c r="QZA524" s="168"/>
      <c r="QZB524" s="168"/>
      <c r="QZC524" s="168"/>
      <c r="QZD524" s="168"/>
      <c r="QZE524" s="168"/>
      <c r="QZF524" s="168"/>
      <c r="QZG524" s="168"/>
      <c r="QZH524" s="168"/>
      <c r="QZI524" s="168"/>
      <c r="QZJ524" s="168"/>
      <c r="QZK524" s="168"/>
      <c r="QZL524" s="168"/>
      <c r="QZM524" s="168"/>
      <c r="QZN524" s="168"/>
      <c r="QZO524" s="168"/>
      <c r="QZP524" s="168"/>
      <c r="QZQ524" s="168"/>
      <c r="QZR524" s="168"/>
      <c r="QZS524" s="168"/>
      <c r="QZT524" s="168"/>
      <c r="QZU524" s="168"/>
      <c r="QZV524" s="168"/>
      <c r="QZW524" s="168"/>
      <c r="QZX524" s="168"/>
      <c r="QZY524" s="168"/>
      <c r="QZZ524" s="168"/>
      <c r="RAA524" s="168"/>
      <c r="RAB524" s="168"/>
      <c r="RAC524" s="168"/>
      <c r="RAD524" s="168"/>
      <c r="RAE524" s="168"/>
      <c r="RAF524" s="168"/>
      <c r="RAG524" s="168"/>
      <c r="RAH524" s="168"/>
      <c r="RAI524" s="168"/>
      <c r="RAJ524" s="168"/>
      <c r="RAK524" s="168"/>
      <c r="RAL524" s="168"/>
      <c r="RAM524" s="168"/>
      <c r="RAN524" s="168"/>
      <c r="RAO524" s="168"/>
      <c r="RAP524" s="168"/>
      <c r="RAQ524" s="168"/>
      <c r="RAR524" s="168"/>
      <c r="RAS524" s="168"/>
      <c r="RAT524" s="168"/>
      <c r="RAU524" s="168"/>
      <c r="RAV524" s="168"/>
      <c r="RAW524" s="168"/>
      <c r="RAX524" s="168"/>
      <c r="RAY524" s="168"/>
      <c r="RAZ524" s="168"/>
      <c r="RBA524" s="168"/>
      <c r="RBB524" s="168"/>
      <c r="RBC524" s="168"/>
      <c r="RBD524" s="168"/>
      <c r="RBE524" s="168"/>
      <c r="RBF524" s="168"/>
      <c r="RBG524" s="168"/>
      <c r="RBH524" s="168"/>
      <c r="RBI524" s="168"/>
      <c r="RBJ524" s="168"/>
      <c r="RBK524" s="168"/>
      <c r="RBL524" s="168"/>
      <c r="RBM524" s="168"/>
      <c r="RBN524" s="168"/>
      <c r="RBO524" s="168"/>
      <c r="RBP524" s="168"/>
      <c r="RBQ524" s="168"/>
      <c r="RBR524" s="168"/>
      <c r="RBS524" s="168"/>
      <c r="RBT524" s="168"/>
      <c r="RBU524" s="168"/>
      <c r="RBV524" s="168"/>
      <c r="RBW524" s="168"/>
      <c r="RBX524" s="168"/>
      <c r="RBY524" s="168"/>
      <c r="RBZ524" s="168"/>
      <c r="RCA524" s="168"/>
      <c r="RCB524" s="168"/>
      <c r="RCC524" s="168"/>
      <c r="RCD524" s="168"/>
      <c r="RCE524" s="168"/>
      <c r="RCF524" s="168"/>
      <c r="RCG524" s="168"/>
      <c r="RCH524" s="168"/>
      <c r="RCI524" s="168"/>
      <c r="RCJ524" s="168"/>
      <c r="RCK524" s="168"/>
      <c r="RCL524" s="168"/>
      <c r="RCM524" s="168"/>
      <c r="RCN524" s="168"/>
      <c r="RCO524" s="168"/>
      <c r="RCP524" s="168"/>
      <c r="RCQ524" s="168"/>
      <c r="RCR524" s="168"/>
      <c r="RCS524" s="168"/>
      <c r="RCT524" s="168"/>
      <c r="RCU524" s="168"/>
      <c r="RCV524" s="168"/>
      <c r="RCW524" s="168"/>
      <c r="RCX524" s="168"/>
      <c r="RCY524" s="168"/>
      <c r="RCZ524" s="168"/>
      <c r="RDA524" s="168"/>
      <c r="RDB524" s="168"/>
      <c r="RDC524" s="168"/>
      <c r="RDD524" s="168"/>
      <c r="RDE524" s="168"/>
      <c r="RDF524" s="168"/>
      <c r="RDG524" s="168"/>
      <c r="RDH524" s="168"/>
      <c r="RDI524" s="168"/>
      <c r="RDJ524" s="168"/>
      <c r="RDK524" s="168"/>
      <c r="RDL524" s="168"/>
      <c r="RDM524" s="168"/>
      <c r="RDN524" s="168"/>
      <c r="RDO524" s="168"/>
      <c r="RDP524" s="168"/>
      <c r="RDQ524" s="168"/>
      <c r="RDR524" s="168"/>
      <c r="RDS524" s="168"/>
      <c r="RDT524" s="168"/>
      <c r="RDU524" s="168"/>
      <c r="RDV524" s="168"/>
      <c r="RDW524" s="168"/>
      <c r="RDX524" s="168"/>
      <c r="RDY524" s="168"/>
      <c r="RDZ524" s="168"/>
      <c r="REA524" s="168"/>
      <c r="REB524" s="168"/>
      <c r="REC524" s="168"/>
      <c r="RED524" s="168"/>
      <c r="REE524" s="168"/>
      <c r="REF524" s="168"/>
      <c r="REG524" s="168"/>
      <c r="REH524" s="168"/>
      <c r="REI524" s="168"/>
      <c r="REJ524" s="168"/>
      <c r="REK524" s="168"/>
      <c r="REL524" s="168"/>
      <c r="REM524" s="168"/>
      <c r="REN524" s="168"/>
      <c r="REO524" s="168"/>
      <c r="REP524" s="168"/>
      <c r="REQ524" s="168"/>
      <c r="RER524" s="168"/>
      <c r="RES524" s="168"/>
      <c r="RET524" s="168"/>
      <c r="REU524" s="168"/>
      <c r="REV524" s="168"/>
      <c r="REW524" s="168"/>
      <c r="REX524" s="168"/>
      <c r="REY524" s="168"/>
      <c r="REZ524" s="168"/>
      <c r="RFA524" s="168"/>
      <c r="RFB524" s="168"/>
      <c r="RFC524" s="168"/>
      <c r="RFD524" s="168"/>
      <c r="RFE524" s="168"/>
      <c r="RFF524" s="168"/>
      <c r="RFG524" s="168"/>
      <c r="RFH524" s="168"/>
      <c r="RFI524" s="168"/>
      <c r="RFJ524" s="168"/>
      <c r="RFK524" s="168"/>
      <c r="RFL524" s="168"/>
      <c r="RFM524" s="168"/>
      <c r="RFN524" s="168"/>
      <c r="RFO524" s="168"/>
      <c r="RFP524" s="168"/>
      <c r="RFQ524" s="168"/>
      <c r="RFR524" s="168"/>
      <c r="RFS524" s="168"/>
      <c r="RFT524" s="168"/>
      <c r="RFU524" s="168"/>
      <c r="RFV524" s="168"/>
      <c r="RFW524" s="168"/>
      <c r="RFX524" s="168"/>
      <c r="RFY524" s="168"/>
      <c r="RFZ524" s="168"/>
      <c r="RGA524" s="168"/>
      <c r="RGB524" s="168"/>
      <c r="RGC524" s="168"/>
      <c r="RGD524" s="168"/>
      <c r="RGE524" s="168"/>
      <c r="RGF524" s="168"/>
      <c r="RGG524" s="168"/>
      <c r="RGH524" s="168"/>
      <c r="RGI524" s="168"/>
      <c r="RGJ524" s="168"/>
      <c r="RGK524" s="168"/>
      <c r="RGL524" s="168"/>
      <c r="RGM524" s="168"/>
      <c r="RGN524" s="168"/>
      <c r="RGO524" s="168"/>
      <c r="RGP524" s="168"/>
      <c r="RGQ524" s="168"/>
      <c r="RGR524" s="168"/>
      <c r="RGS524" s="168"/>
      <c r="RGT524" s="168"/>
      <c r="RGU524" s="168"/>
      <c r="RGV524" s="168"/>
      <c r="RGW524" s="168"/>
      <c r="RGX524" s="168"/>
      <c r="RGY524" s="168"/>
      <c r="RGZ524" s="168"/>
      <c r="RHA524" s="168"/>
      <c r="RHB524" s="168"/>
      <c r="RHC524" s="168"/>
      <c r="RHD524" s="168"/>
      <c r="RHE524" s="168"/>
      <c r="RHF524" s="168"/>
      <c r="RHG524" s="168"/>
      <c r="RHH524" s="168"/>
      <c r="RHI524" s="168"/>
      <c r="RHJ524" s="168"/>
      <c r="RHK524" s="168"/>
      <c r="RHL524" s="168"/>
      <c r="RHM524" s="168"/>
      <c r="RHN524" s="168"/>
      <c r="RHO524" s="168"/>
      <c r="RHP524" s="168"/>
      <c r="RHQ524" s="168"/>
      <c r="RHR524" s="168"/>
      <c r="RHS524" s="168"/>
      <c r="RHT524" s="168"/>
      <c r="RHU524" s="168"/>
      <c r="RHV524" s="168"/>
      <c r="RHW524" s="168"/>
      <c r="RHX524" s="168"/>
      <c r="RHY524" s="168"/>
      <c r="RHZ524" s="168"/>
      <c r="RIA524" s="168"/>
      <c r="RIB524" s="168"/>
      <c r="RIC524" s="168"/>
      <c r="RID524" s="168"/>
      <c r="RIE524" s="168"/>
      <c r="RIF524" s="168"/>
      <c r="RIG524" s="168"/>
      <c r="RIH524" s="168"/>
      <c r="RII524" s="168"/>
      <c r="RIJ524" s="168"/>
      <c r="RIK524" s="168"/>
      <c r="RIL524" s="168"/>
      <c r="RIM524" s="168"/>
      <c r="RIN524" s="168"/>
      <c r="RIO524" s="168"/>
      <c r="RIP524" s="168"/>
      <c r="RIQ524" s="168"/>
      <c r="RIR524" s="168"/>
      <c r="RIS524" s="168"/>
      <c r="RIT524" s="168"/>
      <c r="RIU524" s="168"/>
      <c r="RIV524" s="168"/>
      <c r="RIW524" s="168"/>
      <c r="RIX524" s="168"/>
      <c r="RIY524" s="168"/>
      <c r="RIZ524" s="168"/>
      <c r="RJA524" s="168"/>
      <c r="RJB524" s="168"/>
      <c r="RJC524" s="168"/>
      <c r="RJD524" s="168"/>
      <c r="RJE524" s="168"/>
      <c r="RJF524" s="168"/>
      <c r="RJG524" s="168"/>
      <c r="RJH524" s="168"/>
      <c r="RJI524" s="168"/>
      <c r="RJJ524" s="168"/>
      <c r="RJK524" s="168"/>
      <c r="RJL524" s="168"/>
      <c r="RJM524" s="168"/>
      <c r="RJN524" s="168"/>
      <c r="RJO524" s="168"/>
      <c r="RJP524" s="168"/>
      <c r="RJQ524" s="168"/>
      <c r="RJR524" s="168"/>
      <c r="RJS524" s="168"/>
      <c r="RJT524" s="168"/>
      <c r="RJU524" s="168"/>
      <c r="RJV524" s="168"/>
      <c r="RJW524" s="168"/>
      <c r="RJX524" s="168"/>
      <c r="RJY524" s="168"/>
      <c r="RJZ524" s="168"/>
      <c r="RKA524" s="168"/>
      <c r="RKB524" s="168"/>
      <c r="RKC524" s="168"/>
      <c r="RKD524" s="168"/>
      <c r="RKE524" s="168"/>
      <c r="RKF524" s="168"/>
      <c r="RKG524" s="168"/>
      <c r="RKH524" s="168"/>
      <c r="RKI524" s="168"/>
      <c r="RKJ524" s="168"/>
      <c r="RKK524" s="168"/>
      <c r="RKL524" s="168"/>
      <c r="RKM524" s="168"/>
      <c r="RKN524" s="168"/>
      <c r="RKO524" s="168"/>
      <c r="RKP524" s="168"/>
      <c r="RKQ524" s="168"/>
      <c r="RKR524" s="168"/>
      <c r="RKS524" s="168"/>
      <c r="RKT524" s="168"/>
      <c r="RKU524" s="168"/>
      <c r="RKV524" s="168"/>
      <c r="RKW524" s="168"/>
      <c r="RKX524" s="168"/>
      <c r="RKY524" s="168"/>
      <c r="RKZ524" s="168"/>
      <c r="RLA524" s="168"/>
      <c r="RLB524" s="168"/>
      <c r="RLC524" s="168"/>
      <c r="RLD524" s="168"/>
      <c r="RLE524" s="168"/>
      <c r="RLF524" s="168"/>
      <c r="RLG524" s="168"/>
      <c r="RLH524" s="168"/>
      <c r="RLI524" s="168"/>
      <c r="RLJ524" s="168"/>
      <c r="RLK524" s="168"/>
      <c r="RLL524" s="168"/>
      <c r="RLM524" s="168"/>
      <c r="RLN524" s="168"/>
      <c r="RLO524" s="168"/>
      <c r="RLP524" s="168"/>
      <c r="RLQ524" s="168"/>
      <c r="RLR524" s="168"/>
      <c r="RLS524" s="168"/>
      <c r="RLT524" s="168"/>
      <c r="RLU524" s="168"/>
      <c r="RLV524" s="168"/>
      <c r="RLW524" s="168"/>
      <c r="RLX524" s="168"/>
      <c r="RLY524" s="168"/>
      <c r="RLZ524" s="168"/>
      <c r="RMA524" s="168"/>
      <c r="RMB524" s="168"/>
      <c r="RMC524" s="168"/>
      <c r="RMD524" s="168"/>
      <c r="RME524" s="168"/>
      <c r="RMF524" s="168"/>
      <c r="RMG524" s="168"/>
      <c r="RMH524" s="168"/>
      <c r="RMI524" s="168"/>
      <c r="RMJ524" s="168"/>
      <c r="RMK524" s="168"/>
      <c r="RML524" s="168"/>
      <c r="RMM524" s="168"/>
      <c r="RMN524" s="168"/>
      <c r="RMO524" s="168"/>
      <c r="RMP524" s="168"/>
      <c r="RMQ524" s="168"/>
      <c r="RMR524" s="168"/>
      <c r="RMS524" s="168"/>
      <c r="RMT524" s="168"/>
      <c r="RMU524" s="168"/>
      <c r="RMV524" s="168"/>
      <c r="RMW524" s="168"/>
      <c r="RMX524" s="168"/>
      <c r="RMY524" s="168"/>
      <c r="RMZ524" s="168"/>
      <c r="RNA524" s="168"/>
      <c r="RNB524" s="168"/>
      <c r="RNC524" s="168"/>
      <c r="RND524" s="168"/>
      <c r="RNE524" s="168"/>
      <c r="RNF524" s="168"/>
      <c r="RNG524" s="168"/>
      <c r="RNH524" s="168"/>
      <c r="RNI524" s="168"/>
      <c r="RNJ524" s="168"/>
      <c r="RNK524" s="168"/>
      <c r="RNL524" s="168"/>
      <c r="RNM524" s="168"/>
      <c r="RNN524" s="168"/>
      <c r="RNO524" s="168"/>
      <c r="RNP524" s="168"/>
      <c r="RNQ524" s="168"/>
      <c r="RNR524" s="168"/>
      <c r="RNS524" s="168"/>
      <c r="RNT524" s="168"/>
      <c r="RNU524" s="168"/>
      <c r="RNV524" s="168"/>
      <c r="RNW524" s="168"/>
      <c r="RNX524" s="168"/>
      <c r="RNY524" s="168"/>
      <c r="RNZ524" s="168"/>
      <c r="ROA524" s="168"/>
      <c r="ROB524" s="168"/>
      <c r="ROC524" s="168"/>
      <c r="ROD524" s="168"/>
      <c r="ROE524" s="168"/>
      <c r="ROF524" s="168"/>
      <c r="ROG524" s="168"/>
      <c r="ROH524" s="168"/>
      <c r="ROI524" s="168"/>
      <c r="ROJ524" s="168"/>
      <c r="ROK524" s="168"/>
      <c r="ROL524" s="168"/>
      <c r="ROM524" s="168"/>
      <c r="RON524" s="168"/>
      <c r="ROO524" s="168"/>
      <c r="ROP524" s="168"/>
      <c r="ROQ524" s="168"/>
      <c r="ROR524" s="168"/>
      <c r="ROS524" s="168"/>
      <c r="ROT524" s="168"/>
      <c r="ROU524" s="168"/>
      <c r="ROV524" s="168"/>
      <c r="ROW524" s="168"/>
      <c r="ROX524" s="168"/>
      <c r="ROY524" s="168"/>
      <c r="ROZ524" s="168"/>
      <c r="RPA524" s="168"/>
      <c r="RPB524" s="168"/>
      <c r="RPC524" s="168"/>
      <c r="RPD524" s="168"/>
      <c r="RPE524" s="168"/>
      <c r="RPF524" s="168"/>
      <c r="RPG524" s="168"/>
      <c r="RPH524" s="168"/>
      <c r="RPI524" s="168"/>
      <c r="RPJ524" s="168"/>
      <c r="RPK524" s="168"/>
      <c r="RPL524" s="168"/>
      <c r="RPM524" s="168"/>
      <c r="RPN524" s="168"/>
      <c r="RPO524" s="168"/>
      <c r="RPP524" s="168"/>
      <c r="RPQ524" s="168"/>
      <c r="RPR524" s="168"/>
      <c r="RPS524" s="168"/>
      <c r="RPT524" s="168"/>
      <c r="RPU524" s="168"/>
      <c r="RPV524" s="168"/>
      <c r="RPW524" s="168"/>
      <c r="RPX524" s="168"/>
      <c r="RPY524" s="168"/>
      <c r="RPZ524" s="168"/>
      <c r="RQA524" s="168"/>
      <c r="RQB524" s="168"/>
      <c r="RQC524" s="168"/>
      <c r="RQD524" s="168"/>
      <c r="RQE524" s="168"/>
      <c r="RQF524" s="168"/>
      <c r="RQG524" s="168"/>
      <c r="RQH524" s="168"/>
      <c r="RQI524" s="168"/>
      <c r="RQJ524" s="168"/>
      <c r="RQK524" s="168"/>
      <c r="RQL524" s="168"/>
      <c r="RQM524" s="168"/>
      <c r="RQN524" s="168"/>
      <c r="RQO524" s="168"/>
      <c r="RQP524" s="168"/>
      <c r="RQQ524" s="168"/>
      <c r="RQR524" s="168"/>
      <c r="RQS524" s="168"/>
      <c r="RQT524" s="168"/>
      <c r="RQU524" s="168"/>
      <c r="RQV524" s="168"/>
      <c r="RQW524" s="168"/>
      <c r="RQX524" s="168"/>
      <c r="RQY524" s="168"/>
      <c r="RQZ524" s="168"/>
      <c r="RRA524" s="168"/>
      <c r="RRB524" s="168"/>
      <c r="RRC524" s="168"/>
      <c r="RRD524" s="168"/>
      <c r="RRE524" s="168"/>
      <c r="RRF524" s="168"/>
      <c r="RRG524" s="168"/>
      <c r="RRH524" s="168"/>
      <c r="RRI524" s="168"/>
      <c r="RRJ524" s="168"/>
      <c r="RRK524" s="168"/>
      <c r="RRL524" s="168"/>
      <c r="RRM524" s="168"/>
      <c r="RRN524" s="168"/>
      <c r="RRO524" s="168"/>
      <c r="RRP524" s="168"/>
      <c r="RRQ524" s="168"/>
      <c r="RRR524" s="168"/>
      <c r="RRS524" s="168"/>
      <c r="RRT524" s="168"/>
      <c r="RRU524" s="168"/>
      <c r="RRV524" s="168"/>
      <c r="RRW524" s="168"/>
      <c r="RRX524" s="168"/>
      <c r="RRY524" s="168"/>
      <c r="RRZ524" s="168"/>
      <c r="RSA524" s="168"/>
      <c r="RSB524" s="168"/>
      <c r="RSC524" s="168"/>
      <c r="RSD524" s="168"/>
      <c r="RSE524" s="168"/>
      <c r="RSF524" s="168"/>
      <c r="RSG524" s="168"/>
      <c r="RSH524" s="168"/>
      <c r="RSI524" s="168"/>
      <c r="RSJ524" s="168"/>
      <c r="RSK524" s="168"/>
      <c r="RSL524" s="168"/>
      <c r="RSM524" s="168"/>
      <c r="RSN524" s="168"/>
      <c r="RSO524" s="168"/>
      <c r="RSP524" s="168"/>
      <c r="RSQ524" s="168"/>
      <c r="RSR524" s="168"/>
      <c r="RSS524" s="168"/>
      <c r="RST524" s="168"/>
      <c r="RSU524" s="168"/>
      <c r="RSV524" s="168"/>
      <c r="RSW524" s="168"/>
      <c r="RSX524" s="168"/>
      <c r="RSY524" s="168"/>
      <c r="RSZ524" s="168"/>
      <c r="RTA524" s="168"/>
      <c r="RTB524" s="168"/>
      <c r="RTC524" s="168"/>
      <c r="RTD524" s="168"/>
      <c r="RTE524" s="168"/>
      <c r="RTF524" s="168"/>
      <c r="RTG524" s="168"/>
      <c r="RTH524" s="168"/>
      <c r="RTI524" s="168"/>
      <c r="RTJ524" s="168"/>
      <c r="RTK524" s="168"/>
      <c r="RTL524" s="168"/>
      <c r="RTM524" s="168"/>
      <c r="RTN524" s="168"/>
      <c r="RTO524" s="168"/>
      <c r="RTP524" s="168"/>
      <c r="RTQ524" s="168"/>
      <c r="RTR524" s="168"/>
      <c r="RTS524" s="168"/>
      <c r="RTT524" s="168"/>
      <c r="RTU524" s="168"/>
      <c r="RTV524" s="168"/>
      <c r="RTW524" s="168"/>
      <c r="RTX524" s="168"/>
      <c r="RTY524" s="168"/>
      <c r="RTZ524" s="168"/>
      <c r="RUA524" s="168"/>
      <c r="RUB524" s="168"/>
      <c r="RUC524" s="168"/>
      <c r="RUD524" s="168"/>
      <c r="RUE524" s="168"/>
      <c r="RUF524" s="168"/>
      <c r="RUG524" s="168"/>
      <c r="RUH524" s="168"/>
      <c r="RUI524" s="168"/>
      <c r="RUJ524" s="168"/>
      <c r="RUK524" s="168"/>
      <c r="RUL524" s="168"/>
      <c r="RUM524" s="168"/>
      <c r="RUN524" s="168"/>
      <c r="RUO524" s="168"/>
      <c r="RUP524" s="168"/>
      <c r="RUQ524" s="168"/>
      <c r="RUR524" s="168"/>
      <c r="RUS524" s="168"/>
      <c r="RUT524" s="168"/>
      <c r="RUU524" s="168"/>
      <c r="RUV524" s="168"/>
      <c r="RUW524" s="168"/>
      <c r="RUX524" s="168"/>
      <c r="RUY524" s="168"/>
      <c r="RUZ524" s="168"/>
      <c r="RVA524" s="168"/>
      <c r="RVB524" s="168"/>
      <c r="RVC524" s="168"/>
      <c r="RVD524" s="168"/>
      <c r="RVE524" s="168"/>
      <c r="RVF524" s="168"/>
      <c r="RVG524" s="168"/>
      <c r="RVH524" s="168"/>
      <c r="RVI524" s="168"/>
      <c r="RVJ524" s="168"/>
      <c r="RVK524" s="168"/>
      <c r="RVL524" s="168"/>
      <c r="RVM524" s="168"/>
      <c r="RVN524" s="168"/>
      <c r="RVO524" s="168"/>
      <c r="RVP524" s="168"/>
      <c r="RVQ524" s="168"/>
      <c r="RVR524" s="168"/>
      <c r="RVS524" s="168"/>
      <c r="RVT524" s="168"/>
      <c r="RVU524" s="168"/>
      <c r="RVV524" s="168"/>
      <c r="RVW524" s="168"/>
      <c r="RVX524" s="168"/>
      <c r="RVY524" s="168"/>
      <c r="RVZ524" s="168"/>
      <c r="RWA524" s="168"/>
      <c r="RWB524" s="168"/>
      <c r="RWC524" s="168"/>
      <c r="RWD524" s="168"/>
      <c r="RWE524" s="168"/>
      <c r="RWF524" s="168"/>
      <c r="RWG524" s="168"/>
      <c r="RWH524" s="168"/>
      <c r="RWI524" s="168"/>
      <c r="RWJ524" s="168"/>
      <c r="RWK524" s="168"/>
      <c r="RWL524" s="168"/>
      <c r="RWM524" s="168"/>
      <c r="RWN524" s="168"/>
      <c r="RWO524" s="168"/>
      <c r="RWP524" s="168"/>
      <c r="RWQ524" s="168"/>
      <c r="RWR524" s="168"/>
      <c r="RWS524" s="168"/>
      <c r="RWT524" s="168"/>
      <c r="RWU524" s="168"/>
      <c r="RWV524" s="168"/>
      <c r="RWW524" s="168"/>
      <c r="RWX524" s="168"/>
      <c r="RWY524" s="168"/>
      <c r="RWZ524" s="168"/>
      <c r="RXA524" s="168"/>
      <c r="RXB524" s="168"/>
      <c r="RXC524" s="168"/>
      <c r="RXD524" s="168"/>
      <c r="RXE524" s="168"/>
      <c r="RXF524" s="168"/>
      <c r="RXG524" s="168"/>
      <c r="RXH524" s="168"/>
      <c r="RXI524" s="168"/>
      <c r="RXJ524" s="168"/>
      <c r="RXK524" s="168"/>
      <c r="RXL524" s="168"/>
      <c r="RXM524" s="168"/>
      <c r="RXN524" s="168"/>
      <c r="RXO524" s="168"/>
      <c r="RXP524" s="168"/>
      <c r="RXQ524" s="168"/>
      <c r="RXR524" s="168"/>
      <c r="RXS524" s="168"/>
      <c r="RXT524" s="168"/>
      <c r="RXU524" s="168"/>
      <c r="RXV524" s="168"/>
      <c r="RXW524" s="168"/>
      <c r="RXX524" s="168"/>
      <c r="RXY524" s="168"/>
      <c r="RXZ524" s="168"/>
      <c r="RYA524" s="168"/>
      <c r="RYB524" s="168"/>
      <c r="RYC524" s="168"/>
      <c r="RYD524" s="168"/>
      <c r="RYE524" s="168"/>
      <c r="RYF524" s="168"/>
      <c r="RYG524" s="168"/>
      <c r="RYH524" s="168"/>
      <c r="RYI524" s="168"/>
      <c r="RYJ524" s="168"/>
      <c r="RYK524" s="168"/>
      <c r="RYL524" s="168"/>
      <c r="RYM524" s="168"/>
      <c r="RYN524" s="168"/>
      <c r="RYO524" s="168"/>
      <c r="RYP524" s="168"/>
      <c r="RYQ524" s="168"/>
      <c r="RYR524" s="168"/>
      <c r="RYS524" s="168"/>
      <c r="RYT524" s="168"/>
      <c r="RYU524" s="168"/>
      <c r="RYV524" s="168"/>
      <c r="RYW524" s="168"/>
      <c r="RYX524" s="168"/>
      <c r="RYY524" s="168"/>
      <c r="RYZ524" s="168"/>
      <c r="RZA524" s="168"/>
      <c r="RZB524" s="168"/>
      <c r="RZC524" s="168"/>
      <c r="RZD524" s="168"/>
      <c r="RZE524" s="168"/>
      <c r="RZF524" s="168"/>
      <c r="RZG524" s="168"/>
      <c r="RZH524" s="168"/>
      <c r="RZI524" s="168"/>
      <c r="RZJ524" s="168"/>
      <c r="RZK524" s="168"/>
      <c r="RZL524" s="168"/>
      <c r="RZM524" s="168"/>
      <c r="RZN524" s="168"/>
      <c r="RZO524" s="168"/>
      <c r="RZP524" s="168"/>
      <c r="RZQ524" s="168"/>
      <c r="RZR524" s="168"/>
      <c r="RZS524" s="168"/>
      <c r="RZT524" s="168"/>
      <c r="RZU524" s="168"/>
      <c r="RZV524" s="168"/>
      <c r="RZW524" s="168"/>
      <c r="RZX524" s="168"/>
      <c r="RZY524" s="168"/>
      <c r="RZZ524" s="168"/>
      <c r="SAA524" s="168"/>
      <c r="SAB524" s="168"/>
      <c r="SAC524" s="168"/>
      <c r="SAD524" s="168"/>
      <c r="SAE524" s="168"/>
      <c r="SAF524" s="168"/>
      <c r="SAG524" s="168"/>
      <c r="SAH524" s="168"/>
      <c r="SAI524" s="168"/>
      <c r="SAJ524" s="168"/>
      <c r="SAK524" s="168"/>
      <c r="SAL524" s="168"/>
      <c r="SAM524" s="168"/>
      <c r="SAN524" s="168"/>
      <c r="SAO524" s="168"/>
      <c r="SAP524" s="168"/>
      <c r="SAQ524" s="168"/>
      <c r="SAR524" s="168"/>
      <c r="SAS524" s="168"/>
      <c r="SAT524" s="168"/>
      <c r="SAU524" s="168"/>
      <c r="SAV524" s="168"/>
      <c r="SAW524" s="168"/>
      <c r="SAX524" s="168"/>
      <c r="SAY524" s="168"/>
      <c r="SAZ524" s="168"/>
      <c r="SBA524" s="168"/>
      <c r="SBB524" s="168"/>
      <c r="SBC524" s="168"/>
      <c r="SBD524" s="168"/>
      <c r="SBE524" s="168"/>
      <c r="SBF524" s="168"/>
      <c r="SBG524" s="168"/>
      <c r="SBH524" s="168"/>
      <c r="SBI524" s="168"/>
      <c r="SBJ524" s="168"/>
      <c r="SBK524" s="168"/>
      <c r="SBL524" s="168"/>
      <c r="SBM524" s="168"/>
      <c r="SBN524" s="168"/>
      <c r="SBO524" s="168"/>
      <c r="SBP524" s="168"/>
      <c r="SBQ524" s="168"/>
      <c r="SBR524" s="168"/>
      <c r="SBS524" s="168"/>
      <c r="SBT524" s="168"/>
      <c r="SBU524" s="168"/>
      <c r="SBV524" s="168"/>
      <c r="SBW524" s="168"/>
      <c r="SBX524" s="168"/>
      <c r="SBY524" s="168"/>
      <c r="SBZ524" s="168"/>
      <c r="SCA524" s="168"/>
      <c r="SCB524" s="168"/>
      <c r="SCC524" s="168"/>
      <c r="SCD524" s="168"/>
      <c r="SCE524" s="168"/>
      <c r="SCF524" s="168"/>
      <c r="SCG524" s="168"/>
      <c r="SCH524" s="168"/>
      <c r="SCI524" s="168"/>
      <c r="SCJ524" s="168"/>
      <c r="SCK524" s="168"/>
      <c r="SCL524" s="168"/>
      <c r="SCM524" s="168"/>
      <c r="SCN524" s="168"/>
      <c r="SCO524" s="168"/>
      <c r="SCP524" s="168"/>
      <c r="SCQ524" s="168"/>
      <c r="SCR524" s="168"/>
      <c r="SCS524" s="168"/>
      <c r="SCT524" s="168"/>
      <c r="SCU524" s="168"/>
      <c r="SCV524" s="168"/>
      <c r="SCW524" s="168"/>
      <c r="SCX524" s="168"/>
      <c r="SCY524" s="168"/>
      <c r="SCZ524" s="168"/>
      <c r="SDA524" s="168"/>
      <c r="SDB524" s="168"/>
      <c r="SDC524" s="168"/>
      <c r="SDD524" s="168"/>
      <c r="SDE524" s="168"/>
      <c r="SDF524" s="168"/>
      <c r="SDG524" s="168"/>
      <c r="SDH524" s="168"/>
      <c r="SDI524" s="168"/>
      <c r="SDJ524" s="168"/>
      <c r="SDK524" s="168"/>
      <c r="SDL524" s="168"/>
      <c r="SDM524" s="168"/>
      <c r="SDN524" s="168"/>
      <c r="SDO524" s="168"/>
      <c r="SDP524" s="168"/>
      <c r="SDQ524" s="168"/>
      <c r="SDR524" s="168"/>
      <c r="SDS524" s="168"/>
      <c r="SDT524" s="168"/>
      <c r="SDU524" s="168"/>
      <c r="SDV524" s="168"/>
      <c r="SDW524" s="168"/>
      <c r="SDX524" s="168"/>
      <c r="SDY524" s="168"/>
      <c r="SDZ524" s="168"/>
      <c r="SEA524" s="168"/>
      <c r="SEB524" s="168"/>
      <c r="SEC524" s="168"/>
      <c r="SED524" s="168"/>
      <c r="SEE524" s="168"/>
      <c r="SEF524" s="168"/>
      <c r="SEG524" s="168"/>
      <c r="SEH524" s="168"/>
      <c r="SEI524" s="168"/>
      <c r="SEJ524" s="168"/>
      <c r="SEK524" s="168"/>
      <c r="SEL524" s="168"/>
      <c r="SEM524" s="168"/>
      <c r="SEN524" s="168"/>
      <c r="SEO524" s="168"/>
      <c r="SEP524" s="168"/>
      <c r="SEQ524" s="168"/>
      <c r="SER524" s="168"/>
      <c r="SES524" s="168"/>
      <c r="SET524" s="168"/>
      <c r="SEU524" s="168"/>
      <c r="SEV524" s="168"/>
      <c r="SEW524" s="168"/>
      <c r="SEX524" s="168"/>
      <c r="SEY524" s="168"/>
      <c r="SEZ524" s="168"/>
      <c r="SFA524" s="168"/>
      <c r="SFB524" s="168"/>
      <c r="SFC524" s="168"/>
      <c r="SFD524" s="168"/>
      <c r="SFE524" s="168"/>
      <c r="SFF524" s="168"/>
      <c r="SFG524" s="168"/>
      <c r="SFH524" s="168"/>
      <c r="SFI524" s="168"/>
      <c r="SFJ524" s="168"/>
      <c r="SFK524" s="168"/>
      <c r="SFL524" s="168"/>
      <c r="SFM524" s="168"/>
      <c r="SFN524" s="168"/>
      <c r="SFO524" s="168"/>
      <c r="SFP524" s="168"/>
      <c r="SFQ524" s="168"/>
      <c r="SFR524" s="168"/>
      <c r="SFS524" s="168"/>
      <c r="SFT524" s="168"/>
      <c r="SFU524" s="168"/>
      <c r="SFV524" s="168"/>
      <c r="SFW524" s="168"/>
      <c r="SFX524" s="168"/>
      <c r="SFY524" s="168"/>
      <c r="SFZ524" s="168"/>
      <c r="SGA524" s="168"/>
      <c r="SGB524" s="168"/>
      <c r="SGC524" s="168"/>
      <c r="SGD524" s="168"/>
      <c r="SGE524" s="168"/>
      <c r="SGF524" s="168"/>
      <c r="SGG524" s="168"/>
      <c r="SGH524" s="168"/>
      <c r="SGI524" s="168"/>
      <c r="SGJ524" s="168"/>
      <c r="SGK524" s="168"/>
      <c r="SGL524" s="168"/>
      <c r="SGM524" s="168"/>
      <c r="SGN524" s="168"/>
      <c r="SGO524" s="168"/>
      <c r="SGP524" s="168"/>
      <c r="SGQ524" s="168"/>
      <c r="SGR524" s="168"/>
      <c r="SGS524" s="168"/>
      <c r="SGT524" s="168"/>
      <c r="SGU524" s="168"/>
      <c r="SGV524" s="168"/>
      <c r="SGW524" s="168"/>
      <c r="SGX524" s="168"/>
      <c r="SGY524" s="168"/>
      <c r="SGZ524" s="168"/>
      <c r="SHA524" s="168"/>
      <c r="SHB524" s="168"/>
      <c r="SHC524" s="168"/>
      <c r="SHD524" s="168"/>
      <c r="SHE524" s="168"/>
      <c r="SHF524" s="168"/>
      <c r="SHG524" s="168"/>
      <c r="SHH524" s="168"/>
      <c r="SHI524" s="168"/>
      <c r="SHJ524" s="168"/>
      <c r="SHK524" s="168"/>
      <c r="SHL524" s="168"/>
      <c r="SHM524" s="168"/>
      <c r="SHN524" s="168"/>
      <c r="SHO524" s="168"/>
      <c r="SHP524" s="168"/>
      <c r="SHQ524" s="168"/>
      <c r="SHR524" s="168"/>
      <c r="SHS524" s="168"/>
      <c r="SHT524" s="168"/>
      <c r="SHU524" s="168"/>
      <c r="SHV524" s="168"/>
      <c r="SHW524" s="168"/>
      <c r="SHX524" s="168"/>
      <c r="SHY524" s="168"/>
      <c r="SHZ524" s="168"/>
      <c r="SIA524" s="168"/>
      <c r="SIB524" s="168"/>
      <c r="SIC524" s="168"/>
      <c r="SID524" s="168"/>
      <c r="SIE524" s="168"/>
      <c r="SIF524" s="168"/>
      <c r="SIG524" s="168"/>
      <c r="SIH524" s="168"/>
      <c r="SII524" s="168"/>
      <c r="SIJ524" s="168"/>
      <c r="SIK524" s="168"/>
      <c r="SIL524" s="168"/>
      <c r="SIM524" s="168"/>
      <c r="SIN524" s="168"/>
      <c r="SIO524" s="168"/>
      <c r="SIP524" s="168"/>
      <c r="SIQ524" s="168"/>
      <c r="SIR524" s="168"/>
      <c r="SIS524" s="168"/>
      <c r="SIT524" s="168"/>
      <c r="SIU524" s="168"/>
      <c r="SIV524" s="168"/>
      <c r="SIW524" s="168"/>
      <c r="SIX524" s="168"/>
      <c r="SIY524" s="168"/>
      <c r="SIZ524" s="168"/>
      <c r="SJA524" s="168"/>
      <c r="SJB524" s="168"/>
      <c r="SJC524" s="168"/>
      <c r="SJD524" s="168"/>
      <c r="SJE524" s="168"/>
      <c r="SJF524" s="168"/>
      <c r="SJG524" s="168"/>
      <c r="SJH524" s="168"/>
      <c r="SJI524" s="168"/>
      <c r="SJJ524" s="168"/>
      <c r="SJK524" s="168"/>
      <c r="SJL524" s="168"/>
      <c r="SJM524" s="168"/>
      <c r="SJN524" s="168"/>
      <c r="SJO524" s="168"/>
      <c r="SJP524" s="168"/>
      <c r="SJQ524" s="168"/>
      <c r="SJR524" s="168"/>
      <c r="SJS524" s="168"/>
      <c r="SJT524" s="168"/>
      <c r="SJU524" s="168"/>
      <c r="SJV524" s="168"/>
      <c r="SJW524" s="168"/>
      <c r="SJX524" s="168"/>
      <c r="SJY524" s="168"/>
      <c r="SJZ524" s="168"/>
      <c r="SKA524" s="168"/>
      <c r="SKB524" s="168"/>
      <c r="SKC524" s="168"/>
      <c r="SKD524" s="168"/>
      <c r="SKE524" s="168"/>
      <c r="SKF524" s="168"/>
      <c r="SKG524" s="168"/>
      <c r="SKH524" s="168"/>
      <c r="SKI524" s="168"/>
      <c r="SKJ524" s="168"/>
      <c r="SKK524" s="168"/>
      <c r="SKL524" s="168"/>
      <c r="SKM524" s="168"/>
      <c r="SKN524" s="168"/>
      <c r="SKO524" s="168"/>
      <c r="SKP524" s="168"/>
      <c r="SKQ524" s="168"/>
      <c r="SKR524" s="168"/>
      <c r="SKS524" s="168"/>
      <c r="SKT524" s="168"/>
      <c r="SKU524" s="168"/>
      <c r="SKV524" s="168"/>
      <c r="SKW524" s="168"/>
      <c r="SKX524" s="168"/>
      <c r="SKY524" s="168"/>
      <c r="SKZ524" s="168"/>
      <c r="SLA524" s="168"/>
      <c r="SLB524" s="168"/>
      <c r="SLC524" s="168"/>
      <c r="SLD524" s="168"/>
      <c r="SLE524" s="168"/>
      <c r="SLF524" s="168"/>
      <c r="SLG524" s="168"/>
      <c r="SLH524" s="168"/>
      <c r="SLI524" s="168"/>
      <c r="SLJ524" s="168"/>
      <c r="SLK524" s="168"/>
      <c r="SLL524" s="168"/>
      <c r="SLM524" s="168"/>
      <c r="SLN524" s="168"/>
      <c r="SLO524" s="168"/>
      <c r="SLP524" s="168"/>
      <c r="SLQ524" s="168"/>
      <c r="SLR524" s="168"/>
      <c r="SLS524" s="168"/>
      <c r="SLT524" s="168"/>
      <c r="SLU524" s="168"/>
      <c r="SLV524" s="168"/>
      <c r="SLW524" s="168"/>
      <c r="SLX524" s="168"/>
      <c r="SLY524" s="168"/>
      <c r="SLZ524" s="168"/>
      <c r="SMA524" s="168"/>
      <c r="SMB524" s="168"/>
      <c r="SMC524" s="168"/>
      <c r="SMD524" s="168"/>
      <c r="SME524" s="168"/>
      <c r="SMF524" s="168"/>
      <c r="SMG524" s="168"/>
      <c r="SMH524" s="168"/>
      <c r="SMI524" s="168"/>
      <c r="SMJ524" s="168"/>
      <c r="SMK524" s="168"/>
      <c r="SML524" s="168"/>
      <c r="SMM524" s="168"/>
      <c r="SMN524" s="168"/>
      <c r="SMO524" s="168"/>
      <c r="SMP524" s="168"/>
      <c r="SMQ524" s="168"/>
      <c r="SMR524" s="168"/>
      <c r="SMS524" s="168"/>
      <c r="SMT524" s="168"/>
      <c r="SMU524" s="168"/>
      <c r="SMV524" s="168"/>
      <c r="SMW524" s="168"/>
      <c r="SMX524" s="168"/>
      <c r="SMY524" s="168"/>
      <c r="SMZ524" s="168"/>
      <c r="SNA524" s="168"/>
      <c r="SNB524" s="168"/>
      <c r="SNC524" s="168"/>
      <c r="SND524" s="168"/>
      <c r="SNE524" s="168"/>
      <c r="SNF524" s="168"/>
      <c r="SNG524" s="168"/>
      <c r="SNH524" s="168"/>
      <c r="SNI524" s="168"/>
      <c r="SNJ524" s="168"/>
      <c r="SNK524" s="168"/>
      <c r="SNL524" s="168"/>
      <c r="SNM524" s="168"/>
      <c r="SNN524" s="168"/>
      <c r="SNO524" s="168"/>
      <c r="SNP524" s="168"/>
      <c r="SNQ524" s="168"/>
      <c r="SNR524" s="168"/>
      <c r="SNS524" s="168"/>
      <c r="SNT524" s="168"/>
      <c r="SNU524" s="168"/>
      <c r="SNV524" s="168"/>
      <c r="SNW524" s="168"/>
      <c r="SNX524" s="168"/>
      <c r="SNY524" s="168"/>
      <c r="SNZ524" s="168"/>
      <c r="SOA524" s="168"/>
      <c r="SOB524" s="168"/>
      <c r="SOC524" s="168"/>
      <c r="SOD524" s="168"/>
      <c r="SOE524" s="168"/>
      <c r="SOF524" s="168"/>
      <c r="SOG524" s="168"/>
      <c r="SOH524" s="168"/>
      <c r="SOI524" s="168"/>
      <c r="SOJ524" s="168"/>
      <c r="SOK524" s="168"/>
      <c r="SOL524" s="168"/>
      <c r="SOM524" s="168"/>
      <c r="SON524" s="168"/>
      <c r="SOO524" s="168"/>
      <c r="SOP524" s="168"/>
      <c r="SOQ524" s="168"/>
      <c r="SOR524" s="168"/>
      <c r="SOS524" s="168"/>
      <c r="SOT524" s="168"/>
      <c r="SOU524" s="168"/>
      <c r="SOV524" s="168"/>
      <c r="SOW524" s="168"/>
      <c r="SOX524" s="168"/>
      <c r="SOY524" s="168"/>
      <c r="SOZ524" s="168"/>
      <c r="SPA524" s="168"/>
      <c r="SPB524" s="168"/>
      <c r="SPC524" s="168"/>
      <c r="SPD524" s="168"/>
      <c r="SPE524" s="168"/>
      <c r="SPF524" s="168"/>
      <c r="SPG524" s="168"/>
      <c r="SPH524" s="168"/>
      <c r="SPI524" s="168"/>
      <c r="SPJ524" s="168"/>
      <c r="SPK524" s="168"/>
      <c r="SPL524" s="168"/>
      <c r="SPM524" s="168"/>
      <c r="SPN524" s="168"/>
      <c r="SPO524" s="168"/>
      <c r="SPP524" s="168"/>
      <c r="SPQ524" s="168"/>
      <c r="SPR524" s="168"/>
      <c r="SPS524" s="168"/>
      <c r="SPT524" s="168"/>
      <c r="SPU524" s="168"/>
      <c r="SPV524" s="168"/>
      <c r="SPW524" s="168"/>
      <c r="SPX524" s="168"/>
      <c r="SPY524" s="168"/>
      <c r="SPZ524" s="168"/>
      <c r="SQA524" s="168"/>
      <c r="SQB524" s="168"/>
      <c r="SQC524" s="168"/>
      <c r="SQD524" s="168"/>
      <c r="SQE524" s="168"/>
      <c r="SQF524" s="168"/>
      <c r="SQG524" s="168"/>
      <c r="SQH524" s="168"/>
      <c r="SQI524" s="168"/>
      <c r="SQJ524" s="168"/>
      <c r="SQK524" s="168"/>
      <c r="SQL524" s="168"/>
      <c r="SQM524" s="168"/>
      <c r="SQN524" s="168"/>
      <c r="SQO524" s="168"/>
      <c r="SQP524" s="168"/>
      <c r="SQQ524" s="168"/>
      <c r="SQR524" s="168"/>
      <c r="SQS524" s="168"/>
      <c r="SQT524" s="168"/>
      <c r="SQU524" s="168"/>
      <c r="SQV524" s="168"/>
      <c r="SQW524" s="168"/>
      <c r="SQX524" s="168"/>
      <c r="SQY524" s="168"/>
      <c r="SQZ524" s="168"/>
      <c r="SRA524" s="168"/>
      <c r="SRB524" s="168"/>
      <c r="SRC524" s="168"/>
      <c r="SRD524" s="168"/>
      <c r="SRE524" s="168"/>
      <c r="SRF524" s="168"/>
      <c r="SRG524" s="168"/>
      <c r="SRH524" s="168"/>
      <c r="SRI524" s="168"/>
      <c r="SRJ524" s="168"/>
      <c r="SRK524" s="168"/>
      <c r="SRL524" s="168"/>
      <c r="SRM524" s="168"/>
      <c r="SRN524" s="168"/>
      <c r="SRO524" s="168"/>
      <c r="SRP524" s="168"/>
      <c r="SRQ524" s="168"/>
      <c r="SRR524" s="168"/>
      <c r="SRS524" s="168"/>
      <c r="SRT524" s="168"/>
      <c r="SRU524" s="168"/>
      <c r="SRV524" s="168"/>
      <c r="SRW524" s="168"/>
      <c r="SRX524" s="168"/>
      <c r="SRY524" s="168"/>
      <c r="SRZ524" s="168"/>
      <c r="SSA524" s="168"/>
      <c r="SSB524" s="168"/>
      <c r="SSC524" s="168"/>
      <c r="SSD524" s="168"/>
      <c r="SSE524" s="168"/>
      <c r="SSF524" s="168"/>
      <c r="SSG524" s="168"/>
      <c r="SSH524" s="168"/>
      <c r="SSI524" s="168"/>
      <c r="SSJ524" s="168"/>
      <c r="SSK524" s="168"/>
      <c r="SSL524" s="168"/>
      <c r="SSM524" s="168"/>
      <c r="SSN524" s="168"/>
      <c r="SSO524" s="168"/>
      <c r="SSP524" s="168"/>
      <c r="SSQ524" s="168"/>
      <c r="SSR524" s="168"/>
      <c r="SSS524" s="168"/>
      <c r="SST524" s="168"/>
      <c r="SSU524" s="168"/>
      <c r="SSV524" s="168"/>
      <c r="SSW524" s="168"/>
      <c r="SSX524" s="168"/>
      <c r="SSY524" s="168"/>
      <c r="SSZ524" s="168"/>
      <c r="STA524" s="168"/>
      <c r="STB524" s="168"/>
      <c r="STC524" s="168"/>
      <c r="STD524" s="168"/>
      <c r="STE524" s="168"/>
      <c r="STF524" s="168"/>
      <c r="STG524" s="168"/>
      <c r="STH524" s="168"/>
      <c r="STI524" s="168"/>
      <c r="STJ524" s="168"/>
      <c r="STK524" s="168"/>
      <c r="STL524" s="168"/>
      <c r="STM524" s="168"/>
      <c r="STN524" s="168"/>
      <c r="STO524" s="168"/>
      <c r="STP524" s="168"/>
      <c r="STQ524" s="168"/>
      <c r="STR524" s="168"/>
      <c r="STS524" s="168"/>
      <c r="STT524" s="168"/>
      <c r="STU524" s="168"/>
      <c r="STV524" s="168"/>
      <c r="STW524" s="168"/>
      <c r="STX524" s="168"/>
      <c r="STY524" s="168"/>
      <c r="STZ524" s="168"/>
      <c r="SUA524" s="168"/>
      <c r="SUB524" s="168"/>
      <c r="SUC524" s="168"/>
      <c r="SUD524" s="168"/>
      <c r="SUE524" s="168"/>
      <c r="SUF524" s="168"/>
      <c r="SUG524" s="168"/>
      <c r="SUH524" s="168"/>
      <c r="SUI524" s="168"/>
      <c r="SUJ524" s="168"/>
      <c r="SUK524" s="168"/>
      <c r="SUL524" s="168"/>
      <c r="SUM524" s="168"/>
      <c r="SUN524" s="168"/>
      <c r="SUO524" s="168"/>
      <c r="SUP524" s="168"/>
      <c r="SUQ524" s="168"/>
      <c r="SUR524" s="168"/>
      <c r="SUS524" s="168"/>
      <c r="SUT524" s="168"/>
      <c r="SUU524" s="168"/>
      <c r="SUV524" s="168"/>
      <c r="SUW524" s="168"/>
      <c r="SUX524" s="168"/>
      <c r="SUY524" s="168"/>
      <c r="SUZ524" s="168"/>
      <c r="SVA524" s="168"/>
      <c r="SVB524" s="168"/>
      <c r="SVC524" s="168"/>
      <c r="SVD524" s="168"/>
      <c r="SVE524" s="168"/>
      <c r="SVF524" s="168"/>
      <c r="SVG524" s="168"/>
      <c r="SVH524" s="168"/>
      <c r="SVI524" s="168"/>
      <c r="SVJ524" s="168"/>
      <c r="SVK524" s="168"/>
      <c r="SVL524" s="168"/>
      <c r="SVM524" s="168"/>
      <c r="SVN524" s="168"/>
      <c r="SVO524" s="168"/>
      <c r="SVP524" s="168"/>
      <c r="SVQ524" s="168"/>
      <c r="SVR524" s="168"/>
      <c r="SVS524" s="168"/>
      <c r="SVT524" s="168"/>
      <c r="SVU524" s="168"/>
      <c r="SVV524" s="168"/>
      <c r="SVW524" s="168"/>
      <c r="SVX524" s="168"/>
      <c r="SVY524" s="168"/>
      <c r="SVZ524" s="168"/>
      <c r="SWA524" s="168"/>
      <c r="SWB524" s="168"/>
      <c r="SWC524" s="168"/>
      <c r="SWD524" s="168"/>
      <c r="SWE524" s="168"/>
      <c r="SWF524" s="168"/>
      <c r="SWG524" s="168"/>
      <c r="SWH524" s="168"/>
      <c r="SWI524" s="168"/>
      <c r="SWJ524" s="168"/>
      <c r="SWK524" s="168"/>
      <c r="SWL524" s="168"/>
      <c r="SWM524" s="168"/>
      <c r="SWN524" s="168"/>
      <c r="SWO524" s="168"/>
      <c r="SWP524" s="168"/>
      <c r="SWQ524" s="168"/>
      <c r="SWR524" s="168"/>
      <c r="SWS524" s="168"/>
      <c r="SWT524" s="168"/>
      <c r="SWU524" s="168"/>
      <c r="SWV524" s="168"/>
      <c r="SWW524" s="168"/>
      <c r="SWX524" s="168"/>
      <c r="SWY524" s="168"/>
      <c r="SWZ524" s="168"/>
      <c r="SXA524" s="168"/>
      <c r="SXB524" s="168"/>
      <c r="SXC524" s="168"/>
      <c r="SXD524" s="168"/>
      <c r="SXE524" s="168"/>
      <c r="SXF524" s="168"/>
      <c r="SXG524" s="168"/>
      <c r="SXH524" s="168"/>
      <c r="SXI524" s="168"/>
      <c r="SXJ524" s="168"/>
      <c r="SXK524" s="168"/>
      <c r="SXL524" s="168"/>
      <c r="SXM524" s="168"/>
      <c r="SXN524" s="168"/>
      <c r="SXO524" s="168"/>
      <c r="SXP524" s="168"/>
      <c r="SXQ524" s="168"/>
      <c r="SXR524" s="168"/>
      <c r="SXS524" s="168"/>
      <c r="SXT524" s="168"/>
      <c r="SXU524" s="168"/>
      <c r="SXV524" s="168"/>
      <c r="SXW524" s="168"/>
      <c r="SXX524" s="168"/>
      <c r="SXY524" s="168"/>
      <c r="SXZ524" s="168"/>
      <c r="SYA524" s="168"/>
      <c r="SYB524" s="168"/>
      <c r="SYC524" s="168"/>
      <c r="SYD524" s="168"/>
      <c r="SYE524" s="168"/>
      <c r="SYF524" s="168"/>
      <c r="SYG524" s="168"/>
      <c r="SYH524" s="168"/>
      <c r="SYI524" s="168"/>
      <c r="SYJ524" s="168"/>
      <c r="SYK524" s="168"/>
      <c r="SYL524" s="168"/>
      <c r="SYM524" s="168"/>
      <c r="SYN524" s="168"/>
      <c r="SYO524" s="168"/>
      <c r="SYP524" s="168"/>
      <c r="SYQ524" s="168"/>
      <c r="SYR524" s="168"/>
      <c r="SYS524" s="168"/>
      <c r="SYT524" s="168"/>
      <c r="SYU524" s="168"/>
      <c r="SYV524" s="168"/>
      <c r="SYW524" s="168"/>
      <c r="SYX524" s="168"/>
      <c r="SYY524" s="168"/>
      <c r="SYZ524" s="168"/>
      <c r="SZA524" s="168"/>
      <c r="SZB524" s="168"/>
      <c r="SZC524" s="168"/>
      <c r="SZD524" s="168"/>
      <c r="SZE524" s="168"/>
      <c r="SZF524" s="168"/>
      <c r="SZG524" s="168"/>
      <c r="SZH524" s="168"/>
      <c r="SZI524" s="168"/>
      <c r="SZJ524" s="168"/>
      <c r="SZK524" s="168"/>
      <c r="SZL524" s="168"/>
      <c r="SZM524" s="168"/>
      <c r="SZN524" s="168"/>
      <c r="SZO524" s="168"/>
      <c r="SZP524" s="168"/>
      <c r="SZQ524" s="168"/>
      <c r="SZR524" s="168"/>
      <c r="SZS524" s="168"/>
      <c r="SZT524" s="168"/>
      <c r="SZU524" s="168"/>
      <c r="SZV524" s="168"/>
      <c r="SZW524" s="168"/>
      <c r="SZX524" s="168"/>
      <c r="SZY524" s="168"/>
      <c r="SZZ524" s="168"/>
      <c r="TAA524" s="168"/>
      <c r="TAB524" s="168"/>
      <c r="TAC524" s="168"/>
      <c r="TAD524" s="168"/>
      <c r="TAE524" s="168"/>
      <c r="TAF524" s="168"/>
      <c r="TAG524" s="168"/>
      <c r="TAH524" s="168"/>
      <c r="TAI524" s="168"/>
      <c r="TAJ524" s="168"/>
      <c r="TAK524" s="168"/>
      <c r="TAL524" s="168"/>
      <c r="TAM524" s="168"/>
      <c r="TAN524" s="168"/>
      <c r="TAO524" s="168"/>
      <c r="TAP524" s="168"/>
      <c r="TAQ524" s="168"/>
      <c r="TAR524" s="168"/>
      <c r="TAS524" s="168"/>
      <c r="TAT524" s="168"/>
      <c r="TAU524" s="168"/>
      <c r="TAV524" s="168"/>
      <c r="TAW524" s="168"/>
      <c r="TAX524" s="168"/>
      <c r="TAY524" s="168"/>
      <c r="TAZ524" s="168"/>
      <c r="TBA524" s="168"/>
      <c r="TBB524" s="168"/>
      <c r="TBC524" s="168"/>
      <c r="TBD524" s="168"/>
      <c r="TBE524" s="168"/>
      <c r="TBF524" s="168"/>
      <c r="TBG524" s="168"/>
      <c r="TBH524" s="168"/>
      <c r="TBI524" s="168"/>
      <c r="TBJ524" s="168"/>
      <c r="TBK524" s="168"/>
      <c r="TBL524" s="168"/>
      <c r="TBM524" s="168"/>
      <c r="TBN524" s="168"/>
      <c r="TBO524" s="168"/>
      <c r="TBP524" s="168"/>
      <c r="TBQ524" s="168"/>
      <c r="TBR524" s="168"/>
      <c r="TBS524" s="168"/>
      <c r="TBT524" s="168"/>
      <c r="TBU524" s="168"/>
      <c r="TBV524" s="168"/>
      <c r="TBW524" s="168"/>
      <c r="TBX524" s="168"/>
      <c r="TBY524" s="168"/>
      <c r="TBZ524" s="168"/>
      <c r="TCA524" s="168"/>
      <c r="TCB524" s="168"/>
      <c r="TCC524" s="168"/>
      <c r="TCD524" s="168"/>
      <c r="TCE524" s="168"/>
      <c r="TCF524" s="168"/>
      <c r="TCG524" s="168"/>
      <c r="TCH524" s="168"/>
      <c r="TCI524" s="168"/>
      <c r="TCJ524" s="168"/>
      <c r="TCK524" s="168"/>
      <c r="TCL524" s="168"/>
      <c r="TCM524" s="168"/>
      <c r="TCN524" s="168"/>
      <c r="TCO524" s="168"/>
      <c r="TCP524" s="168"/>
      <c r="TCQ524" s="168"/>
      <c r="TCR524" s="168"/>
      <c r="TCS524" s="168"/>
      <c r="TCT524" s="168"/>
      <c r="TCU524" s="168"/>
      <c r="TCV524" s="168"/>
      <c r="TCW524" s="168"/>
      <c r="TCX524" s="168"/>
      <c r="TCY524" s="168"/>
      <c r="TCZ524" s="168"/>
      <c r="TDA524" s="168"/>
      <c r="TDB524" s="168"/>
      <c r="TDC524" s="168"/>
      <c r="TDD524" s="168"/>
      <c r="TDE524" s="168"/>
      <c r="TDF524" s="168"/>
      <c r="TDG524" s="168"/>
      <c r="TDH524" s="168"/>
      <c r="TDI524" s="168"/>
      <c r="TDJ524" s="168"/>
      <c r="TDK524" s="168"/>
      <c r="TDL524" s="168"/>
      <c r="TDM524" s="168"/>
      <c r="TDN524" s="168"/>
      <c r="TDO524" s="168"/>
      <c r="TDP524" s="168"/>
      <c r="TDQ524" s="168"/>
      <c r="TDR524" s="168"/>
      <c r="TDS524" s="168"/>
      <c r="TDT524" s="168"/>
      <c r="TDU524" s="168"/>
      <c r="TDV524" s="168"/>
      <c r="TDW524" s="168"/>
      <c r="TDX524" s="168"/>
      <c r="TDY524" s="168"/>
      <c r="TDZ524" s="168"/>
      <c r="TEA524" s="168"/>
      <c r="TEB524" s="168"/>
      <c r="TEC524" s="168"/>
      <c r="TED524" s="168"/>
      <c r="TEE524" s="168"/>
      <c r="TEF524" s="168"/>
      <c r="TEG524" s="168"/>
      <c r="TEH524" s="168"/>
      <c r="TEI524" s="168"/>
      <c r="TEJ524" s="168"/>
      <c r="TEK524" s="168"/>
      <c r="TEL524" s="168"/>
      <c r="TEM524" s="168"/>
      <c r="TEN524" s="168"/>
      <c r="TEO524" s="168"/>
      <c r="TEP524" s="168"/>
      <c r="TEQ524" s="168"/>
      <c r="TER524" s="168"/>
      <c r="TES524" s="168"/>
      <c r="TET524" s="168"/>
      <c r="TEU524" s="168"/>
      <c r="TEV524" s="168"/>
      <c r="TEW524" s="168"/>
      <c r="TEX524" s="168"/>
      <c r="TEY524" s="168"/>
      <c r="TEZ524" s="168"/>
      <c r="TFA524" s="168"/>
      <c r="TFB524" s="168"/>
      <c r="TFC524" s="168"/>
      <c r="TFD524" s="168"/>
      <c r="TFE524" s="168"/>
      <c r="TFF524" s="168"/>
      <c r="TFG524" s="168"/>
      <c r="TFH524" s="168"/>
      <c r="TFI524" s="168"/>
      <c r="TFJ524" s="168"/>
      <c r="TFK524" s="168"/>
      <c r="TFL524" s="168"/>
      <c r="TFM524" s="168"/>
      <c r="TFN524" s="168"/>
      <c r="TFO524" s="168"/>
      <c r="TFP524" s="168"/>
      <c r="TFQ524" s="168"/>
      <c r="TFR524" s="168"/>
      <c r="TFS524" s="168"/>
      <c r="TFT524" s="168"/>
      <c r="TFU524" s="168"/>
      <c r="TFV524" s="168"/>
      <c r="TFW524" s="168"/>
      <c r="TFX524" s="168"/>
      <c r="TFY524" s="168"/>
      <c r="TFZ524" s="168"/>
      <c r="TGA524" s="168"/>
      <c r="TGB524" s="168"/>
      <c r="TGC524" s="168"/>
      <c r="TGD524" s="168"/>
      <c r="TGE524" s="168"/>
      <c r="TGF524" s="168"/>
      <c r="TGG524" s="168"/>
      <c r="TGH524" s="168"/>
      <c r="TGI524" s="168"/>
      <c r="TGJ524" s="168"/>
      <c r="TGK524" s="168"/>
      <c r="TGL524" s="168"/>
      <c r="TGM524" s="168"/>
      <c r="TGN524" s="168"/>
      <c r="TGO524" s="168"/>
      <c r="TGP524" s="168"/>
      <c r="TGQ524" s="168"/>
      <c r="TGR524" s="168"/>
      <c r="TGS524" s="168"/>
      <c r="TGT524" s="168"/>
      <c r="TGU524" s="168"/>
      <c r="TGV524" s="168"/>
      <c r="TGW524" s="168"/>
      <c r="TGX524" s="168"/>
      <c r="TGY524" s="168"/>
      <c r="TGZ524" s="168"/>
      <c r="THA524" s="168"/>
      <c r="THB524" s="168"/>
      <c r="THC524" s="168"/>
      <c r="THD524" s="168"/>
      <c r="THE524" s="168"/>
      <c r="THF524" s="168"/>
      <c r="THG524" s="168"/>
      <c r="THH524" s="168"/>
      <c r="THI524" s="168"/>
      <c r="THJ524" s="168"/>
      <c r="THK524" s="168"/>
      <c r="THL524" s="168"/>
      <c r="THM524" s="168"/>
      <c r="THN524" s="168"/>
      <c r="THO524" s="168"/>
      <c r="THP524" s="168"/>
      <c r="THQ524" s="168"/>
      <c r="THR524" s="168"/>
      <c r="THS524" s="168"/>
      <c r="THT524" s="168"/>
      <c r="THU524" s="168"/>
      <c r="THV524" s="168"/>
      <c r="THW524" s="168"/>
      <c r="THX524" s="168"/>
      <c r="THY524" s="168"/>
      <c r="THZ524" s="168"/>
      <c r="TIA524" s="168"/>
      <c r="TIB524" s="168"/>
      <c r="TIC524" s="168"/>
      <c r="TID524" s="168"/>
      <c r="TIE524" s="168"/>
      <c r="TIF524" s="168"/>
      <c r="TIG524" s="168"/>
      <c r="TIH524" s="168"/>
      <c r="TII524" s="168"/>
      <c r="TIJ524" s="168"/>
      <c r="TIK524" s="168"/>
      <c r="TIL524" s="168"/>
      <c r="TIM524" s="168"/>
      <c r="TIN524" s="168"/>
      <c r="TIO524" s="168"/>
      <c r="TIP524" s="168"/>
      <c r="TIQ524" s="168"/>
      <c r="TIR524" s="168"/>
      <c r="TIS524" s="168"/>
      <c r="TIT524" s="168"/>
      <c r="TIU524" s="168"/>
      <c r="TIV524" s="168"/>
      <c r="TIW524" s="168"/>
      <c r="TIX524" s="168"/>
      <c r="TIY524" s="168"/>
      <c r="TIZ524" s="168"/>
      <c r="TJA524" s="168"/>
      <c r="TJB524" s="168"/>
      <c r="TJC524" s="168"/>
      <c r="TJD524" s="168"/>
      <c r="TJE524" s="168"/>
      <c r="TJF524" s="168"/>
      <c r="TJG524" s="168"/>
      <c r="TJH524" s="168"/>
      <c r="TJI524" s="168"/>
      <c r="TJJ524" s="168"/>
      <c r="TJK524" s="168"/>
      <c r="TJL524" s="168"/>
      <c r="TJM524" s="168"/>
      <c r="TJN524" s="168"/>
      <c r="TJO524" s="168"/>
      <c r="TJP524" s="168"/>
      <c r="TJQ524" s="168"/>
      <c r="TJR524" s="168"/>
      <c r="TJS524" s="168"/>
      <c r="TJT524" s="168"/>
      <c r="TJU524" s="168"/>
      <c r="TJV524" s="168"/>
      <c r="TJW524" s="168"/>
      <c r="TJX524" s="168"/>
      <c r="TJY524" s="168"/>
      <c r="TJZ524" s="168"/>
      <c r="TKA524" s="168"/>
      <c r="TKB524" s="168"/>
      <c r="TKC524" s="168"/>
      <c r="TKD524" s="168"/>
      <c r="TKE524" s="168"/>
      <c r="TKF524" s="168"/>
      <c r="TKG524" s="168"/>
      <c r="TKH524" s="168"/>
      <c r="TKI524" s="168"/>
      <c r="TKJ524" s="168"/>
      <c r="TKK524" s="168"/>
      <c r="TKL524" s="168"/>
      <c r="TKM524" s="168"/>
      <c r="TKN524" s="168"/>
      <c r="TKO524" s="168"/>
      <c r="TKP524" s="168"/>
      <c r="TKQ524" s="168"/>
      <c r="TKR524" s="168"/>
      <c r="TKS524" s="168"/>
      <c r="TKT524" s="168"/>
      <c r="TKU524" s="168"/>
      <c r="TKV524" s="168"/>
      <c r="TKW524" s="168"/>
      <c r="TKX524" s="168"/>
      <c r="TKY524" s="168"/>
      <c r="TKZ524" s="168"/>
      <c r="TLA524" s="168"/>
      <c r="TLB524" s="168"/>
      <c r="TLC524" s="168"/>
      <c r="TLD524" s="168"/>
      <c r="TLE524" s="168"/>
      <c r="TLF524" s="168"/>
      <c r="TLG524" s="168"/>
      <c r="TLH524" s="168"/>
      <c r="TLI524" s="168"/>
      <c r="TLJ524" s="168"/>
      <c r="TLK524" s="168"/>
      <c r="TLL524" s="168"/>
      <c r="TLM524" s="168"/>
      <c r="TLN524" s="168"/>
      <c r="TLO524" s="168"/>
      <c r="TLP524" s="168"/>
      <c r="TLQ524" s="168"/>
      <c r="TLR524" s="168"/>
      <c r="TLS524" s="168"/>
      <c r="TLT524" s="168"/>
      <c r="TLU524" s="168"/>
      <c r="TLV524" s="168"/>
      <c r="TLW524" s="168"/>
      <c r="TLX524" s="168"/>
      <c r="TLY524" s="168"/>
      <c r="TLZ524" s="168"/>
      <c r="TMA524" s="168"/>
      <c r="TMB524" s="168"/>
      <c r="TMC524" s="168"/>
      <c r="TMD524" s="168"/>
      <c r="TME524" s="168"/>
      <c r="TMF524" s="168"/>
      <c r="TMG524" s="168"/>
      <c r="TMH524" s="168"/>
      <c r="TMI524" s="168"/>
      <c r="TMJ524" s="168"/>
      <c r="TMK524" s="168"/>
      <c r="TML524" s="168"/>
      <c r="TMM524" s="168"/>
      <c r="TMN524" s="168"/>
      <c r="TMO524" s="168"/>
      <c r="TMP524" s="168"/>
      <c r="TMQ524" s="168"/>
      <c r="TMR524" s="168"/>
      <c r="TMS524" s="168"/>
      <c r="TMT524" s="168"/>
      <c r="TMU524" s="168"/>
      <c r="TMV524" s="168"/>
      <c r="TMW524" s="168"/>
      <c r="TMX524" s="168"/>
      <c r="TMY524" s="168"/>
      <c r="TMZ524" s="168"/>
      <c r="TNA524" s="168"/>
      <c r="TNB524" s="168"/>
      <c r="TNC524" s="168"/>
      <c r="TND524" s="168"/>
      <c r="TNE524" s="168"/>
      <c r="TNF524" s="168"/>
      <c r="TNG524" s="168"/>
      <c r="TNH524" s="168"/>
      <c r="TNI524" s="168"/>
      <c r="TNJ524" s="168"/>
      <c r="TNK524" s="168"/>
      <c r="TNL524" s="168"/>
      <c r="TNM524" s="168"/>
      <c r="TNN524" s="168"/>
      <c r="TNO524" s="168"/>
      <c r="TNP524" s="168"/>
      <c r="TNQ524" s="168"/>
      <c r="TNR524" s="168"/>
      <c r="TNS524" s="168"/>
      <c r="TNT524" s="168"/>
      <c r="TNU524" s="168"/>
      <c r="TNV524" s="168"/>
      <c r="TNW524" s="168"/>
      <c r="TNX524" s="168"/>
      <c r="TNY524" s="168"/>
      <c r="TNZ524" s="168"/>
      <c r="TOA524" s="168"/>
      <c r="TOB524" s="168"/>
      <c r="TOC524" s="168"/>
      <c r="TOD524" s="168"/>
      <c r="TOE524" s="168"/>
      <c r="TOF524" s="168"/>
      <c r="TOG524" s="168"/>
      <c r="TOH524" s="168"/>
      <c r="TOI524" s="168"/>
      <c r="TOJ524" s="168"/>
      <c r="TOK524" s="168"/>
      <c r="TOL524" s="168"/>
      <c r="TOM524" s="168"/>
      <c r="TON524" s="168"/>
      <c r="TOO524" s="168"/>
      <c r="TOP524" s="168"/>
      <c r="TOQ524" s="168"/>
      <c r="TOR524" s="168"/>
      <c r="TOS524" s="168"/>
      <c r="TOT524" s="168"/>
      <c r="TOU524" s="168"/>
      <c r="TOV524" s="168"/>
      <c r="TOW524" s="168"/>
      <c r="TOX524" s="168"/>
      <c r="TOY524" s="168"/>
      <c r="TOZ524" s="168"/>
      <c r="TPA524" s="168"/>
      <c r="TPB524" s="168"/>
      <c r="TPC524" s="168"/>
      <c r="TPD524" s="168"/>
      <c r="TPE524" s="168"/>
      <c r="TPF524" s="168"/>
      <c r="TPG524" s="168"/>
      <c r="TPH524" s="168"/>
      <c r="TPI524" s="168"/>
      <c r="TPJ524" s="168"/>
      <c r="TPK524" s="168"/>
      <c r="TPL524" s="168"/>
      <c r="TPM524" s="168"/>
      <c r="TPN524" s="168"/>
      <c r="TPO524" s="168"/>
      <c r="TPP524" s="168"/>
      <c r="TPQ524" s="168"/>
      <c r="TPR524" s="168"/>
      <c r="TPS524" s="168"/>
      <c r="TPT524" s="168"/>
      <c r="TPU524" s="168"/>
      <c r="TPV524" s="168"/>
      <c r="TPW524" s="168"/>
      <c r="TPX524" s="168"/>
      <c r="TPY524" s="168"/>
      <c r="TPZ524" s="168"/>
      <c r="TQA524" s="168"/>
      <c r="TQB524" s="168"/>
      <c r="TQC524" s="168"/>
      <c r="TQD524" s="168"/>
      <c r="TQE524" s="168"/>
      <c r="TQF524" s="168"/>
      <c r="TQG524" s="168"/>
      <c r="TQH524" s="168"/>
      <c r="TQI524" s="168"/>
      <c r="TQJ524" s="168"/>
      <c r="TQK524" s="168"/>
      <c r="TQL524" s="168"/>
      <c r="TQM524" s="168"/>
      <c r="TQN524" s="168"/>
      <c r="TQO524" s="168"/>
      <c r="TQP524" s="168"/>
      <c r="TQQ524" s="168"/>
      <c r="TQR524" s="168"/>
      <c r="TQS524" s="168"/>
      <c r="TQT524" s="168"/>
      <c r="TQU524" s="168"/>
      <c r="TQV524" s="168"/>
      <c r="TQW524" s="168"/>
      <c r="TQX524" s="168"/>
      <c r="TQY524" s="168"/>
      <c r="TQZ524" s="168"/>
      <c r="TRA524" s="168"/>
      <c r="TRB524" s="168"/>
      <c r="TRC524" s="168"/>
      <c r="TRD524" s="168"/>
      <c r="TRE524" s="168"/>
      <c r="TRF524" s="168"/>
      <c r="TRG524" s="168"/>
      <c r="TRH524" s="168"/>
      <c r="TRI524" s="168"/>
      <c r="TRJ524" s="168"/>
      <c r="TRK524" s="168"/>
      <c r="TRL524" s="168"/>
      <c r="TRM524" s="168"/>
      <c r="TRN524" s="168"/>
      <c r="TRO524" s="168"/>
      <c r="TRP524" s="168"/>
      <c r="TRQ524" s="168"/>
      <c r="TRR524" s="168"/>
      <c r="TRS524" s="168"/>
      <c r="TRT524" s="168"/>
      <c r="TRU524" s="168"/>
      <c r="TRV524" s="168"/>
      <c r="TRW524" s="168"/>
      <c r="TRX524" s="168"/>
      <c r="TRY524" s="168"/>
      <c r="TRZ524" s="168"/>
      <c r="TSA524" s="168"/>
      <c r="TSB524" s="168"/>
      <c r="TSC524" s="168"/>
      <c r="TSD524" s="168"/>
      <c r="TSE524" s="168"/>
      <c r="TSF524" s="168"/>
      <c r="TSG524" s="168"/>
      <c r="TSH524" s="168"/>
      <c r="TSI524" s="168"/>
      <c r="TSJ524" s="168"/>
      <c r="TSK524" s="168"/>
      <c r="TSL524" s="168"/>
      <c r="TSM524" s="168"/>
      <c r="TSN524" s="168"/>
      <c r="TSO524" s="168"/>
      <c r="TSP524" s="168"/>
      <c r="TSQ524" s="168"/>
      <c r="TSR524" s="168"/>
      <c r="TSS524" s="168"/>
      <c r="TST524" s="168"/>
      <c r="TSU524" s="168"/>
      <c r="TSV524" s="168"/>
      <c r="TSW524" s="168"/>
      <c r="TSX524" s="168"/>
      <c r="TSY524" s="168"/>
      <c r="TSZ524" s="168"/>
      <c r="TTA524" s="168"/>
      <c r="TTB524" s="168"/>
      <c r="TTC524" s="168"/>
      <c r="TTD524" s="168"/>
      <c r="TTE524" s="168"/>
      <c r="TTF524" s="168"/>
      <c r="TTG524" s="168"/>
      <c r="TTH524" s="168"/>
      <c r="TTI524" s="168"/>
      <c r="TTJ524" s="168"/>
      <c r="TTK524" s="168"/>
      <c r="TTL524" s="168"/>
      <c r="TTM524" s="168"/>
      <c r="TTN524" s="168"/>
      <c r="TTO524" s="168"/>
      <c r="TTP524" s="168"/>
      <c r="TTQ524" s="168"/>
      <c r="TTR524" s="168"/>
      <c r="TTS524" s="168"/>
      <c r="TTT524" s="168"/>
      <c r="TTU524" s="168"/>
      <c r="TTV524" s="168"/>
      <c r="TTW524" s="168"/>
      <c r="TTX524" s="168"/>
      <c r="TTY524" s="168"/>
      <c r="TTZ524" s="168"/>
      <c r="TUA524" s="168"/>
      <c r="TUB524" s="168"/>
      <c r="TUC524" s="168"/>
      <c r="TUD524" s="168"/>
      <c r="TUE524" s="168"/>
      <c r="TUF524" s="168"/>
      <c r="TUG524" s="168"/>
      <c r="TUH524" s="168"/>
      <c r="TUI524" s="168"/>
      <c r="TUJ524" s="168"/>
      <c r="TUK524" s="168"/>
      <c r="TUL524" s="168"/>
      <c r="TUM524" s="168"/>
      <c r="TUN524" s="168"/>
      <c r="TUO524" s="168"/>
      <c r="TUP524" s="168"/>
      <c r="TUQ524" s="168"/>
      <c r="TUR524" s="168"/>
      <c r="TUS524" s="168"/>
      <c r="TUT524" s="168"/>
      <c r="TUU524" s="168"/>
      <c r="TUV524" s="168"/>
      <c r="TUW524" s="168"/>
      <c r="TUX524" s="168"/>
      <c r="TUY524" s="168"/>
      <c r="TUZ524" s="168"/>
      <c r="TVA524" s="168"/>
      <c r="TVB524" s="168"/>
      <c r="TVC524" s="168"/>
      <c r="TVD524" s="168"/>
      <c r="TVE524" s="168"/>
      <c r="TVF524" s="168"/>
      <c r="TVG524" s="168"/>
      <c r="TVH524" s="168"/>
      <c r="TVI524" s="168"/>
      <c r="TVJ524" s="168"/>
      <c r="TVK524" s="168"/>
      <c r="TVL524" s="168"/>
      <c r="TVM524" s="168"/>
      <c r="TVN524" s="168"/>
      <c r="TVO524" s="168"/>
      <c r="TVP524" s="168"/>
      <c r="TVQ524" s="168"/>
      <c r="TVR524" s="168"/>
      <c r="TVS524" s="168"/>
      <c r="TVT524" s="168"/>
      <c r="TVU524" s="168"/>
      <c r="TVV524" s="168"/>
      <c r="TVW524" s="168"/>
      <c r="TVX524" s="168"/>
      <c r="TVY524" s="168"/>
      <c r="TVZ524" s="168"/>
      <c r="TWA524" s="168"/>
      <c r="TWB524" s="168"/>
      <c r="TWC524" s="168"/>
      <c r="TWD524" s="168"/>
      <c r="TWE524" s="168"/>
      <c r="TWF524" s="168"/>
      <c r="TWG524" s="168"/>
      <c r="TWH524" s="168"/>
      <c r="TWI524" s="168"/>
      <c r="TWJ524" s="168"/>
      <c r="TWK524" s="168"/>
      <c r="TWL524" s="168"/>
      <c r="TWM524" s="168"/>
      <c r="TWN524" s="168"/>
      <c r="TWO524" s="168"/>
      <c r="TWP524" s="168"/>
      <c r="TWQ524" s="168"/>
      <c r="TWR524" s="168"/>
      <c r="TWS524" s="168"/>
      <c r="TWT524" s="168"/>
      <c r="TWU524" s="168"/>
      <c r="TWV524" s="168"/>
      <c r="TWW524" s="168"/>
      <c r="TWX524" s="168"/>
      <c r="TWY524" s="168"/>
      <c r="TWZ524" s="168"/>
      <c r="TXA524" s="168"/>
      <c r="TXB524" s="168"/>
      <c r="TXC524" s="168"/>
      <c r="TXD524" s="168"/>
      <c r="TXE524" s="168"/>
      <c r="TXF524" s="168"/>
      <c r="TXG524" s="168"/>
      <c r="TXH524" s="168"/>
      <c r="TXI524" s="168"/>
      <c r="TXJ524" s="168"/>
      <c r="TXK524" s="168"/>
      <c r="TXL524" s="168"/>
      <c r="TXM524" s="168"/>
      <c r="TXN524" s="168"/>
      <c r="TXO524" s="168"/>
      <c r="TXP524" s="168"/>
      <c r="TXQ524" s="168"/>
      <c r="TXR524" s="168"/>
      <c r="TXS524" s="168"/>
      <c r="TXT524" s="168"/>
      <c r="TXU524" s="168"/>
      <c r="TXV524" s="168"/>
      <c r="TXW524" s="168"/>
      <c r="TXX524" s="168"/>
      <c r="TXY524" s="168"/>
      <c r="TXZ524" s="168"/>
      <c r="TYA524" s="168"/>
      <c r="TYB524" s="168"/>
      <c r="TYC524" s="168"/>
      <c r="TYD524" s="168"/>
      <c r="TYE524" s="168"/>
      <c r="TYF524" s="168"/>
      <c r="TYG524" s="168"/>
      <c r="TYH524" s="168"/>
      <c r="TYI524" s="168"/>
      <c r="TYJ524" s="168"/>
      <c r="TYK524" s="168"/>
      <c r="TYL524" s="168"/>
      <c r="TYM524" s="168"/>
      <c r="TYN524" s="168"/>
      <c r="TYO524" s="168"/>
      <c r="TYP524" s="168"/>
      <c r="TYQ524" s="168"/>
      <c r="TYR524" s="168"/>
      <c r="TYS524" s="168"/>
      <c r="TYT524" s="168"/>
      <c r="TYU524" s="168"/>
      <c r="TYV524" s="168"/>
      <c r="TYW524" s="168"/>
      <c r="TYX524" s="168"/>
      <c r="TYY524" s="168"/>
      <c r="TYZ524" s="168"/>
      <c r="TZA524" s="168"/>
      <c r="TZB524" s="168"/>
      <c r="TZC524" s="168"/>
      <c r="TZD524" s="168"/>
      <c r="TZE524" s="168"/>
      <c r="TZF524" s="168"/>
      <c r="TZG524" s="168"/>
      <c r="TZH524" s="168"/>
      <c r="TZI524" s="168"/>
      <c r="TZJ524" s="168"/>
      <c r="TZK524" s="168"/>
      <c r="TZL524" s="168"/>
      <c r="TZM524" s="168"/>
      <c r="TZN524" s="168"/>
      <c r="TZO524" s="168"/>
      <c r="TZP524" s="168"/>
      <c r="TZQ524" s="168"/>
      <c r="TZR524" s="168"/>
      <c r="TZS524" s="168"/>
      <c r="TZT524" s="168"/>
      <c r="TZU524" s="168"/>
      <c r="TZV524" s="168"/>
      <c r="TZW524" s="168"/>
      <c r="TZX524" s="168"/>
      <c r="TZY524" s="168"/>
      <c r="TZZ524" s="168"/>
      <c r="UAA524" s="168"/>
      <c r="UAB524" s="168"/>
      <c r="UAC524" s="168"/>
      <c r="UAD524" s="168"/>
      <c r="UAE524" s="168"/>
      <c r="UAF524" s="168"/>
      <c r="UAG524" s="168"/>
      <c r="UAH524" s="168"/>
      <c r="UAI524" s="168"/>
      <c r="UAJ524" s="168"/>
      <c r="UAK524" s="168"/>
      <c r="UAL524" s="168"/>
      <c r="UAM524" s="168"/>
      <c r="UAN524" s="168"/>
      <c r="UAO524" s="168"/>
      <c r="UAP524" s="168"/>
      <c r="UAQ524" s="168"/>
      <c r="UAR524" s="168"/>
      <c r="UAS524" s="168"/>
      <c r="UAT524" s="168"/>
      <c r="UAU524" s="168"/>
      <c r="UAV524" s="168"/>
      <c r="UAW524" s="168"/>
      <c r="UAX524" s="168"/>
      <c r="UAY524" s="168"/>
      <c r="UAZ524" s="168"/>
      <c r="UBA524" s="168"/>
      <c r="UBB524" s="168"/>
      <c r="UBC524" s="168"/>
      <c r="UBD524" s="168"/>
      <c r="UBE524" s="168"/>
      <c r="UBF524" s="168"/>
      <c r="UBG524" s="168"/>
      <c r="UBH524" s="168"/>
      <c r="UBI524" s="168"/>
      <c r="UBJ524" s="168"/>
      <c r="UBK524" s="168"/>
      <c r="UBL524" s="168"/>
      <c r="UBM524" s="168"/>
      <c r="UBN524" s="168"/>
      <c r="UBO524" s="168"/>
      <c r="UBP524" s="168"/>
      <c r="UBQ524" s="168"/>
      <c r="UBR524" s="168"/>
      <c r="UBS524" s="168"/>
      <c r="UBT524" s="168"/>
      <c r="UBU524" s="168"/>
      <c r="UBV524" s="168"/>
      <c r="UBW524" s="168"/>
      <c r="UBX524" s="168"/>
      <c r="UBY524" s="168"/>
      <c r="UBZ524" s="168"/>
      <c r="UCA524" s="168"/>
      <c r="UCB524" s="168"/>
      <c r="UCC524" s="168"/>
      <c r="UCD524" s="168"/>
      <c r="UCE524" s="168"/>
      <c r="UCF524" s="168"/>
      <c r="UCG524" s="168"/>
      <c r="UCH524" s="168"/>
      <c r="UCI524" s="168"/>
      <c r="UCJ524" s="168"/>
      <c r="UCK524" s="168"/>
      <c r="UCL524" s="168"/>
      <c r="UCM524" s="168"/>
      <c r="UCN524" s="168"/>
      <c r="UCO524" s="168"/>
      <c r="UCP524" s="168"/>
      <c r="UCQ524" s="168"/>
      <c r="UCR524" s="168"/>
      <c r="UCS524" s="168"/>
      <c r="UCT524" s="168"/>
      <c r="UCU524" s="168"/>
      <c r="UCV524" s="168"/>
      <c r="UCW524" s="168"/>
      <c r="UCX524" s="168"/>
      <c r="UCY524" s="168"/>
      <c r="UCZ524" s="168"/>
      <c r="UDA524" s="168"/>
      <c r="UDB524" s="168"/>
      <c r="UDC524" s="168"/>
      <c r="UDD524" s="168"/>
      <c r="UDE524" s="168"/>
      <c r="UDF524" s="168"/>
      <c r="UDG524" s="168"/>
      <c r="UDH524" s="168"/>
      <c r="UDI524" s="168"/>
      <c r="UDJ524" s="168"/>
      <c r="UDK524" s="168"/>
      <c r="UDL524" s="168"/>
      <c r="UDM524" s="168"/>
      <c r="UDN524" s="168"/>
      <c r="UDO524" s="168"/>
      <c r="UDP524" s="168"/>
      <c r="UDQ524" s="168"/>
      <c r="UDR524" s="168"/>
      <c r="UDS524" s="168"/>
      <c r="UDT524" s="168"/>
      <c r="UDU524" s="168"/>
      <c r="UDV524" s="168"/>
      <c r="UDW524" s="168"/>
      <c r="UDX524" s="168"/>
      <c r="UDY524" s="168"/>
      <c r="UDZ524" s="168"/>
      <c r="UEA524" s="168"/>
      <c r="UEB524" s="168"/>
      <c r="UEC524" s="168"/>
      <c r="UED524" s="168"/>
      <c r="UEE524" s="168"/>
      <c r="UEF524" s="168"/>
      <c r="UEG524" s="168"/>
      <c r="UEH524" s="168"/>
      <c r="UEI524" s="168"/>
      <c r="UEJ524" s="168"/>
      <c r="UEK524" s="168"/>
      <c r="UEL524" s="168"/>
      <c r="UEM524" s="168"/>
      <c r="UEN524" s="168"/>
      <c r="UEO524" s="168"/>
      <c r="UEP524" s="168"/>
      <c r="UEQ524" s="168"/>
      <c r="UER524" s="168"/>
      <c r="UES524" s="168"/>
      <c r="UET524" s="168"/>
      <c r="UEU524" s="168"/>
      <c r="UEV524" s="168"/>
      <c r="UEW524" s="168"/>
      <c r="UEX524" s="168"/>
      <c r="UEY524" s="168"/>
      <c r="UEZ524" s="168"/>
      <c r="UFA524" s="168"/>
      <c r="UFB524" s="168"/>
      <c r="UFC524" s="168"/>
      <c r="UFD524" s="168"/>
      <c r="UFE524" s="168"/>
      <c r="UFF524" s="168"/>
      <c r="UFG524" s="168"/>
      <c r="UFH524" s="168"/>
      <c r="UFI524" s="168"/>
      <c r="UFJ524" s="168"/>
      <c r="UFK524" s="168"/>
      <c r="UFL524" s="168"/>
      <c r="UFM524" s="168"/>
      <c r="UFN524" s="168"/>
      <c r="UFO524" s="168"/>
      <c r="UFP524" s="168"/>
      <c r="UFQ524" s="168"/>
      <c r="UFR524" s="168"/>
      <c r="UFS524" s="168"/>
      <c r="UFT524" s="168"/>
      <c r="UFU524" s="168"/>
      <c r="UFV524" s="168"/>
      <c r="UFW524" s="168"/>
      <c r="UFX524" s="168"/>
      <c r="UFY524" s="168"/>
      <c r="UFZ524" s="168"/>
      <c r="UGA524" s="168"/>
      <c r="UGB524" s="168"/>
      <c r="UGC524" s="168"/>
      <c r="UGD524" s="168"/>
      <c r="UGE524" s="168"/>
      <c r="UGF524" s="168"/>
      <c r="UGG524" s="168"/>
      <c r="UGH524" s="168"/>
      <c r="UGI524" s="168"/>
      <c r="UGJ524" s="168"/>
      <c r="UGK524" s="168"/>
      <c r="UGL524" s="168"/>
      <c r="UGM524" s="168"/>
      <c r="UGN524" s="168"/>
      <c r="UGO524" s="168"/>
      <c r="UGP524" s="168"/>
      <c r="UGQ524" s="168"/>
      <c r="UGR524" s="168"/>
      <c r="UGS524" s="168"/>
      <c r="UGT524" s="168"/>
      <c r="UGU524" s="168"/>
      <c r="UGV524" s="168"/>
      <c r="UGW524" s="168"/>
      <c r="UGX524" s="168"/>
      <c r="UGY524" s="168"/>
      <c r="UGZ524" s="168"/>
      <c r="UHA524" s="168"/>
      <c r="UHB524" s="168"/>
      <c r="UHC524" s="168"/>
      <c r="UHD524" s="168"/>
      <c r="UHE524" s="168"/>
      <c r="UHF524" s="168"/>
      <c r="UHG524" s="168"/>
      <c r="UHH524" s="168"/>
      <c r="UHI524" s="168"/>
      <c r="UHJ524" s="168"/>
      <c r="UHK524" s="168"/>
      <c r="UHL524" s="168"/>
      <c r="UHM524" s="168"/>
      <c r="UHN524" s="168"/>
      <c r="UHO524" s="168"/>
      <c r="UHP524" s="168"/>
      <c r="UHQ524" s="168"/>
      <c r="UHR524" s="168"/>
      <c r="UHS524" s="168"/>
      <c r="UHT524" s="168"/>
      <c r="UHU524" s="168"/>
      <c r="UHV524" s="168"/>
      <c r="UHW524" s="168"/>
      <c r="UHX524" s="168"/>
      <c r="UHY524" s="168"/>
      <c r="UHZ524" s="168"/>
      <c r="UIA524" s="168"/>
      <c r="UIB524" s="168"/>
      <c r="UIC524" s="168"/>
      <c r="UID524" s="168"/>
      <c r="UIE524" s="168"/>
      <c r="UIF524" s="168"/>
      <c r="UIG524" s="168"/>
      <c r="UIH524" s="168"/>
      <c r="UII524" s="168"/>
      <c r="UIJ524" s="168"/>
      <c r="UIK524" s="168"/>
      <c r="UIL524" s="168"/>
      <c r="UIM524" s="168"/>
      <c r="UIN524" s="168"/>
      <c r="UIO524" s="168"/>
      <c r="UIP524" s="168"/>
      <c r="UIQ524" s="168"/>
      <c r="UIR524" s="168"/>
      <c r="UIS524" s="168"/>
      <c r="UIT524" s="168"/>
      <c r="UIU524" s="168"/>
      <c r="UIV524" s="168"/>
      <c r="UIW524" s="168"/>
      <c r="UIX524" s="168"/>
      <c r="UIY524" s="168"/>
      <c r="UIZ524" s="168"/>
      <c r="UJA524" s="168"/>
      <c r="UJB524" s="168"/>
      <c r="UJC524" s="168"/>
      <c r="UJD524" s="168"/>
      <c r="UJE524" s="168"/>
      <c r="UJF524" s="168"/>
      <c r="UJG524" s="168"/>
      <c r="UJH524" s="168"/>
      <c r="UJI524" s="168"/>
      <c r="UJJ524" s="168"/>
      <c r="UJK524" s="168"/>
      <c r="UJL524" s="168"/>
      <c r="UJM524" s="168"/>
      <c r="UJN524" s="168"/>
      <c r="UJO524" s="168"/>
      <c r="UJP524" s="168"/>
      <c r="UJQ524" s="168"/>
      <c r="UJR524" s="168"/>
      <c r="UJS524" s="168"/>
      <c r="UJT524" s="168"/>
      <c r="UJU524" s="168"/>
      <c r="UJV524" s="168"/>
      <c r="UJW524" s="168"/>
      <c r="UJX524" s="168"/>
      <c r="UJY524" s="168"/>
      <c r="UJZ524" s="168"/>
      <c r="UKA524" s="168"/>
      <c r="UKB524" s="168"/>
      <c r="UKC524" s="168"/>
      <c r="UKD524" s="168"/>
      <c r="UKE524" s="168"/>
      <c r="UKF524" s="168"/>
      <c r="UKG524" s="168"/>
      <c r="UKH524" s="168"/>
      <c r="UKI524" s="168"/>
      <c r="UKJ524" s="168"/>
      <c r="UKK524" s="168"/>
      <c r="UKL524" s="168"/>
      <c r="UKM524" s="168"/>
      <c r="UKN524" s="168"/>
      <c r="UKO524" s="168"/>
      <c r="UKP524" s="168"/>
      <c r="UKQ524" s="168"/>
      <c r="UKR524" s="168"/>
      <c r="UKS524" s="168"/>
      <c r="UKT524" s="168"/>
      <c r="UKU524" s="168"/>
      <c r="UKV524" s="168"/>
      <c r="UKW524" s="168"/>
      <c r="UKX524" s="168"/>
      <c r="UKY524" s="168"/>
      <c r="UKZ524" s="168"/>
      <c r="ULA524" s="168"/>
      <c r="ULB524" s="168"/>
      <c r="ULC524" s="168"/>
      <c r="ULD524" s="168"/>
      <c r="ULE524" s="168"/>
      <c r="ULF524" s="168"/>
      <c r="ULG524" s="168"/>
      <c r="ULH524" s="168"/>
      <c r="ULI524" s="168"/>
      <c r="ULJ524" s="168"/>
      <c r="ULK524" s="168"/>
      <c r="ULL524" s="168"/>
      <c r="ULM524" s="168"/>
      <c r="ULN524" s="168"/>
      <c r="ULO524" s="168"/>
      <c r="ULP524" s="168"/>
      <c r="ULQ524" s="168"/>
      <c r="ULR524" s="168"/>
      <c r="ULS524" s="168"/>
      <c r="ULT524" s="168"/>
      <c r="ULU524" s="168"/>
      <c r="ULV524" s="168"/>
      <c r="ULW524" s="168"/>
      <c r="ULX524" s="168"/>
      <c r="ULY524" s="168"/>
      <c r="ULZ524" s="168"/>
      <c r="UMA524" s="168"/>
      <c r="UMB524" s="168"/>
      <c r="UMC524" s="168"/>
      <c r="UMD524" s="168"/>
      <c r="UME524" s="168"/>
      <c r="UMF524" s="168"/>
      <c r="UMG524" s="168"/>
      <c r="UMH524" s="168"/>
      <c r="UMI524" s="168"/>
      <c r="UMJ524" s="168"/>
      <c r="UMK524" s="168"/>
      <c r="UML524" s="168"/>
      <c r="UMM524" s="168"/>
      <c r="UMN524" s="168"/>
      <c r="UMO524" s="168"/>
      <c r="UMP524" s="168"/>
      <c r="UMQ524" s="168"/>
      <c r="UMR524" s="168"/>
      <c r="UMS524" s="168"/>
      <c r="UMT524" s="168"/>
      <c r="UMU524" s="168"/>
      <c r="UMV524" s="168"/>
      <c r="UMW524" s="168"/>
      <c r="UMX524" s="168"/>
      <c r="UMY524" s="168"/>
      <c r="UMZ524" s="168"/>
      <c r="UNA524" s="168"/>
      <c r="UNB524" s="168"/>
      <c r="UNC524" s="168"/>
      <c r="UND524" s="168"/>
      <c r="UNE524" s="168"/>
      <c r="UNF524" s="168"/>
      <c r="UNG524" s="168"/>
      <c r="UNH524" s="168"/>
      <c r="UNI524" s="168"/>
      <c r="UNJ524" s="168"/>
      <c r="UNK524" s="168"/>
      <c r="UNL524" s="168"/>
      <c r="UNM524" s="168"/>
      <c r="UNN524" s="168"/>
      <c r="UNO524" s="168"/>
      <c r="UNP524" s="168"/>
      <c r="UNQ524" s="168"/>
      <c r="UNR524" s="168"/>
      <c r="UNS524" s="168"/>
      <c r="UNT524" s="168"/>
      <c r="UNU524" s="168"/>
      <c r="UNV524" s="168"/>
      <c r="UNW524" s="168"/>
      <c r="UNX524" s="168"/>
      <c r="UNY524" s="168"/>
      <c r="UNZ524" s="168"/>
      <c r="UOA524" s="168"/>
      <c r="UOB524" s="168"/>
      <c r="UOC524" s="168"/>
      <c r="UOD524" s="168"/>
      <c r="UOE524" s="168"/>
      <c r="UOF524" s="168"/>
      <c r="UOG524" s="168"/>
      <c r="UOH524" s="168"/>
      <c r="UOI524" s="168"/>
      <c r="UOJ524" s="168"/>
      <c r="UOK524" s="168"/>
      <c r="UOL524" s="168"/>
      <c r="UOM524" s="168"/>
      <c r="UON524" s="168"/>
      <c r="UOO524" s="168"/>
      <c r="UOP524" s="168"/>
      <c r="UOQ524" s="168"/>
      <c r="UOR524" s="168"/>
      <c r="UOS524" s="168"/>
      <c r="UOT524" s="168"/>
      <c r="UOU524" s="168"/>
      <c r="UOV524" s="168"/>
      <c r="UOW524" s="168"/>
      <c r="UOX524" s="168"/>
      <c r="UOY524" s="168"/>
      <c r="UOZ524" s="168"/>
      <c r="UPA524" s="168"/>
      <c r="UPB524" s="168"/>
      <c r="UPC524" s="168"/>
      <c r="UPD524" s="168"/>
      <c r="UPE524" s="168"/>
      <c r="UPF524" s="168"/>
      <c r="UPG524" s="168"/>
      <c r="UPH524" s="168"/>
      <c r="UPI524" s="168"/>
      <c r="UPJ524" s="168"/>
      <c r="UPK524" s="168"/>
      <c r="UPL524" s="168"/>
      <c r="UPM524" s="168"/>
      <c r="UPN524" s="168"/>
      <c r="UPO524" s="168"/>
      <c r="UPP524" s="168"/>
      <c r="UPQ524" s="168"/>
      <c r="UPR524" s="168"/>
      <c r="UPS524" s="168"/>
      <c r="UPT524" s="168"/>
      <c r="UPU524" s="168"/>
      <c r="UPV524" s="168"/>
      <c r="UPW524" s="168"/>
      <c r="UPX524" s="168"/>
      <c r="UPY524" s="168"/>
      <c r="UPZ524" s="168"/>
      <c r="UQA524" s="168"/>
      <c r="UQB524" s="168"/>
      <c r="UQC524" s="168"/>
      <c r="UQD524" s="168"/>
      <c r="UQE524" s="168"/>
      <c r="UQF524" s="168"/>
      <c r="UQG524" s="168"/>
      <c r="UQH524" s="168"/>
      <c r="UQI524" s="168"/>
      <c r="UQJ524" s="168"/>
      <c r="UQK524" s="168"/>
      <c r="UQL524" s="168"/>
      <c r="UQM524" s="168"/>
      <c r="UQN524" s="168"/>
      <c r="UQO524" s="168"/>
      <c r="UQP524" s="168"/>
      <c r="UQQ524" s="168"/>
      <c r="UQR524" s="168"/>
      <c r="UQS524" s="168"/>
      <c r="UQT524" s="168"/>
      <c r="UQU524" s="168"/>
      <c r="UQV524" s="168"/>
      <c r="UQW524" s="168"/>
      <c r="UQX524" s="168"/>
      <c r="UQY524" s="168"/>
      <c r="UQZ524" s="168"/>
      <c r="URA524" s="168"/>
      <c r="URB524" s="168"/>
      <c r="URC524" s="168"/>
      <c r="URD524" s="168"/>
      <c r="URE524" s="168"/>
      <c r="URF524" s="168"/>
      <c r="URG524" s="168"/>
      <c r="URH524" s="168"/>
      <c r="URI524" s="168"/>
      <c r="URJ524" s="168"/>
      <c r="URK524" s="168"/>
      <c r="URL524" s="168"/>
      <c r="URM524" s="168"/>
      <c r="URN524" s="168"/>
      <c r="URO524" s="168"/>
      <c r="URP524" s="168"/>
      <c r="URQ524" s="168"/>
      <c r="URR524" s="168"/>
      <c r="URS524" s="168"/>
      <c r="URT524" s="168"/>
      <c r="URU524" s="168"/>
      <c r="URV524" s="168"/>
      <c r="URW524" s="168"/>
      <c r="URX524" s="168"/>
      <c r="URY524" s="168"/>
      <c r="URZ524" s="168"/>
      <c r="USA524" s="168"/>
      <c r="USB524" s="168"/>
      <c r="USC524" s="168"/>
      <c r="USD524" s="168"/>
      <c r="USE524" s="168"/>
      <c r="USF524" s="168"/>
      <c r="USG524" s="168"/>
      <c r="USH524" s="168"/>
      <c r="USI524" s="168"/>
      <c r="USJ524" s="168"/>
      <c r="USK524" s="168"/>
      <c r="USL524" s="168"/>
      <c r="USM524" s="168"/>
      <c r="USN524" s="168"/>
      <c r="USO524" s="168"/>
      <c r="USP524" s="168"/>
      <c r="USQ524" s="168"/>
      <c r="USR524" s="168"/>
      <c r="USS524" s="168"/>
      <c r="UST524" s="168"/>
      <c r="USU524" s="168"/>
      <c r="USV524" s="168"/>
      <c r="USW524" s="168"/>
      <c r="USX524" s="168"/>
      <c r="USY524" s="168"/>
      <c r="USZ524" s="168"/>
      <c r="UTA524" s="168"/>
      <c r="UTB524" s="168"/>
      <c r="UTC524" s="168"/>
      <c r="UTD524" s="168"/>
      <c r="UTE524" s="168"/>
      <c r="UTF524" s="168"/>
      <c r="UTG524" s="168"/>
      <c r="UTH524" s="168"/>
      <c r="UTI524" s="168"/>
      <c r="UTJ524" s="168"/>
      <c r="UTK524" s="168"/>
      <c r="UTL524" s="168"/>
      <c r="UTM524" s="168"/>
      <c r="UTN524" s="168"/>
      <c r="UTO524" s="168"/>
      <c r="UTP524" s="168"/>
      <c r="UTQ524" s="168"/>
      <c r="UTR524" s="168"/>
      <c r="UTS524" s="168"/>
      <c r="UTT524" s="168"/>
      <c r="UTU524" s="168"/>
      <c r="UTV524" s="168"/>
      <c r="UTW524" s="168"/>
      <c r="UTX524" s="168"/>
      <c r="UTY524" s="168"/>
      <c r="UTZ524" s="168"/>
      <c r="UUA524" s="168"/>
      <c r="UUB524" s="168"/>
      <c r="UUC524" s="168"/>
      <c r="UUD524" s="168"/>
      <c r="UUE524" s="168"/>
      <c r="UUF524" s="168"/>
      <c r="UUG524" s="168"/>
      <c r="UUH524" s="168"/>
      <c r="UUI524" s="168"/>
      <c r="UUJ524" s="168"/>
      <c r="UUK524" s="168"/>
      <c r="UUL524" s="168"/>
      <c r="UUM524" s="168"/>
      <c r="UUN524" s="168"/>
      <c r="UUO524" s="168"/>
      <c r="UUP524" s="168"/>
      <c r="UUQ524" s="168"/>
      <c r="UUR524" s="168"/>
      <c r="UUS524" s="168"/>
      <c r="UUT524" s="168"/>
      <c r="UUU524" s="168"/>
      <c r="UUV524" s="168"/>
      <c r="UUW524" s="168"/>
      <c r="UUX524" s="168"/>
      <c r="UUY524" s="168"/>
      <c r="UUZ524" s="168"/>
      <c r="UVA524" s="168"/>
      <c r="UVB524" s="168"/>
      <c r="UVC524" s="168"/>
      <c r="UVD524" s="168"/>
      <c r="UVE524" s="168"/>
      <c r="UVF524" s="168"/>
      <c r="UVG524" s="168"/>
      <c r="UVH524" s="168"/>
      <c r="UVI524" s="168"/>
      <c r="UVJ524" s="168"/>
      <c r="UVK524" s="168"/>
      <c r="UVL524" s="168"/>
      <c r="UVM524" s="168"/>
      <c r="UVN524" s="168"/>
      <c r="UVO524" s="168"/>
      <c r="UVP524" s="168"/>
      <c r="UVQ524" s="168"/>
      <c r="UVR524" s="168"/>
      <c r="UVS524" s="168"/>
      <c r="UVT524" s="168"/>
      <c r="UVU524" s="168"/>
      <c r="UVV524" s="168"/>
      <c r="UVW524" s="168"/>
      <c r="UVX524" s="168"/>
      <c r="UVY524" s="168"/>
      <c r="UVZ524" s="168"/>
      <c r="UWA524" s="168"/>
      <c r="UWB524" s="168"/>
      <c r="UWC524" s="168"/>
      <c r="UWD524" s="168"/>
      <c r="UWE524" s="168"/>
      <c r="UWF524" s="168"/>
      <c r="UWG524" s="168"/>
      <c r="UWH524" s="168"/>
      <c r="UWI524" s="168"/>
      <c r="UWJ524" s="168"/>
      <c r="UWK524" s="168"/>
      <c r="UWL524" s="168"/>
      <c r="UWM524" s="168"/>
      <c r="UWN524" s="168"/>
      <c r="UWO524" s="168"/>
      <c r="UWP524" s="168"/>
      <c r="UWQ524" s="168"/>
      <c r="UWR524" s="168"/>
      <c r="UWS524" s="168"/>
      <c r="UWT524" s="168"/>
      <c r="UWU524" s="168"/>
      <c r="UWV524" s="168"/>
      <c r="UWW524" s="168"/>
      <c r="UWX524" s="168"/>
      <c r="UWY524" s="168"/>
      <c r="UWZ524" s="168"/>
      <c r="UXA524" s="168"/>
      <c r="UXB524" s="168"/>
      <c r="UXC524" s="168"/>
      <c r="UXD524" s="168"/>
      <c r="UXE524" s="168"/>
      <c r="UXF524" s="168"/>
      <c r="UXG524" s="168"/>
      <c r="UXH524" s="168"/>
      <c r="UXI524" s="168"/>
      <c r="UXJ524" s="168"/>
      <c r="UXK524" s="168"/>
      <c r="UXL524" s="168"/>
      <c r="UXM524" s="168"/>
      <c r="UXN524" s="168"/>
      <c r="UXO524" s="168"/>
      <c r="UXP524" s="168"/>
      <c r="UXQ524" s="168"/>
      <c r="UXR524" s="168"/>
      <c r="UXS524" s="168"/>
      <c r="UXT524" s="168"/>
      <c r="UXU524" s="168"/>
      <c r="UXV524" s="168"/>
      <c r="UXW524" s="168"/>
      <c r="UXX524" s="168"/>
      <c r="UXY524" s="168"/>
      <c r="UXZ524" s="168"/>
      <c r="UYA524" s="168"/>
      <c r="UYB524" s="168"/>
      <c r="UYC524" s="168"/>
      <c r="UYD524" s="168"/>
      <c r="UYE524" s="168"/>
      <c r="UYF524" s="168"/>
      <c r="UYG524" s="168"/>
      <c r="UYH524" s="168"/>
      <c r="UYI524" s="168"/>
      <c r="UYJ524" s="168"/>
      <c r="UYK524" s="168"/>
      <c r="UYL524" s="168"/>
      <c r="UYM524" s="168"/>
      <c r="UYN524" s="168"/>
      <c r="UYO524" s="168"/>
      <c r="UYP524" s="168"/>
      <c r="UYQ524" s="168"/>
      <c r="UYR524" s="168"/>
      <c r="UYS524" s="168"/>
      <c r="UYT524" s="168"/>
      <c r="UYU524" s="168"/>
      <c r="UYV524" s="168"/>
      <c r="UYW524" s="168"/>
      <c r="UYX524" s="168"/>
      <c r="UYY524" s="168"/>
      <c r="UYZ524" s="168"/>
      <c r="UZA524" s="168"/>
      <c r="UZB524" s="168"/>
      <c r="UZC524" s="168"/>
      <c r="UZD524" s="168"/>
      <c r="UZE524" s="168"/>
      <c r="UZF524" s="168"/>
      <c r="UZG524" s="168"/>
      <c r="UZH524" s="168"/>
      <c r="UZI524" s="168"/>
      <c r="UZJ524" s="168"/>
      <c r="UZK524" s="168"/>
      <c r="UZL524" s="168"/>
      <c r="UZM524" s="168"/>
      <c r="UZN524" s="168"/>
      <c r="UZO524" s="168"/>
      <c r="UZP524" s="168"/>
      <c r="UZQ524" s="168"/>
      <c r="UZR524" s="168"/>
      <c r="UZS524" s="168"/>
      <c r="UZT524" s="168"/>
      <c r="UZU524" s="168"/>
      <c r="UZV524" s="168"/>
      <c r="UZW524" s="168"/>
      <c r="UZX524" s="168"/>
      <c r="UZY524" s="168"/>
      <c r="UZZ524" s="168"/>
      <c r="VAA524" s="168"/>
      <c r="VAB524" s="168"/>
      <c r="VAC524" s="168"/>
      <c r="VAD524" s="168"/>
      <c r="VAE524" s="168"/>
      <c r="VAF524" s="168"/>
      <c r="VAG524" s="168"/>
      <c r="VAH524" s="168"/>
      <c r="VAI524" s="168"/>
      <c r="VAJ524" s="168"/>
      <c r="VAK524" s="168"/>
      <c r="VAL524" s="168"/>
      <c r="VAM524" s="168"/>
      <c r="VAN524" s="168"/>
      <c r="VAO524" s="168"/>
      <c r="VAP524" s="168"/>
      <c r="VAQ524" s="168"/>
      <c r="VAR524" s="168"/>
      <c r="VAS524" s="168"/>
      <c r="VAT524" s="168"/>
      <c r="VAU524" s="168"/>
      <c r="VAV524" s="168"/>
      <c r="VAW524" s="168"/>
      <c r="VAX524" s="168"/>
      <c r="VAY524" s="168"/>
      <c r="VAZ524" s="168"/>
      <c r="VBA524" s="168"/>
      <c r="VBB524" s="168"/>
      <c r="VBC524" s="168"/>
      <c r="VBD524" s="168"/>
      <c r="VBE524" s="168"/>
      <c r="VBF524" s="168"/>
      <c r="VBG524" s="168"/>
      <c r="VBH524" s="168"/>
      <c r="VBI524" s="168"/>
      <c r="VBJ524" s="168"/>
      <c r="VBK524" s="168"/>
      <c r="VBL524" s="168"/>
      <c r="VBM524" s="168"/>
      <c r="VBN524" s="168"/>
      <c r="VBO524" s="168"/>
      <c r="VBP524" s="168"/>
      <c r="VBQ524" s="168"/>
      <c r="VBR524" s="168"/>
      <c r="VBS524" s="168"/>
      <c r="VBT524" s="168"/>
      <c r="VBU524" s="168"/>
      <c r="VBV524" s="168"/>
      <c r="VBW524" s="168"/>
      <c r="VBX524" s="168"/>
      <c r="VBY524" s="168"/>
      <c r="VBZ524" s="168"/>
      <c r="VCA524" s="168"/>
      <c r="VCB524" s="168"/>
      <c r="VCC524" s="168"/>
      <c r="VCD524" s="168"/>
      <c r="VCE524" s="168"/>
      <c r="VCF524" s="168"/>
      <c r="VCG524" s="168"/>
      <c r="VCH524" s="168"/>
      <c r="VCI524" s="168"/>
      <c r="VCJ524" s="168"/>
      <c r="VCK524" s="168"/>
      <c r="VCL524" s="168"/>
      <c r="VCM524" s="168"/>
      <c r="VCN524" s="168"/>
      <c r="VCO524" s="168"/>
      <c r="VCP524" s="168"/>
      <c r="VCQ524" s="168"/>
      <c r="VCR524" s="168"/>
      <c r="VCS524" s="168"/>
      <c r="VCT524" s="168"/>
      <c r="VCU524" s="168"/>
      <c r="VCV524" s="168"/>
      <c r="VCW524" s="168"/>
      <c r="VCX524" s="168"/>
      <c r="VCY524" s="168"/>
      <c r="VCZ524" s="168"/>
      <c r="VDA524" s="168"/>
      <c r="VDB524" s="168"/>
      <c r="VDC524" s="168"/>
      <c r="VDD524" s="168"/>
      <c r="VDE524" s="168"/>
      <c r="VDF524" s="168"/>
      <c r="VDG524" s="168"/>
      <c r="VDH524" s="168"/>
      <c r="VDI524" s="168"/>
      <c r="VDJ524" s="168"/>
      <c r="VDK524" s="168"/>
      <c r="VDL524" s="168"/>
      <c r="VDM524" s="168"/>
      <c r="VDN524" s="168"/>
      <c r="VDO524" s="168"/>
      <c r="VDP524" s="168"/>
      <c r="VDQ524" s="168"/>
      <c r="VDR524" s="168"/>
      <c r="VDS524" s="168"/>
      <c r="VDT524" s="168"/>
      <c r="VDU524" s="168"/>
      <c r="VDV524" s="168"/>
      <c r="VDW524" s="168"/>
      <c r="VDX524" s="168"/>
      <c r="VDY524" s="168"/>
      <c r="VDZ524" s="168"/>
      <c r="VEA524" s="168"/>
      <c r="VEB524" s="168"/>
      <c r="VEC524" s="168"/>
      <c r="VED524" s="168"/>
      <c r="VEE524" s="168"/>
      <c r="VEF524" s="168"/>
      <c r="VEG524" s="168"/>
      <c r="VEH524" s="168"/>
      <c r="VEI524" s="168"/>
      <c r="VEJ524" s="168"/>
      <c r="VEK524" s="168"/>
      <c r="VEL524" s="168"/>
      <c r="VEM524" s="168"/>
      <c r="VEN524" s="168"/>
      <c r="VEO524" s="168"/>
      <c r="VEP524" s="168"/>
      <c r="VEQ524" s="168"/>
      <c r="VER524" s="168"/>
      <c r="VES524" s="168"/>
      <c r="VET524" s="168"/>
      <c r="VEU524" s="168"/>
      <c r="VEV524" s="168"/>
      <c r="VEW524" s="168"/>
      <c r="VEX524" s="168"/>
      <c r="VEY524" s="168"/>
      <c r="VEZ524" s="168"/>
      <c r="VFA524" s="168"/>
      <c r="VFB524" s="168"/>
      <c r="VFC524" s="168"/>
      <c r="VFD524" s="168"/>
      <c r="VFE524" s="168"/>
      <c r="VFF524" s="168"/>
      <c r="VFG524" s="168"/>
      <c r="VFH524" s="168"/>
      <c r="VFI524" s="168"/>
      <c r="VFJ524" s="168"/>
      <c r="VFK524" s="168"/>
      <c r="VFL524" s="168"/>
      <c r="VFM524" s="168"/>
      <c r="VFN524" s="168"/>
      <c r="VFO524" s="168"/>
      <c r="VFP524" s="168"/>
      <c r="VFQ524" s="168"/>
      <c r="VFR524" s="168"/>
      <c r="VFS524" s="168"/>
      <c r="VFT524" s="168"/>
      <c r="VFU524" s="168"/>
      <c r="VFV524" s="168"/>
      <c r="VFW524" s="168"/>
      <c r="VFX524" s="168"/>
      <c r="VFY524" s="168"/>
      <c r="VFZ524" s="168"/>
      <c r="VGA524" s="168"/>
      <c r="VGB524" s="168"/>
      <c r="VGC524" s="168"/>
      <c r="VGD524" s="168"/>
      <c r="VGE524" s="168"/>
      <c r="VGF524" s="168"/>
      <c r="VGG524" s="168"/>
      <c r="VGH524" s="168"/>
      <c r="VGI524" s="168"/>
      <c r="VGJ524" s="168"/>
      <c r="VGK524" s="168"/>
      <c r="VGL524" s="168"/>
      <c r="VGM524" s="168"/>
      <c r="VGN524" s="168"/>
      <c r="VGO524" s="168"/>
      <c r="VGP524" s="168"/>
      <c r="VGQ524" s="168"/>
      <c r="VGR524" s="168"/>
      <c r="VGS524" s="168"/>
      <c r="VGT524" s="168"/>
      <c r="VGU524" s="168"/>
      <c r="VGV524" s="168"/>
      <c r="VGW524" s="168"/>
      <c r="VGX524" s="168"/>
      <c r="VGY524" s="168"/>
      <c r="VGZ524" s="168"/>
      <c r="VHA524" s="168"/>
      <c r="VHB524" s="168"/>
      <c r="VHC524" s="168"/>
      <c r="VHD524" s="168"/>
      <c r="VHE524" s="168"/>
      <c r="VHF524" s="168"/>
      <c r="VHG524" s="168"/>
      <c r="VHH524" s="168"/>
      <c r="VHI524" s="168"/>
      <c r="VHJ524" s="168"/>
      <c r="VHK524" s="168"/>
      <c r="VHL524" s="168"/>
      <c r="VHM524" s="168"/>
      <c r="VHN524" s="168"/>
      <c r="VHO524" s="168"/>
      <c r="VHP524" s="168"/>
      <c r="VHQ524" s="168"/>
      <c r="VHR524" s="168"/>
      <c r="VHS524" s="168"/>
      <c r="VHT524" s="168"/>
      <c r="VHU524" s="168"/>
      <c r="VHV524" s="168"/>
      <c r="VHW524" s="168"/>
      <c r="VHX524" s="168"/>
      <c r="VHY524" s="168"/>
      <c r="VHZ524" s="168"/>
      <c r="VIA524" s="168"/>
      <c r="VIB524" s="168"/>
      <c r="VIC524" s="168"/>
      <c r="VID524" s="168"/>
      <c r="VIE524" s="168"/>
      <c r="VIF524" s="168"/>
      <c r="VIG524" s="168"/>
      <c r="VIH524" s="168"/>
      <c r="VII524" s="168"/>
      <c r="VIJ524" s="168"/>
      <c r="VIK524" s="168"/>
      <c r="VIL524" s="168"/>
      <c r="VIM524" s="168"/>
      <c r="VIN524" s="168"/>
      <c r="VIO524" s="168"/>
      <c r="VIP524" s="168"/>
      <c r="VIQ524" s="168"/>
      <c r="VIR524" s="168"/>
      <c r="VIS524" s="168"/>
      <c r="VIT524" s="168"/>
      <c r="VIU524" s="168"/>
      <c r="VIV524" s="168"/>
      <c r="VIW524" s="168"/>
      <c r="VIX524" s="168"/>
      <c r="VIY524" s="168"/>
      <c r="VIZ524" s="168"/>
      <c r="VJA524" s="168"/>
      <c r="VJB524" s="168"/>
      <c r="VJC524" s="168"/>
      <c r="VJD524" s="168"/>
      <c r="VJE524" s="168"/>
      <c r="VJF524" s="168"/>
      <c r="VJG524" s="168"/>
      <c r="VJH524" s="168"/>
      <c r="VJI524" s="168"/>
      <c r="VJJ524" s="168"/>
      <c r="VJK524" s="168"/>
      <c r="VJL524" s="168"/>
      <c r="VJM524" s="168"/>
      <c r="VJN524" s="168"/>
      <c r="VJO524" s="168"/>
      <c r="VJP524" s="168"/>
      <c r="VJQ524" s="168"/>
      <c r="VJR524" s="168"/>
      <c r="VJS524" s="168"/>
      <c r="VJT524" s="168"/>
      <c r="VJU524" s="168"/>
      <c r="VJV524" s="168"/>
      <c r="VJW524" s="168"/>
      <c r="VJX524" s="168"/>
      <c r="VJY524" s="168"/>
      <c r="VJZ524" s="168"/>
      <c r="VKA524" s="168"/>
      <c r="VKB524" s="168"/>
      <c r="VKC524" s="168"/>
      <c r="VKD524" s="168"/>
      <c r="VKE524" s="168"/>
      <c r="VKF524" s="168"/>
      <c r="VKG524" s="168"/>
      <c r="VKH524" s="168"/>
      <c r="VKI524" s="168"/>
      <c r="VKJ524" s="168"/>
      <c r="VKK524" s="168"/>
      <c r="VKL524" s="168"/>
      <c r="VKM524" s="168"/>
      <c r="VKN524" s="168"/>
      <c r="VKO524" s="168"/>
      <c r="VKP524" s="168"/>
      <c r="VKQ524" s="168"/>
      <c r="VKR524" s="168"/>
      <c r="VKS524" s="168"/>
      <c r="VKT524" s="168"/>
      <c r="VKU524" s="168"/>
      <c r="VKV524" s="168"/>
      <c r="VKW524" s="168"/>
      <c r="VKX524" s="168"/>
      <c r="VKY524" s="168"/>
      <c r="VKZ524" s="168"/>
      <c r="VLA524" s="168"/>
      <c r="VLB524" s="168"/>
      <c r="VLC524" s="168"/>
      <c r="VLD524" s="168"/>
      <c r="VLE524" s="168"/>
      <c r="VLF524" s="168"/>
      <c r="VLG524" s="168"/>
      <c r="VLH524" s="168"/>
      <c r="VLI524" s="168"/>
      <c r="VLJ524" s="168"/>
      <c r="VLK524" s="168"/>
      <c r="VLL524" s="168"/>
      <c r="VLM524" s="168"/>
      <c r="VLN524" s="168"/>
      <c r="VLO524" s="168"/>
      <c r="VLP524" s="168"/>
      <c r="VLQ524" s="168"/>
      <c r="VLR524" s="168"/>
      <c r="VLS524" s="168"/>
      <c r="VLT524" s="168"/>
      <c r="VLU524" s="168"/>
      <c r="VLV524" s="168"/>
      <c r="VLW524" s="168"/>
      <c r="VLX524" s="168"/>
      <c r="VLY524" s="168"/>
      <c r="VLZ524" s="168"/>
      <c r="VMA524" s="168"/>
      <c r="VMB524" s="168"/>
      <c r="VMC524" s="168"/>
      <c r="VMD524" s="168"/>
      <c r="VME524" s="168"/>
      <c r="VMF524" s="168"/>
      <c r="VMG524" s="168"/>
      <c r="VMH524" s="168"/>
      <c r="VMI524" s="168"/>
      <c r="VMJ524" s="168"/>
      <c r="VMK524" s="168"/>
      <c r="VML524" s="168"/>
      <c r="VMM524" s="168"/>
      <c r="VMN524" s="168"/>
      <c r="VMO524" s="168"/>
      <c r="VMP524" s="168"/>
      <c r="VMQ524" s="168"/>
      <c r="VMR524" s="168"/>
      <c r="VMS524" s="168"/>
      <c r="VMT524" s="168"/>
      <c r="VMU524" s="168"/>
      <c r="VMV524" s="168"/>
      <c r="VMW524" s="168"/>
      <c r="VMX524" s="168"/>
      <c r="VMY524" s="168"/>
      <c r="VMZ524" s="168"/>
      <c r="VNA524" s="168"/>
      <c r="VNB524" s="168"/>
      <c r="VNC524" s="168"/>
      <c r="VND524" s="168"/>
      <c r="VNE524" s="168"/>
      <c r="VNF524" s="168"/>
      <c r="VNG524" s="168"/>
      <c r="VNH524" s="168"/>
      <c r="VNI524" s="168"/>
      <c r="VNJ524" s="168"/>
      <c r="VNK524" s="168"/>
      <c r="VNL524" s="168"/>
      <c r="VNM524" s="168"/>
      <c r="VNN524" s="168"/>
      <c r="VNO524" s="168"/>
      <c r="VNP524" s="168"/>
      <c r="VNQ524" s="168"/>
      <c r="VNR524" s="168"/>
      <c r="VNS524" s="168"/>
      <c r="VNT524" s="168"/>
      <c r="VNU524" s="168"/>
      <c r="VNV524" s="168"/>
      <c r="VNW524" s="168"/>
      <c r="VNX524" s="168"/>
      <c r="VNY524" s="168"/>
      <c r="VNZ524" s="168"/>
      <c r="VOA524" s="168"/>
      <c r="VOB524" s="168"/>
      <c r="VOC524" s="168"/>
      <c r="VOD524" s="168"/>
      <c r="VOE524" s="168"/>
      <c r="VOF524" s="168"/>
      <c r="VOG524" s="168"/>
      <c r="VOH524" s="168"/>
      <c r="VOI524" s="168"/>
      <c r="VOJ524" s="168"/>
      <c r="VOK524" s="168"/>
      <c r="VOL524" s="168"/>
      <c r="VOM524" s="168"/>
      <c r="VON524" s="168"/>
      <c r="VOO524" s="168"/>
      <c r="VOP524" s="168"/>
      <c r="VOQ524" s="168"/>
      <c r="VOR524" s="168"/>
      <c r="VOS524" s="168"/>
      <c r="VOT524" s="168"/>
      <c r="VOU524" s="168"/>
      <c r="VOV524" s="168"/>
      <c r="VOW524" s="168"/>
      <c r="VOX524" s="168"/>
      <c r="VOY524" s="168"/>
      <c r="VOZ524" s="168"/>
      <c r="VPA524" s="168"/>
      <c r="VPB524" s="168"/>
      <c r="VPC524" s="168"/>
      <c r="VPD524" s="168"/>
      <c r="VPE524" s="168"/>
      <c r="VPF524" s="168"/>
      <c r="VPG524" s="168"/>
      <c r="VPH524" s="168"/>
      <c r="VPI524" s="168"/>
      <c r="VPJ524" s="168"/>
      <c r="VPK524" s="168"/>
      <c r="VPL524" s="168"/>
      <c r="VPM524" s="168"/>
      <c r="VPN524" s="168"/>
      <c r="VPO524" s="168"/>
      <c r="VPP524" s="168"/>
      <c r="VPQ524" s="168"/>
      <c r="VPR524" s="168"/>
      <c r="VPS524" s="168"/>
      <c r="VPT524" s="168"/>
      <c r="VPU524" s="168"/>
      <c r="VPV524" s="168"/>
      <c r="VPW524" s="168"/>
      <c r="VPX524" s="168"/>
      <c r="VPY524" s="168"/>
      <c r="VPZ524" s="168"/>
      <c r="VQA524" s="168"/>
      <c r="VQB524" s="168"/>
      <c r="VQC524" s="168"/>
      <c r="VQD524" s="168"/>
      <c r="VQE524" s="168"/>
      <c r="VQF524" s="168"/>
      <c r="VQG524" s="168"/>
      <c r="VQH524" s="168"/>
      <c r="VQI524" s="168"/>
      <c r="VQJ524" s="168"/>
      <c r="VQK524" s="168"/>
      <c r="VQL524" s="168"/>
      <c r="VQM524" s="168"/>
      <c r="VQN524" s="168"/>
      <c r="VQO524" s="168"/>
      <c r="VQP524" s="168"/>
      <c r="VQQ524" s="168"/>
      <c r="VQR524" s="168"/>
      <c r="VQS524" s="168"/>
      <c r="VQT524" s="168"/>
      <c r="VQU524" s="168"/>
      <c r="VQV524" s="168"/>
      <c r="VQW524" s="168"/>
      <c r="VQX524" s="168"/>
      <c r="VQY524" s="168"/>
      <c r="VQZ524" s="168"/>
      <c r="VRA524" s="168"/>
      <c r="VRB524" s="168"/>
      <c r="VRC524" s="168"/>
      <c r="VRD524" s="168"/>
      <c r="VRE524" s="168"/>
      <c r="VRF524" s="168"/>
      <c r="VRG524" s="168"/>
      <c r="VRH524" s="168"/>
      <c r="VRI524" s="168"/>
      <c r="VRJ524" s="168"/>
      <c r="VRK524" s="168"/>
      <c r="VRL524" s="168"/>
      <c r="VRM524" s="168"/>
      <c r="VRN524" s="168"/>
      <c r="VRO524" s="168"/>
      <c r="VRP524" s="168"/>
      <c r="VRQ524" s="168"/>
      <c r="VRR524" s="168"/>
      <c r="VRS524" s="168"/>
      <c r="VRT524" s="168"/>
      <c r="VRU524" s="168"/>
      <c r="VRV524" s="168"/>
      <c r="VRW524" s="168"/>
      <c r="VRX524" s="168"/>
      <c r="VRY524" s="168"/>
      <c r="VRZ524" s="168"/>
      <c r="VSA524" s="168"/>
      <c r="VSB524" s="168"/>
      <c r="VSC524" s="168"/>
      <c r="VSD524" s="168"/>
      <c r="VSE524" s="168"/>
      <c r="VSF524" s="168"/>
      <c r="VSG524" s="168"/>
      <c r="VSH524" s="168"/>
      <c r="VSI524" s="168"/>
      <c r="VSJ524" s="168"/>
      <c r="VSK524" s="168"/>
      <c r="VSL524" s="168"/>
      <c r="VSM524" s="168"/>
      <c r="VSN524" s="168"/>
      <c r="VSO524" s="168"/>
      <c r="VSP524" s="168"/>
      <c r="VSQ524" s="168"/>
      <c r="VSR524" s="168"/>
      <c r="VSS524" s="168"/>
      <c r="VST524" s="168"/>
      <c r="VSU524" s="168"/>
      <c r="VSV524" s="168"/>
      <c r="VSW524" s="168"/>
      <c r="VSX524" s="168"/>
      <c r="VSY524" s="168"/>
      <c r="VSZ524" s="168"/>
      <c r="VTA524" s="168"/>
      <c r="VTB524" s="168"/>
      <c r="VTC524" s="168"/>
      <c r="VTD524" s="168"/>
      <c r="VTE524" s="168"/>
      <c r="VTF524" s="168"/>
      <c r="VTG524" s="168"/>
      <c r="VTH524" s="168"/>
      <c r="VTI524" s="168"/>
      <c r="VTJ524" s="168"/>
      <c r="VTK524" s="168"/>
      <c r="VTL524" s="168"/>
      <c r="VTM524" s="168"/>
      <c r="VTN524" s="168"/>
      <c r="VTO524" s="168"/>
      <c r="VTP524" s="168"/>
      <c r="VTQ524" s="168"/>
      <c r="VTR524" s="168"/>
      <c r="VTS524" s="168"/>
      <c r="VTT524" s="168"/>
      <c r="VTU524" s="168"/>
      <c r="VTV524" s="168"/>
      <c r="VTW524" s="168"/>
      <c r="VTX524" s="168"/>
      <c r="VTY524" s="168"/>
      <c r="VTZ524" s="168"/>
      <c r="VUA524" s="168"/>
      <c r="VUB524" s="168"/>
      <c r="VUC524" s="168"/>
      <c r="VUD524" s="168"/>
      <c r="VUE524" s="168"/>
      <c r="VUF524" s="168"/>
      <c r="VUG524" s="168"/>
      <c r="VUH524" s="168"/>
      <c r="VUI524" s="168"/>
      <c r="VUJ524" s="168"/>
      <c r="VUK524" s="168"/>
      <c r="VUL524" s="168"/>
      <c r="VUM524" s="168"/>
      <c r="VUN524" s="168"/>
      <c r="VUO524" s="168"/>
      <c r="VUP524" s="168"/>
      <c r="VUQ524" s="168"/>
      <c r="VUR524" s="168"/>
      <c r="VUS524" s="168"/>
      <c r="VUT524" s="168"/>
      <c r="VUU524" s="168"/>
      <c r="VUV524" s="168"/>
      <c r="VUW524" s="168"/>
      <c r="VUX524" s="168"/>
      <c r="VUY524" s="168"/>
      <c r="VUZ524" s="168"/>
      <c r="VVA524" s="168"/>
      <c r="VVB524" s="168"/>
      <c r="VVC524" s="168"/>
      <c r="VVD524" s="168"/>
      <c r="VVE524" s="168"/>
      <c r="VVF524" s="168"/>
      <c r="VVG524" s="168"/>
      <c r="VVH524" s="168"/>
      <c r="VVI524" s="168"/>
      <c r="VVJ524" s="168"/>
      <c r="VVK524" s="168"/>
      <c r="VVL524" s="168"/>
      <c r="VVM524" s="168"/>
      <c r="VVN524" s="168"/>
      <c r="VVO524" s="168"/>
      <c r="VVP524" s="168"/>
      <c r="VVQ524" s="168"/>
      <c r="VVR524" s="168"/>
      <c r="VVS524" s="168"/>
      <c r="VVT524" s="168"/>
      <c r="VVU524" s="168"/>
      <c r="VVV524" s="168"/>
      <c r="VVW524" s="168"/>
      <c r="VVX524" s="168"/>
      <c r="VVY524" s="168"/>
      <c r="VVZ524" s="168"/>
      <c r="VWA524" s="168"/>
      <c r="VWB524" s="168"/>
      <c r="VWC524" s="168"/>
      <c r="VWD524" s="168"/>
      <c r="VWE524" s="168"/>
      <c r="VWF524" s="168"/>
      <c r="VWG524" s="168"/>
      <c r="VWH524" s="168"/>
      <c r="VWI524" s="168"/>
      <c r="VWJ524" s="168"/>
      <c r="VWK524" s="168"/>
      <c r="VWL524" s="168"/>
      <c r="VWM524" s="168"/>
      <c r="VWN524" s="168"/>
      <c r="VWO524" s="168"/>
      <c r="VWP524" s="168"/>
      <c r="VWQ524" s="168"/>
      <c r="VWR524" s="168"/>
      <c r="VWS524" s="168"/>
      <c r="VWT524" s="168"/>
      <c r="VWU524" s="168"/>
      <c r="VWV524" s="168"/>
      <c r="VWW524" s="168"/>
      <c r="VWX524" s="168"/>
      <c r="VWY524" s="168"/>
      <c r="VWZ524" s="168"/>
      <c r="VXA524" s="168"/>
      <c r="VXB524" s="168"/>
      <c r="VXC524" s="168"/>
      <c r="VXD524" s="168"/>
      <c r="VXE524" s="168"/>
      <c r="VXF524" s="168"/>
      <c r="VXG524" s="168"/>
      <c r="VXH524" s="168"/>
      <c r="VXI524" s="168"/>
      <c r="VXJ524" s="168"/>
      <c r="VXK524" s="168"/>
      <c r="VXL524" s="168"/>
      <c r="VXM524" s="168"/>
      <c r="VXN524" s="168"/>
      <c r="VXO524" s="168"/>
      <c r="VXP524" s="168"/>
      <c r="VXQ524" s="168"/>
      <c r="VXR524" s="168"/>
      <c r="VXS524" s="168"/>
      <c r="VXT524" s="168"/>
      <c r="VXU524" s="168"/>
      <c r="VXV524" s="168"/>
      <c r="VXW524" s="168"/>
      <c r="VXX524" s="168"/>
      <c r="VXY524" s="168"/>
      <c r="VXZ524" s="168"/>
      <c r="VYA524" s="168"/>
      <c r="VYB524" s="168"/>
      <c r="VYC524" s="168"/>
      <c r="VYD524" s="168"/>
      <c r="VYE524" s="168"/>
      <c r="VYF524" s="168"/>
      <c r="VYG524" s="168"/>
      <c r="VYH524" s="168"/>
      <c r="VYI524" s="168"/>
      <c r="VYJ524" s="168"/>
      <c r="VYK524" s="168"/>
      <c r="VYL524" s="168"/>
      <c r="VYM524" s="168"/>
      <c r="VYN524" s="168"/>
      <c r="VYO524" s="168"/>
      <c r="VYP524" s="168"/>
      <c r="VYQ524" s="168"/>
      <c r="VYR524" s="168"/>
      <c r="VYS524" s="168"/>
      <c r="VYT524" s="168"/>
      <c r="VYU524" s="168"/>
      <c r="VYV524" s="168"/>
      <c r="VYW524" s="168"/>
      <c r="VYX524" s="168"/>
      <c r="VYY524" s="168"/>
      <c r="VYZ524" s="168"/>
      <c r="VZA524" s="168"/>
      <c r="VZB524" s="168"/>
      <c r="VZC524" s="168"/>
      <c r="VZD524" s="168"/>
      <c r="VZE524" s="168"/>
      <c r="VZF524" s="168"/>
      <c r="VZG524" s="168"/>
      <c r="VZH524" s="168"/>
      <c r="VZI524" s="168"/>
      <c r="VZJ524" s="168"/>
      <c r="VZK524" s="168"/>
      <c r="VZL524" s="168"/>
      <c r="VZM524" s="168"/>
      <c r="VZN524" s="168"/>
      <c r="VZO524" s="168"/>
      <c r="VZP524" s="168"/>
      <c r="VZQ524" s="168"/>
      <c r="VZR524" s="168"/>
      <c r="VZS524" s="168"/>
      <c r="VZT524" s="168"/>
      <c r="VZU524" s="168"/>
      <c r="VZV524" s="168"/>
      <c r="VZW524" s="168"/>
      <c r="VZX524" s="168"/>
      <c r="VZY524" s="168"/>
      <c r="VZZ524" s="168"/>
      <c r="WAA524" s="168"/>
      <c r="WAB524" s="168"/>
      <c r="WAC524" s="168"/>
      <c r="WAD524" s="168"/>
      <c r="WAE524" s="168"/>
      <c r="WAF524" s="168"/>
      <c r="WAG524" s="168"/>
      <c r="WAH524" s="168"/>
      <c r="WAI524" s="168"/>
      <c r="WAJ524" s="168"/>
      <c r="WAK524" s="168"/>
      <c r="WAL524" s="168"/>
      <c r="WAM524" s="168"/>
      <c r="WAN524" s="168"/>
      <c r="WAO524" s="168"/>
      <c r="WAP524" s="168"/>
      <c r="WAQ524" s="168"/>
      <c r="WAR524" s="168"/>
      <c r="WAS524" s="168"/>
      <c r="WAT524" s="168"/>
      <c r="WAU524" s="168"/>
      <c r="WAV524" s="168"/>
      <c r="WAW524" s="168"/>
      <c r="WAX524" s="168"/>
      <c r="WAY524" s="168"/>
      <c r="WAZ524" s="168"/>
      <c r="WBA524" s="168"/>
      <c r="WBB524" s="168"/>
      <c r="WBC524" s="168"/>
      <c r="WBD524" s="168"/>
      <c r="WBE524" s="168"/>
      <c r="WBF524" s="168"/>
      <c r="WBG524" s="168"/>
      <c r="WBH524" s="168"/>
      <c r="WBI524" s="168"/>
      <c r="WBJ524" s="168"/>
      <c r="WBK524" s="168"/>
      <c r="WBL524" s="168"/>
      <c r="WBM524" s="168"/>
      <c r="WBN524" s="168"/>
      <c r="WBO524" s="168"/>
      <c r="WBP524" s="168"/>
      <c r="WBQ524" s="168"/>
      <c r="WBR524" s="168"/>
      <c r="WBS524" s="168"/>
      <c r="WBT524" s="168"/>
      <c r="WBU524" s="168"/>
      <c r="WBV524" s="168"/>
      <c r="WBW524" s="168"/>
      <c r="WBX524" s="168"/>
      <c r="WBY524" s="168"/>
      <c r="WBZ524" s="168"/>
      <c r="WCA524" s="168"/>
      <c r="WCB524" s="168"/>
      <c r="WCC524" s="168"/>
      <c r="WCD524" s="168"/>
      <c r="WCE524" s="168"/>
      <c r="WCF524" s="168"/>
      <c r="WCG524" s="168"/>
      <c r="WCH524" s="168"/>
      <c r="WCI524" s="168"/>
      <c r="WCJ524" s="168"/>
      <c r="WCK524" s="168"/>
      <c r="WCL524" s="168"/>
      <c r="WCM524" s="168"/>
      <c r="WCN524" s="168"/>
      <c r="WCO524" s="168"/>
      <c r="WCP524" s="168"/>
      <c r="WCQ524" s="168"/>
      <c r="WCR524" s="168"/>
      <c r="WCS524" s="168"/>
      <c r="WCT524" s="168"/>
      <c r="WCU524" s="168"/>
      <c r="WCV524" s="168"/>
      <c r="WCW524" s="168"/>
      <c r="WCX524" s="168"/>
      <c r="WCY524" s="168"/>
      <c r="WCZ524" s="168"/>
      <c r="WDA524" s="168"/>
      <c r="WDB524" s="168"/>
      <c r="WDC524" s="168"/>
      <c r="WDD524" s="168"/>
      <c r="WDE524" s="168"/>
      <c r="WDF524" s="168"/>
      <c r="WDG524" s="168"/>
      <c r="WDH524" s="168"/>
      <c r="WDI524" s="168"/>
      <c r="WDJ524" s="168"/>
      <c r="WDK524" s="168"/>
      <c r="WDL524" s="168"/>
      <c r="WDM524" s="168"/>
      <c r="WDN524" s="168"/>
      <c r="WDO524" s="168"/>
      <c r="WDP524" s="168"/>
      <c r="WDQ524" s="168"/>
      <c r="WDR524" s="168"/>
      <c r="WDS524" s="168"/>
      <c r="WDT524" s="168"/>
      <c r="WDU524" s="168"/>
      <c r="WDV524" s="168"/>
      <c r="WDW524" s="168"/>
      <c r="WDX524" s="168"/>
      <c r="WDY524" s="168"/>
      <c r="WDZ524" s="168"/>
      <c r="WEA524" s="168"/>
      <c r="WEB524" s="168"/>
      <c r="WEC524" s="168"/>
      <c r="WED524" s="168"/>
      <c r="WEE524" s="168"/>
      <c r="WEF524" s="168"/>
      <c r="WEG524" s="168"/>
      <c r="WEH524" s="168"/>
      <c r="WEI524" s="168"/>
      <c r="WEJ524" s="168"/>
      <c r="WEK524" s="168"/>
      <c r="WEL524" s="168"/>
      <c r="WEM524" s="168"/>
      <c r="WEN524" s="168"/>
      <c r="WEO524" s="168"/>
      <c r="WEP524" s="168"/>
      <c r="WEQ524" s="168"/>
      <c r="WER524" s="168"/>
      <c r="WES524" s="168"/>
      <c r="WET524" s="168"/>
      <c r="WEU524" s="168"/>
      <c r="WEV524" s="168"/>
      <c r="WEW524" s="168"/>
      <c r="WEX524" s="168"/>
      <c r="WEY524" s="168"/>
      <c r="WEZ524" s="168"/>
      <c r="WFA524" s="168"/>
      <c r="WFB524" s="168"/>
      <c r="WFC524" s="168"/>
      <c r="WFD524" s="168"/>
      <c r="WFE524" s="168"/>
      <c r="WFF524" s="168"/>
      <c r="WFG524" s="168"/>
      <c r="WFH524" s="168"/>
      <c r="WFI524" s="168"/>
      <c r="WFJ524" s="168"/>
      <c r="WFK524" s="168"/>
      <c r="WFL524" s="168"/>
      <c r="WFM524" s="168"/>
      <c r="WFN524" s="168"/>
      <c r="WFO524" s="168"/>
      <c r="WFP524" s="168"/>
      <c r="WFQ524" s="168"/>
      <c r="WFR524" s="168"/>
      <c r="WFS524" s="168"/>
      <c r="WFT524" s="168"/>
      <c r="WFU524" s="168"/>
      <c r="WFV524" s="168"/>
      <c r="WFW524" s="168"/>
      <c r="WFX524" s="168"/>
      <c r="WFY524" s="168"/>
      <c r="WFZ524" s="168"/>
      <c r="WGA524" s="168"/>
      <c r="WGB524" s="168"/>
      <c r="WGC524" s="168"/>
      <c r="WGD524" s="168"/>
      <c r="WGE524" s="168"/>
      <c r="WGF524" s="168"/>
      <c r="WGG524" s="168"/>
      <c r="WGH524" s="168"/>
      <c r="WGI524" s="168"/>
      <c r="WGJ524" s="168"/>
      <c r="WGK524" s="168"/>
      <c r="WGL524" s="168"/>
      <c r="WGM524" s="168"/>
      <c r="WGN524" s="168"/>
      <c r="WGO524" s="168"/>
      <c r="WGP524" s="168"/>
      <c r="WGQ524" s="168"/>
      <c r="WGR524" s="168"/>
      <c r="WGS524" s="168"/>
      <c r="WGT524" s="168"/>
      <c r="WGU524" s="168"/>
      <c r="WGV524" s="168"/>
      <c r="WGW524" s="168"/>
      <c r="WGX524" s="168"/>
      <c r="WGY524" s="168"/>
      <c r="WGZ524" s="168"/>
      <c r="WHA524" s="168"/>
      <c r="WHB524" s="168"/>
      <c r="WHC524" s="168"/>
      <c r="WHD524" s="168"/>
      <c r="WHE524" s="168"/>
      <c r="WHF524" s="168"/>
      <c r="WHG524" s="168"/>
      <c r="WHH524" s="168"/>
      <c r="WHI524" s="168"/>
      <c r="WHJ524" s="168"/>
      <c r="WHK524" s="168"/>
      <c r="WHL524" s="168"/>
      <c r="WHM524" s="168"/>
      <c r="WHN524" s="168"/>
      <c r="WHO524" s="168"/>
      <c r="WHP524" s="168"/>
      <c r="WHQ524" s="168"/>
      <c r="WHR524" s="168"/>
      <c r="WHS524" s="168"/>
      <c r="WHT524" s="168"/>
      <c r="WHU524" s="168"/>
      <c r="WHV524" s="168"/>
      <c r="WHW524" s="168"/>
      <c r="WHX524" s="168"/>
      <c r="WHY524" s="168"/>
      <c r="WHZ524" s="168"/>
      <c r="WIA524" s="168"/>
      <c r="WIB524" s="168"/>
      <c r="WIC524" s="168"/>
      <c r="WID524" s="168"/>
      <c r="WIE524" s="168"/>
      <c r="WIF524" s="168"/>
      <c r="WIG524" s="168"/>
      <c r="WIH524" s="168"/>
      <c r="WII524" s="168"/>
      <c r="WIJ524" s="168"/>
      <c r="WIK524" s="168"/>
      <c r="WIL524" s="168"/>
      <c r="WIM524" s="168"/>
      <c r="WIN524" s="168"/>
      <c r="WIO524" s="168"/>
      <c r="WIP524" s="168"/>
      <c r="WIQ524" s="168"/>
      <c r="WIR524" s="168"/>
      <c r="WIS524" s="168"/>
      <c r="WIT524" s="168"/>
      <c r="WIU524" s="168"/>
      <c r="WIV524" s="168"/>
      <c r="WIW524" s="168"/>
      <c r="WIX524" s="168"/>
      <c r="WIY524" s="168"/>
      <c r="WIZ524" s="168"/>
      <c r="WJA524" s="168"/>
      <c r="WJB524" s="168"/>
      <c r="WJC524" s="168"/>
      <c r="WJD524" s="168"/>
      <c r="WJE524" s="168"/>
      <c r="WJF524" s="168"/>
      <c r="WJG524" s="168"/>
      <c r="WJH524" s="168"/>
      <c r="WJI524" s="168"/>
      <c r="WJJ524" s="168"/>
      <c r="WJK524" s="168"/>
      <c r="WJL524" s="168"/>
      <c r="WJM524" s="168"/>
      <c r="WJN524" s="168"/>
      <c r="WJO524" s="168"/>
      <c r="WJP524" s="168"/>
      <c r="WJQ524" s="168"/>
      <c r="WJR524" s="168"/>
      <c r="WJS524" s="168"/>
      <c r="WJT524" s="168"/>
      <c r="WJU524" s="168"/>
      <c r="WJV524" s="168"/>
      <c r="WJW524" s="168"/>
      <c r="WJX524" s="168"/>
      <c r="WJY524" s="168"/>
      <c r="WJZ524" s="168"/>
      <c r="WKA524" s="168"/>
      <c r="WKB524" s="168"/>
      <c r="WKC524" s="168"/>
      <c r="WKD524" s="168"/>
      <c r="WKE524" s="168"/>
      <c r="WKF524" s="168"/>
      <c r="WKG524" s="168"/>
      <c r="WKH524" s="168"/>
      <c r="WKI524" s="168"/>
      <c r="WKJ524" s="168"/>
      <c r="WKK524" s="168"/>
      <c r="WKL524" s="168"/>
      <c r="WKM524" s="168"/>
      <c r="WKN524" s="168"/>
      <c r="WKO524" s="168"/>
      <c r="WKP524" s="168"/>
      <c r="WKQ524" s="168"/>
      <c r="WKR524" s="168"/>
      <c r="WKS524" s="168"/>
      <c r="WKT524" s="168"/>
      <c r="WKU524" s="168"/>
      <c r="WKV524" s="168"/>
      <c r="WKW524" s="168"/>
      <c r="WKX524" s="168"/>
      <c r="WKY524" s="168"/>
      <c r="WKZ524" s="168"/>
      <c r="WLA524" s="168"/>
      <c r="WLB524" s="168"/>
      <c r="WLC524" s="168"/>
      <c r="WLD524" s="168"/>
      <c r="WLE524" s="168"/>
      <c r="WLF524" s="168"/>
      <c r="WLG524" s="168"/>
      <c r="WLH524" s="168"/>
      <c r="WLI524" s="168"/>
      <c r="WLJ524" s="168"/>
      <c r="WLK524" s="168"/>
      <c r="WLL524" s="168"/>
      <c r="WLM524" s="168"/>
      <c r="WLN524" s="168"/>
      <c r="WLO524" s="168"/>
      <c r="WLP524" s="168"/>
      <c r="WLQ524" s="168"/>
      <c r="WLR524" s="168"/>
      <c r="WLS524" s="168"/>
      <c r="WLT524" s="168"/>
      <c r="WLU524" s="168"/>
      <c r="WLV524" s="168"/>
      <c r="WLW524" s="168"/>
      <c r="WLX524" s="168"/>
      <c r="WLY524" s="168"/>
      <c r="WLZ524" s="168"/>
      <c r="WMA524" s="168"/>
      <c r="WMB524" s="168"/>
      <c r="WMC524" s="168"/>
      <c r="WMD524" s="168"/>
      <c r="WME524" s="168"/>
      <c r="WMF524" s="168"/>
      <c r="WMG524" s="168"/>
      <c r="WMH524" s="168"/>
      <c r="WMI524" s="168"/>
      <c r="WMJ524" s="168"/>
      <c r="WMK524" s="168"/>
      <c r="WML524" s="168"/>
      <c r="WMM524" s="168"/>
      <c r="WMN524" s="168"/>
      <c r="WMO524" s="168"/>
      <c r="WMP524" s="168"/>
      <c r="WMQ524" s="168"/>
      <c r="WMR524" s="168"/>
      <c r="WMS524" s="168"/>
      <c r="WMT524" s="168"/>
      <c r="WMU524" s="168"/>
      <c r="WMV524" s="168"/>
      <c r="WMW524" s="168"/>
      <c r="WMX524" s="168"/>
      <c r="WMY524" s="168"/>
      <c r="WMZ524" s="168"/>
      <c r="WNA524" s="168"/>
      <c r="WNB524" s="168"/>
      <c r="WNC524" s="168"/>
      <c r="WND524" s="168"/>
      <c r="WNE524" s="168"/>
      <c r="WNF524" s="168"/>
      <c r="WNG524" s="168"/>
      <c r="WNH524" s="168"/>
      <c r="WNI524" s="168"/>
      <c r="WNJ524" s="168"/>
      <c r="WNK524" s="168"/>
      <c r="WNL524" s="168"/>
      <c r="WNM524" s="168"/>
      <c r="WNN524" s="168"/>
      <c r="WNO524" s="168"/>
      <c r="WNP524" s="168"/>
      <c r="WNQ524" s="168"/>
      <c r="WNR524" s="168"/>
      <c r="WNS524" s="168"/>
      <c r="WNT524" s="168"/>
      <c r="WNU524" s="168"/>
      <c r="WNV524" s="168"/>
      <c r="WNW524" s="168"/>
      <c r="WNX524" s="168"/>
      <c r="WNY524" s="168"/>
      <c r="WNZ524" s="168"/>
      <c r="WOA524" s="168"/>
      <c r="WOB524" s="168"/>
      <c r="WOC524" s="168"/>
      <c r="WOD524" s="168"/>
      <c r="WOE524" s="168"/>
      <c r="WOF524" s="168"/>
      <c r="WOG524" s="168"/>
      <c r="WOH524" s="168"/>
      <c r="WOI524" s="168"/>
      <c r="WOJ524" s="168"/>
      <c r="WOK524" s="168"/>
      <c r="WOL524" s="168"/>
      <c r="WOM524" s="168"/>
      <c r="WON524" s="168"/>
      <c r="WOO524" s="168"/>
      <c r="WOP524" s="168"/>
      <c r="WOQ524" s="168"/>
      <c r="WOR524" s="168"/>
      <c r="WOS524" s="168"/>
      <c r="WOT524" s="168"/>
      <c r="WOU524" s="168"/>
      <c r="WOV524" s="168"/>
      <c r="WOW524" s="168"/>
      <c r="WOX524" s="168"/>
      <c r="WOY524" s="168"/>
      <c r="WOZ524" s="168"/>
      <c r="WPA524" s="168"/>
      <c r="WPB524" s="168"/>
      <c r="WPC524" s="168"/>
      <c r="WPD524" s="168"/>
      <c r="WPE524" s="168"/>
      <c r="WPF524" s="168"/>
      <c r="WPG524" s="168"/>
      <c r="WPH524" s="168"/>
      <c r="WPI524" s="168"/>
      <c r="WPJ524" s="168"/>
      <c r="WPK524" s="168"/>
      <c r="WPL524" s="168"/>
      <c r="WPM524" s="168"/>
      <c r="WPN524" s="168"/>
      <c r="WPO524" s="168"/>
      <c r="WPP524" s="168"/>
      <c r="WPQ524" s="168"/>
      <c r="WPR524" s="168"/>
      <c r="WPS524" s="168"/>
      <c r="WPT524" s="168"/>
      <c r="WPU524" s="168"/>
      <c r="WPV524" s="168"/>
      <c r="WPW524" s="168"/>
      <c r="WPX524" s="168"/>
      <c r="WPY524" s="168"/>
      <c r="WPZ524" s="168"/>
      <c r="WQA524" s="168"/>
      <c r="WQB524" s="168"/>
      <c r="WQC524" s="168"/>
      <c r="WQD524" s="168"/>
      <c r="WQE524" s="168"/>
      <c r="WQF524" s="168"/>
      <c r="WQG524" s="168"/>
      <c r="WQH524" s="168"/>
      <c r="WQI524" s="168"/>
      <c r="WQJ524" s="168"/>
      <c r="WQK524" s="168"/>
      <c r="WQL524" s="168"/>
      <c r="WQM524" s="168"/>
      <c r="WQN524" s="168"/>
      <c r="WQO524" s="168"/>
      <c r="WQP524" s="168"/>
      <c r="WQQ524" s="168"/>
      <c r="WQR524" s="168"/>
      <c r="WQS524" s="168"/>
      <c r="WQT524" s="168"/>
      <c r="WQU524" s="168"/>
      <c r="WQV524" s="168"/>
      <c r="WQW524" s="168"/>
      <c r="WQX524" s="168"/>
      <c r="WQY524" s="168"/>
      <c r="WQZ524" s="168"/>
      <c r="WRA524" s="168"/>
      <c r="WRB524" s="168"/>
      <c r="WRC524" s="168"/>
      <c r="WRD524" s="168"/>
      <c r="WRE524" s="168"/>
      <c r="WRF524" s="168"/>
      <c r="WRG524" s="168"/>
      <c r="WRH524" s="168"/>
      <c r="WRI524" s="168"/>
      <c r="WRJ524" s="168"/>
      <c r="WRK524" s="168"/>
      <c r="WRL524" s="168"/>
      <c r="WRM524" s="168"/>
      <c r="WRN524" s="168"/>
      <c r="WRO524" s="168"/>
      <c r="WRP524" s="168"/>
      <c r="WRQ524" s="168"/>
      <c r="WRR524" s="168"/>
      <c r="WRS524" s="168"/>
      <c r="WRT524" s="168"/>
      <c r="WRU524" s="168"/>
      <c r="WRV524" s="168"/>
      <c r="WRW524" s="168"/>
      <c r="WRX524" s="168"/>
      <c r="WRY524" s="168"/>
      <c r="WRZ524" s="168"/>
      <c r="WSA524" s="168"/>
      <c r="WSB524" s="168"/>
      <c r="WSC524" s="168"/>
      <c r="WSD524" s="168"/>
      <c r="WSE524" s="168"/>
      <c r="WSF524" s="168"/>
      <c r="WSG524" s="168"/>
      <c r="WSH524" s="168"/>
      <c r="WSI524" s="168"/>
      <c r="WSJ524" s="168"/>
      <c r="WSK524" s="168"/>
      <c r="WSL524" s="168"/>
      <c r="WSM524" s="168"/>
      <c r="WSN524" s="168"/>
      <c r="WSO524" s="168"/>
      <c r="WSP524" s="168"/>
      <c r="WSQ524" s="168"/>
      <c r="WSR524" s="168"/>
      <c r="WSS524" s="168"/>
      <c r="WST524" s="168"/>
      <c r="WSU524" s="168"/>
      <c r="WSV524" s="168"/>
      <c r="WSW524" s="168"/>
      <c r="WSX524" s="168"/>
      <c r="WSY524" s="168"/>
      <c r="WSZ524" s="168"/>
      <c r="WTA524" s="168"/>
      <c r="WTB524" s="168"/>
      <c r="WTC524" s="168"/>
      <c r="WTD524" s="168"/>
      <c r="WTE524" s="168"/>
      <c r="WTF524" s="168"/>
      <c r="WTG524" s="168"/>
      <c r="WTH524" s="168"/>
      <c r="WTI524" s="168"/>
      <c r="WTJ524" s="168"/>
      <c r="WTK524" s="168"/>
      <c r="WTL524" s="168"/>
      <c r="WTM524" s="168"/>
      <c r="WTN524" s="168"/>
      <c r="WTO524" s="168"/>
      <c r="WTP524" s="168"/>
      <c r="WTQ524" s="168"/>
      <c r="WTR524" s="168"/>
      <c r="WTS524" s="168"/>
      <c r="WTT524" s="168"/>
      <c r="WTU524" s="168"/>
      <c r="WTV524" s="168"/>
      <c r="WTW524" s="168"/>
      <c r="WTX524" s="168"/>
      <c r="WTY524" s="168"/>
      <c r="WTZ524" s="168"/>
      <c r="WUA524" s="168"/>
      <c r="WUB524" s="168"/>
      <c r="WUC524" s="168"/>
      <c r="WUD524" s="168"/>
      <c r="WUE524" s="168"/>
      <c r="WUF524" s="168"/>
      <c r="WUG524" s="168"/>
      <c r="WUH524" s="168"/>
      <c r="WUI524" s="168"/>
      <c r="WUJ524" s="168"/>
      <c r="WUK524" s="168"/>
      <c r="WUL524" s="168"/>
      <c r="WUM524" s="168"/>
      <c r="WUN524" s="168"/>
      <c r="WUO524" s="168"/>
      <c r="WUP524" s="168"/>
      <c r="WUQ524" s="168"/>
      <c r="WUR524" s="168"/>
      <c r="WUS524" s="168"/>
      <c r="WUT524" s="168"/>
      <c r="WUU524" s="168"/>
      <c r="WUV524" s="168"/>
      <c r="WUW524" s="168"/>
      <c r="WUX524" s="168"/>
      <c r="WUY524" s="168"/>
      <c r="WUZ524" s="168"/>
      <c r="WVA524" s="168"/>
      <c r="WVB524" s="168"/>
      <c r="WVC524" s="168"/>
      <c r="WVD524" s="168"/>
      <c r="WVE524" s="168"/>
      <c r="WVF524" s="168"/>
      <c r="WVG524" s="168"/>
      <c r="WVH524" s="168"/>
      <c r="WVI524" s="168"/>
      <c r="WVJ524" s="168"/>
      <c r="WVK524" s="168"/>
      <c r="WVL524" s="168"/>
      <c r="WVM524" s="168"/>
      <c r="WVN524" s="168"/>
      <c r="WVO524" s="168"/>
      <c r="WVP524" s="168"/>
      <c r="WVQ524" s="168"/>
      <c r="WVR524" s="168"/>
      <c r="WVS524" s="168"/>
      <c r="WVT524" s="168"/>
      <c r="WVU524" s="168"/>
      <c r="WVV524" s="168"/>
      <c r="WVW524" s="168"/>
      <c r="WVX524" s="168"/>
      <c r="WVY524" s="168"/>
      <c r="WVZ524" s="168"/>
      <c r="WWA524" s="168"/>
      <c r="WWB524" s="168"/>
      <c r="WWC524" s="168"/>
      <c r="WWD524" s="168"/>
      <c r="WWE524" s="168"/>
      <c r="WWF524" s="168"/>
      <c r="WWG524" s="168"/>
      <c r="WWH524" s="168"/>
      <c r="WWI524" s="168"/>
      <c r="WWJ524" s="168"/>
      <c r="WWK524" s="168"/>
      <c r="WWL524" s="168"/>
      <c r="WWM524" s="168"/>
      <c r="WWN524" s="168"/>
      <c r="WWO524" s="168"/>
      <c r="WWP524" s="168"/>
      <c r="WWQ524" s="168"/>
      <c r="WWR524" s="168"/>
      <c r="WWS524" s="168"/>
      <c r="WWT524" s="168"/>
      <c r="WWU524" s="168"/>
      <c r="WWV524" s="168"/>
      <c r="WWW524" s="168"/>
      <c r="WWX524" s="168"/>
      <c r="WWY524" s="168"/>
      <c r="WWZ524" s="168"/>
      <c r="WXA524" s="168"/>
      <c r="WXB524" s="168"/>
      <c r="WXC524" s="168"/>
      <c r="WXD524" s="168"/>
      <c r="WXE524" s="168"/>
      <c r="WXF524" s="168"/>
      <c r="WXG524" s="168"/>
      <c r="WXH524" s="168"/>
      <c r="WXI524" s="168"/>
      <c r="WXJ524" s="168"/>
      <c r="WXK524" s="168"/>
      <c r="WXL524" s="168"/>
      <c r="WXM524" s="168"/>
      <c r="WXN524" s="168"/>
      <c r="WXO524" s="168"/>
      <c r="WXP524" s="168"/>
      <c r="WXQ524" s="168"/>
      <c r="WXR524" s="168"/>
      <c r="WXS524" s="168"/>
      <c r="WXT524" s="168"/>
      <c r="WXU524" s="168"/>
      <c r="WXV524" s="168"/>
      <c r="WXW524" s="168"/>
      <c r="WXX524" s="168"/>
      <c r="WXY524" s="168"/>
      <c r="WXZ524" s="168"/>
      <c r="WYA524" s="168"/>
      <c r="WYB524" s="168"/>
      <c r="WYC524" s="168"/>
      <c r="WYD524" s="168"/>
      <c r="WYE524" s="168"/>
      <c r="WYF524" s="168"/>
      <c r="WYG524" s="168"/>
      <c r="WYH524" s="168"/>
      <c r="WYI524" s="168"/>
      <c r="WYJ524" s="168"/>
      <c r="WYK524" s="168"/>
      <c r="WYL524" s="168"/>
      <c r="WYM524" s="168"/>
      <c r="WYN524" s="168"/>
      <c r="WYO524" s="168"/>
      <c r="WYP524" s="168"/>
      <c r="WYQ524" s="168"/>
      <c r="WYR524" s="168"/>
      <c r="WYS524" s="168"/>
      <c r="WYT524" s="168"/>
      <c r="WYU524" s="168"/>
      <c r="WYV524" s="168"/>
      <c r="WYW524" s="168"/>
      <c r="WYX524" s="168"/>
      <c r="WYY524" s="168"/>
      <c r="WYZ524" s="168"/>
      <c r="WZA524" s="168"/>
      <c r="WZB524" s="168"/>
      <c r="WZC524" s="168"/>
      <c r="WZD524" s="168"/>
      <c r="WZE524" s="168"/>
      <c r="WZF524" s="168"/>
      <c r="WZG524" s="168"/>
      <c r="WZH524" s="168"/>
      <c r="WZI524" s="168"/>
      <c r="WZJ524" s="168"/>
      <c r="WZK524" s="168"/>
      <c r="WZL524" s="168"/>
      <c r="WZM524" s="168"/>
      <c r="WZN524" s="168"/>
      <c r="WZO524" s="168"/>
      <c r="WZP524" s="168"/>
      <c r="WZQ524" s="168"/>
      <c r="WZR524" s="168"/>
      <c r="WZS524" s="168"/>
      <c r="WZT524" s="168"/>
      <c r="WZU524" s="168"/>
      <c r="WZV524" s="168"/>
      <c r="WZW524" s="168"/>
      <c r="WZX524" s="168"/>
      <c r="WZY524" s="168"/>
      <c r="WZZ524" s="168"/>
      <c r="XAA524" s="168"/>
      <c r="XAB524" s="168"/>
      <c r="XAC524" s="168"/>
      <c r="XAD524" s="168"/>
      <c r="XAE524" s="168"/>
      <c r="XAF524" s="168"/>
      <c r="XAG524" s="168"/>
      <c r="XAH524" s="168"/>
      <c r="XAI524" s="168"/>
      <c r="XAJ524" s="168"/>
      <c r="XAK524" s="168"/>
      <c r="XAL524" s="168"/>
      <c r="XAM524" s="168"/>
      <c r="XAN524" s="168"/>
      <c r="XAO524" s="168"/>
      <c r="XAP524" s="168"/>
      <c r="XAQ524" s="168"/>
      <c r="XAR524" s="168"/>
      <c r="XAS524" s="168"/>
      <c r="XAT524" s="168"/>
      <c r="XAU524" s="168"/>
      <c r="XAV524" s="168"/>
      <c r="XAW524" s="168"/>
      <c r="XAX524" s="168"/>
      <c r="XAY524" s="168"/>
      <c r="XAZ524" s="168"/>
      <c r="XBA524" s="168"/>
      <c r="XBB524" s="168"/>
      <c r="XBC524" s="168"/>
      <c r="XBD524" s="168"/>
      <c r="XBE524" s="168"/>
      <c r="XBF524" s="168"/>
      <c r="XBG524" s="168"/>
      <c r="XBH524" s="168"/>
      <c r="XBI524" s="168"/>
      <c r="XBJ524" s="168"/>
      <c r="XBK524" s="168"/>
      <c r="XBL524" s="168"/>
      <c r="XBM524" s="168"/>
      <c r="XBN524" s="168"/>
      <c r="XBO524" s="168"/>
      <c r="XBP524" s="168"/>
      <c r="XBQ524" s="168"/>
      <c r="XBR524" s="168"/>
      <c r="XBS524" s="168"/>
      <c r="XBT524" s="168"/>
      <c r="XBU524" s="168"/>
      <c r="XBV524" s="168"/>
      <c r="XBW524" s="168"/>
      <c r="XBX524" s="168"/>
      <c r="XBY524" s="168"/>
      <c r="XBZ524" s="168"/>
    </row>
    <row r="525" spans="1:16302" s="451" customFormat="1" x14ac:dyDescent="0.25">
      <c r="A525" s="173"/>
      <c r="B525" s="168"/>
      <c r="C525" s="174"/>
      <c r="D525" s="170"/>
      <c r="E525" s="172"/>
      <c r="F525" s="168"/>
      <c r="G525" s="168"/>
      <c r="H525" s="168"/>
      <c r="J525" s="168"/>
      <c r="K525" s="168"/>
      <c r="L525" s="168"/>
      <c r="M525" s="168"/>
      <c r="N525" s="168"/>
      <c r="O525" s="170"/>
      <c r="P525" s="169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  <c r="CB525" s="168"/>
      <c r="CC525" s="168"/>
      <c r="CD525" s="168"/>
      <c r="CE525" s="168"/>
      <c r="CF525" s="168"/>
      <c r="CG525" s="168"/>
      <c r="CH525" s="168"/>
      <c r="CI525" s="168"/>
      <c r="CJ525" s="168"/>
      <c r="CK525" s="168"/>
      <c r="CL525" s="168"/>
      <c r="CM525" s="168"/>
      <c r="CN525" s="168"/>
      <c r="CO525" s="168"/>
      <c r="CP525" s="168"/>
      <c r="CQ525" s="168"/>
      <c r="CR525" s="168"/>
      <c r="CS525" s="168"/>
      <c r="CT525" s="168"/>
      <c r="CU525" s="168"/>
      <c r="CV525" s="168"/>
      <c r="CW525" s="168"/>
      <c r="CX525" s="168"/>
      <c r="CY525" s="168"/>
      <c r="CZ525" s="168"/>
      <c r="DA525" s="168"/>
      <c r="DB525" s="168"/>
      <c r="DC525" s="168"/>
      <c r="DD525" s="168"/>
      <c r="DE525" s="168"/>
      <c r="DF525" s="168"/>
      <c r="DG525" s="168"/>
      <c r="DH525" s="168"/>
      <c r="DI525" s="168"/>
      <c r="DJ525" s="168"/>
      <c r="DK525" s="168"/>
      <c r="DL525" s="168"/>
      <c r="DM525" s="168"/>
      <c r="DN525" s="168"/>
      <c r="DO525" s="168"/>
      <c r="DP525" s="168"/>
      <c r="DQ525" s="168"/>
      <c r="DR525" s="168"/>
      <c r="DS525" s="168"/>
      <c r="DT525" s="168"/>
      <c r="DU525" s="168"/>
      <c r="DV525" s="168"/>
      <c r="DW525" s="168"/>
      <c r="DX525" s="168"/>
      <c r="DY525" s="168"/>
      <c r="DZ525" s="168"/>
      <c r="EA525" s="168"/>
      <c r="EB525" s="168"/>
      <c r="EC525" s="168"/>
      <c r="ED525" s="168"/>
      <c r="EE525" s="168"/>
      <c r="EF525" s="168"/>
      <c r="EG525" s="168"/>
      <c r="EH525" s="168"/>
      <c r="EI525" s="168"/>
      <c r="EJ525" s="168"/>
      <c r="EK525" s="168"/>
      <c r="EL525" s="168"/>
      <c r="EM525" s="168"/>
      <c r="EN525" s="168"/>
      <c r="EO525" s="168"/>
      <c r="EP525" s="168"/>
      <c r="EQ525" s="168"/>
      <c r="ER525" s="168"/>
      <c r="ES525" s="168"/>
      <c r="ET525" s="168"/>
      <c r="EU525" s="168"/>
      <c r="EV525" s="168"/>
      <c r="EW525" s="168"/>
      <c r="EX525" s="168"/>
      <c r="EY525" s="168"/>
      <c r="EZ525" s="168"/>
      <c r="FA525" s="168"/>
      <c r="FB525" s="168"/>
      <c r="FC525" s="168"/>
      <c r="FD525" s="168"/>
      <c r="FE525" s="168"/>
      <c r="FF525" s="168"/>
      <c r="FG525" s="168"/>
      <c r="FH525" s="168"/>
      <c r="FI525" s="168"/>
      <c r="FJ525" s="168"/>
      <c r="FK525" s="168"/>
      <c r="FL525" s="168"/>
      <c r="FM525" s="168"/>
      <c r="FN525" s="168"/>
      <c r="FO525" s="168"/>
      <c r="FP525" s="168"/>
      <c r="FQ525" s="168"/>
      <c r="FR525" s="168"/>
      <c r="FS525" s="168"/>
      <c r="FT525" s="168"/>
      <c r="FU525" s="168"/>
      <c r="FV525" s="168"/>
      <c r="FW525" s="168"/>
      <c r="FX525" s="168"/>
      <c r="FY525" s="168"/>
      <c r="FZ525" s="168"/>
      <c r="GA525" s="168"/>
      <c r="GB525" s="168"/>
      <c r="GC525" s="168"/>
      <c r="GD525" s="168"/>
      <c r="GE525" s="168"/>
      <c r="GF525" s="168"/>
      <c r="GG525" s="168"/>
      <c r="GH525" s="168"/>
      <c r="GI525" s="168"/>
      <c r="GJ525" s="168"/>
      <c r="GK525" s="168"/>
      <c r="GL525" s="168"/>
      <c r="GM525" s="168"/>
      <c r="GN525" s="168"/>
      <c r="GO525" s="168"/>
      <c r="GP525" s="168"/>
      <c r="GQ525" s="168"/>
      <c r="GR525" s="168"/>
      <c r="GS525" s="168"/>
      <c r="GT525" s="168"/>
      <c r="GU525" s="168"/>
      <c r="GV525" s="168"/>
      <c r="GW525" s="168"/>
      <c r="GX525" s="168"/>
      <c r="GY525" s="168"/>
      <c r="GZ525" s="168"/>
      <c r="HA525" s="168"/>
      <c r="HB525" s="168"/>
      <c r="HC525" s="168"/>
      <c r="HD525" s="168"/>
      <c r="HE525" s="168"/>
      <c r="HF525" s="168"/>
      <c r="HG525" s="168"/>
      <c r="HH525" s="168"/>
      <c r="HI525" s="168"/>
      <c r="HJ525" s="168"/>
      <c r="HK525" s="168"/>
      <c r="HL525" s="168"/>
      <c r="HM525" s="168"/>
      <c r="HN525" s="168"/>
      <c r="HO525" s="168"/>
      <c r="HP525" s="168"/>
      <c r="HQ525" s="168"/>
      <c r="HR525" s="168"/>
      <c r="HS525" s="168"/>
      <c r="HT525" s="168"/>
      <c r="HU525" s="168"/>
      <c r="HV525" s="168"/>
      <c r="HW525" s="168"/>
      <c r="HX525" s="168"/>
      <c r="HY525" s="168"/>
      <c r="HZ525" s="168"/>
      <c r="IA525" s="168"/>
      <c r="IB525" s="168"/>
      <c r="IC525" s="168"/>
      <c r="ID525" s="168"/>
      <c r="IE525" s="168"/>
      <c r="IF525" s="168"/>
      <c r="IG525" s="168"/>
      <c r="IH525" s="168"/>
      <c r="II525" s="168"/>
      <c r="IJ525" s="168"/>
      <c r="IK525" s="168"/>
      <c r="IL525" s="168"/>
      <c r="IM525" s="168"/>
      <c r="IN525" s="168"/>
      <c r="IO525" s="168"/>
      <c r="IP525" s="168"/>
      <c r="IQ525" s="168"/>
      <c r="IR525" s="168"/>
      <c r="IS525" s="168"/>
      <c r="IT525" s="168"/>
      <c r="IU525" s="168"/>
      <c r="IV525" s="168"/>
      <c r="IW525" s="168"/>
      <c r="IX525" s="168"/>
      <c r="IY525" s="168"/>
      <c r="IZ525" s="168"/>
      <c r="JA525" s="168"/>
      <c r="JB525" s="168"/>
      <c r="JC525" s="168"/>
      <c r="JD525" s="168"/>
      <c r="JE525" s="168"/>
      <c r="JF525" s="168"/>
      <c r="JG525" s="168"/>
      <c r="JH525" s="168"/>
      <c r="JI525" s="168"/>
      <c r="JJ525" s="168"/>
      <c r="JK525" s="168"/>
      <c r="JL525" s="168"/>
      <c r="JM525" s="168"/>
      <c r="JN525" s="168"/>
      <c r="JO525" s="168"/>
      <c r="JP525" s="168"/>
      <c r="JQ525" s="168"/>
      <c r="JR525" s="168"/>
      <c r="JS525" s="168"/>
      <c r="JT525" s="168"/>
      <c r="JU525" s="168"/>
      <c r="JV525" s="168"/>
      <c r="JW525" s="168"/>
      <c r="JX525" s="168"/>
      <c r="JY525" s="168"/>
      <c r="JZ525" s="168"/>
      <c r="KA525" s="168"/>
      <c r="KB525" s="168"/>
      <c r="KC525" s="168"/>
      <c r="KD525" s="168"/>
      <c r="KE525" s="168"/>
      <c r="KF525" s="168"/>
      <c r="KG525" s="168"/>
      <c r="KH525" s="168"/>
      <c r="KI525" s="168"/>
      <c r="KJ525" s="168"/>
      <c r="KK525" s="168"/>
      <c r="KL525" s="168"/>
      <c r="KM525" s="168"/>
      <c r="KN525" s="168"/>
      <c r="KO525" s="168"/>
      <c r="KP525" s="168"/>
      <c r="KQ525" s="168"/>
      <c r="KR525" s="168"/>
      <c r="KS525" s="168"/>
      <c r="KT525" s="168"/>
      <c r="KU525" s="168"/>
      <c r="KV525" s="168"/>
      <c r="KW525" s="168"/>
      <c r="KX525" s="168"/>
      <c r="KY525" s="168"/>
      <c r="KZ525" s="168"/>
      <c r="LA525" s="168"/>
      <c r="LB525" s="168"/>
      <c r="LC525" s="168"/>
      <c r="LD525" s="168"/>
      <c r="LE525" s="168"/>
      <c r="LF525" s="168"/>
      <c r="LG525" s="168"/>
      <c r="LH525" s="168"/>
      <c r="LI525" s="168"/>
      <c r="LJ525" s="168"/>
      <c r="LK525" s="168"/>
      <c r="LL525" s="168"/>
      <c r="LM525" s="168"/>
      <c r="LN525" s="168"/>
      <c r="LO525" s="168"/>
      <c r="LP525" s="168"/>
      <c r="LQ525" s="168"/>
      <c r="LR525" s="168"/>
      <c r="LS525" s="168"/>
      <c r="LT525" s="168"/>
      <c r="LU525" s="168"/>
      <c r="LV525" s="168"/>
      <c r="LW525" s="168"/>
      <c r="LX525" s="168"/>
      <c r="LY525" s="168"/>
      <c r="LZ525" s="168"/>
      <c r="MA525" s="168"/>
      <c r="MB525" s="168"/>
      <c r="MC525" s="168"/>
      <c r="MD525" s="168"/>
      <c r="ME525" s="168"/>
      <c r="MF525" s="168"/>
      <c r="MG525" s="168"/>
      <c r="MH525" s="168"/>
      <c r="MI525" s="168"/>
      <c r="MJ525" s="168"/>
      <c r="MK525" s="168"/>
      <c r="ML525" s="168"/>
      <c r="MM525" s="168"/>
      <c r="MN525" s="168"/>
      <c r="MO525" s="168"/>
      <c r="MP525" s="168"/>
      <c r="MQ525" s="168"/>
      <c r="MR525" s="168"/>
      <c r="MS525" s="168"/>
      <c r="MT525" s="168"/>
      <c r="MU525" s="168"/>
      <c r="MV525" s="168"/>
      <c r="MW525" s="168"/>
      <c r="MX525" s="168"/>
      <c r="MY525" s="168"/>
      <c r="MZ525" s="168"/>
      <c r="NA525" s="168"/>
      <c r="NB525" s="168"/>
      <c r="NC525" s="168"/>
      <c r="ND525" s="168"/>
      <c r="NE525" s="168"/>
      <c r="NF525" s="168"/>
      <c r="NG525" s="168"/>
      <c r="NH525" s="168"/>
      <c r="NI525" s="168"/>
      <c r="NJ525" s="168"/>
      <c r="NK525" s="168"/>
      <c r="NL525" s="168"/>
      <c r="NM525" s="168"/>
      <c r="NN525" s="168"/>
      <c r="NO525" s="168"/>
      <c r="NP525" s="168"/>
      <c r="NQ525" s="168"/>
      <c r="NR525" s="168"/>
      <c r="NS525" s="168"/>
      <c r="NT525" s="168"/>
      <c r="NU525" s="168"/>
      <c r="NV525" s="168"/>
      <c r="NW525" s="168"/>
      <c r="NX525" s="168"/>
      <c r="NY525" s="168"/>
      <c r="NZ525" s="168"/>
      <c r="OA525" s="168"/>
      <c r="OB525" s="168"/>
      <c r="OC525" s="168"/>
      <c r="OD525" s="168"/>
      <c r="OE525" s="168"/>
      <c r="OF525" s="168"/>
      <c r="OG525" s="168"/>
      <c r="OH525" s="168"/>
      <c r="OI525" s="168"/>
      <c r="OJ525" s="168"/>
      <c r="OK525" s="168"/>
      <c r="OL525" s="168"/>
      <c r="OM525" s="168"/>
      <c r="ON525" s="168"/>
      <c r="OO525" s="168"/>
      <c r="OP525" s="168"/>
      <c r="OQ525" s="168"/>
      <c r="OR525" s="168"/>
      <c r="OS525" s="168"/>
      <c r="OT525" s="168"/>
      <c r="OU525" s="168"/>
      <c r="OV525" s="168"/>
      <c r="OW525" s="168"/>
      <c r="OX525" s="168"/>
      <c r="OY525" s="168"/>
      <c r="OZ525" s="168"/>
      <c r="PA525" s="168"/>
      <c r="PB525" s="168"/>
      <c r="PC525" s="168"/>
      <c r="PD525" s="168"/>
      <c r="PE525" s="168"/>
      <c r="PF525" s="168"/>
      <c r="PG525" s="168"/>
      <c r="PH525" s="168"/>
      <c r="PI525" s="168"/>
      <c r="PJ525" s="168"/>
      <c r="PK525" s="168"/>
      <c r="PL525" s="168"/>
      <c r="PM525" s="168"/>
      <c r="PN525" s="168"/>
      <c r="PO525" s="168"/>
      <c r="PP525" s="168"/>
      <c r="PQ525" s="168"/>
      <c r="PR525" s="168"/>
      <c r="PS525" s="168"/>
      <c r="PT525" s="168"/>
      <c r="PU525" s="168"/>
      <c r="PV525" s="168"/>
      <c r="PW525" s="168"/>
      <c r="PX525" s="168"/>
      <c r="PY525" s="168"/>
      <c r="PZ525" s="168"/>
      <c r="QA525" s="168"/>
      <c r="QB525" s="168"/>
      <c r="QC525" s="168"/>
      <c r="QD525" s="168"/>
      <c r="QE525" s="168"/>
      <c r="QF525" s="168"/>
      <c r="QG525" s="168"/>
      <c r="QH525" s="168"/>
      <c r="QI525" s="168"/>
      <c r="QJ525" s="168"/>
      <c r="QK525" s="168"/>
      <c r="QL525" s="168"/>
      <c r="QM525" s="168"/>
      <c r="QN525" s="168"/>
      <c r="QO525" s="168"/>
      <c r="QP525" s="168"/>
      <c r="QQ525" s="168"/>
      <c r="QR525" s="168"/>
      <c r="QS525" s="168"/>
      <c r="QT525" s="168"/>
      <c r="QU525" s="168"/>
      <c r="QV525" s="168"/>
      <c r="QW525" s="168"/>
      <c r="QX525" s="168"/>
      <c r="QY525" s="168"/>
      <c r="QZ525" s="168"/>
      <c r="RA525" s="168"/>
      <c r="RB525" s="168"/>
      <c r="RC525" s="168"/>
      <c r="RD525" s="168"/>
      <c r="RE525" s="168"/>
      <c r="RF525" s="168"/>
      <c r="RG525" s="168"/>
      <c r="RH525" s="168"/>
      <c r="RI525" s="168"/>
      <c r="RJ525" s="168"/>
      <c r="RK525" s="168"/>
      <c r="RL525" s="168"/>
      <c r="RM525" s="168"/>
      <c r="RN525" s="168"/>
      <c r="RO525" s="168"/>
      <c r="RP525" s="168"/>
      <c r="RQ525" s="168"/>
      <c r="RR525" s="168"/>
      <c r="RS525" s="168"/>
      <c r="RT525" s="168"/>
      <c r="RU525" s="168"/>
      <c r="RV525" s="168"/>
      <c r="RW525" s="168"/>
      <c r="RX525" s="168"/>
      <c r="RY525" s="168"/>
      <c r="RZ525" s="168"/>
      <c r="SA525" s="168"/>
      <c r="SB525" s="168"/>
      <c r="SC525" s="168"/>
      <c r="SD525" s="168"/>
      <c r="SE525" s="168"/>
      <c r="SF525" s="168"/>
      <c r="SG525" s="168"/>
      <c r="SH525" s="168"/>
      <c r="SI525" s="168"/>
      <c r="SJ525" s="168"/>
      <c r="SK525" s="168"/>
      <c r="SL525" s="168"/>
      <c r="SM525" s="168"/>
      <c r="SN525" s="168"/>
      <c r="SO525" s="168"/>
      <c r="SP525" s="168"/>
      <c r="SQ525" s="168"/>
      <c r="SR525" s="168"/>
      <c r="SS525" s="168"/>
      <c r="ST525" s="168"/>
      <c r="SU525" s="168"/>
      <c r="SV525" s="168"/>
      <c r="SW525" s="168"/>
      <c r="SX525" s="168"/>
      <c r="SY525" s="168"/>
      <c r="SZ525" s="168"/>
      <c r="TA525" s="168"/>
      <c r="TB525" s="168"/>
      <c r="TC525" s="168"/>
      <c r="TD525" s="168"/>
      <c r="TE525" s="168"/>
      <c r="TF525" s="168"/>
      <c r="TG525" s="168"/>
      <c r="TH525" s="168"/>
      <c r="TI525" s="168"/>
      <c r="TJ525" s="168"/>
      <c r="TK525" s="168"/>
      <c r="TL525" s="168"/>
      <c r="TM525" s="168"/>
      <c r="TN525" s="168"/>
      <c r="TO525" s="168"/>
      <c r="TP525" s="168"/>
      <c r="TQ525" s="168"/>
      <c r="TR525" s="168"/>
      <c r="TS525" s="168"/>
      <c r="TT525" s="168"/>
      <c r="TU525" s="168"/>
      <c r="TV525" s="168"/>
      <c r="TW525" s="168"/>
      <c r="TX525" s="168"/>
      <c r="TY525" s="168"/>
      <c r="TZ525" s="168"/>
      <c r="UA525" s="168"/>
      <c r="UB525" s="168"/>
      <c r="UC525" s="168"/>
      <c r="UD525" s="168"/>
      <c r="UE525" s="168"/>
      <c r="UF525" s="168"/>
      <c r="UG525" s="168"/>
      <c r="UH525" s="168"/>
      <c r="UI525" s="168"/>
      <c r="UJ525" s="168"/>
      <c r="UK525" s="168"/>
      <c r="UL525" s="168"/>
      <c r="UM525" s="168"/>
      <c r="UN525" s="168"/>
      <c r="UO525" s="168"/>
      <c r="UP525" s="168"/>
      <c r="UQ525" s="168"/>
      <c r="UR525" s="168"/>
      <c r="US525" s="168"/>
      <c r="UT525" s="168"/>
      <c r="UU525" s="168"/>
      <c r="UV525" s="168"/>
      <c r="UW525" s="168"/>
      <c r="UX525" s="168"/>
      <c r="UY525" s="168"/>
      <c r="UZ525" s="168"/>
      <c r="VA525" s="168"/>
      <c r="VB525" s="168"/>
      <c r="VC525" s="168"/>
      <c r="VD525" s="168"/>
      <c r="VE525" s="168"/>
      <c r="VF525" s="168"/>
      <c r="VG525" s="168"/>
      <c r="VH525" s="168"/>
      <c r="VI525" s="168"/>
      <c r="VJ525" s="168"/>
      <c r="VK525" s="168"/>
      <c r="VL525" s="168"/>
      <c r="VM525" s="168"/>
      <c r="VN525" s="168"/>
      <c r="VO525" s="168"/>
      <c r="VP525" s="168"/>
      <c r="VQ525" s="168"/>
      <c r="VR525" s="168"/>
      <c r="VS525" s="168"/>
      <c r="VT525" s="168"/>
      <c r="VU525" s="168"/>
      <c r="VV525" s="168"/>
      <c r="VW525" s="168"/>
      <c r="VX525" s="168"/>
      <c r="VY525" s="168"/>
      <c r="VZ525" s="168"/>
      <c r="WA525" s="168"/>
      <c r="WB525" s="168"/>
      <c r="WC525" s="168"/>
      <c r="WD525" s="168"/>
      <c r="WE525" s="168"/>
      <c r="WF525" s="168"/>
      <c r="WG525" s="168"/>
      <c r="WH525" s="168"/>
      <c r="WI525" s="168"/>
      <c r="WJ525" s="168"/>
      <c r="WK525" s="168"/>
      <c r="WL525" s="168"/>
      <c r="WM525" s="168"/>
      <c r="WN525" s="168"/>
      <c r="WO525" s="168"/>
      <c r="WP525" s="168"/>
      <c r="WQ525" s="168"/>
      <c r="WR525" s="168"/>
      <c r="WS525" s="168"/>
      <c r="WT525" s="168"/>
      <c r="WU525" s="168"/>
      <c r="WV525" s="168"/>
      <c r="WW525" s="168"/>
      <c r="WX525" s="168"/>
      <c r="WY525" s="168"/>
      <c r="WZ525" s="168"/>
      <c r="XA525" s="168"/>
      <c r="XB525" s="168"/>
      <c r="XC525" s="168"/>
      <c r="XD525" s="168"/>
      <c r="XE525" s="168"/>
      <c r="XF525" s="168"/>
      <c r="XG525" s="168"/>
      <c r="XH525" s="168"/>
      <c r="XI525" s="168"/>
      <c r="XJ525" s="168"/>
      <c r="XK525" s="168"/>
      <c r="XL525" s="168"/>
      <c r="XM525" s="168"/>
      <c r="XN525" s="168"/>
      <c r="XO525" s="168"/>
      <c r="XP525" s="168"/>
      <c r="XQ525" s="168"/>
      <c r="XR525" s="168"/>
      <c r="XS525" s="168"/>
      <c r="XT525" s="168"/>
      <c r="XU525" s="168"/>
      <c r="XV525" s="168"/>
      <c r="XW525" s="168"/>
      <c r="XX525" s="168"/>
      <c r="XY525" s="168"/>
      <c r="XZ525" s="168"/>
      <c r="YA525" s="168"/>
      <c r="YB525" s="168"/>
      <c r="YC525" s="168"/>
      <c r="YD525" s="168"/>
      <c r="YE525" s="168"/>
      <c r="YF525" s="168"/>
      <c r="YG525" s="168"/>
      <c r="YH525" s="168"/>
      <c r="YI525" s="168"/>
      <c r="YJ525" s="168"/>
      <c r="YK525" s="168"/>
      <c r="YL525" s="168"/>
      <c r="YM525" s="168"/>
      <c r="YN525" s="168"/>
      <c r="YO525" s="168"/>
      <c r="YP525" s="168"/>
      <c r="YQ525" s="168"/>
      <c r="YR525" s="168"/>
      <c r="YS525" s="168"/>
      <c r="YT525" s="168"/>
      <c r="YU525" s="168"/>
      <c r="YV525" s="168"/>
      <c r="YW525" s="168"/>
      <c r="YX525" s="168"/>
      <c r="YY525" s="168"/>
      <c r="YZ525" s="168"/>
      <c r="ZA525" s="168"/>
      <c r="ZB525" s="168"/>
      <c r="ZC525" s="168"/>
      <c r="ZD525" s="168"/>
      <c r="ZE525" s="168"/>
      <c r="ZF525" s="168"/>
      <c r="ZG525" s="168"/>
      <c r="ZH525" s="168"/>
      <c r="ZI525" s="168"/>
      <c r="ZJ525" s="168"/>
      <c r="ZK525" s="168"/>
      <c r="ZL525" s="168"/>
      <c r="ZM525" s="168"/>
      <c r="ZN525" s="168"/>
      <c r="ZO525" s="168"/>
      <c r="ZP525" s="168"/>
      <c r="ZQ525" s="168"/>
      <c r="ZR525" s="168"/>
      <c r="ZS525" s="168"/>
      <c r="ZT525" s="168"/>
      <c r="ZU525" s="168"/>
      <c r="ZV525" s="168"/>
      <c r="ZW525" s="168"/>
      <c r="ZX525" s="168"/>
      <c r="ZY525" s="168"/>
      <c r="ZZ525" s="168"/>
      <c r="AAA525" s="168"/>
      <c r="AAB525" s="168"/>
      <c r="AAC525" s="168"/>
      <c r="AAD525" s="168"/>
      <c r="AAE525" s="168"/>
      <c r="AAF525" s="168"/>
      <c r="AAG525" s="168"/>
      <c r="AAH525" s="168"/>
      <c r="AAI525" s="168"/>
      <c r="AAJ525" s="168"/>
      <c r="AAK525" s="168"/>
      <c r="AAL525" s="168"/>
      <c r="AAM525" s="168"/>
      <c r="AAN525" s="168"/>
      <c r="AAO525" s="168"/>
      <c r="AAP525" s="168"/>
      <c r="AAQ525" s="168"/>
      <c r="AAR525" s="168"/>
      <c r="AAS525" s="168"/>
      <c r="AAT525" s="168"/>
      <c r="AAU525" s="168"/>
      <c r="AAV525" s="168"/>
      <c r="AAW525" s="168"/>
      <c r="AAX525" s="168"/>
      <c r="AAY525" s="168"/>
      <c r="AAZ525" s="168"/>
      <c r="ABA525" s="168"/>
      <c r="ABB525" s="168"/>
      <c r="ABC525" s="168"/>
      <c r="ABD525" s="168"/>
      <c r="ABE525" s="168"/>
      <c r="ABF525" s="168"/>
      <c r="ABG525" s="168"/>
      <c r="ABH525" s="168"/>
      <c r="ABI525" s="168"/>
      <c r="ABJ525" s="168"/>
      <c r="ABK525" s="168"/>
      <c r="ABL525" s="168"/>
      <c r="ABM525" s="168"/>
      <c r="ABN525" s="168"/>
      <c r="ABO525" s="168"/>
      <c r="ABP525" s="168"/>
      <c r="ABQ525" s="168"/>
      <c r="ABR525" s="168"/>
      <c r="ABS525" s="168"/>
      <c r="ABT525" s="168"/>
      <c r="ABU525" s="168"/>
      <c r="ABV525" s="168"/>
      <c r="ABW525" s="168"/>
      <c r="ABX525" s="168"/>
      <c r="ABY525" s="168"/>
      <c r="ABZ525" s="168"/>
      <c r="ACA525" s="168"/>
      <c r="ACB525" s="168"/>
      <c r="ACC525" s="168"/>
      <c r="ACD525" s="168"/>
      <c r="ACE525" s="168"/>
      <c r="ACF525" s="168"/>
      <c r="ACG525" s="168"/>
      <c r="ACH525" s="168"/>
      <c r="ACI525" s="168"/>
      <c r="ACJ525" s="168"/>
      <c r="ACK525" s="168"/>
      <c r="ACL525" s="168"/>
      <c r="ACM525" s="168"/>
      <c r="ACN525" s="168"/>
      <c r="ACO525" s="168"/>
      <c r="ACP525" s="168"/>
      <c r="ACQ525" s="168"/>
      <c r="ACR525" s="168"/>
      <c r="ACS525" s="168"/>
      <c r="ACT525" s="168"/>
      <c r="ACU525" s="168"/>
      <c r="ACV525" s="168"/>
      <c r="ACW525" s="168"/>
      <c r="ACX525" s="168"/>
      <c r="ACY525" s="168"/>
      <c r="ACZ525" s="168"/>
      <c r="ADA525" s="168"/>
      <c r="ADB525" s="168"/>
      <c r="ADC525" s="168"/>
      <c r="ADD525" s="168"/>
      <c r="ADE525" s="168"/>
      <c r="ADF525" s="168"/>
      <c r="ADG525" s="168"/>
      <c r="ADH525" s="168"/>
      <c r="ADI525" s="168"/>
      <c r="ADJ525" s="168"/>
      <c r="ADK525" s="168"/>
      <c r="ADL525" s="168"/>
      <c r="ADM525" s="168"/>
      <c r="ADN525" s="168"/>
      <c r="ADO525" s="168"/>
      <c r="ADP525" s="168"/>
      <c r="ADQ525" s="168"/>
      <c r="ADR525" s="168"/>
      <c r="ADS525" s="168"/>
      <c r="ADT525" s="168"/>
      <c r="ADU525" s="168"/>
      <c r="ADV525" s="168"/>
      <c r="ADW525" s="168"/>
      <c r="ADX525" s="168"/>
      <c r="ADY525" s="168"/>
      <c r="ADZ525" s="168"/>
      <c r="AEA525" s="168"/>
      <c r="AEB525" s="168"/>
      <c r="AEC525" s="168"/>
      <c r="AED525" s="168"/>
      <c r="AEE525" s="168"/>
      <c r="AEF525" s="168"/>
      <c r="AEG525" s="168"/>
      <c r="AEH525" s="168"/>
      <c r="AEI525" s="168"/>
      <c r="AEJ525" s="168"/>
      <c r="AEK525" s="168"/>
      <c r="AEL525" s="168"/>
      <c r="AEM525" s="168"/>
      <c r="AEN525" s="168"/>
      <c r="AEO525" s="168"/>
      <c r="AEP525" s="168"/>
      <c r="AEQ525" s="168"/>
      <c r="AER525" s="168"/>
      <c r="AES525" s="168"/>
      <c r="AET525" s="168"/>
      <c r="AEU525" s="168"/>
      <c r="AEV525" s="168"/>
      <c r="AEW525" s="168"/>
      <c r="AEX525" s="168"/>
      <c r="AEY525" s="168"/>
      <c r="AEZ525" s="168"/>
      <c r="AFA525" s="168"/>
      <c r="AFB525" s="168"/>
      <c r="AFC525" s="168"/>
      <c r="AFD525" s="168"/>
      <c r="AFE525" s="168"/>
      <c r="AFF525" s="168"/>
      <c r="AFG525" s="168"/>
      <c r="AFH525" s="168"/>
      <c r="AFI525" s="168"/>
      <c r="AFJ525" s="168"/>
      <c r="AFK525" s="168"/>
      <c r="AFL525" s="168"/>
      <c r="AFM525" s="168"/>
      <c r="AFN525" s="168"/>
      <c r="AFO525" s="168"/>
      <c r="AFP525" s="168"/>
      <c r="AFQ525" s="168"/>
      <c r="AFR525" s="168"/>
      <c r="AFS525" s="168"/>
      <c r="AFT525" s="168"/>
      <c r="AFU525" s="168"/>
      <c r="AFV525" s="168"/>
      <c r="AFW525" s="168"/>
      <c r="AFX525" s="168"/>
      <c r="AFY525" s="168"/>
      <c r="AFZ525" s="168"/>
      <c r="AGA525" s="168"/>
      <c r="AGB525" s="168"/>
      <c r="AGC525" s="168"/>
      <c r="AGD525" s="168"/>
      <c r="AGE525" s="168"/>
      <c r="AGF525" s="168"/>
      <c r="AGG525" s="168"/>
      <c r="AGH525" s="168"/>
      <c r="AGI525" s="168"/>
      <c r="AGJ525" s="168"/>
      <c r="AGK525" s="168"/>
      <c r="AGL525" s="168"/>
      <c r="AGM525" s="168"/>
      <c r="AGN525" s="168"/>
      <c r="AGO525" s="168"/>
      <c r="AGP525" s="168"/>
      <c r="AGQ525" s="168"/>
      <c r="AGR525" s="168"/>
      <c r="AGS525" s="168"/>
      <c r="AGT525" s="168"/>
      <c r="AGU525" s="168"/>
      <c r="AGV525" s="168"/>
      <c r="AGW525" s="168"/>
      <c r="AGX525" s="168"/>
      <c r="AGY525" s="168"/>
      <c r="AGZ525" s="168"/>
      <c r="AHA525" s="168"/>
      <c r="AHB525" s="168"/>
      <c r="AHC525" s="168"/>
      <c r="AHD525" s="168"/>
      <c r="AHE525" s="168"/>
      <c r="AHF525" s="168"/>
      <c r="AHG525" s="168"/>
      <c r="AHH525" s="168"/>
      <c r="AHI525" s="168"/>
      <c r="AHJ525" s="168"/>
      <c r="AHK525" s="168"/>
      <c r="AHL525" s="168"/>
      <c r="AHM525" s="168"/>
      <c r="AHN525" s="168"/>
      <c r="AHO525" s="168"/>
      <c r="AHP525" s="168"/>
      <c r="AHQ525" s="168"/>
      <c r="AHR525" s="168"/>
      <c r="AHS525" s="168"/>
      <c r="AHT525" s="168"/>
      <c r="AHU525" s="168"/>
      <c r="AHV525" s="168"/>
      <c r="AHW525" s="168"/>
      <c r="AHX525" s="168"/>
      <c r="AHY525" s="168"/>
      <c r="AHZ525" s="168"/>
      <c r="AIA525" s="168"/>
      <c r="AIB525" s="168"/>
      <c r="AIC525" s="168"/>
      <c r="AID525" s="168"/>
      <c r="AIE525" s="168"/>
      <c r="AIF525" s="168"/>
      <c r="AIG525" s="168"/>
      <c r="AIH525" s="168"/>
      <c r="AII525" s="168"/>
      <c r="AIJ525" s="168"/>
      <c r="AIK525" s="168"/>
      <c r="AIL525" s="168"/>
      <c r="AIM525" s="168"/>
      <c r="AIN525" s="168"/>
      <c r="AIO525" s="168"/>
      <c r="AIP525" s="168"/>
      <c r="AIQ525" s="168"/>
      <c r="AIR525" s="168"/>
      <c r="AIS525" s="168"/>
      <c r="AIT525" s="168"/>
      <c r="AIU525" s="168"/>
      <c r="AIV525" s="168"/>
      <c r="AIW525" s="168"/>
      <c r="AIX525" s="168"/>
      <c r="AIY525" s="168"/>
      <c r="AIZ525" s="168"/>
      <c r="AJA525" s="168"/>
      <c r="AJB525" s="168"/>
      <c r="AJC525" s="168"/>
      <c r="AJD525" s="168"/>
      <c r="AJE525" s="168"/>
      <c r="AJF525" s="168"/>
      <c r="AJG525" s="168"/>
      <c r="AJH525" s="168"/>
      <c r="AJI525" s="168"/>
      <c r="AJJ525" s="168"/>
      <c r="AJK525" s="168"/>
      <c r="AJL525" s="168"/>
      <c r="AJM525" s="168"/>
      <c r="AJN525" s="168"/>
      <c r="AJO525" s="168"/>
      <c r="AJP525" s="168"/>
      <c r="AJQ525" s="168"/>
      <c r="AJR525" s="168"/>
      <c r="AJS525" s="168"/>
      <c r="AJT525" s="168"/>
      <c r="AJU525" s="168"/>
      <c r="AJV525" s="168"/>
      <c r="AJW525" s="168"/>
      <c r="AJX525" s="168"/>
      <c r="AJY525" s="168"/>
      <c r="AJZ525" s="168"/>
      <c r="AKA525" s="168"/>
      <c r="AKB525" s="168"/>
      <c r="AKC525" s="168"/>
      <c r="AKD525" s="168"/>
      <c r="AKE525" s="168"/>
      <c r="AKF525" s="168"/>
      <c r="AKG525" s="168"/>
      <c r="AKH525" s="168"/>
      <c r="AKI525" s="168"/>
      <c r="AKJ525" s="168"/>
      <c r="AKK525" s="168"/>
      <c r="AKL525" s="168"/>
      <c r="AKM525" s="168"/>
      <c r="AKN525" s="168"/>
      <c r="AKO525" s="168"/>
      <c r="AKP525" s="168"/>
      <c r="AKQ525" s="168"/>
      <c r="AKR525" s="168"/>
      <c r="AKS525" s="168"/>
      <c r="AKT525" s="168"/>
      <c r="AKU525" s="168"/>
      <c r="AKV525" s="168"/>
      <c r="AKW525" s="168"/>
      <c r="AKX525" s="168"/>
      <c r="AKY525" s="168"/>
      <c r="AKZ525" s="168"/>
      <c r="ALA525" s="168"/>
      <c r="ALB525" s="168"/>
      <c r="ALC525" s="168"/>
      <c r="ALD525" s="168"/>
      <c r="ALE525" s="168"/>
      <c r="ALF525" s="168"/>
      <c r="ALG525" s="168"/>
      <c r="ALH525" s="168"/>
      <c r="ALI525" s="168"/>
      <c r="ALJ525" s="168"/>
      <c r="ALK525" s="168"/>
      <c r="ALL525" s="168"/>
      <c r="ALM525" s="168"/>
      <c r="ALN525" s="168"/>
      <c r="ALO525" s="168"/>
      <c r="ALP525" s="168"/>
      <c r="ALQ525" s="168"/>
      <c r="ALR525" s="168"/>
      <c r="ALS525" s="168"/>
      <c r="ALT525" s="168"/>
      <c r="ALU525" s="168"/>
      <c r="ALV525" s="168"/>
      <c r="ALW525" s="168"/>
      <c r="ALX525" s="168"/>
      <c r="ALY525" s="168"/>
      <c r="ALZ525" s="168"/>
      <c r="AMA525" s="168"/>
      <c r="AMB525" s="168"/>
      <c r="AMC525" s="168"/>
      <c r="AMD525" s="168"/>
      <c r="AME525" s="168"/>
      <c r="AMF525" s="168"/>
      <c r="AMG525" s="168"/>
      <c r="AMH525" s="168"/>
      <c r="AMI525" s="168"/>
      <c r="AMJ525" s="168"/>
      <c r="AMK525" s="168"/>
      <c r="AML525" s="168"/>
      <c r="AMM525" s="168"/>
      <c r="AMN525" s="168"/>
      <c r="AMO525" s="168"/>
      <c r="AMP525" s="168"/>
      <c r="AMQ525" s="168"/>
      <c r="AMR525" s="168"/>
      <c r="AMS525" s="168"/>
      <c r="AMT525" s="168"/>
      <c r="AMU525" s="168"/>
      <c r="AMV525" s="168"/>
      <c r="AMW525" s="168"/>
      <c r="AMX525" s="168"/>
      <c r="AMY525" s="168"/>
      <c r="AMZ525" s="168"/>
      <c r="ANA525" s="168"/>
      <c r="ANB525" s="168"/>
      <c r="ANC525" s="168"/>
      <c r="AND525" s="168"/>
      <c r="ANE525" s="168"/>
      <c r="ANF525" s="168"/>
      <c r="ANG525" s="168"/>
      <c r="ANH525" s="168"/>
      <c r="ANI525" s="168"/>
      <c r="ANJ525" s="168"/>
      <c r="ANK525" s="168"/>
      <c r="ANL525" s="168"/>
      <c r="ANM525" s="168"/>
      <c r="ANN525" s="168"/>
      <c r="ANO525" s="168"/>
      <c r="ANP525" s="168"/>
      <c r="ANQ525" s="168"/>
      <c r="ANR525" s="168"/>
      <c r="ANS525" s="168"/>
      <c r="ANT525" s="168"/>
      <c r="ANU525" s="168"/>
      <c r="ANV525" s="168"/>
      <c r="ANW525" s="168"/>
      <c r="ANX525" s="168"/>
      <c r="ANY525" s="168"/>
      <c r="ANZ525" s="168"/>
      <c r="AOA525" s="168"/>
      <c r="AOB525" s="168"/>
      <c r="AOC525" s="168"/>
      <c r="AOD525" s="168"/>
      <c r="AOE525" s="168"/>
      <c r="AOF525" s="168"/>
      <c r="AOG525" s="168"/>
      <c r="AOH525" s="168"/>
      <c r="AOI525" s="168"/>
      <c r="AOJ525" s="168"/>
      <c r="AOK525" s="168"/>
      <c r="AOL525" s="168"/>
      <c r="AOM525" s="168"/>
      <c r="AON525" s="168"/>
      <c r="AOO525" s="168"/>
      <c r="AOP525" s="168"/>
      <c r="AOQ525" s="168"/>
      <c r="AOR525" s="168"/>
      <c r="AOS525" s="168"/>
      <c r="AOT525" s="168"/>
      <c r="AOU525" s="168"/>
      <c r="AOV525" s="168"/>
      <c r="AOW525" s="168"/>
      <c r="AOX525" s="168"/>
      <c r="AOY525" s="168"/>
      <c r="AOZ525" s="168"/>
      <c r="APA525" s="168"/>
      <c r="APB525" s="168"/>
      <c r="APC525" s="168"/>
      <c r="APD525" s="168"/>
      <c r="APE525" s="168"/>
      <c r="APF525" s="168"/>
      <c r="APG525" s="168"/>
      <c r="APH525" s="168"/>
      <c r="API525" s="168"/>
      <c r="APJ525" s="168"/>
      <c r="APK525" s="168"/>
      <c r="APL525" s="168"/>
      <c r="APM525" s="168"/>
      <c r="APN525" s="168"/>
      <c r="APO525" s="168"/>
      <c r="APP525" s="168"/>
      <c r="APQ525" s="168"/>
      <c r="APR525" s="168"/>
      <c r="APS525" s="168"/>
      <c r="APT525" s="168"/>
      <c r="APU525" s="168"/>
      <c r="APV525" s="168"/>
      <c r="APW525" s="168"/>
      <c r="APX525" s="168"/>
      <c r="APY525" s="168"/>
      <c r="APZ525" s="168"/>
      <c r="AQA525" s="168"/>
      <c r="AQB525" s="168"/>
      <c r="AQC525" s="168"/>
      <c r="AQD525" s="168"/>
      <c r="AQE525" s="168"/>
      <c r="AQF525" s="168"/>
      <c r="AQG525" s="168"/>
      <c r="AQH525" s="168"/>
      <c r="AQI525" s="168"/>
      <c r="AQJ525" s="168"/>
      <c r="AQK525" s="168"/>
      <c r="AQL525" s="168"/>
      <c r="AQM525" s="168"/>
      <c r="AQN525" s="168"/>
      <c r="AQO525" s="168"/>
      <c r="AQP525" s="168"/>
      <c r="AQQ525" s="168"/>
      <c r="AQR525" s="168"/>
      <c r="AQS525" s="168"/>
      <c r="AQT525" s="168"/>
      <c r="AQU525" s="168"/>
      <c r="AQV525" s="168"/>
      <c r="AQW525" s="168"/>
      <c r="AQX525" s="168"/>
      <c r="AQY525" s="168"/>
      <c r="AQZ525" s="168"/>
      <c r="ARA525" s="168"/>
      <c r="ARB525" s="168"/>
      <c r="ARC525" s="168"/>
      <c r="ARD525" s="168"/>
      <c r="ARE525" s="168"/>
      <c r="ARF525" s="168"/>
      <c r="ARG525" s="168"/>
      <c r="ARH525" s="168"/>
      <c r="ARI525" s="168"/>
      <c r="ARJ525" s="168"/>
      <c r="ARK525" s="168"/>
      <c r="ARL525" s="168"/>
      <c r="ARM525" s="168"/>
      <c r="ARN525" s="168"/>
      <c r="ARO525" s="168"/>
      <c r="ARP525" s="168"/>
      <c r="ARQ525" s="168"/>
      <c r="ARR525" s="168"/>
      <c r="ARS525" s="168"/>
      <c r="ART525" s="168"/>
      <c r="ARU525" s="168"/>
      <c r="ARV525" s="168"/>
      <c r="ARW525" s="168"/>
      <c r="ARX525" s="168"/>
      <c r="ARY525" s="168"/>
      <c r="ARZ525" s="168"/>
      <c r="ASA525" s="168"/>
      <c r="ASB525" s="168"/>
      <c r="ASC525" s="168"/>
      <c r="ASD525" s="168"/>
      <c r="ASE525" s="168"/>
      <c r="ASF525" s="168"/>
      <c r="ASG525" s="168"/>
      <c r="ASH525" s="168"/>
      <c r="ASI525" s="168"/>
      <c r="ASJ525" s="168"/>
      <c r="ASK525" s="168"/>
      <c r="ASL525" s="168"/>
      <c r="ASM525" s="168"/>
      <c r="ASN525" s="168"/>
      <c r="ASO525" s="168"/>
      <c r="ASP525" s="168"/>
      <c r="ASQ525" s="168"/>
      <c r="ASR525" s="168"/>
      <c r="ASS525" s="168"/>
      <c r="AST525" s="168"/>
      <c r="ASU525" s="168"/>
      <c r="ASV525" s="168"/>
      <c r="ASW525" s="168"/>
      <c r="ASX525" s="168"/>
      <c r="ASY525" s="168"/>
      <c r="ASZ525" s="168"/>
      <c r="ATA525" s="168"/>
      <c r="ATB525" s="168"/>
      <c r="ATC525" s="168"/>
      <c r="ATD525" s="168"/>
      <c r="ATE525" s="168"/>
      <c r="ATF525" s="168"/>
      <c r="ATG525" s="168"/>
      <c r="ATH525" s="168"/>
      <c r="ATI525" s="168"/>
      <c r="ATJ525" s="168"/>
      <c r="ATK525" s="168"/>
      <c r="ATL525" s="168"/>
      <c r="ATM525" s="168"/>
      <c r="ATN525" s="168"/>
      <c r="ATO525" s="168"/>
      <c r="ATP525" s="168"/>
      <c r="ATQ525" s="168"/>
      <c r="ATR525" s="168"/>
      <c r="ATS525" s="168"/>
      <c r="ATT525" s="168"/>
      <c r="ATU525" s="168"/>
      <c r="ATV525" s="168"/>
      <c r="ATW525" s="168"/>
      <c r="ATX525" s="168"/>
      <c r="ATY525" s="168"/>
      <c r="ATZ525" s="168"/>
      <c r="AUA525" s="168"/>
      <c r="AUB525" s="168"/>
      <c r="AUC525" s="168"/>
      <c r="AUD525" s="168"/>
      <c r="AUE525" s="168"/>
      <c r="AUF525" s="168"/>
      <c r="AUG525" s="168"/>
      <c r="AUH525" s="168"/>
      <c r="AUI525" s="168"/>
      <c r="AUJ525" s="168"/>
      <c r="AUK525" s="168"/>
      <c r="AUL525" s="168"/>
      <c r="AUM525" s="168"/>
      <c r="AUN525" s="168"/>
      <c r="AUO525" s="168"/>
      <c r="AUP525" s="168"/>
      <c r="AUQ525" s="168"/>
      <c r="AUR525" s="168"/>
      <c r="AUS525" s="168"/>
      <c r="AUT525" s="168"/>
      <c r="AUU525" s="168"/>
      <c r="AUV525" s="168"/>
      <c r="AUW525" s="168"/>
      <c r="AUX525" s="168"/>
      <c r="AUY525" s="168"/>
      <c r="AUZ525" s="168"/>
      <c r="AVA525" s="168"/>
      <c r="AVB525" s="168"/>
      <c r="AVC525" s="168"/>
      <c r="AVD525" s="168"/>
      <c r="AVE525" s="168"/>
      <c r="AVF525" s="168"/>
      <c r="AVG525" s="168"/>
      <c r="AVH525" s="168"/>
      <c r="AVI525" s="168"/>
      <c r="AVJ525" s="168"/>
      <c r="AVK525" s="168"/>
      <c r="AVL525" s="168"/>
      <c r="AVM525" s="168"/>
      <c r="AVN525" s="168"/>
      <c r="AVO525" s="168"/>
      <c r="AVP525" s="168"/>
      <c r="AVQ525" s="168"/>
      <c r="AVR525" s="168"/>
      <c r="AVS525" s="168"/>
      <c r="AVT525" s="168"/>
      <c r="AVU525" s="168"/>
      <c r="AVV525" s="168"/>
      <c r="AVW525" s="168"/>
      <c r="AVX525" s="168"/>
      <c r="AVY525" s="168"/>
      <c r="AVZ525" s="168"/>
      <c r="AWA525" s="168"/>
      <c r="AWB525" s="168"/>
      <c r="AWC525" s="168"/>
      <c r="AWD525" s="168"/>
      <c r="AWE525" s="168"/>
      <c r="AWF525" s="168"/>
      <c r="AWG525" s="168"/>
      <c r="AWH525" s="168"/>
      <c r="AWI525" s="168"/>
      <c r="AWJ525" s="168"/>
      <c r="AWK525" s="168"/>
      <c r="AWL525" s="168"/>
      <c r="AWM525" s="168"/>
      <c r="AWN525" s="168"/>
      <c r="AWO525" s="168"/>
      <c r="AWP525" s="168"/>
      <c r="AWQ525" s="168"/>
      <c r="AWR525" s="168"/>
      <c r="AWS525" s="168"/>
      <c r="AWT525" s="168"/>
      <c r="AWU525" s="168"/>
      <c r="AWV525" s="168"/>
      <c r="AWW525" s="168"/>
      <c r="AWX525" s="168"/>
      <c r="AWY525" s="168"/>
      <c r="AWZ525" s="168"/>
      <c r="AXA525" s="168"/>
      <c r="AXB525" s="168"/>
      <c r="AXC525" s="168"/>
      <c r="AXD525" s="168"/>
      <c r="AXE525" s="168"/>
      <c r="AXF525" s="168"/>
      <c r="AXG525" s="168"/>
      <c r="AXH525" s="168"/>
      <c r="AXI525" s="168"/>
      <c r="AXJ525" s="168"/>
      <c r="AXK525" s="168"/>
      <c r="AXL525" s="168"/>
      <c r="AXM525" s="168"/>
      <c r="AXN525" s="168"/>
      <c r="AXO525" s="168"/>
      <c r="AXP525" s="168"/>
      <c r="AXQ525" s="168"/>
      <c r="AXR525" s="168"/>
      <c r="AXS525" s="168"/>
      <c r="AXT525" s="168"/>
      <c r="AXU525" s="168"/>
      <c r="AXV525" s="168"/>
      <c r="AXW525" s="168"/>
      <c r="AXX525" s="168"/>
      <c r="AXY525" s="168"/>
      <c r="AXZ525" s="168"/>
      <c r="AYA525" s="168"/>
      <c r="AYB525" s="168"/>
      <c r="AYC525" s="168"/>
      <c r="AYD525" s="168"/>
      <c r="AYE525" s="168"/>
      <c r="AYF525" s="168"/>
      <c r="AYG525" s="168"/>
      <c r="AYH525" s="168"/>
      <c r="AYI525" s="168"/>
      <c r="AYJ525" s="168"/>
      <c r="AYK525" s="168"/>
      <c r="AYL525" s="168"/>
      <c r="AYM525" s="168"/>
      <c r="AYN525" s="168"/>
      <c r="AYO525" s="168"/>
      <c r="AYP525" s="168"/>
      <c r="AYQ525" s="168"/>
      <c r="AYR525" s="168"/>
      <c r="AYS525" s="168"/>
      <c r="AYT525" s="168"/>
      <c r="AYU525" s="168"/>
      <c r="AYV525" s="168"/>
      <c r="AYW525" s="168"/>
      <c r="AYX525" s="168"/>
      <c r="AYY525" s="168"/>
      <c r="AYZ525" s="168"/>
      <c r="AZA525" s="168"/>
      <c r="AZB525" s="168"/>
      <c r="AZC525" s="168"/>
      <c r="AZD525" s="168"/>
      <c r="AZE525" s="168"/>
      <c r="AZF525" s="168"/>
      <c r="AZG525" s="168"/>
      <c r="AZH525" s="168"/>
      <c r="AZI525" s="168"/>
      <c r="AZJ525" s="168"/>
      <c r="AZK525" s="168"/>
      <c r="AZL525" s="168"/>
      <c r="AZM525" s="168"/>
      <c r="AZN525" s="168"/>
      <c r="AZO525" s="168"/>
      <c r="AZP525" s="168"/>
      <c r="AZQ525" s="168"/>
      <c r="AZR525" s="168"/>
      <c r="AZS525" s="168"/>
      <c r="AZT525" s="168"/>
      <c r="AZU525" s="168"/>
      <c r="AZV525" s="168"/>
      <c r="AZW525" s="168"/>
      <c r="AZX525" s="168"/>
      <c r="AZY525" s="168"/>
      <c r="AZZ525" s="168"/>
      <c r="BAA525" s="168"/>
      <c r="BAB525" s="168"/>
      <c r="BAC525" s="168"/>
      <c r="BAD525" s="168"/>
      <c r="BAE525" s="168"/>
      <c r="BAF525" s="168"/>
      <c r="BAG525" s="168"/>
      <c r="BAH525" s="168"/>
      <c r="BAI525" s="168"/>
      <c r="BAJ525" s="168"/>
      <c r="BAK525" s="168"/>
      <c r="BAL525" s="168"/>
      <c r="BAM525" s="168"/>
      <c r="BAN525" s="168"/>
      <c r="BAO525" s="168"/>
      <c r="BAP525" s="168"/>
      <c r="BAQ525" s="168"/>
      <c r="BAR525" s="168"/>
      <c r="BAS525" s="168"/>
      <c r="BAT525" s="168"/>
      <c r="BAU525" s="168"/>
      <c r="BAV525" s="168"/>
      <c r="BAW525" s="168"/>
      <c r="BAX525" s="168"/>
      <c r="BAY525" s="168"/>
      <c r="BAZ525" s="168"/>
      <c r="BBA525" s="168"/>
      <c r="BBB525" s="168"/>
      <c r="BBC525" s="168"/>
      <c r="BBD525" s="168"/>
      <c r="BBE525" s="168"/>
      <c r="BBF525" s="168"/>
      <c r="BBG525" s="168"/>
      <c r="BBH525" s="168"/>
      <c r="BBI525" s="168"/>
      <c r="BBJ525" s="168"/>
      <c r="BBK525" s="168"/>
      <c r="BBL525" s="168"/>
      <c r="BBM525" s="168"/>
      <c r="BBN525" s="168"/>
      <c r="BBO525" s="168"/>
      <c r="BBP525" s="168"/>
      <c r="BBQ525" s="168"/>
      <c r="BBR525" s="168"/>
      <c r="BBS525" s="168"/>
      <c r="BBT525" s="168"/>
      <c r="BBU525" s="168"/>
      <c r="BBV525" s="168"/>
      <c r="BBW525" s="168"/>
      <c r="BBX525" s="168"/>
      <c r="BBY525" s="168"/>
      <c r="BBZ525" s="168"/>
      <c r="BCA525" s="168"/>
      <c r="BCB525" s="168"/>
      <c r="BCC525" s="168"/>
      <c r="BCD525" s="168"/>
      <c r="BCE525" s="168"/>
      <c r="BCF525" s="168"/>
      <c r="BCG525" s="168"/>
      <c r="BCH525" s="168"/>
      <c r="BCI525" s="168"/>
      <c r="BCJ525" s="168"/>
      <c r="BCK525" s="168"/>
      <c r="BCL525" s="168"/>
      <c r="BCM525" s="168"/>
      <c r="BCN525" s="168"/>
      <c r="BCO525" s="168"/>
      <c r="BCP525" s="168"/>
      <c r="BCQ525" s="168"/>
      <c r="BCR525" s="168"/>
      <c r="BCS525" s="168"/>
      <c r="BCT525" s="168"/>
      <c r="BCU525" s="168"/>
      <c r="BCV525" s="168"/>
      <c r="BCW525" s="168"/>
      <c r="BCX525" s="168"/>
      <c r="BCY525" s="168"/>
      <c r="BCZ525" s="168"/>
      <c r="BDA525" s="168"/>
      <c r="BDB525" s="168"/>
      <c r="BDC525" s="168"/>
      <c r="BDD525" s="168"/>
      <c r="BDE525" s="168"/>
      <c r="BDF525" s="168"/>
      <c r="BDG525" s="168"/>
      <c r="BDH525" s="168"/>
      <c r="BDI525" s="168"/>
      <c r="BDJ525" s="168"/>
      <c r="BDK525" s="168"/>
      <c r="BDL525" s="168"/>
      <c r="BDM525" s="168"/>
      <c r="BDN525" s="168"/>
      <c r="BDO525" s="168"/>
      <c r="BDP525" s="168"/>
      <c r="BDQ525" s="168"/>
      <c r="BDR525" s="168"/>
      <c r="BDS525" s="168"/>
      <c r="BDT525" s="168"/>
      <c r="BDU525" s="168"/>
      <c r="BDV525" s="168"/>
      <c r="BDW525" s="168"/>
      <c r="BDX525" s="168"/>
      <c r="BDY525" s="168"/>
      <c r="BDZ525" s="168"/>
      <c r="BEA525" s="168"/>
      <c r="BEB525" s="168"/>
      <c r="BEC525" s="168"/>
      <c r="BED525" s="168"/>
      <c r="BEE525" s="168"/>
      <c r="BEF525" s="168"/>
      <c r="BEG525" s="168"/>
      <c r="BEH525" s="168"/>
      <c r="BEI525" s="168"/>
      <c r="BEJ525" s="168"/>
      <c r="BEK525" s="168"/>
      <c r="BEL525" s="168"/>
      <c r="BEM525" s="168"/>
      <c r="BEN525" s="168"/>
      <c r="BEO525" s="168"/>
      <c r="BEP525" s="168"/>
      <c r="BEQ525" s="168"/>
      <c r="BER525" s="168"/>
      <c r="BES525" s="168"/>
      <c r="BET525" s="168"/>
      <c r="BEU525" s="168"/>
      <c r="BEV525" s="168"/>
      <c r="BEW525" s="168"/>
      <c r="BEX525" s="168"/>
      <c r="BEY525" s="168"/>
      <c r="BEZ525" s="168"/>
      <c r="BFA525" s="168"/>
      <c r="BFB525" s="168"/>
      <c r="BFC525" s="168"/>
      <c r="BFD525" s="168"/>
      <c r="BFE525" s="168"/>
      <c r="BFF525" s="168"/>
      <c r="BFG525" s="168"/>
      <c r="BFH525" s="168"/>
      <c r="BFI525" s="168"/>
      <c r="BFJ525" s="168"/>
      <c r="BFK525" s="168"/>
      <c r="BFL525" s="168"/>
      <c r="BFM525" s="168"/>
      <c r="BFN525" s="168"/>
      <c r="BFO525" s="168"/>
      <c r="BFP525" s="168"/>
      <c r="BFQ525" s="168"/>
      <c r="BFR525" s="168"/>
      <c r="BFS525" s="168"/>
      <c r="BFT525" s="168"/>
      <c r="BFU525" s="168"/>
      <c r="BFV525" s="168"/>
      <c r="BFW525" s="168"/>
      <c r="BFX525" s="168"/>
      <c r="BFY525" s="168"/>
      <c r="BFZ525" s="168"/>
      <c r="BGA525" s="168"/>
      <c r="BGB525" s="168"/>
      <c r="BGC525" s="168"/>
      <c r="BGD525" s="168"/>
      <c r="BGE525" s="168"/>
      <c r="BGF525" s="168"/>
      <c r="BGG525" s="168"/>
      <c r="BGH525" s="168"/>
      <c r="BGI525" s="168"/>
      <c r="BGJ525" s="168"/>
      <c r="BGK525" s="168"/>
      <c r="BGL525" s="168"/>
      <c r="BGM525" s="168"/>
      <c r="BGN525" s="168"/>
      <c r="BGO525" s="168"/>
      <c r="BGP525" s="168"/>
      <c r="BGQ525" s="168"/>
      <c r="BGR525" s="168"/>
      <c r="BGS525" s="168"/>
      <c r="BGT525" s="168"/>
      <c r="BGU525" s="168"/>
      <c r="BGV525" s="168"/>
      <c r="BGW525" s="168"/>
      <c r="BGX525" s="168"/>
      <c r="BGY525" s="168"/>
      <c r="BGZ525" s="168"/>
      <c r="BHA525" s="168"/>
      <c r="BHB525" s="168"/>
      <c r="BHC525" s="168"/>
      <c r="BHD525" s="168"/>
      <c r="BHE525" s="168"/>
      <c r="BHF525" s="168"/>
      <c r="BHG525" s="168"/>
      <c r="BHH525" s="168"/>
      <c r="BHI525" s="168"/>
      <c r="BHJ525" s="168"/>
      <c r="BHK525" s="168"/>
      <c r="BHL525" s="168"/>
      <c r="BHM525" s="168"/>
      <c r="BHN525" s="168"/>
      <c r="BHO525" s="168"/>
      <c r="BHP525" s="168"/>
      <c r="BHQ525" s="168"/>
      <c r="BHR525" s="168"/>
      <c r="BHS525" s="168"/>
      <c r="BHT525" s="168"/>
      <c r="BHU525" s="168"/>
      <c r="BHV525" s="168"/>
      <c r="BHW525" s="168"/>
      <c r="BHX525" s="168"/>
      <c r="BHY525" s="168"/>
      <c r="BHZ525" s="168"/>
      <c r="BIA525" s="168"/>
      <c r="BIB525" s="168"/>
      <c r="BIC525" s="168"/>
      <c r="BID525" s="168"/>
      <c r="BIE525" s="168"/>
      <c r="BIF525" s="168"/>
      <c r="BIG525" s="168"/>
      <c r="BIH525" s="168"/>
      <c r="BII525" s="168"/>
      <c r="BIJ525" s="168"/>
      <c r="BIK525" s="168"/>
      <c r="BIL525" s="168"/>
      <c r="BIM525" s="168"/>
      <c r="BIN525" s="168"/>
      <c r="BIO525" s="168"/>
      <c r="BIP525" s="168"/>
      <c r="BIQ525" s="168"/>
      <c r="BIR525" s="168"/>
      <c r="BIS525" s="168"/>
      <c r="BIT525" s="168"/>
      <c r="BIU525" s="168"/>
      <c r="BIV525" s="168"/>
      <c r="BIW525" s="168"/>
      <c r="BIX525" s="168"/>
      <c r="BIY525" s="168"/>
      <c r="BIZ525" s="168"/>
      <c r="BJA525" s="168"/>
      <c r="BJB525" s="168"/>
      <c r="BJC525" s="168"/>
      <c r="BJD525" s="168"/>
      <c r="BJE525" s="168"/>
      <c r="BJF525" s="168"/>
      <c r="BJG525" s="168"/>
      <c r="BJH525" s="168"/>
      <c r="BJI525" s="168"/>
      <c r="BJJ525" s="168"/>
      <c r="BJK525" s="168"/>
      <c r="BJL525" s="168"/>
      <c r="BJM525" s="168"/>
      <c r="BJN525" s="168"/>
      <c r="BJO525" s="168"/>
      <c r="BJP525" s="168"/>
      <c r="BJQ525" s="168"/>
      <c r="BJR525" s="168"/>
      <c r="BJS525" s="168"/>
      <c r="BJT525" s="168"/>
      <c r="BJU525" s="168"/>
      <c r="BJV525" s="168"/>
      <c r="BJW525" s="168"/>
      <c r="BJX525" s="168"/>
      <c r="BJY525" s="168"/>
      <c r="BJZ525" s="168"/>
      <c r="BKA525" s="168"/>
      <c r="BKB525" s="168"/>
      <c r="BKC525" s="168"/>
      <c r="BKD525" s="168"/>
      <c r="BKE525" s="168"/>
      <c r="BKF525" s="168"/>
      <c r="BKG525" s="168"/>
      <c r="BKH525" s="168"/>
      <c r="BKI525" s="168"/>
      <c r="BKJ525" s="168"/>
      <c r="BKK525" s="168"/>
      <c r="BKL525" s="168"/>
      <c r="BKM525" s="168"/>
      <c r="BKN525" s="168"/>
      <c r="BKO525" s="168"/>
      <c r="BKP525" s="168"/>
      <c r="BKQ525" s="168"/>
      <c r="BKR525" s="168"/>
      <c r="BKS525" s="168"/>
      <c r="BKT525" s="168"/>
      <c r="BKU525" s="168"/>
      <c r="BKV525" s="168"/>
      <c r="BKW525" s="168"/>
      <c r="BKX525" s="168"/>
      <c r="BKY525" s="168"/>
      <c r="BKZ525" s="168"/>
      <c r="BLA525" s="168"/>
      <c r="BLB525" s="168"/>
      <c r="BLC525" s="168"/>
      <c r="BLD525" s="168"/>
      <c r="BLE525" s="168"/>
      <c r="BLF525" s="168"/>
      <c r="BLG525" s="168"/>
      <c r="BLH525" s="168"/>
      <c r="BLI525" s="168"/>
      <c r="BLJ525" s="168"/>
      <c r="BLK525" s="168"/>
      <c r="BLL525" s="168"/>
      <c r="BLM525" s="168"/>
      <c r="BLN525" s="168"/>
      <c r="BLO525" s="168"/>
      <c r="BLP525" s="168"/>
      <c r="BLQ525" s="168"/>
      <c r="BLR525" s="168"/>
      <c r="BLS525" s="168"/>
      <c r="BLT525" s="168"/>
      <c r="BLU525" s="168"/>
      <c r="BLV525" s="168"/>
      <c r="BLW525" s="168"/>
      <c r="BLX525" s="168"/>
      <c r="BLY525" s="168"/>
      <c r="BLZ525" s="168"/>
      <c r="BMA525" s="168"/>
      <c r="BMB525" s="168"/>
      <c r="BMC525" s="168"/>
      <c r="BMD525" s="168"/>
      <c r="BME525" s="168"/>
      <c r="BMF525" s="168"/>
      <c r="BMG525" s="168"/>
      <c r="BMH525" s="168"/>
      <c r="BMI525" s="168"/>
      <c r="BMJ525" s="168"/>
      <c r="BMK525" s="168"/>
      <c r="BML525" s="168"/>
      <c r="BMM525" s="168"/>
      <c r="BMN525" s="168"/>
      <c r="BMO525" s="168"/>
      <c r="BMP525" s="168"/>
      <c r="BMQ525" s="168"/>
      <c r="BMR525" s="168"/>
      <c r="BMS525" s="168"/>
      <c r="BMT525" s="168"/>
      <c r="BMU525" s="168"/>
      <c r="BMV525" s="168"/>
      <c r="BMW525" s="168"/>
      <c r="BMX525" s="168"/>
      <c r="BMY525" s="168"/>
      <c r="BMZ525" s="168"/>
      <c r="BNA525" s="168"/>
      <c r="BNB525" s="168"/>
      <c r="BNC525" s="168"/>
      <c r="BND525" s="168"/>
      <c r="BNE525" s="168"/>
      <c r="BNF525" s="168"/>
      <c r="BNG525" s="168"/>
      <c r="BNH525" s="168"/>
      <c r="BNI525" s="168"/>
      <c r="BNJ525" s="168"/>
      <c r="BNK525" s="168"/>
      <c r="BNL525" s="168"/>
      <c r="BNM525" s="168"/>
      <c r="BNN525" s="168"/>
      <c r="BNO525" s="168"/>
      <c r="BNP525" s="168"/>
      <c r="BNQ525" s="168"/>
      <c r="BNR525" s="168"/>
      <c r="BNS525" s="168"/>
      <c r="BNT525" s="168"/>
      <c r="BNU525" s="168"/>
      <c r="BNV525" s="168"/>
      <c r="BNW525" s="168"/>
      <c r="BNX525" s="168"/>
      <c r="BNY525" s="168"/>
      <c r="BNZ525" s="168"/>
      <c r="BOA525" s="168"/>
      <c r="BOB525" s="168"/>
      <c r="BOC525" s="168"/>
      <c r="BOD525" s="168"/>
      <c r="BOE525" s="168"/>
      <c r="BOF525" s="168"/>
      <c r="BOG525" s="168"/>
      <c r="BOH525" s="168"/>
      <c r="BOI525" s="168"/>
      <c r="BOJ525" s="168"/>
      <c r="BOK525" s="168"/>
      <c r="BOL525" s="168"/>
      <c r="BOM525" s="168"/>
      <c r="BON525" s="168"/>
      <c r="BOO525" s="168"/>
      <c r="BOP525" s="168"/>
      <c r="BOQ525" s="168"/>
      <c r="BOR525" s="168"/>
      <c r="BOS525" s="168"/>
      <c r="BOT525" s="168"/>
      <c r="BOU525" s="168"/>
      <c r="BOV525" s="168"/>
      <c r="BOW525" s="168"/>
      <c r="BOX525" s="168"/>
      <c r="BOY525" s="168"/>
      <c r="BOZ525" s="168"/>
      <c r="BPA525" s="168"/>
      <c r="BPB525" s="168"/>
      <c r="BPC525" s="168"/>
      <c r="BPD525" s="168"/>
      <c r="BPE525" s="168"/>
      <c r="BPF525" s="168"/>
      <c r="BPG525" s="168"/>
      <c r="BPH525" s="168"/>
      <c r="BPI525" s="168"/>
      <c r="BPJ525" s="168"/>
      <c r="BPK525" s="168"/>
      <c r="BPL525" s="168"/>
      <c r="BPM525" s="168"/>
      <c r="BPN525" s="168"/>
      <c r="BPO525" s="168"/>
      <c r="BPP525" s="168"/>
      <c r="BPQ525" s="168"/>
      <c r="BPR525" s="168"/>
      <c r="BPS525" s="168"/>
      <c r="BPT525" s="168"/>
      <c r="BPU525" s="168"/>
      <c r="BPV525" s="168"/>
      <c r="BPW525" s="168"/>
      <c r="BPX525" s="168"/>
      <c r="BPY525" s="168"/>
      <c r="BPZ525" s="168"/>
      <c r="BQA525" s="168"/>
      <c r="BQB525" s="168"/>
      <c r="BQC525" s="168"/>
      <c r="BQD525" s="168"/>
      <c r="BQE525" s="168"/>
      <c r="BQF525" s="168"/>
      <c r="BQG525" s="168"/>
      <c r="BQH525" s="168"/>
      <c r="BQI525" s="168"/>
      <c r="BQJ525" s="168"/>
      <c r="BQK525" s="168"/>
      <c r="BQL525" s="168"/>
      <c r="BQM525" s="168"/>
      <c r="BQN525" s="168"/>
      <c r="BQO525" s="168"/>
      <c r="BQP525" s="168"/>
      <c r="BQQ525" s="168"/>
      <c r="BQR525" s="168"/>
      <c r="BQS525" s="168"/>
      <c r="BQT525" s="168"/>
      <c r="BQU525" s="168"/>
      <c r="BQV525" s="168"/>
      <c r="BQW525" s="168"/>
      <c r="BQX525" s="168"/>
      <c r="BQY525" s="168"/>
      <c r="BQZ525" s="168"/>
      <c r="BRA525" s="168"/>
      <c r="BRB525" s="168"/>
      <c r="BRC525" s="168"/>
      <c r="BRD525" s="168"/>
      <c r="BRE525" s="168"/>
      <c r="BRF525" s="168"/>
      <c r="BRG525" s="168"/>
      <c r="BRH525" s="168"/>
      <c r="BRI525" s="168"/>
      <c r="BRJ525" s="168"/>
      <c r="BRK525" s="168"/>
      <c r="BRL525" s="168"/>
      <c r="BRM525" s="168"/>
      <c r="BRN525" s="168"/>
      <c r="BRO525" s="168"/>
      <c r="BRP525" s="168"/>
      <c r="BRQ525" s="168"/>
      <c r="BRR525" s="168"/>
      <c r="BRS525" s="168"/>
      <c r="BRT525" s="168"/>
      <c r="BRU525" s="168"/>
      <c r="BRV525" s="168"/>
      <c r="BRW525" s="168"/>
      <c r="BRX525" s="168"/>
      <c r="BRY525" s="168"/>
      <c r="BRZ525" s="168"/>
      <c r="BSA525" s="168"/>
      <c r="BSB525" s="168"/>
      <c r="BSC525" s="168"/>
      <c r="BSD525" s="168"/>
      <c r="BSE525" s="168"/>
      <c r="BSF525" s="168"/>
      <c r="BSG525" s="168"/>
      <c r="BSH525" s="168"/>
      <c r="BSI525" s="168"/>
      <c r="BSJ525" s="168"/>
      <c r="BSK525" s="168"/>
      <c r="BSL525" s="168"/>
      <c r="BSM525" s="168"/>
      <c r="BSN525" s="168"/>
      <c r="BSO525" s="168"/>
      <c r="BSP525" s="168"/>
      <c r="BSQ525" s="168"/>
      <c r="BSR525" s="168"/>
      <c r="BSS525" s="168"/>
      <c r="BST525" s="168"/>
      <c r="BSU525" s="168"/>
      <c r="BSV525" s="168"/>
      <c r="BSW525" s="168"/>
      <c r="BSX525" s="168"/>
      <c r="BSY525" s="168"/>
      <c r="BSZ525" s="168"/>
      <c r="BTA525" s="168"/>
      <c r="BTB525" s="168"/>
      <c r="BTC525" s="168"/>
      <c r="BTD525" s="168"/>
      <c r="BTE525" s="168"/>
      <c r="BTF525" s="168"/>
      <c r="BTG525" s="168"/>
      <c r="BTH525" s="168"/>
      <c r="BTI525" s="168"/>
      <c r="BTJ525" s="168"/>
      <c r="BTK525" s="168"/>
      <c r="BTL525" s="168"/>
      <c r="BTM525" s="168"/>
      <c r="BTN525" s="168"/>
      <c r="BTO525" s="168"/>
      <c r="BTP525" s="168"/>
      <c r="BTQ525" s="168"/>
      <c r="BTR525" s="168"/>
      <c r="BTS525" s="168"/>
      <c r="BTT525" s="168"/>
      <c r="BTU525" s="168"/>
      <c r="BTV525" s="168"/>
      <c r="BTW525" s="168"/>
      <c r="BTX525" s="168"/>
      <c r="BTY525" s="168"/>
      <c r="BTZ525" s="168"/>
      <c r="BUA525" s="168"/>
      <c r="BUB525" s="168"/>
      <c r="BUC525" s="168"/>
      <c r="BUD525" s="168"/>
      <c r="BUE525" s="168"/>
      <c r="BUF525" s="168"/>
      <c r="BUG525" s="168"/>
      <c r="BUH525" s="168"/>
      <c r="BUI525" s="168"/>
      <c r="BUJ525" s="168"/>
      <c r="BUK525" s="168"/>
      <c r="BUL525" s="168"/>
      <c r="BUM525" s="168"/>
      <c r="BUN525" s="168"/>
      <c r="BUO525" s="168"/>
      <c r="BUP525" s="168"/>
      <c r="BUQ525" s="168"/>
      <c r="BUR525" s="168"/>
      <c r="BUS525" s="168"/>
      <c r="BUT525" s="168"/>
      <c r="BUU525" s="168"/>
      <c r="BUV525" s="168"/>
      <c r="BUW525" s="168"/>
      <c r="BUX525" s="168"/>
      <c r="BUY525" s="168"/>
      <c r="BUZ525" s="168"/>
      <c r="BVA525" s="168"/>
      <c r="BVB525" s="168"/>
      <c r="BVC525" s="168"/>
      <c r="BVD525" s="168"/>
      <c r="BVE525" s="168"/>
      <c r="BVF525" s="168"/>
      <c r="BVG525" s="168"/>
      <c r="BVH525" s="168"/>
      <c r="BVI525" s="168"/>
      <c r="BVJ525" s="168"/>
      <c r="BVK525" s="168"/>
      <c r="BVL525" s="168"/>
      <c r="BVM525" s="168"/>
      <c r="BVN525" s="168"/>
      <c r="BVO525" s="168"/>
      <c r="BVP525" s="168"/>
      <c r="BVQ525" s="168"/>
      <c r="BVR525" s="168"/>
      <c r="BVS525" s="168"/>
      <c r="BVT525" s="168"/>
      <c r="BVU525" s="168"/>
      <c r="BVV525" s="168"/>
      <c r="BVW525" s="168"/>
      <c r="BVX525" s="168"/>
      <c r="BVY525" s="168"/>
      <c r="BVZ525" s="168"/>
      <c r="BWA525" s="168"/>
      <c r="BWB525" s="168"/>
      <c r="BWC525" s="168"/>
      <c r="BWD525" s="168"/>
      <c r="BWE525" s="168"/>
      <c r="BWF525" s="168"/>
      <c r="BWG525" s="168"/>
      <c r="BWH525" s="168"/>
      <c r="BWI525" s="168"/>
      <c r="BWJ525" s="168"/>
      <c r="BWK525" s="168"/>
      <c r="BWL525" s="168"/>
      <c r="BWM525" s="168"/>
      <c r="BWN525" s="168"/>
      <c r="BWO525" s="168"/>
      <c r="BWP525" s="168"/>
      <c r="BWQ525" s="168"/>
      <c r="BWR525" s="168"/>
      <c r="BWS525" s="168"/>
      <c r="BWT525" s="168"/>
      <c r="BWU525" s="168"/>
      <c r="BWV525" s="168"/>
      <c r="BWW525" s="168"/>
      <c r="BWX525" s="168"/>
      <c r="BWY525" s="168"/>
      <c r="BWZ525" s="168"/>
      <c r="BXA525" s="168"/>
      <c r="BXB525" s="168"/>
      <c r="BXC525" s="168"/>
      <c r="BXD525" s="168"/>
      <c r="BXE525" s="168"/>
      <c r="BXF525" s="168"/>
      <c r="BXG525" s="168"/>
      <c r="BXH525" s="168"/>
      <c r="BXI525" s="168"/>
      <c r="BXJ525" s="168"/>
      <c r="BXK525" s="168"/>
      <c r="BXL525" s="168"/>
      <c r="BXM525" s="168"/>
      <c r="BXN525" s="168"/>
      <c r="BXO525" s="168"/>
      <c r="BXP525" s="168"/>
      <c r="BXQ525" s="168"/>
      <c r="BXR525" s="168"/>
      <c r="BXS525" s="168"/>
      <c r="BXT525" s="168"/>
      <c r="BXU525" s="168"/>
      <c r="BXV525" s="168"/>
      <c r="BXW525" s="168"/>
      <c r="BXX525" s="168"/>
      <c r="BXY525" s="168"/>
      <c r="BXZ525" s="168"/>
      <c r="BYA525" s="168"/>
      <c r="BYB525" s="168"/>
      <c r="BYC525" s="168"/>
      <c r="BYD525" s="168"/>
      <c r="BYE525" s="168"/>
      <c r="BYF525" s="168"/>
      <c r="BYG525" s="168"/>
      <c r="BYH525" s="168"/>
      <c r="BYI525" s="168"/>
      <c r="BYJ525" s="168"/>
      <c r="BYK525" s="168"/>
      <c r="BYL525" s="168"/>
      <c r="BYM525" s="168"/>
      <c r="BYN525" s="168"/>
      <c r="BYO525" s="168"/>
      <c r="BYP525" s="168"/>
      <c r="BYQ525" s="168"/>
      <c r="BYR525" s="168"/>
      <c r="BYS525" s="168"/>
      <c r="BYT525" s="168"/>
      <c r="BYU525" s="168"/>
      <c r="BYV525" s="168"/>
      <c r="BYW525" s="168"/>
      <c r="BYX525" s="168"/>
      <c r="BYY525" s="168"/>
      <c r="BYZ525" s="168"/>
      <c r="BZA525" s="168"/>
      <c r="BZB525" s="168"/>
      <c r="BZC525" s="168"/>
      <c r="BZD525" s="168"/>
      <c r="BZE525" s="168"/>
      <c r="BZF525" s="168"/>
      <c r="BZG525" s="168"/>
      <c r="BZH525" s="168"/>
      <c r="BZI525" s="168"/>
      <c r="BZJ525" s="168"/>
      <c r="BZK525" s="168"/>
      <c r="BZL525" s="168"/>
      <c r="BZM525" s="168"/>
      <c r="BZN525" s="168"/>
      <c r="BZO525" s="168"/>
      <c r="BZP525" s="168"/>
      <c r="BZQ525" s="168"/>
      <c r="BZR525" s="168"/>
      <c r="BZS525" s="168"/>
      <c r="BZT525" s="168"/>
      <c r="BZU525" s="168"/>
      <c r="BZV525" s="168"/>
      <c r="BZW525" s="168"/>
      <c r="BZX525" s="168"/>
      <c r="BZY525" s="168"/>
      <c r="BZZ525" s="168"/>
      <c r="CAA525" s="168"/>
      <c r="CAB525" s="168"/>
      <c r="CAC525" s="168"/>
      <c r="CAD525" s="168"/>
      <c r="CAE525" s="168"/>
      <c r="CAF525" s="168"/>
      <c r="CAG525" s="168"/>
      <c r="CAH525" s="168"/>
      <c r="CAI525" s="168"/>
      <c r="CAJ525" s="168"/>
      <c r="CAK525" s="168"/>
      <c r="CAL525" s="168"/>
      <c r="CAM525" s="168"/>
      <c r="CAN525" s="168"/>
      <c r="CAO525" s="168"/>
      <c r="CAP525" s="168"/>
      <c r="CAQ525" s="168"/>
      <c r="CAR525" s="168"/>
      <c r="CAS525" s="168"/>
      <c r="CAT525" s="168"/>
      <c r="CAU525" s="168"/>
      <c r="CAV525" s="168"/>
      <c r="CAW525" s="168"/>
      <c r="CAX525" s="168"/>
      <c r="CAY525" s="168"/>
      <c r="CAZ525" s="168"/>
      <c r="CBA525" s="168"/>
      <c r="CBB525" s="168"/>
      <c r="CBC525" s="168"/>
      <c r="CBD525" s="168"/>
      <c r="CBE525" s="168"/>
      <c r="CBF525" s="168"/>
      <c r="CBG525" s="168"/>
      <c r="CBH525" s="168"/>
      <c r="CBI525" s="168"/>
      <c r="CBJ525" s="168"/>
      <c r="CBK525" s="168"/>
      <c r="CBL525" s="168"/>
      <c r="CBM525" s="168"/>
      <c r="CBN525" s="168"/>
      <c r="CBO525" s="168"/>
      <c r="CBP525" s="168"/>
      <c r="CBQ525" s="168"/>
      <c r="CBR525" s="168"/>
      <c r="CBS525" s="168"/>
      <c r="CBT525" s="168"/>
      <c r="CBU525" s="168"/>
      <c r="CBV525" s="168"/>
      <c r="CBW525" s="168"/>
      <c r="CBX525" s="168"/>
      <c r="CBY525" s="168"/>
      <c r="CBZ525" s="168"/>
      <c r="CCA525" s="168"/>
      <c r="CCB525" s="168"/>
      <c r="CCC525" s="168"/>
      <c r="CCD525" s="168"/>
      <c r="CCE525" s="168"/>
      <c r="CCF525" s="168"/>
      <c r="CCG525" s="168"/>
      <c r="CCH525" s="168"/>
      <c r="CCI525" s="168"/>
      <c r="CCJ525" s="168"/>
      <c r="CCK525" s="168"/>
      <c r="CCL525" s="168"/>
      <c r="CCM525" s="168"/>
      <c r="CCN525" s="168"/>
      <c r="CCO525" s="168"/>
      <c r="CCP525" s="168"/>
      <c r="CCQ525" s="168"/>
      <c r="CCR525" s="168"/>
      <c r="CCS525" s="168"/>
      <c r="CCT525" s="168"/>
      <c r="CCU525" s="168"/>
      <c r="CCV525" s="168"/>
      <c r="CCW525" s="168"/>
      <c r="CCX525" s="168"/>
      <c r="CCY525" s="168"/>
      <c r="CCZ525" s="168"/>
      <c r="CDA525" s="168"/>
      <c r="CDB525" s="168"/>
      <c r="CDC525" s="168"/>
      <c r="CDD525" s="168"/>
      <c r="CDE525" s="168"/>
      <c r="CDF525" s="168"/>
      <c r="CDG525" s="168"/>
      <c r="CDH525" s="168"/>
      <c r="CDI525" s="168"/>
      <c r="CDJ525" s="168"/>
      <c r="CDK525" s="168"/>
      <c r="CDL525" s="168"/>
      <c r="CDM525" s="168"/>
      <c r="CDN525" s="168"/>
      <c r="CDO525" s="168"/>
      <c r="CDP525" s="168"/>
      <c r="CDQ525" s="168"/>
      <c r="CDR525" s="168"/>
      <c r="CDS525" s="168"/>
      <c r="CDT525" s="168"/>
      <c r="CDU525" s="168"/>
      <c r="CDV525" s="168"/>
      <c r="CDW525" s="168"/>
      <c r="CDX525" s="168"/>
      <c r="CDY525" s="168"/>
      <c r="CDZ525" s="168"/>
      <c r="CEA525" s="168"/>
      <c r="CEB525" s="168"/>
      <c r="CEC525" s="168"/>
      <c r="CED525" s="168"/>
      <c r="CEE525" s="168"/>
      <c r="CEF525" s="168"/>
      <c r="CEG525" s="168"/>
      <c r="CEH525" s="168"/>
      <c r="CEI525" s="168"/>
      <c r="CEJ525" s="168"/>
      <c r="CEK525" s="168"/>
      <c r="CEL525" s="168"/>
      <c r="CEM525" s="168"/>
      <c r="CEN525" s="168"/>
      <c r="CEO525" s="168"/>
      <c r="CEP525" s="168"/>
      <c r="CEQ525" s="168"/>
      <c r="CER525" s="168"/>
      <c r="CES525" s="168"/>
      <c r="CET525" s="168"/>
      <c r="CEU525" s="168"/>
      <c r="CEV525" s="168"/>
      <c r="CEW525" s="168"/>
      <c r="CEX525" s="168"/>
      <c r="CEY525" s="168"/>
      <c r="CEZ525" s="168"/>
      <c r="CFA525" s="168"/>
      <c r="CFB525" s="168"/>
      <c r="CFC525" s="168"/>
      <c r="CFD525" s="168"/>
      <c r="CFE525" s="168"/>
      <c r="CFF525" s="168"/>
      <c r="CFG525" s="168"/>
      <c r="CFH525" s="168"/>
      <c r="CFI525" s="168"/>
      <c r="CFJ525" s="168"/>
      <c r="CFK525" s="168"/>
      <c r="CFL525" s="168"/>
      <c r="CFM525" s="168"/>
      <c r="CFN525" s="168"/>
      <c r="CFO525" s="168"/>
      <c r="CFP525" s="168"/>
      <c r="CFQ525" s="168"/>
      <c r="CFR525" s="168"/>
      <c r="CFS525" s="168"/>
      <c r="CFT525" s="168"/>
      <c r="CFU525" s="168"/>
      <c r="CFV525" s="168"/>
      <c r="CFW525" s="168"/>
      <c r="CFX525" s="168"/>
      <c r="CFY525" s="168"/>
      <c r="CFZ525" s="168"/>
      <c r="CGA525" s="168"/>
      <c r="CGB525" s="168"/>
      <c r="CGC525" s="168"/>
      <c r="CGD525" s="168"/>
      <c r="CGE525" s="168"/>
      <c r="CGF525" s="168"/>
      <c r="CGG525" s="168"/>
      <c r="CGH525" s="168"/>
      <c r="CGI525" s="168"/>
      <c r="CGJ525" s="168"/>
      <c r="CGK525" s="168"/>
      <c r="CGL525" s="168"/>
      <c r="CGM525" s="168"/>
      <c r="CGN525" s="168"/>
      <c r="CGO525" s="168"/>
      <c r="CGP525" s="168"/>
      <c r="CGQ525" s="168"/>
      <c r="CGR525" s="168"/>
      <c r="CGS525" s="168"/>
      <c r="CGT525" s="168"/>
      <c r="CGU525" s="168"/>
      <c r="CGV525" s="168"/>
      <c r="CGW525" s="168"/>
      <c r="CGX525" s="168"/>
      <c r="CGY525" s="168"/>
      <c r="CGZ525" s="168"/>
      <c r="CHA525" s="168"/>
      <c r="CHB525" s="168"/>
      <c r="CHC525" s="168"/>
      <c r="CHD525" s="168"/>
      <c r="CHE525" s="168"/>
      <c r="CHF525" s="168"/>
      <c r="CHG525" s="168"/>
      <c r="CHH525" s="168"/>
      <c r="CHI525" s="168"/>
      <c r="CHJ525" s="168"/>
      <c r="CHK525" s="168"/>
      <c r="CHL525" s="168"/>
      <c r="CHM525" s="168"/>
      <c r="CHN525" s="168"/>
      <c r="CHO525" s="168"/>
      <c r="CHP525" s="168"/>
      <c r="CHQ525" s="168"/>
      <c r="CHR525" s="168"/>
      <c r="CHS525" s="168"/>
      <c r="CHT525" s="168"/>
      <c r="CHU525" s="168"/>
      <c r="CHV525" s="168"/>
      <c r="CHW525" s="168"/>
      <c r="CHX525" s="168"/>
      <c r="CHY525" s="168"/>
      <c r="CHZ525" s="168"/>
      <c r="CIA525" s="168"/>
      <c r="CIB525" s="168"/>
      <c r="CIC525" s="168"/>
      <c r="CID525" s="168"/>
      <c r="CIE525" s="168"/>
      <c r="CIF525" s="168"/>
      <c r="CIG525" s="168"/>
      <c r="CIH525" s="168"/>
      <c r="CII525" s="168"/>
      <c r="CIJ525" s="168"/>
      <c r="CIK525" s="168"/>
      <c r="CIL525" s="168"/>
      <c r="CIM525" s="168"/>
      <c r="CIN525" s="168"/>
      <c r="CIO525" s="168"/>
      <c r="CIP525" s="168"/>
      <c r="CIQ525" s="168"/>
      <c r="CIR525" s="168"/>
      <c r="CIS525" s="168"/>
      <c r="CIT525" s="168"/>
      <c r="CIU525" s="168"/>
      <c r="CIV525" s="168"/>
      <c r="CIW525" s="168"/>
      <c r="CIX525" s="168"/>
      <c r="CIY525" s="168"/>
      <c r="CIZ525" s="168"/>
      <c r="CJA525" s="168"/>
      <c r="CJB525" s="168"/>
      <c r="CJC525" s="168"/>
      <c r="CJD525" s="168"/>
      <c r="CJE525" s="168"/>
      <c r="CJF525" s="168"/>
      <c r="CJG525" s="168"/>
      <c r="CJH525" s="168"/>
      <c r="CJI525" s="168"/>
      <c r="CJJ525" s="168"/>
      <c r="CJK525" s="168"/>
      <c r="CJL525" s="168"/>
      <c r="CJM525" s="168"/>
      <c r="CJN525" s="168"/>
      <c r="CJO525" s="168"/>
      <c r="CJP525" s="168"/>
      <c r="CJQ525" s="168"/>
      <c r="CJR525" s="168"/>
      <c r="CJS525" s="168"/>
      <c r="CJT525" s="168"/>
      <c r="CJU525" s="168"/>
      <c r="CJV525" s="168"/>
      <c r="CJW525" s="168"/>
      <c r="CJX525" s="168"/>
      <c r="CJY525" s="168"/>
      <c r="CJZ525" s="168"/>
      <c r="CKA525" s="168"/>
      <c r="CKB525" s="168"/>
      <c r="CKC525" s="168"/>
      <c r="CKD525" s="168"/>
      <c r="CKE525" s="168"/>
      <c r="CKF525" s="168"/>
      <c r="CKG525" s="168"/>
      <c r="CKH525" s="168"/>
      <c r="CKI525" s="168"/>
      <c r="CKJ525" s="168"/>
      <c r="CKK525" s="168"/>
      <c r="CKL525" s="168"/>
      <c r="CKM525" s="168"/>
      <c r="CKN525" s="168"/>
      <c r="CKO525" s="168"/>
      <c r="CKP525" s="168"/>
      <c r="CKQ525" s="168"/>
      <c r="CKR525" s="168"/>
      <c r="CKS525" s="168"/>
      <c r="CKT525" s="168"/>
      <c r="CKU525" s="168"/>
      <c r="CKV525" s="168"/>
      <c r="CKW525" s="168"/>
      <c r="CKX525" s="168"/>
      <c r="CKY525" s="168"/>
      <c r="CKZ525" s="168"/>
      <c r="CLA525" s="168"/>
      <c r="CLB525" s="168"/>
      <c r="CLC525" s="168"/>
      <c r="CLD525" s="168"/>
      <c r="CLE525" s="168"/>
      <c r="CLF525" s="168"/>
      <c r="CLG525" s="168"/>
      <c r="CLH525" s="168"/>
      <c r="CLI525" s="168"/>
      <c r="CLJ525" s="168"/>
      <c r="CLK525" s="168"/>
      <c r="CLL525" s="168"/>
      <c r="CLM525" s="168"/>
      <c r="CLN525" s="168"/>
      <c r="CLO525" s="168"/>
      <c r="CLP525" s="168"/>
      <c r="CLQ525" s="168"/>
      <c r="CLR525" s="168"/>
      <c r="CLS525" s="168"/>
      <c r="CLT525" s="168"/>
      <c r="CLU525" s="168"/>
      <c r="CLV525" s="168"/>
      <c r="CLW525" s="168"/>
      <c r="CLX525" s="168"/>
      <c r="CLY525" s="168"/>
      <c r="CLZ525" s="168"/>
      <c r="CMA525" s="168"/>
      <c r="CMB525" s="168"/>
      <c r="CMC525" s="168"/>
      <c r="CMD525" s="168"/>
      <c r="CME525" s="168"/>
      <c r="CMF525" s="168"/>
      <c r="CMG525" s="168"/>
      <c r="CMH525" s="168"/>
      <c r="CMI525" s="168"/>
      <c r="CMJ525" s="168"/>
      <c r="CMK525" s="168"/>
      <c r="CML525" s="168"/>
      <c r="CMM525" s="168"/>
      <c r="CMN525" s="168"/>
      <c r="CMO525" s="168"/>
      <c r="CMP525" s="168"/>
      <c r="CMQ525" s="168"/>
      <c r="CMR525" s="168"/>
      <c r="CMS525" s="168"/>
      <c r="CMT525" s="168"/>
      <c r="CMU525" s="168"/>
      <c r="CMV525" s="168"/>
      <c r="CMW525" s="168"/>
      <c r="CMX525" s="168"/>
      <c r="CMY525" s="168"/>
      <c r="CMZ525" s="168"/>
      <c r="CNA525" s="168"/>
      <c r="CNB525" s="168"/>
      <c r="CNC525" s="168"/>
      <c r="CND525" s="168"/>
      <c r="CNE525" s="168"/>
      <c r="CNF525" s="168"/>
      <c r="CNG525" s="168"/>
      <c r="CNH525" s="168"/>
      <c r="CNI525" s="168"/>
      <c r="CNJ525" s="168"/>
      <c r="CNK525" s="168"/>
      <c r="CNL525" s="168"/>
      <c r="CNM525" s="168"/>
      <c r="CNN525" s="168"/>
      <c r="CNO525" s="168"/>
      <c r="CNP525" s="168"/>
      <c r="CNQ525" s="168"/>
      <c r="CNR525" s="168"/>
      <c r="CNS525" s="168"/>
      <c r="CNT525" s="168"/>
      <c r="CNU525" s="168"/>
      <c r="CNV525" s="168"/>
      <c r="CNW525" s="168"/>
      <c r="CNX525" s="168"/>
      <c r="CNY525" s="168"/>
      <c r="CNZ525" s="168"/>
      <c r="COA525" s="168"/>
      <c r="COB525" s="168"/>
      <c r="COC525" s="168"/>
      <c r="COD525" s="168"/>
      <c r="COE525" s="168"/>
      <c r="COF525" s="168"/>
      <c r="COG525" s="168"/>
      <c r="COH525" s="168"/>
      <c r="COI525" s="168"/>
      <c r="COJ525" s="168"/>
      <c r="COK525" s="168"/>
      <c r="COL525" s="168"/>
      <c r="COM525" s="168"/>
      <c r="CON525" s="168"/>
      <c r="COO525" s="168"/>
      <c r="COP525" s="168"/>
      <c r="COQ525" s="168"/>
      <c r="COR525" s="168"/>
      <c r="COS525" s="168"/>
      <c r="COT525" s="168"/>
      <c r="COU525" s="168"/>
      <c r="COV525" s="168"/>
      <c r="COW525" s="168"/>
      <c r="COX525" s="168"/>
      <c r="COY525" s="168"/>
      <c r="COZ525" s="168"/>
      <c r="CPA525" s="168"/>
      <c r="CPB525" s="168"/>
      <c r="CPC525" s="168"/>
      <c r="CPD525" s="168"/>
      <c r="CPE525" s="168"/>
      <c r="CPF525" s="168"/>
      <c r="CPG525" s="168"/>
      <c r="CPH525" s="168"/>
      <c r="CPI525" s="168"/>
      <c r="CPJ525" s="168"/>
      <c r="CPK525" s="168"/>
      <c r="CPL525" s="168"/>
      <c r="CPM525" s="168"/>
      <c r="CPN525" s="168"/>
      <c r="CPO525" s="168"/>
      <c r="CPP525" s="168"/>
      <c r="CPQ525" s="168"/>
      <c r="CPR525" s="168"/>
      <c r="CPS525" s="168"/>
      <c r="CPT525" s="168"/>
      <c r="CPU525" s="168"/>
      <c r="CPV525" s="168"/>
      <c r="CPW525" s="168"/>
      <c r="CPX525" s="168"/>
      <c r="CPY525" s="168"/>
      <c r="CPZ525" s="168"/>
      <c r="CQA525" s="168"/>
      <c r="CQB525" s="168"/>
      <c r="CQC525" s="168"/>
      <c r="CQD525" s="168"/>
      <c r="CQE525" s="168"/>
      <c r="CQF525" s="168"/>
      <c r="CQG525" s="168"/>
      <c r="CQH525" s="168"/>
      <c r="CQI525" s="168"/>
      <c r="CQJ525" s="168"/>
      <c r="CQK525" s="168"/>
      <c r="CQL525" s="168"/>
      <c r="CQM525" s="168"/>
      <c r="CQN525" s="168"/>
      <c r="CQO525" s="168"/>
      <c r="CQP525" s="168"/>
      <c r="CQQ525" s="168"/>
      <c r="CQR525" s="168"/>
      <c r="CQS525" s="168"/>
      <c r="CQT525" s="168"/>
      <c r="CQU525" s="168"/>
      <c r="CQV525" s="168"/>
      <c r="CQW525" s="168"/>
      <c r="CQX525" s="168"/>
      <c r="CQY525" s="168"/>
      <c r="CQZ525" s="168"/>
      <c r="CRA525" s="168"/>
      <c r="CRB525" s="168"/>
      <c r="CRC525" s="168"/>
      <c r="CRD525" s="168"/>
      <c r="CRE525" s="168"/>
      <c r="CRF525" s="168"/>
      <c r="CRG525" s="168"/>
      <c r="CRH525" s="168"/>
      <c r="CRI525" s="168"/>
      <c r="CRJ525" s="168"/>
      <c r="CRK525" s="168"/>
      <c r="CRL525" s="168"/>
      <c r="CRM525" s="168"/>
      <c r="CRN525" s="168"/>
      <c r="CRO525" s="168"/>
      <c r="CRP525" s="168"/>
      <c r="CRQ525" s="168"/>
      <c r="CRR525" s="168"/>
      <c r="CRS525" s="168"/>
      <c r="CRT525" s="168"/>
      <c r="CRU525" s="168"/>
      <c r="CRV525" s="168"/>
      <c r="CRW525" s="168"/>
      <c r="CRX525" s="168"/>
      <c r="CRY525" s="168"/>
      <c r="CRZ525" s="168"/>
      <c r="CSA525" s="168"/>
      <c r="CSB525" s="168"/>
      <c r="CSC525" s="168"/>
      <c r="CSD525" s="168"/>
      <c r="CSE525" s="168"/>
      <c r="CSF525" s="168"/>
      <c r="CSG525" s="168"/>
      <c r="CSH525" s="168"/>
      <c r="CSI525" s="168"/>
      <c r="CSJ525" s="168"/>
      <c r="CSK525" s="168"/>
      <c r="CSL525" s="168"/>
      <c r="CSM525" s="168"/>
      <c r="CSN525" s="168"/>
      <c r="CSO525" s="168"/>
      <c r="CSP525" s="168"/>
      <c r="CSQ525" s="168"/>
      <c r="CSR525" s="168"/>
      <c r="CSS525" s="168"/>
      <c r="CST525" s="168"/>
      <c r="CSU525" s="168"/>
      <c r="CSV525" s="168"/>
      <c r="CSW525" s="168"/>
      <c r="CSX525" s="168"/>
      <c r="CSY525" s="168"/>
      <c r="CSZ525" s="168"/>
      <c r="CTA525" s="168"/>
      <c r="CTB525" s="168"/>
      <c r="CTC525" s="168"/>
      <c r="CTD525" s="168"/>
      <c r="CTE525" s="168"/>
      <c r="CTF525" s="168"/>
      <c r="CTG525" s="168"/>
      <c r="CTH525" s="168"/>
      <c r="CTI525" s="168"/>
      <c r="CTJ525" s="168"/>
      <c r="CTK525" s="168"/>
      <c r="CTL525" s="168"/>
      <c r="CTM525" s="168"/>
      <c r="CTN525" s="168"/>
      <c r="CTO525" s="168"/>
      <c r="CTP525" s="168"/>
      <c r="CTQ525" s="168"/>
      <c r="CTR525" s="168"/>
      <c r="CTS525" s="168"/>
      <c r="CTT525" s="168"/>
      <c r="CTU525" s="168"/>
      <c r="CTV525" s="168"/>
      <c r="CTW525" s="168"/>
      <c r="CTX525" s="168"/>
      <c r="CTY525" s="168"/>
      <c r="CTZ525" s="168"/>
      <c r="CUA525" s="168"/>
      <c r="CUB525" s="168"/>
      <c r="CUC525" s="168"/>
      <c r="CUD525" s="168"/>
      <c r="CUE525" s="168"/>
      <c r="CUF525" s="168"/>
      <c r="CUG525" s="168"/>
      <c r="CUH525" s="168"/>
      <c r="CUI525" s="168"/>
      <c r="CUJ525" s="168"/>
      <c r="CUK525" s="168"/>
      <c r="CUL525" s="168"/>
      <c r="CUM525" s="168"/>
      <c r="CUN525" s="168"/>
      <c r="CUO525" s="168"/>
      <c r="CUP525" s="168"/>
      <c r="CUQ525" s="168"/>
      <c r="CUR525" s="168"/>
      <c r="CUS525" s="168"/>
      <c r="CUT525" s="168"/>
      <c r="CUU525" s="168"/>
      <c r="CUV525" s="168"/>
      <c r="CUW525" s="168"/>
      <c r="CUX525" s="168"/>
      <c r="CUY525" s="168"/>
      <c r="CUZ525" s="168"/>
      <c r="CVA525" s="168"/>
      <c r="CVB525" s="168"/>
      <c r="CVC525" s="168"/>
      <c r="CVD525" s="168"/>
      <c r="CVE525" s="168"/>
      <c r="CVF525" s="168"/>
      <c r="CVG525" s="168"/>
      <c r="CVH525" s="168"/>
      <c r="CVI525" s="168"/>
      <c r="CVJ525" s="168"/>
      <c r="CVK525" s="168"/>
      <c r="CVL525" s="168"/>
      <c r="CVM525" s="168"/>
      <c r="CVN525" s="168"/>
      <c r="CVO525" s="168"/>
      <c r="CVP525" s="168"/>
      <c r="CVQ525" s="168"/>
      <c r="CVR525" s="168"/>
      <c r="CVS525" s="168"/>
      <c r="CVT525" s="168"/>
      <c r="CVU525" s="168"/>
      <c r="CVV525" s="168"/>
      <c r="CVW525" s="168"/>
      <c r="CVX525" s="168"/>
      <c r="CVY525" s="168"/>
      <c r="CVZ525" s="168"/>
      <c r="CWA525" s="168"/>
      <c r="CWB525" s="168"/>
      <c r="CWC525" s="168"/>
      <c r="CWD525" s="168"/>
      <c r="CWE525" s="168"/>
      <c r="CWF525" s="168"/>
      <c r="CWG525" s="168"/>
      <c r="CWH525" s="168"/>
      <c r="CWI525" s="168"/>
      <c r="CWJ525" s="168"/>
      <c r="CWK525" s="168"/>
      <c r="CWL525" s="168"/>
      <c r="CWM525" s="168"/>
      <c r="CWN525" s="168"/>
      <c r="CWO525" s="168"/>
      <c r="CWP525" s="168"/>
      <c r="CWQ525" s="168"/>
      <c r="CWR525" s="168"/>
      <c r="CWS525" s="168"/>
      <c r="CWT525" s="168"/>
      <c r="CWU525" s="168"/>
      <c r="CWV525" s="168"/>
      <c r="CWW525" s="168"/>
      <c r="CWX525" s="168"/>
      <c r="CWY525" s="168"/>
      <c r="CWZ525" s="168"/>
      <c r="CXA525" s="168"/>
      <c r="CXB525" s="168"/>
      <c r="CXC525" s="168"/>
      <c r="CXD525" s="168"/>
      <c r="CXE525" s="168"/>
      <c r="CXF525" s="168"/>
      <c r="CXG525" s="168"/>
      <c r="CXH525" s="168"/>
      <c r="CXI525" s="168"/>
      <c r="CXJ525" s="168"/>
      <c r="CXK525" s="168"/>
      <c r="CXL525" s="168"/>
      <c r="CXM525" s="168"/>
      <c r="CXN525" s="168"/>
      <c r="CXO525" s="168"/>
      <c r="CXP525" s="168"/>
      <c r="CXQ525" s="168"/>
      <c r="CXR525" s="168"/>
      <c r="CXS525" s="168"/>
      <c r="CXT525" s="168"/>
      <c r="CXU525" s="168"/>
      <c r="CXV525" s="168"/>
      <c r="CXW525" s="168"/>
      <c r="CXX525" s="168"/>
      <c r="CXY525" s="168"/>
      <c r="CXZ525" s="168"/>
      <c r="CYA525" s="168"/>
      <c r="CYB525" s="168"/>
      <c r="CYC525" s="168"/>
      <c r="CYD525" s="168"/>
      <c r="CYE525" s="168"/>
      <c r="CYF525" s="168"/>
      <c r="CYG525" s="168"/>
      <c r="CYH525" s="168"/>
      <c r="CYI525" s="168"/>
      <c r="CYJ525" s="168"/>
      <c r="CYK525" s="168"/>
      <c r="CYL525" s="168"/>
      <c r="CYM525" s="168"/>
      <c r="CYN525" s="168"/>
      <c r="CYO525" s="168"/>
      <c r="CYP525" s="168"/>
      <c r="CYQ525" s="168"/>
      <c r="CYR525" s="168"/>
      <c r="CYS525" s="168"/>
      <c r="CYT525" s="168"/>
      <c r="CYU525" s="168"/>
      <c r="CYV525" s="168"/>
      <c r="CYW525" s="168"/>
      <c r="CYX525" s="168"/>
      <c r="CYY525" s="168"/>
      <c r="CYZ525" s="168"/>
      <c r="CZA525" s="168"/>
      <c r="CZB525" s="168"/>
      <c r="CZC525" s="168"/>
      <c r="CZD525" s="168"/>
      <c r="CZE525" s="168"/>
      <c r="CZF525" s="168"/>
      <c r="CZG525" s="168"/>
      <c r="CZH525" s="168"/>
      <c r="CZI525" s="168"/>
      <c r="CZJ525" s="168"/>
      <c r="CZK525" s="168"/>
      <c r="CZL525" s="168"/>
      <c r="CZM525" s="168"/>
      <c r="CZN525" s="168"/>
      <c r="CZO525" s="168"/>
      <c r="CZP525" s="168"/>
      <c r="CZQ525" s="168"/>
      <c r="CZR525" s="168"/>
      <c r="CZS525" s="168"/>
      <c r="CZT525" s="168"/>
      <c r="CZU525" s="168"/>
      <c r="CZV525" s="168"/>
      <c r="CZW525" s="168"/>
      <c r="CZX525" s="168"/>
      <c r="CZY525" s="168"/>
      <c r="CZZ525" s="168"/>
      <c r="DAA525" s="168"/>
      <c r="DAB525" s="168"/>
      <c r="DAC525" s="168"/>
      <c r="DAD525" s="168"/>
      <c r="DAE525" s="168"/>
      <c r="DAF525" s="168"/>
      <c r="DAG525" s="168"/>
      <c r="DAH525" s="168"/>
      <c r="DAI525" s="168"/>
      <c r="DAJ525" s="168"/>
      <c r="DAK525" s="168"/>
      <c r="DAL525" s="168"/>
      <c r="DAM525" s="168"/>
      <c r="DAN525" s="168"/>
      <c r="DAO525" s="168"/>
      <c r="DAP525" s="168"/>
      <c r="DAQ525" s="168"/>
      <c r="DAR525" s="168"/>
      <c r="DAS525" s="168"/>
      <c r="DAT525" s="168"/>
      <c r="DAU525" s="168"/>
      <c r="DAV525" s="168"/>
      <c r="DAW525" s="168"/>
      <c r="DAX525" s="168"/>
      <c r="DAY525" s="168"/>
      <c r="DAZ525" s="168"/>
      <c r="DBA525" s="168"/>
      <c r="DBB525" s="168"/>
      <c r="DBC525" s="168"/>
      <c r="DBD525" s="168"/>
      <c r="DBE525" s="168"/>
      <c r="DBF525" s="168"/>
      <c r="DBG525" s="168"/>
      <c r="DBH525" s="168"/>
      <c r="DBI525" s="168"/>
      <c r="DBJ525" s="168"/>
      <c r="DBK525" s="168"/>
      <c r="DBL525" s="168"/>
      <c r="DBM525" s="168"/>
      <c r="DBN525" s="168"/>
      <c r="DBO525" s="168"/>
      <c r="DBP525" s="168"/>
      <c r="DBQ525" s="168"/>
      <c r="DBR525" s="168"/>
      <c r="DBS525" s="168"/>
      <c r="DBT525" s="168"/>
      <c r="DBU525" s="168"/>
      <c r="DBV525" s="168"/>
      <c r="DBW525" s="168"/>
      <c r="DBX525" s="168"/>
      <c r="DBY525" s="168"/>
      <c r="DBZ525" s="168"/>
      <c r="DCA525" s="168"/>
      <c r="DCB525" s="168"/>
      <c r="DCC525" s="168"/>
      <c r="DCD525" s="168"/>
      <c r="DCE525" s="168"/>
      <c r="DCF525" s="168"/>
      <c r="DCG525" s="168"/>
      <c r="DCH525" s="168"/>
      <c r="DCI525" s="168"/>
      <c r="DCJ525" s="168"/>
      <c r="DCK525" s="168"/>
      <c r="DCL525" s="168"/>
      <c r="DCM525" s="168"/>
      <c r="DCN525" s="168"/>
      <c r="DCO525" s="168"/>
      <c r="DCP525" s="168"/>
      <c r="DCQ525" s="168"/>
      <c r="DCR525" s="168"/>
      <c r="DCS525" s="168"/>
      <c r="DCT525" s="168"/>
      <c r="DCU525" s="168"/>
      <c r="DCV525" s="168"/>
      <c r="DCW525" s="168"/>
      <c r="DCX525" s="168"/>
      <c r="DCY525" s="168"/>
      <c r="DCZ525" s="168"/>
      <c r="DDA525" s="168"/>
      <c r="DDB525" s="168"/>
      <c r="DDC525" s="168"/>
      <c r="DDD525" s="168"/>
      <c r="DDE525" s="168"/>
      <c r="DDF525" s="168"/>
      <c r="DDG525" s="168"/>
      <c r="DDH525" s="168"/>
      <c r="DDI525" s="168"/>
      <c r="DDJ525" s="168"/>
      <c r="DDK525" s="168"/>
      <c r="DDL525" s="168"/>
      <c r="DDM525" s="168"/>
      <c r="DDN525" s="168"/>
      <c r="DDO525" s="168"/>
      <c r="DDP525" s="168"/>
      <c r="DDQ525" s="168"/>
      <c r="DDR525" s="168"/>
      <c r="DDS525" s="168"/>
      <c r="DDT525" s="168"/>
      <c r="DDU525" s="168"/>
      <c r="DDV525" s="168"/>
      <c r="DDW525" s="168"/>
      <c r="DDX525" s="168"/>
      <c r="DDY525" s="168"/>
      <c r="DDZ525" s="168"/>
      <c r="DEA525" s="168"/>
      <c r="DEB525" s="168"/>
      <c r="DEC525" s="168"/>
      <c r="DED525" s="168"/>
      <c r="DEE525" s="168"/>
      <c r="DEF525" s="168"/>
      <c r="DEG525" s="168"/>
      <c r="DEH525" s="168"/>
      <c r="DEI525" s="168"/>
      <c r="DEJ525" s="168"/>
      <c r="DEK525" s="168"/>
      <c r="DEL525" s="168"/>
      <c r="DEM525" s="168"/>
      <c r="DEN525" s="168"/>
      <c r="DEO525" s="168"/>
      <c r="DEP525" s="168"/>
      <c r="DEQ525" s="168"/>
      <c r="DER525" s="168"/>
      <c r="DES525" s="168"/>
      <c r="DET525" s="168"/>
      <c r="DEU525" s="168"/>
      <c r="DEV525" s="168"/>
      <c r="DEW525" s="168"/>
      <c r="DEX525" s="168"/>
      <c r="DEY525" s="168"/>
      <c r="DEZ525" s="168"/>
      <c r="DFA525" s="168"/>
      <c r="DFB525" s="168"/>
      <c r="DFC525" s="168"/>
      <c r="DFD525" s="168"/>
      <c r="DFE525" s="168"/>
      <c r="DFF525" s="168"/>
      <c r="DFG525" s="168"/>
      <c r="DFH525" s="168"/>
      <c r="DFI525" s="168"/>
      <c r="DFJ525" s="168"/>
      <c r="DFK525" s="168"/>
      <c r="DFL525" s="168"/>
      <c r="DFM525" s="168"/>
      <c r="DFN525" s="168"/>
      <c r="DFO525" s="168"/>
      <c r="DFP525" s="168"/>
      <c r="DFQ525" s="168"/>
      <c r="DFR525" s="168"/>
      <c r="DFS525" s="168"/>
      <c r="DFT525" s="168"/>
      <c r="DFU525" s="168"/>
      <c r="DFV525" s="168"/>
      <c r="DFW525" s="168"/>
      <c r="DFX525" s="168"/>
      <c r="DFY525" s="168"/>
      <c r="DFZ525" s="168"/>
      <c r="DGA525" s="168"/>
      <c r="DGB525" s="168"/>
      <c r="DGC525" s="168"/>
      <c r="DGD525" s="168"/>
      <c r="DGE525" s="168"/>
      <c r="DGF525" s="168"/>
      <c r="DGG525" s="168"/>
      <c r="DGH525" s="168"/>
      <c r="DGI525" s="168"/>
      <c r="DGJ525" s="168"/>
      <c r="DGK525" s="168"/>
      <c r="DGL525" s="168"/>
      <c r="DGM525" s="168"/>
      <c r="DGN525" s="168"/>
      <c r="DGO525" s="168"/>
      <c r="DGP525" s="168"/>
      <c r="DGQ525" s="168"/>
      <c r="DGR525" s="168"/>
      <c r="DGS525" s="168"/>
      <c r="DGT525" s="168"/>
      <c r="DGU525" s="168"/>
      <c r="DGV525" s="168"/>
      <c r="DGW525" s="168"/>
      <c r="DGX525" s="168"/>
      <c r="DGY525" s="168"/>
      <c r="DGZ525" s="168"/>
      <c r="DHA525" s="168"/>
      <c r="DHB525" s="168"/>
      <c r="DHC525" s="168"/>
      <c r="DHD525" s="168"/>
      <c r="DHE525" s="168"/>
      <c r="DHF525" s="168"/>
      <c r="DHG525" s="168"/>
      <c r="DHH525" s="168"/>
      <c r="DHI525" s="168"/>
      <c r="DHJ525" s="168"/>
      <c r="DHK525" s="168"/>
      <c r="DHL525" s="168"/>
      <c r="DHM525" s="168"/>
      <c r="DHN525" s="168"/>
      <c r="DHO525" s="168"/>
      <c r="DHP525" s="168"/>
      <c r="DHQ525" s="168"/>
      <c r="DHR525" s="168"/>
      <c r="DHS525" s="168"/>
      <c r="DHT525" s="168"/>
      <c r="DHU525" s="168"/>
      <c r="DHV525" s="168"/>
      <c r="DHW525" s="168"/>
      <c r="DHX525" s="168"/>
      <c r="DHY525" s="168"/>
      <c r="DHZ525" s="168"/>
      <c r="DIA525" s="168"/>
      <c r="DIB525" s="168"/>
      <c r="DIC525" s="168"/>
      <c r="DID525" s="168"/>
      <c r="DIE525" s="168"/>
      <c r="DIF525" s="168"/>
      <c r="DIG525" s="168"/>
      <c r="DIH525" s="168"/>
      <c r="DII525" s="168"/>
      <c r="DIJ525" s="168"/>
      <c r="DIK525" s="168"/>
      <c r="DIL525" s="168"/>
      <c r="DIM525" s="168"/>
      <c r="DIN525" s="168"/>
      <c r="DIO525" s="168"/>
      <c r="DIP525" s="168"/>
      <c r="DIQ525" s="168"/>
      <c r="DIR525" s="168"/>
      <c r="DIS525" s="168"/>
      <c r="DIT525" s="168"/>
      <c r="DIU525" s="168"/>
      <c r="DIV525" s="168"/>
      <c r="DIW525" s="168"/>
      <c r="DIX525" s="168"/>
      <c r="DIY525" s="168"/>
      <c r="DIZ525" s="168"/>
      <c r="DJA525" s="168"/>
      <c r="DJB525" s="168"/>
      <c r="DJC525" s="168"/>
      <c r="DJD525" s="168"/>
      <c r="DJE525" s="168"/>
      <c r="DJF525" s="168"/>
      <c r="DJG525" s="168"/>
      <c r="DJH525" s="168"/>
      <c r="DJI525" s="168"/>
      <c r="DJJ525" s="168"/>
      <c r="DJK525" s="168"/>
      <c r="DJL525" s="168"/>
      <c r="DJM525" s="168"/>
      <c r="DJN525" s="168"/>
      <c r="DJO525" s="168"/>
      <c r="DJP525" s="168"/>
      <c r="DJQ525" s="168"/>
      <c r="DJR525" s="168"/>
      <c r="DJS525" s="168"/>
      <c r="DJT525" s="168"/>
      <c r="DJU525" s="168"/>
      <c r="DJV525" s="168"/>
      <c r="DJW525" s="168"/>
      <c r="DJX525" s="168"/>
      <c r="DJY525" s="168"/>
      <c r="DJZ525" s="168"/>
      <c r="DKA525" s="168"/>
      <c r="DKB525" s="168"/>
      <c r="DKC525" s="168"/>
      <c r="DKD525" s="168"/>
      <c r="DKE525" s="168"/>
      <c r="DKF525" s="168"/>
      <c r="DKG525" s="168"/>
      <c r="DKH525" s="168"/>
      <c r="DKI525" s="168"/>
      <c r="DKJ525" s="168"/>
      <c r="DKK525" s="168"/>
      <c r="DKL525" s="168"/>
      <c r="DKM525" s="168"/>
      <c r="DKN525" s="168"/>
      <c r="DKO525" s="168"/>
      <c r="DKP525" s="168"/>
      <c r="DKQ525" s="168"/>
      <c r="DKR525" s="168"/>
      <c r="DKS525" s="168"/>
      <c r="DKT525" s="168"/>
      <c r="DKU525" s="168"/>
      <c r="DKV525" s="168"/>
      <c r="DKW525" s="168"/>
      <c r="DKX525" s="168"/>
      <c r="DKY525" s="168"/>
      <c r="DKZ525" s="168"/>
      <c r="DLA525" s="168"/>
      <c r="DLB525" s="168"/>
      <c r="DLC525" s="168"/>
      <c r="DLD525" s="168"/>
      <c r="DLE525" s="168"/>
      <c r="DLF525" s="168"/>
      <c r="DLG525" s="168"/>
      <c r="DLH525" s="168"/>
      <c r="DLI525" s="168"/>
      <c r="DLJ525" s="168"/>
      <c r="DLK525" s="168"/>
      <c r="DLL525" s="168"/>
      <c r="DLM525" s="168"/>
      <c r="DLN525" s="168"/>
      <c r="DLO525" s="168"/>
      <c r="DLP525" s="168"/>
      <c r="DLQ525" s="168"/>
      <c r="DLR525" s="168"/>
      <c r="DLS525" s="168"/>
      <c r="DLT525" s="168"/>
      <c r="DLU525" s="168"/>
      <c r="DLV525" s="168"/>
      <c r="DLW525" s="168"/>
      <c r="DLX525" s="168"/>
      <c r="DLY525" s="168"/>
      <c r="DLZ525" s="168"/>
      <c r="DMA525" s="168"/>
      <c r="DMB525" s="168"/>
      <c r="DMC525" s="168"/>
      <c r="DMD525" s="168"/>
      <c r="DME525" s="168"/>
      <c r="DMF525" s="168"/>
      <c r="DMG525" s="168"/>
      <c r="DMH525" s="168"/>
      <c r="DMI525" s="168"/>
      <c r="DMJ525" s="168"/>
      <c r="DMK525" s="168"/>
      <c r="DML525" s="168"/>
      <c r="DMM525" s="168"/>
      <c r="DMN525" s="168"/>
      <c r="DMO525" s="168"/>
      <c r="DMP525" s="168"/>
      <c r="DMQ525" s="168"/>
      <c r="DMR525" s="168"/>
      <c r="DMS525" s="168"/>
      <c r="DMT525" s="168"/>
      <c r="DMU525" s="168"/>
      <c r="DMV525" s="168"/>
      <c r="DMW525" s="168"/>
      <c r="DMX525" s="168"/>
      <c r="DMY525" s="168"/>
      <c r="DMZ525" s="168"/>
      <c r="DNA525" s="168"/>
      <c r="DNB525" s="168"/>
      <c r="DNC525" s="168"/>
      <c r="DND525" s="168"/>
      <c r="DNE525" s="168"/>
      <c r="DNF525" s="168"/>
      <c r="DNG525" s="168"/>
      <c r="DNH525" s="168"/>
      <c r="DNI525" s="168"/>
      <c r="DNJ525" s="168"/>
      <c r="DNK525" s="168"/>
      <c r="DNL525" s="168"/>
      <c r="DNM525" s="168"/>
      <c r="DNN525" s="168"/>
      <c r="DNO525" s="168"/>
      <c r="DNP525" s="168"/>
      <c r="DNQ525" s="168"/>
      <c r="DNR525" s="168"/>
      <c r="DNS525" s="168"/>
      <c r="DNT525" s="168"/>
      <c r="DNU525" s="168"/>
      <c r="DNV525" s="168"/>
      <c r="DNW525" s="168"/>
      <c r="DNX525" s="168"/>
      <c r="DNY525" s="168"/>
      <c r="DNZ525" s="168"/>
      <c r="DOA525" s="168"/>
      <c r="DOB525" s="168"/>
      <c r="DOC525" s="168"/>
      <c r="DOD525" s="168"/>
      <c r="DOE525" s="168"/>
      <c r="DOF525" s="168"/>
      <c r="DOG525" s="168"/>
      <c r="DOH525" s="168"/>
      <c r="DOI525" s="168"/>
      <c r="DOJ525" s="168"/>
      <c r="DOK525" s="168"/>
      <c r="DOL525" s="168"/>
      <c r="DOM525" s="168"/>
      <c r="DON525" s="168"/>
      <c r="DOO525" s="168"/>
      <c r="DOP525" s="168"/>
      <c r="DOQ525" s="168"/>
      <c r="DOR525" s="168"/>
      <c r="DOS525" s="168"/>
      <c r="DOT525" s="168"/>
      <c r="DOU525" s="168"/>
      <c r="DOV525" s="168"/>
      <c r="DOW525" s="168"/>
      <c r="DOX525" s="168"/>
      <c r="DOY525" s="168"/>
      <c r="DOZ525" s="168"/>
      <c r="DPA525" s="168"/>
      <c r="DPB525" s="168"/>
      <c r="DPC525" s="168"/>
      <c r="DPD525" s="168"/>
      <c r="DPE525" s="168"/>
      <c r="DPF525" s="168"/>
      <c r="DPG525" s="168"/>
      <c r="DPH525" s="168"/>
      <c r="DPI525" s="168"/>
      <c r="DPJ525" s="168"/>
      <c r="DPK525" s="168"/>
      <c r="DPL525" s="168"/>
      <c r="DPM525" s="168"/>
      <c r="DPN525" s="168"/>
      <c r="DPO525" s="168"/>
      <c r="DPP525" s="168"/>
      <c r="DPQ525" s="168"/>
      <c r="DPR525" s="168"/>
      <c r="DPS525" s="168"/>
      <c r="DPT525" s="168"/>
      <c r="DPU525" s="168"/>
      <c r="DPV525" s="168"/>
      <c r="DPW525" s="168"/>
      <c r="DPX525" s="168"/>
      <c r="DPY525" s="168"/>
      <c r="DPZ525" s="168"/>
      <c r="DQA525" s="168"/>
      <c r="DQB525" s="168"/>
      <c r="DQC525" s="168"/>
      <c r="DQD525" s="168"/>
      <c r="DQE525" s="168"/>
      <c r="DQF525" s="168"/>
      <c r="DQG525" s="168"/>
      <c r="DQH525" s="168"/>
      <c r="DQI525" s="168"/>
      <c r="DQJ525" s="168"/>
      <c r="DQK525" s="168"/>
      <c r="DQL525" s="168"/>
      <c r="DQM525" s="168"/>
      <c r="DQN525" s="168"/>
      <c r="DQO525" s="168"/>
      <c r="DQP525" s="168"/>
      <c r="DQQ525" s="168"/>
      <c r="DQR525" s="168"/>
      <c r="DQS525" s="168"/>
      <c r="DQT525" s="168"/>
      <c r="DQU525" s="168"/>
      <c r="DQV525" s="168"/>
      <c r="DQW525" s="168"/>
      <c r="DQX525" s="168"/>
      <c r="DQY525" s="168"/>
      <c r="DQZ525" s="168"/>
      <c r="DRA525" s="168"/>
      <c r="DRB525" s="168"/>
      <c r="DRC525" s="168"/>
      <c r="DRD525" s="168"/>
      <c r="DRE525" s="168"/>
      <c r="DRF525" s="168"/>
      <c r="DRG525" s="168"/>
      <c r="DRH525" s="168"/>
      <c r="DRI525" s="168"/>
      <c r="DRJ525" s="168"/>
      <c r="DRK525" s="168"/>
      <c r="DRL525" s="168"/>
      <c r="DRM525" s="168"/>
      <c r="DRN525" s="168"/>
      <c r="DRO525" s="168"/>
      <c r="DRP525" s="168"/>
      <c r="DRQ525" s="168"/>
      <c r="DRR525" s="168"/>
      <c r="DRS525" s="168"/>
      <c r="DRT525" s="168"/>
      <c r="DRU525" s="168"/>
      <c r="DRV525" s="168"/>
      <c r="DRW525" s="168"/>
      <c r="DRX525" s="168"/>
      <c r="DRY525" s="168"/>
      <c r="DRZ525" s="168"/>
      <c r="DSA525" s="168"/>
      <c r="DSB525" s="168"/>
      <c r="DSC525" s="168"/>
      <c r="DSD525" s="168"/>
      <c r="DSE525" s="168"/>
      <c r="DSF525" s="168"/>
      <c r="DSG525" s="168"/>
      <c r="DSH525" s="168"/>
      <c r="DSI525" s="168"/>
      <c r="DSJ525" s="168"/>
      <c r="DSK525" s="168"/>
      <c r="DSL525" s="168"/>
      <c r="DSM525" s="168"/>
      <c r="DSN525" s="168"/>
      <c r="DSO525" s="168"/>
      <c r="DSP525" s="168"/>
      <c r="DSQ525" s="168"/>
      <c r="DSR525" s="168"/>
      <c r="DSS525" s="168"/>
      <c r="DST525" s="168"/>
      <c r="DSU525" s="168"/>
      <c r="DSV525" s="168"/>
      <c r="DSW525" s="168"/>
      <c r="DSX525" s="168"/>
      <c r="DSY525" s="168"/>
      <c r="DSZ525" s="168"/>
      <c r="DTA525" s="168"/>
      <c r="DTB525" s="168"/>
      <c r="DTC525" s="168"/>
      <c r="DTD525" s="168"/>
      <c r="DTE525" s="168"/>
      <c r="DTF525" s="168"/>
      <c r="DTG525" s="168"/>
      <c r="DTH525" s="168"/>
      <c r="DTI525" s="168"/>
      <c r="DTJ525" s="168"/>
      <c r="DTK525" s="168"/>
      <c r="DTL525" s="168"/>
      <c r="DTM525" s="168"/>
      <c r="DTN525" s="168"/>
      <c r="DTO525" s="168"/>
      <c r="DTP525" s="168"/>
      <c r="DTQ525" s="168"/>
      <c r="DTR525" s="168"/>
      <c r="DTS525" s="168"/>
      <c r="DTT525" s="168"/>
      <c r="DTU525" s="168"/>
      <c r="DTV525" s="168"/>
      <c r="DTW525" s="168"/>
      <c r="DTX525" s="168"/>
      <c r="DTY525" s="168"/>
      <c r="DTZ525" s="168"/>
      <c r="DUA525" s="168"/>
      <c r="DUB525" s="168"/>
      <c r="DUC525" s="168"/>
      <c r="DUD525" s="168"/>
      <c r="DUE525" s="168"/>
      <c r="DUF525" s="168"/>
      <c r="DUG525" s="168"/>
      <c r="DUH525" s="168"/>
      <c r="DUI525" s="168"/>
      <c r="DUJ525" s="168"/>
      <c r="DUK525" s="168"/>
      <c r="DUL525" s="168"/>
      <c r="DUM525" s="168"/>
      <c r="DUN525" s="168"/>
      <c r="DUO525" s="168"/>
      <c r="DUP525" s="168"/>
      <c r="DUQ525" s="168"/>
      <c r="DUR525" s="168"/>
      <c r="DUS525" s="168"/>
      <c r="DUT525" s="168"/>
      <c r="DUU525" s="168"/>
      <c r="DUV525" s="168"/>
      <c r="DUW525" s="168"/>
      <c r="DUX525" s="168"/>
      <c r="DUY525" s="168"/>
      <c r="DUZ525" s="168"/>
      <c r="DVA525" s="168"/>
      <c r="DVB525" s="168"/>
      <c r="DVC525" s="168"/>
      <c r="DVD525" s="168"/>
      <c r="DVE525" s="168"/>
      <c r="DVF525" s="168"/>
      <c r="DVG525" s="168"/>
      <c r="DVH525" s="168"/>
      <c r="DVI525" s="168"/>
      <c r="DVJ525" s="168"/>
      <c r="DVK525" s="168"/>
      <c r="DVL525" s="168"/>
      <c r="DVM525" s="168"/>
      <c r="DVN525" s="168"/>
      <c r="DVO525" s="168"/>
      <c r="DVP525" s="168"/>
      <c r="DVQ525" s="168"/>
      <c r="DVR525" s="168"/>
      <c r="DVS525" s="168"/>
      <c r="DVT525" s="168"/>
      <c r="DVU525" s="168"/>
      <c r="DVV525" s="168"/>
      <c r="DVW525" s="168"/>
      <c r="DVX525" s="168"/>
      <c r="DVY525" s="168"/>
      <c r="DVZ525" s="168"/>
      <c r="DWA525" s="168"/>
      <c r="DWB525" s="168"/>
      <c r="DWC525" s="168"/>
      <c r="DWD525" s="168"/>
      <c r="DWE525" s="168"/>
      <c r="DWF525" s="168"/>
      <c r="DWG525" s="168"/>
      <c r="DWH525" s="168"/>
      <c r="DWI525" s="168"/>
      <c r="DWJ525" s="168"/>
      <c r="DWK525" s="168"/>
      <c r="DWL525" s="168"/>
      <c r="DWM525" s="168"/>
      <c r="DWN525" s="168"/>
      <c r="DWO525" s="168"/>
      <c r="DWP525" s="168"/>
      <c r="DWQ525" s="168"/>
      <c r="DWR525" s="168"/>
      <c r="DWS525" s="168"/>
      <c r="DWT525" s="168"/>
      <c r="DWU525" s="168"/>
      <c r="DWV525" s="168"/>
      <c r="DWW525" s="168"/>
      <c r="DWX525" s="168"/>
      <c r="DWY525" s="168"/>
      <c r="DWZ525" s="168"/>
      <c r="DXA525" s="168"/>
      <c r="DXB525" s="168"/>
      <c r="DXC525" s="168"/>
      <c r="DXD525" s="168"/>
      <c r="DXE525" s="168"/>
      <c r="DXF525" s="168"/>
      <c r="DXG525" s="168"/>
      <c r="DXH525" s="168"/>
      <c r="DXI525" s="168"/>
      <c r="DXJ525" s="168"/>
      <c r="DXK525" s="168"/>
      <c r="DXL525" s="168"/>
      <c r="DXM525" s="168"/>
      <c r="DXN525" s="168"/>
      <c r="DXO525" s="168"/>
      <c r="DXP525" s="168"/>
      <c r="DXQ525" s="168"/>
      <c r="DXR525" s="168"/>
      <c r="DXS525" s="168"/>
      <c r="DXT525" s="168"/>
      <c r="DXU525" s="168"/>
      <c r="DXV525" s="168"/>
      <c r="DXW525" s="168"/>
      <c r="DXX525" s="168"/>
      <c r="DXY525" s="168"/>
      <c r="DXZ525" s="168"/>
      <c r="DYA525" s="168"/>
      <c r="DYB525" s="168"/>
      <c r="DYC525" s="168"/>
      <c r="DYD525" s="168"/>
      <c r="DYE525" s="168"/>
      <c r="DYF525" s="168"/>
      <c r="DYG525" s="168"/>
      <c r="DYH525" s="168"/>
      <c r="DYI525" s="168"/>
      <c r="DYJ525" s="168"/>
      <c r="DYK525" s="168"/>
      <c r="DYL525" s="168"/>
      <c r="DYM525" s="168"/>
      <c r="DYN525" s="168"/>
      <c r="DYO525" s="168"/>
      <c r="DYP525" s="168"/>
      <c r="DYQ525" s="168"/>
      <c r="DYR525" s="168"/>
      <c r="DYS525" s="168"/>
      <c r="DYT525" s="168"/>
      <c r="DYU525" s="168"/>
      <c r="DYV525" s="168"/>
      <c r="DYW525" s="168"/>
      <c r="DYX525" s="168"/>
      <c r="DYY525" s="168"/>
      <c r="DYZ525" s="168"/>
      <c r="DZA525" s="168"/>
      <c r="DZB525" s="168"/>
      <c r="DZC525" s="168"/>
      <c r="DZD525" s="168"/>
      <c r="DZE525" s="168"/>
      <c r="DZF525" s="168"/>
      <c r="DZG525" s="168"/>
      <c r="DZH525" s="168"/>
      <c r="DZI525" s="168"/>
      <c r="DZJ525" s="168"/>
      <c r="DZK525" s="168"/>
      <c r="DZL525" s="168"/>
      <c r="DZM525" s="168"/>
      <c r="DZN525" s="168"/>
      <c r="DZO525" s="168"/>
      <c r="DZP525" s="168"/>
      <c r="DZQ525" s="168"/>
      <c r="DZR525" s="168"/>
      <c r="DZS525" s="168"/>
      <c r="DZT525" s="168"/>
      <c r="DZU525" s="168"/>
      <c r="DZV525" s="168"/>
      <c r="DZW525" s="168"/>
      <c r="DZX525" s="168"/>
      <c r="DZY525" s="168"/>
      <c r="DZZ525" s="168"/>
      <c r="EAA525" s="168"/>
      <c r="EAB525" s="168"/>
      <c r="EAC525" s="168"/>
      <c r="EAD525" s="168"/>
      <c r="EAE525" s="168"/>
      <c r="EAF525" s="168"/>
      <c r="EAG525" s="168"/>
      <c r="EAH525" s="168"/>
      <c r="EAI525" s="168"/>
      <c r="EAJ525" s="168"/>
      <c r="EAK525" s="168"/>
      <c r="EAL525" s="168"/>
      <c r="EAM525" s="168"/>
      <c r="EAN525" s="168"/>
      <c r="EAO525" s="168"/>
      <c r="EAP525" s="168"/>
      <c r="EAQ525" s="168"/>
      <c r="EAR525" s="168"/>
      <c r="EAS525" s="168"/>
      <c r="EAT525" s="168"/>
      <c r="EAU525" s="168"/>
      <c r="EAV525" s="168"/>
      <c r="EAW525" s="168"/>
      <c r="EAX525" s="168"/>
      <c r="EAY525" s="168"/>
      <c r="EAZ525" s="168"/>
      <c r="EBA525" s="168"/>
      <c r="EBB525" s="168"/>
      <c r="EBC525" s="168"/>
      <c r="EBD525" s="168"/>
      <c r="EBE525" s="168"/>
      <c r="EBF525" s="168"/>
      <c r="EBG525" s="168"/>
      <c r="EBH525" s="168"/>
      <c r="EBI525" s="168"/>
      <c r="EBJ525" s="168"/>
      <c r="EBK525" s="168"/>
      <c r="EBL525" s="168"/>
      <c r="EBM525" s="168"/>
      <c r="EBN525" s="168"/>
      <c r="EBO525" s="168"/>
      <c r="EBP525" s="168"/>
      <c r="EBQ525" s="168"/>
      <c r="EBR525" s="168"/>
      <c r="EBS525" s="168"/>
      <c r="EBT525" s="168"/>
      <c r="EBU525" s="168"/>
      <c r="EBV525" s="168"/>
      <c r="EBW525" s="168"/>
      <c r="EBX525" s="168"/>
      <c r="EBY525" s="168"/>
      <c r="EBZ525" s="168"/>
      <c r="ECA525" s="168"/>
      <c r="ECB525" s="168"/>
      <c r="ECC525" s="168"/>
      <c r="ECD525" s="168"/>
      <c r="ECE525" s="168"/>
      <c r="ECF525" s="168"/>
      <c r="ECG525" s="168"/>
      <c r="ECH525" s="168"/>
      <c r="ECI525" s="168"/>
      <c r="ECJ525" s="168"/>
      <c r="ECK525" s="168"/>
      <c r="ECL525" s="168"/>
      <c r="ECM525" s="168"/>
      <c r="ECN525" s="168"/>
      <c r="ECO525" s="168"/>
      <c r="ECP525" s="168"/>
      <c r="ECQ525" s="168"/>
      <c r="ECR525" s="168"/>
      <c r="ECS525" s="168"/>
      <c r="ECT525" s="168"/>
      <c r="ECU525" s="168"/>
      <c r="ECV525" s="168"/>
      <c r="ECW525" s="168"/>
      <c r="ECX525" s="168"/>
      <c r="ECY525" s="168"/>
      <c r="ECZ525" s="168"/>
      <c r="EDA525" s="168"/>
      <c r="EDB525" s="168"/>
      <c r="EDC525" s="168"/>
      <c r="EDD525" s="168"/>
      <c r="EDE525" s="168"/>
      <c r="EDF525" s="168"/>
      <c r="EDG525" s="168"/>
      <c r="EDH525" s="168"/>
      <c r="EDI525" s="168"/>
      <c r="EDJ525" s="168"/>
      <c r="EDK525" s="168"/>
      <c r="EDL525" s="168"/>
      <c r="EDM525" s="168"/>
      <c r="EDN525" s="168"/>
      <c r="EDO525" s="168"/>
      <c r="EDP525" s="168"/>
      <c r="EDQ525" s="168"/>
      <c r="EDR525" s="168"/>
      <c r="EDS525" s="168"/>
      <c r="EDT525" s="168"/>
      <c r="EDU525" s="168"/>
      <c r="EDV525" s="168"/>
      <c r="EDW525" s="168"/>
      <c r="EDX525" s="168"/>
      <c r="EDY525" s="168"/>
      <c r="EDZ525" s="168"/>
      <c r="EEA525" s="168"/>
      <c r="EEB525" s="168"/>
      <c r="EEC525" s="168"/>
      <c r="EED525" s="168"/>
      <c r="EEE525" s="168"/>
      <c r="EEF525" s="168"/>
      <c r="EEG525" s="168"/>
      <c r="EEH525" s="168"/>
      <c r="EEI525" s="168"/>
      <c r="EEJ525" s="168"/>
      <c r="EEK525" s="168"/>
      <c r="EEL525" s="168"/>
      <c r="EEM525" s="168"/>
      <c r="EEN525" s="168"/>
      <c r="EEO525" s="168"/>
      <c r="EEP525" s="168"/>
      <c r="EEQ525" s="168"/>
      <c r="EER525" s="168"/>
      <c r="EES525" s="168"/>
      <c r="EET525" s="168"/>
      <c r="EEU525" s="168"/>
      <c r="EEV525" s="168"/>
      <c r="EEW525" s="168"/>
      <c r="EEX525" s="168"/>
      <c r="EEY525" s="168"/>
      <c r="EEZ525" s="168"/>
      <c r="EFA525" s="168"/>
      <c r="EFB525" s="168"/>
      <c r="EFC525" s="168"/>
      <c r="EFD525" s="168"/>
      <c r="EFE525" s="168"/>
      <c r="EFF525" s="168"/>
      <c r="EFG525" s="168"/>
      <c r="EFH525" s="168"/>
      <c r="EFI525" s="168"/>
      <c r="EFJ525" s="168"/>
      <c r="EFK525" s="168"/>
      <c r="EFL525" s="168"/>
      <c r="EFM525" s="168"/>
      <c r="EFN525" s="168"/>
      <c r="EFO525" s="168"/>
      <c r="EFP525" s="168"/>
      <c r="EFQ525" s="168"/>
      <c r="EFR525" s="168"/>
      <c r="EFS525" s="168"/>
      <c r="EFT525" s="168"/>
      <c r="EFU525" s="168"/>
      <c r="EFV525" s="168"/>
      <c r="EFW525" s="168"/>
      <c r="EFX525" s="168"/>
      <c r="EFY525" s="168"/>
      <c r="EFZ525" s="168"/>
      <c r="EGA525" s="168"/>
      <c r="EGB525" s="168"/>
      <c r="EGC525" s="168"/>
      <c r="EGD525" s="168"/>
      <c r="EGE525" s="168"/>
      <c r="EGF525" s="168"/>
      <c r="EGG525" s="168"/>
      <c r="EGH525" s="168"/>
      <c r="EGI525" s="168"/>
      <c r="EGJ525" s="168"/>
      <c r="EGK525" s="168"/>
      <c r="EGL525" s="168"/>
      <c r="EGM525" s="168"/>
      <c r="EGN525" s="168"/>
      <c r="EGO525" s="168"/>
      <c r="EGP525" s="168"/>
      <c r="EGQ525" s="168"/>
      <c r="EGR525" s="168"/>
      <c r="EGS525" s="168"/>
      <c r="EGT525" s="168"/>
      <c r="EGU525" s="168"/>
      <c r="EGV525" s="168"/>
      <c r="EGW525" s="168"/>
      <c r="EGX525" s="168"/>
      <c r="EGY525" s="168"/>
      <c r="EGZ525" s="168"/>
      <c r="EHA525" s="168"/>
      <c r="EHB525" s="168"/>
      <c r="EHC525" s="168"/>
      <c r="EHD525" s="168"/>
      <c r="EHE525" s="168"/>
      <c r="EHF525" s="168"/>
      <c r="EHG525" s="168"/>
      <c r="EHH525" s="168"/>
      <c r="EHI525" s="168"/>
      <c r="EHJ525" s="168"/>
      <c r="EHK525" s="168"/>
      <c r="EHL525" s="168"/>
      <c r="EHM525" s="168"/>
      <c r="EHN525" s="168"/>
      <c r="EHO525" s="168"/>
      <c r="EHP525" s="168"/>
      <c r="EHQ525" s="168"/>
      <c r="EHR525" s="168"/>
      <c r="EHS525" s="168"/>
      <c r="EHT525" s="168"/>
      <c r="EHU525" s="168"/>
      <c r="EHV525" s="168"/>
      <c r="EHW525" s="168"/>
      <c r="EHX525" s="168"/>
      <c r="EHY525" s="168"/>
      <c r="EHZ525" s="168"/>
      <c r="EIA525" s="168"/>
      <c r="EIB525" s="168"/>
      <c r="EIC525" s="168"/>
      <c r="EID525" s="168"/>
      <c r="EIE525" s="168"/>
      <c r="EIF525" s="168"/>
      <c r="EIG525" s="168"/>
      <c r="EIH525" s="168"/>
      <c r="EII525" s="168"/>
      <c r="EIJ525" s="168"/>
      <c r="EIK525" s="168"/>
      <c r="EIL525" s="168"/>
      <c r="EIM525" s="168"/>
      <c r="EIN525" s="168"/>
      <c r="EIO525" s="168"/>
      <c r="EIP525" s="168"/>
      <c r="EIQ525" s="168"/>
      <c r="EIR525" s="168"/>
      <c r="EIS525" s="168"/>
      <c r="EIT525" s="168"/>
      <c r="EIU525" s="168"/>
      <c r="EIV525" s="168"/>
      <c r="EIW525" s="168"/>
      <c r="EIX525" s="168"/>
      <c r="EIY525" s="168"/>
      <c r="EIZ525" s="168"/>
      <c r="EJA525" s="168"/>
      <c r="EJB525" s="168"/>
      <c r="EJC525" s="168"/>
      <c r="EJD525" s="168"/>
      <c r="EJE525" s="168"/>
      <c r="EJF525" s="168"/>
      <c r="EJG525" s="168"/>
      <c r="EJH525" s="168"/>
      <c r="EJI525" s="168"/>
      <c r="EJJ525" s="168"/>
      <c r="EJK525" s="168"/>
      <c r="EJL525" s="168"/>
      <c r="EJM525" s="168"/>
      <c r="EJN525" s="168"/>
      <c r="EJO525" s="168"/>
      <c r="EJP525" s="168"/>
      <c r="EJQ525" s="168"/>
      <c r="EJR525" s="168"/>
      <c r="EJS525" s="168"/>
      <c r="EJT525" s="168"/>
      <c r="EJU525" s="168"/>
      <c r="EJV525" s="168"/>
      <c r="EJW525" s="168"/>
      <c r="EJX525" s="168"/>
      <c r="EJY525" s="168"/>
      <c r="EJZ525" s="168"/>
      <c r="EKA525" s="168"/>
      <c r="EKB525" s="168"/>
      <c r="EKC525" s="168"/>
      <c r="EKD525" s="168"/>
      <c r="EKE525" s="168"/>
      <c r="EKF525" s="168"/>
      <c r="EKG525" s="168"/>
      <c r="EKH525" s="168"/>
      <c r="EKI525" s="168"/>
      <c r="EKJ525" s="168"/>
      <c r="EKK525" s="168"/>
      <c r="EKL525" s="168"/>
      <c r="EKM525" s="168"/>
      <c r="EKN525" s="168"/>
      <c r="EKO525" s="168"/>
      <c r="EKP525" s="168"/>
      <c r="EKQ525" s="168"/>
      <c r="EKR525" s="168"/>
      <c r="EKS525" s="168"/>
      <c r="EKT525" s="168"/>
      <c r="EKU525" s="168"/>
      <c r="EKV525" s="168"/>
      <c r="EKW525" s="168"/>
      <c r="EKX525" s="168"/>
      <c r="EKY525" s="168"/>
      <c r="EKZ525" s="168"/>
      <c r="ELA525" s="168"/>
      <c r="ELB525" s="168"/>
      <c r="ELC525" s="168"/>
      <c r="ELD525" s="168"/>
      <c r="ELE525" s="168"/>
      <c r="ELF525" s="168"/>
      <c r="ELG525" s="168"/>
      <c r="ELH525" s="168"/>
      <c r="ELI525" s="168"/>
      <c r="ELJ525" s="168"/>
      <c r="ELK525" s="168"/>
      <c r="ELL525" s="168"/>
      <c r="ELM525" s="168"/>
      <c r="ELN525" s="168"/>
      <c r="ELO525" s="168"/>
      <c r="ELP525" s="168"/>
      <c r="ELQ525" s="168"/>
      <c r="ELR525" s="168"/>
      <c r="ELS525" s="168"/>
      <c r="ELT525" s="168"/>
      <c r="ELU525" s="168"/>
      <c r="ELV525" s="168"/>
      <c r="ELW525" s="168"/>
      <c r="ELX525" s="168"/>
      <c r="ELY525" s="168"/>
      <c r="ELZ525" s="168"/>
      <c r="EMA525" s="168"/>
      <c r="EMB525" s="168"/>
      <c r="EMC525" s="168"/>
      <c r="EMD525" s="168"/>
      <c r="EME525" s="168"/>
      <c r="EMF525" s="168"/>
      <c r="EMG525" s="168"/>
      <c r="EMH525" s="168"/>
      <c r="EMI525" s="168"/>
      <c r="EMJ525" s="168"/>
      <c r="EMK525" s="168"/>
      <c r="EML525" s="168"/>
      <c r="EMM525" s="168"/>
      <c r="EMN525" s="168"/>
      <c r="EMO525" s="168"/>
      <c r="EMP525" s="168"/>
      <c r="EMQ525" s="168"/>
      <c r="EMR525" s="168"/>
      <c r="EMS525" s="168"/>
      <c r="EMT525" s="168"/>
      <c r="EMU525" s="168"/>
      <c r="EMV525" s="168"/>
      <c r="EMW525" s="168"/>
      <c r="EMX525" s="168"/>
      <c r="EMY525" s="168"/>
      <c r="EMZ525" s="168"/>
      <c r="ENA525" s="168"/>
      <c r="ENB525" s="168"/>
      <c r="ENC525" s="168"/>
      <c r="END525" s="168"/>
      <c r="ENE525" s="168"/>
      <c r="ENF525" s="168"/>
      <c r="ENG525" s="168"/>
      <c r="ENH525" s="168"/>
      <c r="ENI525" s="168"/>
      <c r="ENJ525" s="168"/>
      <c r="ENK525" s="168"/>
      <c r="ENL525" s="168"/>
      <c r="ENM525" s="168"/>
      <c r="ENN525" s="168"/>
      <c r="ENO525" s="168"/>
      <c r="ENP525" s="168"/>
      <c r="ENQ525" s="168"/>
      <c r="ENR525" s="168"/>
      <c r="ENS525" s="168"/>
      <c r="ENT525" s="168"/>
      <c r="ENU525" s="168"/>
      <c r="ENV525" s="168"/>
      <c r="ENW525" s="168"/>
      <c r="ENX525" s="168"/>
      <c r="ENY525" s="168"/>
      <c r="ENZ525" s="168"/>
      <c r="EOA525" s="168"/>
      <c r="EOB525" s="168"/>
      <c r="EOC525" s="168"/>
      <c r="EOD525" s="168"/>
      <c r="EOE525" s="168"/>
      <c r="EOF525" s="168"/>
      <c r="EOG525" s="168"/>
      <c r="EOH525" s="168"/>
      <c r="EOI525" s="168"/>
      <c r="EOJ525" s="168"/>
      <c r="EOK525" s="168"/>
      <c r="EOL525" s="168"/>
      <c r="EOM525" s="168"/>
      <c r="EON525" s="168"/>
      <c r="EOO525" s="168"/>
      <c r="EOP525" s="168"/>
      <c r="EOQ525" s="168"/>
      <c r="EOR525" s="168"/>
      <c r="EOS525" s="168"/>
      <c r="EOT525" s="168"/>
      <c r="EOU525" s="168"/>
      <c r="EOV525" s="168"/>
      <c r="EOW525" s="168"/>
      <c r="EOX525" s="168"/>
      <c r="EOY525" s="168"/>
      <c r="EOZ525" s="168"/>
      <c r="EPA525" s="168"/>
      <c r="EPB525" s="168"/>
      <c r="EPC525" s="168"/>
      <c r="EPD525" s="168"/>
      <c r="EPE525" s="168"/>
      <c r="EPF525" s="168"/>
      <c r="EPG525" s="168"/>
      <c r="EPH525" s="168"/>
      <c r="EPI525" s="168"/>
      <c r="EPJ525" s="168"/>
      <c r="EPK525" s="168"/>
      <c r="EPL525" s="168"/>
      <c r="EPM525" s="168"/>
      <c r="EPN525" s="168"/>
      <c r="EPO525" s="168"/>
      <c r="EPP525" s="168"/>
      <c r="EPQ525" s="168"/>
      <c r="EPR525" s="168"/>
      <c r="EPS525" s="168"/>
      <c r="EPT525" s="168"/>
      <c r="EPU525" s="168"/>
      <c r="EPV525" s="168"/>
      <c r="EPW525" s="168"/>
      <c r="EPX525" s="168"/>
      <c r="EPY525" s="168"/>
      <c r="EPZ525" s="168"/>
      <c r="EQA525" s="168"/>
      <c r="EQB525" s="168"/>
      <c r="EQC525" s="168"/>
      <c r="EQD525" s="168"/>
      <c r="EQE525" s="168"/>
      <c r="EQF525" s="168"/>
      <c r="EQG525" s="168"/>
      <c r="EQH525" s="168"/>
      <c r="EQI525" s="168"/>
      <c r="EQJ525" s="168"/>
      <c r="EQK525" s="168"/>
      <c r="EQL525" s="168"/>
      <c r="EQM525" s="168"/>
      <c r="EQN525" s="168"/>
      <c r="EQO525" s="168"/>
      <c r="EQP525" s="168"/>
      <c r="EQQ525" s="168"/>
      <c r="EQR525" s="168"/>
      <c r="EQS525" s="168"/>
      <c r="EQT525" s="168"/>
      <c r="EQU525" s="168"/>
      <c r="EQV525" s="168"/>
      <c r="EQW525" s="168"/>
      <c r="EQX525" s="168"/>
      <c r="EQY525" s="168"/>
      <c r="EQZ525" s="168"/>
      <c r="ERA525" s="168"/>
      <c r="ERB525" s="168"/>
      <c r="ERC525" s="168"/>
      <c r="ERD525" s="168"/>
      <c r="ERE525" s="168"/>
      <c r="ERF525" s="168"/>
      <c r="ERG525" s="168"/>
      <c r="ERH525" s="168"/>
      <c r="ERI525" s="168"/>
      <c r="ERJ525" s="168"/>
      <c r="ERK525" s="168"/>
      <c r="ERL525" s="168"/>
      <c r="ERM525" s="168"/>
      <c r="ERN525" s="168"/>
      <c r="ERO525" s="168"/>
      <c r="ERP525" s="168"/>
      <c r="ERQ525" s="168"/>
      <c r="ERR525" s="168"/>
      <c r="ERS525" s="168"/>
      <c r="ERT525" s="168"/>
      <c r="ERU525" s="168"/>
      <c r="ERV525" s="168"/>
      <c r="ERW525" s="168"/>
      <c r="ERX525" s="168"/>
      <c r="ERY525" s="168"/>
      <c r="ERZ525" s="168"/>
      <c r="ESA525" s="168"/>
      <c r="ESB525" s="168"/>
      <c r="ESC525" s="168"/>
      <c r="ESD525" s="168"/>
      <c r="ESE525" s="168"/>
      <c r="ESF525" s="168"/>
      <c r="ESG525" s="168"/>
      <c r="ESH525" s="168"/>
      <c r="ESI525" s="168"/>
      <c r="ESJ525" s="168"/>
      <c r="ESK525" s="168"/>
      <c r="ESL525" s="168"/>
      <c r="ESM525" s="168"/>
      <c r="ESN525" s="168"/>
      <c r="ESO525" s="168"/>
      <c r="ESP525" s="168"/>
      <c r="ESQ525" s="168"/>
      <c r="ESR525" s="168"/>
      <c r="ESS525" s="168"/>
      <c r="EST525" s="168"/>
      <c r="ESU525" s="168"/>
      <c r="ESV525" s="168"/>
      <c r="ESW525" s="168"/>
      <c r="ESX525" s="168"/>
      <c r="ESY525" s="168"/>
      <c r="ESZ525" s="168"/>
      <c r="ETA525" s="168"/>
      <c r="ETB525" s="168"/>
      <c r="ETC525" s="168"/>
      <c r="ETD525" s="168"/>
      <c r="ETE525" s="168"/>
      <c r="ETF525" s="168"/>
      <c r="ETG525" s="168"/>
      <c r="ETH525" s="168"/>
      <c r="ETI525" s="168"/>
      <c r="ETJ525" s="168"/>
      <c r="ETK525" s="168"/>
      <c r="ETL525" s="168"/>
      <c r="ETM525" s="168"/>
      <c r="ETN525" s="168"/>
      <c r="ETO525" s="168"/>
      <c r="ETP525" s="168"/>
      <c r="ETQ525" s="168"/>
      <c r="ETR525" s="168"/>
      <c r="ETS525" s="168"/>
      <c r="ETT525" s="168"/>
      <c r="ETU525" s="168"/>
      <c r="ETV525" s="168"/>
      <c r="ETW525" s="168"/>
      <c r="ETX525" s="168"/>
      <c r="ETY525" s="168"/>
      <c r="ETZ525" s="168"/>
      <c r="EUA525" s="168"/>
      <c r="EUB525" s="168"/>
      <c r="EUC525" s="168"/>
      <c r="EUD525" s="168"/>
      <c r="EUE525" s="168"/>
      <c r="EUF525" s="168"/>
      <c r="EUG525" s="168"/>
      <c r="EUH525" s="168"/>
      <c r="EUI525" s="168"/>
      <c r="EUJ525" s="168"/>
      <c r="EUK525" s="168"/>
      <c r="EUL525" s="168"/>
      <c r="EUM525" s="168"/>
      <c r="EUN525" s="168"/>
      <c r="EUO525" s="168"/>
      <c r="EUP525" s="168"/>
      <c r="EUQ525" s="168"/>
      <c r="EUR525" s="168"/>
      <c r="EUS525" s="168"/>
      <c r="EUT525" s="168"/>
      <c r="EUU525" s="168"/>
      <c r="EUV525" s="168"/>
      <c r="EUW525" s="168"/>
      <c r="EUX525" s="168"/>
      <c r="EUY525" s="168"/>
      <c r="EUZ525" s="168"/>
      <c r="EVA525" s="168"/>
      <c r="EVB525" s="168"/>
      <c r="EVC525" s="168"/>
      <c r="EVD525" s="168"/>
      <c r="EVE525" s="168"/>
      <c r="EVF525" s="168"/>
      <c r="EVG525" s="168"/>
      <c r="EVH525" s="168"/>
      <c r="EVI525" s="168"/>
      <c r="EVJ525" s="168"/>
      <c r="EVK525" s="168"/>
      <c r="EVL525" s="168"/>
      <c r="EVM525" s="168"/>
      <c r="EVN525" s="168"/>
      <c r="EVO525" s="168"/>
      <c r="EVP525" s="168"/>
      <c r="EVQ525" s="168"/>
      <c r="EVR525" s="168"/>
      <c r="EVS525" s="168"/>
      <c r="EVT525" s="168"/>
      <c r="EVU525" s="168"/>
      <c r="EVV525" s="168"/>
      <c r="EVW525" s="168"/>
      <c r="EVX525" s="168"/>
      <c r="EVY525" s="168"/>
      <c r="EVZ525" s="168"/>
      <c r="EWA525" s="168"/>
      <c r="EWB525" s="168"/>
      <c r="EWC525" s="168"/>
      <c r="EWD525" s="168"/>
      <c r="EWE525" s="168"/>
      <c r="EWF525" s="168"/>
      <c r="EWG525" s="168"/>
      <c r="EWH525" s="168"/>
      <c r="EWI525" s="168"/>
      <c r="EWJ525" s="168"/>
      <c r="EWK525" s="168"/>
      <c r="EWL525" s="168"/>
      <c r="EWM525" s="168"/>
      <c r="EWN525" s="168"/>
      <c r="EWO525" s="168"/>
      <c r="EWP525" s="168"/>
      <c r="EWQ525" s="168"/>
      <c r="EWR525" s="168"/>
      <c r="EWS525" s="168"/>
      <c r="EWT525" s="168"/>
      <c r="EWU525" s="168"/>
      <c r="EWV525" s="168"/>
      <c r="EWW525" s="168"/>
      <c r="EWX525" s="168"/>
      <c r="EWY525" s="168"/>
      <c r="EWZ525" s="168"/>
      <c r="EXA525" s="168"/>
      <c r="EXB525" s="168"/>
      <c r="EXC525" s="168"/>
      <c r="EXD525" s="168"/>
      <c r="EXE525" s="168"/>
      <c r="EXF525" s="168"/>
      <c r="EXG525" s="168"/>
      <c r="EXH525" s="168"/>
      <c r="EXI525" s="168"/>
      <c r="EXJ525" s="168"/>
      <c r="EXK525" s="168"/>
      <c r="EXL525" s="168"/>
      <c r="EXM525" s="168"/>
      <c r="EXN525" s="168"/>
      <c r="EXO525" s="168"/>
      <c r="EXP525" s="168"/>
      <c r="EXQ525" s="168"/>
      <c r="EXR525" s="168"/>
      <c r="EXS525" s="168"/>
      <c r="EXT525" s="168"/>
      <c r="EXU525" s="168"/>
      <c r="EXV525" s="168"/>
      <c r="EXW525" s="168"/>
      <c r="EXX525" s="168"/>
      <c r="EXY525" s="168"/>
      <c r="EXZ525" s="168"/>
      <c r="EYA525" s="168"/>
      <c r="EYB525" s="168"/>
      <c r="EYC525" s="168"/>
      <c r="EYD525" s="168"/>
      <c r="EYE525" s="168"/>
      <c r="EYF525" s="168"/>
      <c r="EYG525" s="168"/>
      <c r="EYH525" s="168"/>
      <c r="EYI525" s="168"/>
      <c r="EYJ525" s="168"/>
      <c r="EYK525" s="168"/>
      <c r="EYL525" s="168"/>
      <c r="EYM525" s="168"/>
      <c r="EYN525" s="168"/>
      <c r="EYO525" s="168"/>
      <c r="EYP525" s="168"/>
      <c r="EYQ525" s="168"/>
      <c r="EYR525" s="168"/>
      <c r="EYS525" s="168"/>
      <c r="EYT525" s="168"/>
      <c r="EYU525" s="168"/>
      <c r="EYV525" s="168"/>
      <c r="EYW525" s="168"/>
      <c r="EYX525" s="168"/>
      <c r="EYY525" s="168"/>
      <c r="EYZ525" s="168"/>
      <c r="EZA525" s="168"/>
      <c r="EZB525" s="168"/>
      <c r="EZC525" s="168"/>
      <c r="EZD525" s="168"/>
      <c r="EZE525" s="168"/>
      <c r="EZF525" s="168"/>
      <c r="EZG525" s="168"/>
      <c r="EZH525" s="168"/>
      <c r="EZI525" s="168"/>
      <c r="EZJ525" s="168"/>
      <c r="EZK525" s="168"/>
      <c r="EZL525" s="168"/>
      <c r="EZM525" s="168"/>
      <c r="EZN525" s="168"/>
      <c r="EZO525" s="168"/>
      <c r="EZP525" s="168"/>
      <c r="EZQ525" s="168"/>
      <c r="EZR525" s="168"/>
      <c r="EZS525" s="168"/>
      <c r="EZT525" s="168"/>
      <c r="EZU525" s="168"/>
      <c r="EZV525" s="168"/>
      <c r="EZW525" s="168"/>
      <c r="EZX525" s="168"/>
      <c r="EZY525" s="168"/>
      <c r="EZZ525" s="168"/>
      <c r="FAA525" s="168"/>
      <c r="FAB525" s="168"/>
      <c r="FAC525" s="168"/>
      <c r="FAD525" s="168"/>
      <c r="FAE525" s="168"/>
      <c r="FAF525" s="168"/>
      <c r="FAG525" s="168"/>
      <c r="FAH525" s="168"/>
      <c r="FAI525" s="168"/>
      <c r="FAJ525" s="168"/>
      <c r="FAK525" s="168"/>
      <c r="FAL525" s="168"/>
      <c r="FAM525" s="168"/>
      <c r="FAN525" s="168"/>
      <c r="FAO525" s="168"/>
      <c r="FAP525" s="168"/>
      <c r="FAQ525" s="168"/>
      <c r="FAR525" s="168"/>
      <c r="FAS525" s="168"/>
      <c r="FAT525" s="168"/>
      <c r="FAU525" s="168"/>
      <c r="FAV525" s="168"/>
      <c r="FAW525" s="168"/>
      <c r="FAX525" s="168"/>
      <c r="FAY525" s="168"/>
      <c r="FAZ525" s="168"/>
      <c r="FBA525" s="168"/>
      <c r="FBB525" s="168"/>
      <c r="FBC525" s="168"/>
      <c r="FBD525" s="168"/>
      <c r="FBE525" s="168"/>
      <c r="FBF525" s="168"/>
      <c r="FBG525" s="168"/>
      <c r="FBH525" s="168"/>
      <c r="FBI525" s="168"/>
      <c r="FBJ525" s="168"/>
      <c r="FBK525" s="168"/>
      <c r="FBL525" s="168"/>
      <c r="FBM525" s="168"/>
      <c r="FBN525" s="168"/>
      <c r="FBO525" s="168"/>
      <c r="FBP525" s="168"/>
      <c r="FBQ525" s="168"/>
      <c r="FBR525" s="168"/>
      <c r="FBS525" s="168"/>
      <c r="FBT525" s="168"/>
      <c r="FBU525" s="168"/>
      <c r="FBV525" s="168"/>
      <c r="FBW525" s="168"/>
      <c r="FBX525" s="168"/>
      <c r="FBY525" s="168"/>
      <c r="FBZ525" s="168"/>
      <c r="FCA525" s="168"/>
      <c r="FCB525" s="168"/>
      <c r="FCC525" s="168"/>
      <c r="FCD525" s="168"/>
      <c r="FCE525" s="168"/>
      <c r="FCF525" s="168"/>
      <c r="FCG525" s="168"/>
      <c r="FCH525" s="168"/>
      <c r="FCI525" s="168"/>
      <c r="FCJ525" s="168"/>
      <c r="FCK525" s="168"/>
      <c r="FCL525" s="168"/>
      <c r="FCM525" s="168"/>
      <c r="FCN525" s="168"/>
      <c r="FCO525" s="168"/>
      <c r="FCP525" s="168"/>
      <c r="FCQ525" s="168"/>
      <c r="FCR525" s="168"/>
      <c r="FCS525" s="168"/>
      <c r="FCT525" s="168"/>
      <c r="FCU525" s="168"/>
      <c r="FCV525" s="168"/>
      <c r="FCW525" s="168"/>
      <c r="FCX525" s="168"/>
      <c r="FCY525" s="168"/>
      <c r="FCZ525" s="168"/>
      <c r="FDA525" s="168"/>
      <c r="FDB525" s="168"/>
      <c r="FDC525" s="168"/>
      <c r="FDD525" s="168"/>
      <c r="FDE525" s="168"/>
      <c r="FDF525" s="168"/>
      <c r="FDG525" s="168"/>
      <c r="FDH525" s="168"/>
      <c r="FDI525" s="168"/>
      <c r="FDJ525" s="168"/>
      <c r="FDK525" s="168"/>
      <c r="FDL525" s="168"/>
      <c r="FDM525" s="168"/>
      <c r="FDN525" s="168"/>
      <c r="FDO525" s="168"/>
      <c r="FDP525" s="168"/>
      <c r="FDQ525" s="168"/>
      <c r="FDR525" s="168"/>
      <c r="FDS525" s="168"/>
      <c r="FDT525" s="168"/>
      <c r="FDU525" s="168"/>
      <c r="FDV525" s="168"/>
      <c r="FDW525" s="168"/>
      <c r="FDX525" s="168"/>
      <c r="FDY525" s="168"/>
      <c r="FDZ525" s="168"/>
      <c r="FEA525" s="168"/>
      <c r="FEB525" s="168"/>
      <c r="FEC525" s="168"/>
      <c r="FED525" s="168"/>
      <c r="FEE525" s="168"/>
      <c r="FEF525" s="168"/>
      <c r="FEG525" s="168"/>
      <c r="FEH525" s="168"/>
      <c r="FEI525" s="168"/>
      <c r="FEJ525" s="168"/>
      <c r="FEK525" s="168"/>
      <c r="FEL525" s="168"/>
      <c r="FEM525" s="168"/>
      <c r="FEN525" s="168"/>
      <c r="FEO525" s="168"/>
      <c r="FEP525" s="168"/>
      <c r="FEQ525" s="168"/>
      <c r="FER525" s="168"/>
      <c r="FES525" s="168"/>
      <c r="FET525" s="168"/>
      <c r="FEU525" s="168"/>
      <c r="FEV525" s="168"/>
      <c r="FEW525" s="168"/>
      <c r="FEX525" s="168"/>
      <c r="FEY525" s="168"/>
      <c r="FEZ525" s="168"/>
      <c r="FFA525" s="168"/>
      <c r="FFB525" s="168"/>
      <c r="FFC525" s="168"/>
      <c r="FFD525" s="168"/>
      <c r="FFE525" s="168"/>
      <c r="FFF525" s="168"/>
      <c r="FFG525" s="168"/>
      <c r="FFH525" s="168"/>
      <c r="FFI525" s="168"/>
      <c r="FFJ525" s="168"/>
      <c r="FFK525" s="168"/>
      <c r="FFL525" s="168"/>
      <c r="FFM525" s="168"/>
      <c r="FFN525" s="168"/>
      <c r="FFO525" s="168"/>
      <c r="FFP525" s="168"/>
      <c r="FFQ525" s="168"/>
      <c r="FFR525" s="168"/>
      <c r="FFS525" s="168"/>
      <c r="FFT525" s="168"/>
      <c r="FFU525" s="168"/>
      <c r="FFV525" s="168"/>
      <c r="FFW525" s="168"/>
      <c r="FFX525" s="168"/>
      <c r="FFY525" s="168"/>
      <c r="FFZ525" s="168"/>
      <c r="FGA525" s="168"/>
      <c r="FGB525" s="168"/>
      <c r="FGC525" s="168"/>
      <c r="FGD525" s="168"/>
      <c r="FGE525" s="168"/>
      <c r="FGF525" s="168"/>
      <c r="FGG525" s="168"/>
      <c r="FGH525" s="168"/>
      <c r="FGI525" s="168"/>
      <c r="FGJ525" s="168"/>
      <c r="FGK525" s="168"/>
      <c r="FGL525" s="168"/>
      <c r="FGM525" s="168"/>
      <c r="FGN525" s="168"/>
      <c r="FGO525" s="168"/>
      <c r="FGP525" s="168"/>
      <c r="FGQ525" s="168"/>
      <c r="FGR525" s="168"/>
      <c r="FGS525" s="168"/>
      <c r="FGT525" s="168"/>
      <c r="FGU525" s="168"/>
      <c r="FGV525" s="168"/>
      <c r="FGW525" s="168"/>
      <c r="FGX525" s="168"/>
      <c r="FGY525" s="168"/>
      <c r="FGZ525" s="168"/>
      <c r="FHA525" s="168"/>
      <c r="FHB525" s="168"/>
      <c r="FHC525" s="168"/>
      <c r="FHD525" s="168"/>
      <c r="FHE525" s="168"/>
      <c r="FHF525" s="168"/>
      <c r="FHG525" s="168"/>
      <c r="FHH525" s="168"/>
      <c r="FHI525" s="168"/>
      <c r="FHJ525" s="168"/>
      <c r="FHK525" s="168"/>
      <c r="FHL525" s="168"/>
      <c r="FHM525" s="168"/>
      <c r="FHN525" s="168"/>
      <c r="FHO525" s="168"/>
      <c r="FHP525" s="168"/>
      <c r="FHQ525" s="168"/>
      <c r="FHR525" s="168"/>
      <c r="FHS525" s="168"/>
      <c r="FHT525" s="168"/>
      <c r="FHU525" s="168"/>
      <c r="FHV525" s="168"/>
      <c r="FHW525" s="168"/>
      <c r="FHX525" s="168"/>
      <c r="FHY525" s="168"/>
      <c r="FHZ525" s="168"/>
      <c r="FIA525" s="168"/>
      <c r="FIB525" s="168"/>
      <c r="FIC525" s="168"/>
      <c r="FID525" s="168"/>
      <c r="FIE525" s="168"/>
      <c r="FIF525" s="168"/>
      <c r="FIG525" s="168"/>
      <c r="FIH525" s="168"/>
      <c r="FII525" s="168"/>
      <c r="FIJ525" s="168"/>
      <c r="FIK525" s="168"/>
      <c r="FIL525" s="168"/>
      <c r="FIM525" s="168"/>
      <c r="FIN525" s="168"/>
      <c r="FIO525" s="168"/>
      <c r="FIP525" s="168"/>
      <c r="FIQ525" s="168"/>
      <c r="FIR525" s="168"/>
      <c r="FIS525" s="168"/>
      <c r="FIT525" s="168"/>
      <c r="FIU525" s="168"/>
      <c r="FIV525" s="168"/>
      <c r="FIW525" s="168"/>
      <c r="FIX525" s="168"/>
      <c r="FIY525" s="168"/>
      <c r="FIZ525" s="168"/>
      <c r="FJA525" s="168"/>
      <c r="FJB525" s="168"/>
      <c r="FJC525" s="168"/>
      <c r="FJD525" s="168"/>
      <c r="FJE525" s="168"/>
      <c r="FJF525" s="168"/>
      <c r="FJG525" s="168"/>
      <c r="FJH525" s="168"/>
      <c r="FJI525" s="168"/>
      <c r="FJJ525" s="168"/>
      <c r="FJK525" s="168"/>
      <c r="FJL525" s="168"/>
      <c r="FJM525" s="168"/>
      <c r="FJN525" s="168"/>
      <c r="FJO525" s="168"/>
      <c r="FJP525" s="168"/>
      <c r="FJQ525" s="168"/>
      <c r="FJR525" s="168"/>
      <c r="FJS525" s="168"/>
      <c r="FJT525" s="168"/>
      <c r="FJU525" s="168"/>
      <c r="FJV525" s="168"/>
      <c r="FJW525" s="168"/>
      <c r="FJX525" s="168"/>
      <c r="FJY525" s="168"/>
      <c r="FJZ525" s="168"/>
      <c r="FKA525" s="168"/>
      <c r="FKB525" s="168"/>
      <c r="FKC525" s="168"/>
      <c r="FKD525" s="168"/>
      <c r="FKE525" s="168"/>
      <c r="FKF525" s="168"/>
      <c r="FKG525" s="168"/>
      <c r="FKH525" s="168"/>
      <c r="FKI525" s="168"/>
      <c r="FKJ525" s="168"/>
      <c r="FKK525" s="168"/>
      <c r="FKL525" s="168"/>
      <c r="FKM525" s="168"/>
      <c r="FKN525" s="168"/>
      <c r="FKO525" s="168"/>
      <c r="FKP525" s="168"/>
      <c r="FKQ525" s="168"/>
      <c r="FKR525" s="168"/>
      <c r="FKS525" s="168"/>
      <c r="FKT525" s="168"/>
      <c r="FKU525" s="168"/>
      <c r="FKV525" s="168"/>
      <c r="FKW525" s="168"/>
      <c r="FKX525" s="168"/>
      <c r="FKY525" s="168"/>
      <c r="FKZ525" s="168"/>
      <c r="FLA525" s="168"/>
      <c r="FLB525" s="168"/>
      <c r="FLC525" s="168"/>
      <c r="FLD525" s="168"/>
      <c r="FLE525" s="168"/>
      <c r="FLF525" s="168"/>
      <c r="FLG525" s="168"/>
      <c r="FLH525" s="168"/>
      <c r="FLI525" s="168"/>
      <c r="FLJ525" s="168"/>
      <c r="FLK525" s="168"/>
      <c r="FLL525" s="168"/>
      <c r="FLM525" s="168"/>
      <c r="FLN525" s="168"/>
      <c r="FLO525" s="168"/>
      <c r="FLP525" s="168"/>
      <c r="FLQ525" s="168"/>
      <c r="FLR525" s="168"/>
      <c r="FLS525" s="168"/>
      <c r="FLT525" s="168"/>
      <c r="FLU525" s="168"/>
      <c r="FLV525" s="168"/>
      <c r="FLW525" s="168"/>
      <c r="FLX525" s="168"/>
      <c r="FLY525" s="168"/>
      <c r="FLZ525" s="168"/>
      <c r="FMA525" s="168"/>
      <c r="FMB525" s="168"/>
      <c r="FMC525" s="168"/>
      <c r="FMD525" s="168"/>
      <c r="FME525" s="168"/>
      <c r="FMF525" s="168"/>
      <c r="FMG525" s="168"/>
      <c r="FMH525" s="168"/>
      <c r="FMI525" s="168"/>
      <c r="FMJ525" s="168"/>
      <c r="FMK525" s="168"/>
      <c r="FML525" s="168"/>
      <c r="FMM525" s="168"/>
      <c r="FMN525" s="168"/>
      <c r="FMO525" s="168"/>
      <c r="FMP525" s="168"/>
      <c r="FMQ525" s="168"/>
      <c r="FMR525" s="168"/>
      <c r="FMS525" s="168"/>
      <c r="FMT525" s="168"/>
      <c r="FMU525" s="168"/>
      <c r="FMV525" s="168"/>
      <c r="FMW525" s="168"/>
      <c r="FMX525" s="168"/>
      <c r="FMY525" s="168"/>
      <c r="FMZ525" s="168"/>
      <c r="FNA525" s="168"/>
      <c r="FNB525" s="168"/>
      <c r="FNC525" s="168"/>
      <c r="FND525" s="168"/>
      <c r="FNE525" s="168"/>
      <c r="FNF525" s="168"/>
      <c r="FNG525" s="168"/>
      <c r="FNH525" s="168"/>
      <c r="FNI525" s="168"/>
      <c r="FNJ525" s="168"/>
      <c r="FNK525" s="168"/>
      <c r="FNL525" s="168"/>
      <c r="FNM525" s="168"/>
      <c r="FNN525" s="168"/>
      <c r="FNO525" s="168"/>
      <c r="FNP525" s="168"/>
      <c r="FNQ525" s="168"/>
      <c r="FNR525" s="168"/>
      <c r="FNS525" s="168"/>
      <c r="FNT525" s="168"/>
      <c r="FNU525" s="168"/>
      <c r="FNV525" s="168"/>
      <c r="FNW525" s="168"/>
      <c r="FNX525" s="168"/>
      <c r="FNY525" s="168"/>
      <c r="FNZ525" s="168"/>
      <c r="FOA525" s="168"/>
      <c r="FOB525" s="168"/>
      <c r="FOC525" s="168"/>
      <c r="FOD525" s="168"/>
      <c r="FOE525" s="168"/>
      <c r="FOF525" s="168"/>
      <c r="FOG525" s="168"/>
      <c r="FOH525" s="168"/>
      <c r="FOI525" s="168"/>
      <c r="FOJ525" s="168"/>
      <c r="FOK525" s="168"/>
      <c r="FOL525" s="168"/>
      <c r="FOM525" s="168"/>
      <c r="FON525" s="168"/>
      <c r="FOO525" s="168"/>
      <c r="FOP525" s="168"/>
      <c r="FOQ525" s="168"/>
      <c r="FOR525" s="168"/>
      <c r="FOS525" s="168"/>
      <c r="FOT525" s="168"/>
      <c r="FOU525" s="168"/>
      <c r="FOV525" s="168"/>
      <c r="FOW525" s="168"/>
      <c r="FOX525" s="168"/>
      <c r="FOY525" s="168"/>
      <c r="FOZ525" s="168"/>
      <c r="FPA525" s="168"/>
      <c r="FPB525" s="168"/>
      <c r="FPC525" s="168"/>
      <c r="FPD525" s="168"/>
      <c r="FPE525" s="168"/>
      <c r="FPF525" s="168"/>
      <c r="FPG525" s="168"/>
      <c r="FPH525" s="168"/>
      <c r="FPI525" s="168"/>
      <c r="FPJ525" s="168"/>
      <c r="FPK525" s="168"/>
      <c r="FPL525" s="168"/>
      <c r="FPM525" s="168"/>
      <c r="FPN525" s="168"/>
      <c r="FPO525" s="168"/>
      <c r="FPP525" s="168"/>
      <c r="FPQ525" s="168"/>
      <c r="FPR525" s="168"/>
      <c r="FPS525" s="168"/>
      <c r="FPT525" s="168"/>
      <c r="FPU525" s="168"/>
      <c r="FPV525" s="168"/>
      <c r="FPW525" s="168"/>
      <c r="FPX525" s="168"/>
      <c r="FPY525" s="168"/>
      <c r="FPZ525" s="168"/>
      <c r="FQA525" s="168"/>
      <c r="FQB525" s="168"/>
      <c r="FQC525" s="168"/>
      <c r="FQD525" s="168"/>
      <c r="FQE525" s="168"/>
      <c r="FQF525" s="168"/>
      <c r="FQG525" s="168"/>
      <c r="FQH525" s="168"/>
      <c r="FQI525" s="168"/>
      <c r="FQJ525" s="168"/>
      <c r="FQK525" s="168"/>
      <c r="FQL525" s="168"/>
      <c r="FQM525" s="168"/>
      <c r="FQN525" s="168"/>
      <c r="FQO525" s="168"/>
      <c r="FQP525" s="168"/>
      <c r="FQQ525" s="168"/>
      <c r="FQR525" s="168"/>
      <c r="FQS525" s="168"/>
      <c r="FQT525" s="168"/>
      <c r="FQU525" s="168"/>
      <c r="FQV525" s="168"/>
      <c r="FQW525" s="168"/>
      <c r="FQX525" s="168"/>
      <c r="FQY525" s="168"/>
      <c r="FQZ525" s="168"/>
      <c r="FRA525" s="168"/>
      <c r="FRB525" s="168"/>
      <c r="FRC525" s="168"/>
      <c r="FRD525" s="168"/>
      <c r="FRE525" s="168"/>
      <c r="FRF525" s="168"/>
      <c r="FRG525" s="168"/>
      <c r="FRH525" s="168"/>
      <c r="FRI525" s="168"/>
      <c r="FRJ525" s="168"/>
      <c r="FRK525" s="168"/>
      <c r="FRL525" s="168"/>
      <c r="FRM525" s="168"/>
      <c r="FRN525" s="168"/>
      <c r="FRO525" s="168"/>
      <c r="FRP525" s="168"/>
      <c r="FRQ525" s="168"/>
      <c r="FRR525" s="168"/>
      <c r="FRS525" s="168"/>
      <c r="FRT525" s="168"/>
      <c r="FRU525" s="168"/>
      <c r="FRV525" s="168"/>
      <c r="FRW525" s="168"/>
      <c r="FRX525" s="168"/>
      <c r="FRY525" s="168"/>
      <c r="FRZ525" s="168"/>
      <c r="FSA525" s="168"/>
      <c r="FSB525" s="168"/>
      <c r="FSC525" s="168"/>
      <c r="FSD525" s="168"/>
      <c r="FSE525" s="168"/>
      <c r="FSF525" s="168"/>
      <c r="FSG525" s="168"/>
      <c r="FSH525" s="168"/>
      <c r="FSI525" s="168"/>
      <c r="FSJ525" s="168"/>
      <c r="FSK525" s="168"/>
      <c r="FSL525" s="168"/>
      <c r="FSM525" s="168"/>
      <c r="FSN525" s="168"/>
      <c r="FSO525" s="168"/>
      <c r="FSP525" s="168"/>
      <c r="FSQ525" s="168"/>
      <c r="FSR525" s="168"/>
      <c r="FSS525" s="168"/>
      <c r="FST525" s="168"/>
      <c r="FSU525" s="168"/>
      <c r="FSV525" s="168"/>
      <c r="FSW525" s="168"/>
      <c r="FSX525" s="168"/>
      <c r="FSY525" s="168"/>
      <c r="FSZ525" s="168"/>
      <c r="FTA525" s="168"/>
      <c r="FTB525" s="168"/>
      <c r="FTC525" s="168"/>
      <c r="FTD525" s="168"/>
      <c r="FTE525" s="168"/>
      <c r="FTF525" s="168"/>
      <c r="FTG525" s="168"/>
      <c r="FTH525" s="168"/>
      <c r="FTI525" s="168"/>
      <c r="FTJ525" s="168"/>
      <c r="FTK525" s="168"/>
      <c r="FTL525" s="168"/>
      <c r="FTM525" s="168"/>
      <c r="FTN525" s="168"/>
      <c r="FTO525" s="168"/>
      <c r="FTP525" s="168"/>
      <c r="FTQ525" s="168"/>
      <c r="FTR525" s="168"/>
      <c r="FTS525" s="168"/>
      <c r="FTT525" s="168"/>
      <c r="FTU525" s="168"/>
      <c r="FTV525" s="168"/>
      <c r="FTW525" s="168"/>
      <c r="FTX525" s="168"/>
      <c r="FTY525" s="168"/>
      <c r="FTZ525" s="168"/>
      <c r="FUA525" s="168"/>
      <c r="FUB525" s="168"/>
      <c r="FUC525" s="168"/>
      <c r="FUD525" s="168"/>
      <c r="FUE525" s="168"/>
      <c r="FUF525" s="168"/>
      <c r="FUG525" s="168"/>
      <c r="FUH525" s="168"/>
      <c r="FUI525" s="168"/>
      <c r="FUJ525" s="168"/>
      <c r="FUK525" s="168"/>
      <c r="FUL525" s="168"/>
      <c r="FUM525" s="168"/>
      <c r="FUN525" s="168"/>
      <c r="FUO525" s="168"/>
      <c r="FUP525" s="168"/>
      <c r="FUQ525" s="168"/>
      <c r="FUR525" s="168"/>
      <c r="FUS525" s="168"/>
      <c r="FUT525" s="168"/>
      <c r="FUU525" s="168"/>
      <c r="FUV525" s="168"/>
      <c r="FUW525" s="168"/>
      <c r="FUX525" s="168"/>
      <c r="FUY525" s="168"/>
      <c r="FUZ525" s="168"/>
      <c r="FVA525" s="168"/>
      <c r="FVB525" s="168"/>
      <c r="FVC525" s="168"/>
      <c r="FVD525" s="168"/>
      <c r="FVE525" s="168"/>
      <c r="FVF525" s="168"/>
      <c r="FVG525" s="168"/>
      <c r="FVH525" s="168"/>
      <c r="FVI525" s="168"/>
      <c r="FVJ525" s="168"/>
      <c r="FVK525" s="168"/>
      <c r="FVL525" s="168"/>
      <c r="FVM525" s="168"/>
      <c r="FVN525" s="168"/>
      <c r="FVO525" s="168"/>
      <c r="FVP525" s="168"/>
      <c r="FVQ525" s="168"/>
      <c r="FVR525" s="168"/>
      <c r="FVS525" s="168"/>
      <c r="FVT525" s="168"/>
      <c r="FVU525" s="168"/>
      <c r="FVV525" s="168"/>
      <c r="FVW525" s="168"/>
      <c r="FVX525" s="168"/>
      <c r="FVY525" s="168"/>
      <c r="FVZ525" s="168"/>
      <c r="FWA525" s="168"/>
      <c r="FWB525" s="168"/>
      <c r="FWC525" s="168"/>
      <c r="FWD525" s="168"/>
      <c r="FWE525" s="168"/>
      <c r="FWF525" s="168"/>
      <c r="FWG525" s="168"/>
      <c r="FWH525" s="168"/>
      <c r="FWI525" s="168"/>
      <c r="FWJ525" s="168"/>
      <c r="FWK525" s="168"/>
      <c r="FWL525" s="168"/>
      <c r="FWM525" s="168"/>
      <c r="FWN525" s="168"/>
      <c r="FWO525" s="168"/>
      <c r="FWP525" s="168"/>
      <c r="FWQ525" s="168"/>
      <c r="FWR525" s="168"/>
      <c r="FWS525" s="168"/>
      <c r="FWT525" s="168"/>
      <c r="FWU525" s="168"/>
      <c r="FWV525" s="168"/>
      <c r="FWW525" s="168"/>
      <c r="FWX525" s="168"/>
      <c r="FWY525" s="168"/>
      <c r="FWZ525" s="168"/>
      <c r="FXA525" s="168"/>
      <c r="FXB525" s="168"/>
      <c r="FXC525" s="168"/>
      <c r="FXD525" s="168"/>
      <c r="FXE525" s="168"/>
      <c r="FXF525" s="168"/>
      <c r="FXG525" s="168"/>
      <c r="FXH525" s="168"/>
      <c r="FXI525" s="168"/>
      <c r="FXJ525" s="168"/>
      <c r="FXK525" s="168"/>
      <c r="FXL525" s="168"/>
      <c r="FXM525" s="168"/>
      <c r="FXN525" s="168"/>
      <c r="FXO525" s="168"/>
      <c r="FXP525" s="168"/>
      <c r="FXQ525" s="168"/>
      <c r="FXR525" s="168"/>
      <c r="FXS525" s="168"/>
      <c r="FXT525" s="168"/>
      <c r="FXU525" s="168"/>
      <c r="FXV525" s="168"/>
      <c r="FXW525" s="168"/>
      <c r="FXX525" s="168"/>
      <c r="FXY525" s="168"/>
      <c r="FXZ525" s="168"/>
      <c r="FYA525" s="168"/>
      <c r="FYB525" s="168"/>
      <c r="FYC525" s="168"/>
      <c r="FYD525" s="168"/>
      <c r="FYE525" s="168"/>
      <c r="FYF525" s="168"/>
      <c r="FYG525" s="168"/>
      <c r="FYH525" s="168"/>
      <c r="FYI525" s="168"/>
      <c r="FYJ525" s="168"/>
      <c r="FYK525" s="168"/>
      <c r="FYL525" s="168"/>
      <c r="FYM525" s="168"/>
      <c r="FYN525" s="168"/>
      <c r="FYO525" s="168"/>
      <c r="FYP525" s="168"/>
      <c r="FYQ525" s="168"/>
      <c r="FYR525" s="168"/>
      <c r="FYS525" s="168"/>
      <c r="FYT525" s="168"/>
      <c r="FYU525" s="168"/>
      <c r="FYV525" s="168"/>
      <c r="FYW525" s="168"/>
      <c r="FYX525" s="168"/>
      <c r="FYY525" s="168"/>
      <c r="FYZ525" s="168"/>
      <c r="FZA525" s="168"/>
      <c r="FZB525" s="168"/>
      <c r="FZC525" s="168"/>
      <c r="FZD525" s="168"/>
      <c r="FZE525" s="168"/>
      <c r="FZF525" s="168"/>
      <c r="FZG525" s="168"/>
      <c r="FZH525" s="168"/>
      <c r="FZI525" s="168"/>
      <c r="FZJ525" s="168"/>
      <c r="FZK525" s="168"/>
      <c r="FZL525" s="168"/>
      <c r="FZM525" s="168"/>
      <c r="FZN525" s="168"/>
      <c r="FZO525" s="168"/>
      <c r="FZP525" s="168"/>
      <c r="FZQ525" s="168"/>
      <c r="FZR525" s="168"/>
      <c r="FZS525" s="168"/>
      <c r="FZT525" s="168"/>
      <c r="FZU525" s="168"/>
      <c r="FZV525" s="168"/>
      <c r="FZW525" s="168"/>
      <c r="FZX525" s="168"/>
      <c r="FZY525" s="168"/>
      <c r="FZZ525" s="168"/>
      <c r="GAA525" s="168"/>
      <c r="GAB525" s="168"/>
      <c r="GAC525" s="168"/>
      <c r="GAD525" s="168"/>
      <c r="GAE525" s="168"/>
      <c r="GAF525" s="168"/>
      <c r="GAG525" s="168"/>
      <c r="GAH525" s="168"/>
      <c r="GAI525" s="168"/>
      <c r="GAJ525" s="168"/>
      <c r="GAK525" s="168"/>
      <c r="GAL525" s="168"/>
      <c r="GAM525" s="168"/>
      <c r="GAN525" s="168"/>
      <c r="GAO525" s="168"/>
      <c r="GAP525" s="168"/>
      <c r="GAQ525" s="168"/>
      <c r="GAR525" s="168"/>
      <c r="GAS525" s="168"/>
      <c r="GAT525" s="168"/>
      <c r="GAU525" s="168"/>
      <c r="GAV525" s="168"/>
      <c r="GAW525" s="168"/>
      <c r="GAX525" s="168"/>
      <c r="GAY525" s="168"/>
      <c r="GAZ525" s="168"/>
      <c r="GBA525" s="168"/>
      <c r="GBB525" s="168"/>
      <c r="GBC525" s="168"/>
      <c r="GBD525" s="168"/>
      <c r="GBE525" s="168"/>
      <c r="GBF525" s="168"/>
      <c r="GBG525" s="168"/>
      <c r="GBH525" s="168"/>
      <c r="GBI525" s="168"/>
      <c r="GBJ525" s="168"/>
      <c r="GBK525" s="168"/>
      <c r="GBL525" s="168"/>
      <c r="GBM525" s="168"/>
      <c r="GBN525" s="168"/>
      <c r="GBO525" s="168"/>
      <c r="GBP525" s="168"/>
      <c r="GBQ525" s="168"/>
      <c r="GBR525" s="168"/>
      <c r="GBS525" s="168"/>
      <c r="GBT525" s="168"/>
      <c r="GBU525" s="168"/>
      <c r="GBV525" s="168"/>
      <c r="GBW525" s="168"/>
      <c r="GBX525" s="168"/>
      <c r="GBY525" s="168"/>
      <c r="GBZ525" s="168"/>
      <c r="GCA525" s="168"/>
      <c r="GCB525" s="168"/>
      <c r="GCC525" s="168"/>
      <c r="GCD525" s="168"/>
      <c r="GCE525" s="168"/>
      <c r="GCF525" s="168"/>
      <c r="GCG525" s="168"/>
      <c r="GCH525" s="168"/>
      <c r="GCI525" s="168"/>
      <c r="GCJ525" s="168"/>
      <c r="GCK525" s="168"/>
      <c r="GCL525" s="168"/>
      <c r="GCM525" s="168"/>
      <c r="GCN525" s="168"/>
      <c r="GCO525" s="168"/>
      <c r="GCP525" s="168"/>
      <c r="GCQ525" s="168"/>
      <c r="GCR525" s="168"/>
      <c r="GCS525" s="168"/>
      <c r="GCT525" s="168"/>
      <c r="GCU525" s="168"/>
      <c r="GCV525" s="168"/>
      <c r="GCW525" s="168"/>
      <c r="GCX525" s="168"/>
      <c r="GCY525" s="168"/>
      <c r="GCZ525" s="168"/>
      <c r="GDA525" s="168"/>
      <c r="GDB525" s="168"/>
      <c r="GDC525" s="168"/>
      <c r="GDD525" s="168"/>
      <c r="GDE525" s="168"/>
      <c r="GDF525" s="168"/>
      <c r="GDG525" s="168"/>
      <c r="GDH525" s="168"/>
      <c r="GDI525" s="168"/>
      <c r="GDJ525" s="168"/>
      <c r="GDK525" s="168"/>
      <c r="GDL525" s="168"/>
      <c r="GDM525" s="168"/>
      <c r="GDN525" s="168"/>
      <c r="GDO525" s="168"/>
      <c r="GDP525" s="168"/>
      <c r="GDQ525" s="168"/>
      <c r="GDR525" s="168"/>
      <c r="GDS525" s="168"/>
      <c r="GDT525" s="168"/>
      <c r="GDU525" s="168"/>
      <c r="GDV525" s="168"/>
      <c r="GDW525" s="168"/>
      <c r="GDX525" s="168"/>
      <c r="GDY525" s="168"/>
      <c r="GDZ525" s="168"/>
      <c r="GEA525" s="168"/>
      <c r="GEB525" s="168"/>
      <c r="GEC525" s="168"/>
      <c r="GED525" s="168"/>
      <c r="GEE525" s="168"/>
      <c r="GEF525" s="168"/>
      <c r="GEG525" s="168"/>
      <c r="GEH525" s="168"/>
      <c r="GEI525" s="168"/>
      <c r="GEJ525" s="168"/>
      <c r="GEK525" s="168"/>
      <c r="GEL525" s="168"/>
      <c r="GEM525" s="168"/>
      <c r="GEN525" s="168"/>
      <c r="GEO525" s="168"/>
      <c r="GEP525" s="168"/>
      <c r="GEQ525" s="168"/>
      <c r="GER525" s="168"/>
      <c r="GES525" s="168"/>
      <c r="GET525" s="168"/>
      <c r="GEU525" s="168"/>
      <c r="GEV525" s="168"/>
      <c r="GEW525" s="168"/>
      <c r="GEX525" s="168"/>
      <c r="GEY525" s="168"/>
      <c r="GEZ525" s="168"/>
      <c r="GFA525" s="168"/>
      <c r="GFB525" s="168"/>
      <c r="GFC525" s="168"/>
      <c r="GFD525" s="168"/>
      <c r="GFE525" s="168"/>
      <c r="GFF525" s="168"/>
      <c r="GFG525" s="168"/>
      <c r="GFH525" s="168"/>
      <c r="GFI525" s="168"/>
      <c r="GFJ525" s="168"/>
      <c r="GFK525" s="168"/>
      <c r="GFL525" s="168"/>
      <c r="GFM525" s="168"/>
      <c r="GFN525" s="168"/>
      <c r="GFO525" s="168"/>
      <c r="GFP525" s="168"/>
      <c r="GFQ525" s="168"/>
      <c r="GFR525" s="168"/>
      <c r="GFS525" s="168"/>
      <c r="GFT525" s="168"/>
      <c r="GFU525" s="168"/>
      <c r="GFV525" s="168"/>
      <c r="GFW525" s="168"/>
      <c r="GFX525" s="168"/>
      <c r="GFY525" s="168"/>
      <c r="GFZ525" s="168"/>
      <c r="GGA525" s="168"/>
      <c r="GGB525" s="168"/>
      <c r="GGC525" s="168"/>
      <c r="GGD525" s="168"/>
      <c r="GGE525" s="168"/>
      <c r="GGF525" s="168"/>
      <c r="GGG525" s="168"/>
      <c r="GGH525" s="168"/>
      <c r="GGI525" s="168"/>
      <c r="GGJ525" s="168"/>
      <c r="GGK525" s="168"/>
      <c r="GGL525" s="168"/>
      <c r="GGM525" s="168"/>
      <c r="GGN525" s="168"/>
      <c r="GGO525" s="168"/>
      <c r="GGP525" s="168"/>
      <c r="GGQ525" s="168"/>
      <c r="GGR525" s="168"/>
      <c r="GGS525" s="168"/>
      <c r="GGT525" s="168"/>
      <c r="GGU525" s="168"/>
      <c r="GGV525" s="168"/>
      <c r="GGW525" s="168"/>
      <c r="GGX525" s="168"/>
      <c r="GGY525" s="168"/>
      <c r="GGZ525" s="168"/>
      <c r="GHA525" s="168"/>
      <c r="GHB525" s="168"/>
      <c r="GHC525" s="168"/>
      <c r="GHD525" s="168"/>
      <c r="GHE525" s="168"/>
      <c r="GHF525" s="168"/>
      <c r="GHG525" s="168"/>
      <c r="GHH525" s="168"/>
      <c r="GHI525" s="168"/>
      <c r="GHJ525" s="168"/>
      <c r="GHK525" s="168"/>
      <c r="GHL525" s="168"/>
      <c r="GHM525" s="168"/>
      <c r="GHN525" s="168"/>
      <c r="GHO525" s="168"/>
      <c r="GHP525" s="168"/>
      <c r="GHQ525" s="168"/>
      <c r="GHR525" s="168"/>
      <c r="GHS525" s="168"/>
      <c r="GHT525" s="168"/>
      <c r="GHU525" s="168"/>
      <c r="GHV525" s="168"/>
      <c r="GHW525" s="168"/>
      <c r="GHX525" s="168"/>
      <c r="GHY525" s="168"/>
      <c r="GHZ525" s="168"/>
      <c r="GIA525" s="168"/>
      <c r="GIB525" s="168"/>
      <c r="GIC525" s="168"/>
      <c r="GID525" s="168"/>
      <c r="GIE525" s="168"/>
      <c r="GIF525" s="168"/>
      <c r="GIG525" s="168"/>
      <c r="GIH525" s="168"/>
      <c r="GII525" s="168"/>
      <c r="GIJ525" s="168"/>
      <c r="GIK525" s="168"/>
      <c r="GIL525" s="168"/>
      <c r="GIM525" s="168"/>
      <c r="GIN525" s="168"/>
      <c r="GIO525" s="168"/>
      <c r="GIP525" s="168"/>
      <c r="GIQ525" s="168"/>
      <c r="GIR525" s="168"/>
      <c r="GIS525" s="168"/>
      <c r="GIT525" s="168"/>
      <c r="GIU525" s="168"/>
      <c r="GIV525" s="168"/>
      <c r="GIW525" s="168"/>
      <c r="GIX525" s="168"/>
      <c r="GIY525" s="168"/>
      <c r="GIZ525" s="168"/>
      <c r="GJA525" s="168"/>
      <c r="GJB525" s="168"/>
      <c r="GJC525" s="168"/>
      <c r="GJD525" s="168"/>
      <c r="GJE525" s="168"/>
      <c r="GJF525" s="168"/>
      <c r="GJG525" s="168"/>
      <c r="GJH525" s="168"/>
      <c r="GJI525" s="168"/>
      <c r="GJJ525" s="168"/>
      <c r="GJK525" s="168"/>
      <c r="GJL525" s="168"/>
      <c r="GJM525" s="168"/>
      <c r="GJN525" s="168"/>
      <c r="GJO525" s="168"/>
      <c r="GJP525" s="168"/>
      <c r="GJQ525" s="168"/>
      <c r="GJR525" s="168"/>
      <c r="GJS525" s="168"/>
      <c r="GJT525" s="168"/>
      <c r="GJU525" s="168"/>
      <c r="GJV525" s="168"/>
      <c r="GJW525" s="168"/>
      <c r="GJX525" s="168"/>
      <c r="GJY525" s="168"/>
      <c r="GJZ525" s="168"/>
      <c r="GKA525" s="168"/>
      <c r="GKB525" s="168"/>
      <c r="GKC525" s="168"/>
      <c r="GKD525" s="168"/>
      <c r="GKE525" s="168"/>
      <c r="GKF525" s="168"/>
      <c r="GKG525" s="168"/>
      <c r="GKH525" s="168"/>
      <c r="GKI525" s="168"/>
      <c r="GKJ525" s="168"/>
      <c r="GKK525" s="168"/>
      <c r="GKL525" s="168"/>
      <c r="GKM525" s="168"/>
      <c r="GKN525" s="168"/>
      <c r="GKO525" s="168"/>
      <c r="GKP525" s="168"/>
      <c r="GKQ525" s="168"/>
      <c r="GKR525" s="168"/>
      <c r="GKS525" s="168"/>
      <c r="GKT525" s="168"/>
      <c r="GKU525" s="168"/>
      <c r="GKV525" s="168"/>
      <c r="GKW525" s="168"/>
      <c r="GKX525" s="168"/>
      <c r="GKY525" s="168"/>
      <c r="GKZ525" s="168"/>
      <c r="GLA525" s="168"/>
      <c r="GLB525" s="168"/>
      <c r="GLC525" s="168"/>
      <c r="GLD525" s="168"/>
      <c r="GLE525" s="168"/>
      <c r="GLF525" s="168"/>
      <c r="GLG525" s="168"/>
      <c r="GLH525" s="168"/>
      <c r="GLI525" s="168"/>
      <c r="GLJ525" s="168"/>
      <c r="GLK525" s="168"/>
      <c r="GLL525" s="168"/>
      <c r="GLM525" s="168"/>
      <c r="GLN525" s="168"/>
      <c r="GLO525" s="168"/>
      <c r="GLP525" s="168"/>
      <c r="GLQ525" s="168"/>
      <c r="GLR525" s="168"/>
      <c r="GLS525" s="168"/>
      <c r="GLT525" s="168"/>
      <c r="GLU525" s="168"/>
      <c r="GLV525" s="168"/>
      <c r="GLW525" s="168"/>
      <c r="GLX525" s="168"/>
      <c r="GLY525" s="168"/>
      <c r="GLZ525" s="168"/>
      <c r="GMA525" s="168"/>
      <c r="GMB525" s="168"/>
      <c r="GMC525" s="168"/>
      <c r="GMD525" s="168"/>
      <c r="GME525" s="168"/>
      <c r="GMF525" s="168"/>
      <c r="GMG525" s="168"/>
      <c r="GMH525" s="168"/>
      <c r="GMI525" s="168"/>
      <c r="GMJ525" s="168"/>
      <c r="GMK525" s="168"/>
      <c r="GML525" s="168"/>
      <c r="GMM525" s="168"/>
      <c r="GMN525" s="168"/>
      <c r="GMO525" s="168"/>
      <c r="GMP525" s="168"/>
      <c r="GMQ525" s="168"/>
      <c r="GMR525" s="168"/>
      <c r="GMS525" s="168"/>
      <c r="GMT525" s="168"/>
      <c r="GMU525" s="168"/>
      <c r="GMV525" s="168"/>
      <c r="GMW525" s="168"/>
      <c r="GMX525" s="168"/>
      <c r="GMY525" s="168"/>
      <c r="GMZ525" s="168"/>
      <c r="GNA525" s="168"/>
      <c r="GNB525" s="168"/>
      <c r="GNC525" s="168"/>
      <c r="GND525" s="168"/>
      <c r="GNE525" s="168"/>
      <c r="GNF525" s="168"/>
      <c r="GNG525" s="168"/>
      <c r="GNH525" s="168"/>
      <c r="GNI525" s="168"/>
      <c r="GNJ525" s="168"/>
      <c r="GNK525" s="168"/>
      <c r="GNL525" s="168"/>
      <c r="GNM525" s="168"/>
      <c r="GNN525" s="168"/>
      <c r="GNO525" s="168"/>
      <c r="GNP525" s="168"/>
      <c r="GNQ525" s="168"/>
      <c r="GNR525" s="168"/>
      <c r="GNS525" s="168"/>
      <c r="GNT525" s="168"/>
      <c r="GNU525" s="168"/>
      <c r="GNV525" s="168"/>
      <c r="GNW525" s="168"/>
      <c r="GNX525" s="168"/>
      <c r="GNY525" s="168"/>
      <c r="GNZ525" s="168"/>
      <c r="GOA525" s="168"/>
      <c r="GOB525" s="168"/>
      <c r="GOC525" s="168"/>
      <c r="GOD525" s="168"/>
      <c r="GOE525" s="168"/>
      <c r="GOF525" s="168"/>
      <c r="GOG525" s="168"/>
      <c r="GOH525" s="168"/>
      <c r="GOI525" s="168"/>
      <c r="GOJ525" s="168"/>
      <c r="GOK525" s="168"/>
      <c r="GOL525" s="168"/>
      <c r="GOM525" s="168"/>
      <c r="GON525" s="168"/>
      <c r="GOO525" s="168"/>
      <c r="GOP525" s="168"/>
      <c r="GOQ525" s="168"/>
      <c r="GOR525" s="168"/>
      <c r="GOS525" s="168"/>
      <c r="GOT525" s="168"/>
      <c r="GOU525" s="168"/>
      <c r="GOV525" s="168"/>
      <c r="GOW525" s="168"/>
      <c r="GOX525" s="168"/>
      <c r="GOY525" s="168"/>
      <c r="GOZ525" s="168"/>
      <c r="GPA525" s="168"/>
      <c r="GPB525" s="168"/>
      <c r="GPC525" s="168"/>
      <c r="GPD525" s="168"/>
      <c r="GPE525" s="168"/>
      <c r="GPF525" s="168"/>
      <c r="GPG525" s="168"/>
      <c r="GPH525" s="168"/>
      <c r="GPI525" s="168"/>
      <c r="GPJ525" s="168"/>
      <c r="GPK525" s="168"/>
      <c r="GPL525" s="168"/>
      <c r="GPM525" s="168"/>
      <c r="GPN525" s="168"/>
      <c r="GPO525" s="168"/>
      <c r="GPP525" s="168"/>
      <c r="GPQ525" s="168"/>
      <c r="GPR525" s="168"/>
      <c r="GPS525" s="168"/>
      <c r="GPT525" s="168"/>
      <c r="GPU525" s="168"/>
      <c r="GPV525" s="168"/>
      <c r="GPW525" s="168"/>
      <c r="GPX525" s="168"/>
      <c r="GPY525" s="168"/>
      <c r="GPZ525" s="168"/>
      <c r="GQA525" s="168"/>
      <c r="GQB525" s="168"/>
      <c r="GQC525" s="168"/>
      <c r="GQD525" s="168"/>
      <c r="GQE525" s="168"/>
      <c r="GQF525" s="168"/>
      <c r="GQG525" s="168"/>
      <c r="GQH525" s="168"/>
      <c r="GQI525" s="168"/>
      <c r="GQJ525" s="168"/>
      <c r="GQK525" s="168"/>
      <c r="GQL525" s="168"/>
      <c r="GQM525" s="168"/>
      <c r="GQN525" s="168"/>
      <c r="GQO525" s="168"/>
      <c r="GQP525" s="168"/>
      <c r="GQQ525" s="168"/>
      <c r="GQR525" s="168"/>
      <c r="GQS525" s="168"/>
      <c r="GQT525" s="168"/>
      <c r="GQU525" s="168"/>
      <c r="GQV525" s="168"/>
      <c r="GQW525" s="168"/>
      <c r="GQX525" s="168"/>
      <c r="GQY525" s="168"/>
      <c r="GQZ525" s="168"/>
      <c r="GRA525" s="168"/>
      <c r="GRB525" s="168"/>
      <c r="GRC525" s="168"/>
      <c r="GRD525" s="168"/>
      <c r="GRE525" s="168"/>
      <c r="GRF525" s="168"/>
      <c r="GRG525" s="168"/>
      <c r="GRH525" s="168"/>
      <c r="GRI525" s="168"/>
      <c r="GRJ525" s="168"/>
      <c r="GRK525" s="168"/>
      <c r="GRL525" s="168"/>
      <c r="GRM525" s="168"/>
      <c r="GRN525" s="168"/>
      <c r="GRO525" s="168"/>
      <c r="GRP525" s="168"/>
      <c r="GRQ525" s="168"/>
      <c r="GRR525" s="168"/>
      <c r="GRS525" s="168"/>
      <c r="GRT525" s="168"/>
      <c r="GRU525" s="168"/>
      <c r="GRV525" s="168"/>
      <c r="GRW525" s="168"/>
      <c r="GRX525" s="168"/>
      <c r="GRY525" s="168"/>
      <c r="GRZ525" s="168"/>
      <c r="GSA525" s="168"/>
      <c r="GSB525" s="168"/>
      <c r="GSC525" s="168"/>
      <c r="GSD525" s="168"/>
      <c r="GSE525" s="168"/>
      <c r="GSF525" s="168"/>
      <c r="GSG525" s="168"/>
      <c r="GSH525" s="168"/>
      <c r="GSI525" s="168"/>
      <c r="GSJ525" s="168"/>
      <c r="GSK525" s="168"/>
      <c r="GSL525" s="168"/>
      <c r="GSM525" s="168"/>
      <c r="GSN525" s="168"/>
      <c r="GSO525" s="168"/>
      <c r="GSP525" s="168"/>
      <c r="GSQ525" s="168"/>
      <c r="GSR525" s="168"/>
      <c r="GSS525" s="168"/>
      <c r="GST525" s="168"/>
      <c r="GSU525" s="168"/>
      <c r="GSV525" s="168"/>
      <c r="GSW525" s="168"/>
      <c r="GSX525" s="168"/>
      <c r="GSY525" s="168"/>
      <c r="GSZ525" s="168"/>
      <c r="GTA525" s="168"/>
      <c r="GTB525" s="168"/>
      <c r="GTC525" s="168"/>
      <c r="GTD525" s="168"/>
      <c r="GTE525" s="168"/>
      <c r="GTF525" s="168"/>
      <c r="GTG525" s="168"/>
      <c r="GTH525" s="168"/>
      <c r="GTI525" s="168"/>
      <c r="GTJ525" s="168"/>
      <c r="GTK525" s="168"/>
      <c r="GTL525" s="168"/>
      <c r="GTM525" s="168"/>
      <c r="GTN525" s="168"/>
      <c r="GTO525" s="168"/>
      <c r="GTP525" s="168"/>
      <c r="GTQ525" s="168"/>
      <c r="GTR525" s="168"/>
      <c r="GTS525" s="168"/>
      <c r="GTT525" s="168"/>
      <c r="GTU525" s="168"/>
      <c r="GTV525" s="168"/>
      <c r="GTW525" s="168"/>
      <c r="GTX525" s="168"/>
      <c r="GTY525" s="168"/>
      <c r="GTZ525" s="168"/>
      <c r="GUA525" s="168"/>
      <c r="GUB525" s="168"/>
      <c r="GUC525" s="168"/>
      <c r="GUD525" s="168"/>
      <c r="GUE525" s="168"/>
      <c r="GUF525" s="168"/>
      <c r="GUG525" s="168"/>
      <c r="GUH525" s="168"/>
      <c r="GUI525" s="168"/>
      <c r="GUJ525" s="168"/>
      <c r="GUK525" s="168"/>
      <c r="GUL525" s="168"/>
      <c r="GUM525" s="168"/>
      <c r="GUN525" s="168"/>
      <c r="GUO525" s="168"/>
      <c r="GUP525" s="168"/>
      <c r="GUQ525" s="168"/>
      <c r="GUR525" s="168"/>
      <c r="GUS525" s="168"/>
      <c r="GUT525" s="168"/>
      <c r="GUU525" s="168"/>
      <c r="GUV525" s="168"/>
      <c r="GUW525" s="168"/>
      <c r="GUX525" s="168"/>
      <c r="GUY525" s="168"/>
      <c r="GUZ525" s="168"/>
      <c r="GVA525" s="168"/>
      <c r="GVB525" s="168"/>
      <c r="GVC525" s="168"/>
      <c r="GVD525" s="168"/>
      <c r="GVE525" s="168"/>
      <c r="GVF525" s="168"/>
      <c r="GVG525" s="168"/>
      <c r="GVH525" s="168"/>
      <c r="GVI525" s="168"/>
      <c r="GVJ525" s="168"/>
      <c r="GVK525" s="168"/>
      <c r="GVL525" s="168"/>
      <c r="GVM525" s="168"/>
      <c r="GVN525" s="168"/>
      <c r="GVO525" s="168"/>
      <c r="GVP525" s="168"/>
      <c r="GVQ525" s="168"/>
      <c r="GVR525" s="168"/>
      <c r="GVS525" s="168"/>
      <c r="GVT525" s="168"/>
      <c r="GVU525" s="168"/>
      <c r="GVV525" s="168"/>
      <c r="GVW525" s="168"/>
      <c r="GVX525" s="168"/>
      <c r="GVY525" s="168"/>
      <c r="GVZ525" s="168"/>
      <c r="GWA525" s="168"/>
      <c r="GWB525" s="168"/>
      <c r="GWC525" s="168"/>
      <c r="GWD525" s="168"/>
      <c r="GWE525" s="168"/>
      <c r="GWF525" s="168"/>
      <c r="GWG525" s="168"/>
      <c r="GWH525" s="168"/>
      <c r="GWI525" s="168"/>
      <c r="GWJ525" s="168"/>
      <c r="GWK525" s="168"/>
      <c r="GWL525" s="168"/>
      <c r="GWM525" s="168"/>
      <c r="GWN525" s="168"/>
      <c r="GWO525" s="168"/>
      <c r="GWP525" s="168"/>
      <c r="GWQ525" s="168"/>
      <c r="GWR525" s="168"/>
      <c r="GWS525" s="168"/>
      <c r="GWT525" s="168"/>
      <c r="GWU525" s="168"/>
      <c r="GWV525" s="168"/>
      <c r="GWW525" s="168"/>
      <c r="GWX525" s="168"/>
      <c r="GWY525" s="168"/>
      <c r="GWZ525" s="168"/>
      <c r="GXA525" s="168"/>
      <c r="GXB525" s="168"/>
      <c r="GXC525" s="168"/>
      <c r="GXD525" s="168"/>
      <c r="GXE525" s="168"/>
      <c r="GXF525" s="168"/>
      <c r="GXG525" s="168"/>
      <c r="GXH525" s="168"/>
      <c r="GXI525" s="168"/>
      <c r="GXJ525" s="168"/>
      <c r="GXK525" s="168"/>
      <c r="GXL525" s="168"/>
      <c r="GXM525" s="168"/>
      <c r="GXN525" s="168"/>
      <c r="GXO525" s="168"/>
      <c r="GXP525" s="168"/>
      <c r="GXQ525" s="168"/>
      <c r="GXR525" s="168"/>
      <c r="GXS525" s="168"/>
      <c r="GXT525" s="168"/>
      <c r="GXU525" s="168"/>
      <c r="GXV525" s="168"/>
      <c r="GXW525" s="168"/>
      <c r="GXX525" s="168"/>
      <c r="GXY525" s="168"/>
      <c r="GXZ525" s="168"/>
      <c r="GYA525" s="168"/>
      <c r="GYB525" s="168"/>
      <c r="GYC525" s="168"/>
      <c r="GYD525" s="168"/>
      <c r="GYE525" s="168"/>
      <c r="GYF525" s="168"/>
      <c r="GYG525" s="168"/>
      <c r="GYH525" s="168"/>
      <c r="GYI525" s="168"/>
      <c r="GYJ525" s="168"/>
      <c r="GYK525" s="168"/>
      <c r="GYL525" s="168"/>
      <c r="GYM525" s="168"/>
      <c r="GYN525" s="168"/>
      <c r="GYO525" s="168"/>
      <c r="GYP525" s="168"/>
      <c r="GYQ525" s="168"/>
      <c r="GYR525" s="168"/>
      <c r="GYS525" s="168"/>
      <c r="GYT525" s="168"/>
      <c r="GYU525" s="168"/>
      <c r="GYV525" s="168"/>
      <c r="GYW525" s="168"/>
      <c r="GYX525" s="168"/>
      <c r="GYY525" s="168"/>
      <c r="GYZ525" s="168"/>
      <c r="GZA525" s="168"/>
      <c r="GZB525" s="168"/>
      <c r="GZC525" s="168"/>
      <c r="GZD525" s="168"/>
      <c r="GZE525" s="168"/>
      <c r="GZF525" s="168"/>
      <c r="GZG525" s="168"/>
      <c r="GZH525" s="168"/>
      <c r="GZI525" s="168"/>
      <c r="GZJ525" s="168"/>
      <c r="GZK525" s="168"/>
      <c r="GZL525" s="168"/>
      <c r="GZM525" s="168"/>
      <c r="GZN525" s="168"/>
      <c r="GZO525" s="168"/>
      <c r="GZP525" s="168"/>
      <c r="GZQ525" s="168"/>
      <c r="GZR525" s="168"/>
      <c r="GZS525" s="168"/>
      <c r="GZT525" s="168"/>
      <c r="GZU525" s="168"/>
      <c r="GZV525" s="168"/>
      <c r="GZW525" s="168"/>
      <c r="GZX525" s="168"/>
      <c r="GZY525" s="168"/>
      <c r="GZZ525" s="168"/>
      <c r="HAA525" s="168"/>
      <c r="HAB525" s="168"/>
      <c r="HAC525" s="168"/>
      <c r="HAD525" s="168"/>
      <c r="HAE525" s="168"/>
      <c r="HAF525" s="168"/>
      <c r="HAG525" s="168"/>
      <c r="HAH525" s="168"/>
      <c r="HAI525" s="168"/>
      <c r="HAJ525" s="168"/>
      <c r="HAK525" s="168"/>
      <c r="HAL525" s="168"/>
      <c r="HAM525" s="168"/>
      <c r="HAN525" s="168"/>
      <c r="HAO525" s="168"/>
      <c r="HAP525" s="168"/>
      <c r="HAQ525" s="168"/>
      <c r="HAR525" s="168"/>
      <c r="HAS525" s="168"/>
      <c r="HAT525" s="168"/>
      <c r="HAU525" s="168"/>
      <c r="HAV525" s="168"/>
      <c r="HAW525" s="168"/>
      <c r="HAX525" s="168"/>
      <c r="HAY525" s="168"/>
      <c r="HAZ525" s="168"/>
      <c r="HBA525" s="168"/>
      <c r="HBB525" s="168"/>
      <c r="HBC525" s="168"/>
      <c r="HBD525" s="168"/>
      <c r="HBE525" s="168"/>
      <c r="HBF525" s="168"/>
      <c r="HBG525" s="168"/>
      <c r="HBH525" s="168"/>
      <c r="HBI525" s="168"/>
      <c r="HBJ525" s="168"/>
      <c r="HBK525" s="168"/>
      <c r="HBL525" s="168"/>
      <c r="HBM525" s="168"/>
      <c r="HBN525" s="168"/>
      <c r="HBO525" s="168"/>
      <c r="HBP525" s="168"/>
      <c r="HBQ525" s="168"/>
      <c r="HBR525" s="168"/>
      <c r="HBS525" s="168"/>
      <c r="HBT525" s="168"/>
      <c r="HBU525" s="168"/>
      <c r="HBV525" s="168"/>
      <c r="HBW525" s="168"/>
      <c r="HBX525" s="168"/>
      <c r="HBY525" s="168"/>
      <c r="HBZ525" s="168"/>
      <c r="HCA525" s="168"/>
      <c r="HCB525" s="168"/>
      <c r="HCC525" s="168"/>
      <c r="HCD525" s="168"/>
      <c r="HCE525" s="168"/>
      <c r="HCF525" s="168"/>
      <c r="HCG525" s="168"/>
      <c r="HCH525" s="168"/>
      <c r="HCI525" s="168"/>
      <c r="HCJ525" s="168"/>
      <c r="HCK525" s="168"/>
      <c r="HCL525" s="168"/>
      <c r="HCM525" s="168"/>
      <c r="HCN525" s="168"/>
      <c r="HCO525" s="168"/>
      <c r="HCP525" s="168"/>
      <c r="HCQ525" s="168"/>
      <c r="HCR525" s="168"/>
      <c r="HCS525" s="168"/>
      <c r="HCT525" s="168"/>
      <c r="HCU525" s="168"/>
      <c r="HCV525" s="168"/>
      <c r="HCW525" s="168"/>
      <c r="HCX525" s="168"/>
      <c r="HCY525" s="168"/>
      <c r="HCZ525" s="168"/>
      <c r="HDA525" s="168"/>
      <c r="HDB525" s="168"/>
      <c r="HDC525" s="168"/>
      <c r="HDD525" s="168"/>
      <c r="HDE525" s="168"/>
      <c r="HDF525" s="168"/>
      <c r="HDG525" s="168"/>
      <c r="HDH525" s="168"/>
      <c r="HDI525" s="168"/>
      <c r="HDJ525" s="168"/>
      <c r="HDK525" s="168"/>
      <c r="HDL525" s="168"/>
      <c r="HDM525" s="168"/>
      <c r="HDN525" s="168"/>
      <c r="HDO525" s="168"/>
      <c r="HDP525" s="168"/>
      <c r="HDQ525" s="168"/>
      <c r="HDR525" s="168"/>
      <c r="HDS525" s="168"/>
      <c r="HDT525" s="168"/>
      <c r="HDU525" s="168"/>
      <c r="HDV525" s="168"/>
      <c r="HDW525" s="168"/>
      <c r="HDX525" s="168"/>
      <c r="HDY525" s="168"/>
      <c r="HDZ525" s="168"/>
      <c r="HEA525" s="168"/>
      <c r="HEB525" s="168"/>
      <c r="HEC525" s="168"/>
      <c r="HED525" s="168"/>
      <c r="HEE525" s="168"/>
      <c r="HEF525" s="168"/>
      <c r="HEG525" s="168"/>
      <c r="HEH525" s="168"/>
      <c r="HEI525" s="168"/>
      <c r="HEJ525" s="168"/>
      <c r="HEK525" s="168"/>
      <c r="HEL525" s="168"/>
      <c r="HEM525" s="168"/>
      <c r="HEN525" s="168"/>
      <c r="HEO525" s="168"/>
      <c r="HEP525" s="168"/>
      <c r="HEQ525" s="168"/>
      <c r="HER525" s="168"/>
      <c r="HES525" s="168"/>
      <c r="HET525" s="168"/>
      <c r="HEU525" s="168"/>
      <c r="HEV525" s="168"/>
      <c r="HEW525" s="168"/>
      <c r="HEX525" s="168"/>
      <c r="HEY525" s="168"/>
      <c r="HEZ525" s="168"/>
      <c r="HFA525" s="168"/>
      <c r="HFB525" s="168"/>
      <c r="HFC525" s="168"/>
      <c r="HFD525" s="168"/>
      <c r="HFE525" s="168"/>
      <c r="HFF525" s="168"/>
      <c r="HFG525" s="168"/>
      <c r="HFH525" s="168"/>
      <c r="HFI525" s="168"/>
      <c r="HFJ525" s="168"/>
      <c r="HFK525" s="168"/>
      <c r="HFL525" s="168"/>
      <c r="HFM525" s="168"/>
      <c r="HFN525" s="168"/>
      <c r="HFO525" s="168"/>
      <c r="HFP525" s="168"/>
      <c r="HFQ525" s="168"/>
      <c r="HFR525" s="168"/>
      <c r="HFS525" s="168"/>
      <c r="HFT525" s="168"/>
      <c r="HFU525" s="168"/>
      <c r="HFV525" s="168"/>
      <c r="HFW525" s="168"/>
      <c r="HFX525" s="168"/>
      <c r="HFY525" s="168"/>
      <c r="HFZ525" s="168"/>
      <c r="HGA525" s="168"/>
      <c r="HGB525" s="168"/>
      <c r="HGC525" s="168"/>
      <c r="HGD525" s="168"/>
      <c r="HGE525" s="168"/>
      <c r="HGF525" s="168"/>
      <c r="HGG525" s="168"/>
      <c r="HGH525" s="168"/>
      <c r="HGI525" s="168"/>
      <c r="HGJ525" s="168"/>
      <c r="HGK525" s="168"/>
      <c r="HGL525" s="168"/>
      <c r="HGM525" s="168"/>
      <c r="HGN525" s="168"/>
      <c r="HGO525" s="168"/>
      <c r="HGP525" s="168"/>
      <c r="HGQ525" s="168"/>
      <c r="HGR525" s="168"/>
      <c r="HGS525" s="168"/>
      <c r="HGT525" s="168"/>
      <c r="HGU525" s="168"/>
      <c r="HGV525" s="168"/>
      <c r="HGW525" s="168"/>
      <c r="HGX525" s="168"/>
      <c r="HGY525" s="168"/>
      <c r="HGZ525" s="168"/>
      <c r="HHA525" s="168"/>
      <c r="HHB525" s="168"/>
      <c r="HHC525" s="168"/>
      <c r="HHD525" s="168"/>
      <c r="HHE525" s="168"/>
      <c r="HHF525" s="168"/>
      <c r="HHG525" s="168"/>
      <c r="HHH525" s="168"/>
      <c r="HHI525" s="168"/>
      <c r="HHJ525" s="168"/>
      <c r="HHK525" s="168"/>
      <c r="HHL525" s="168"/>
      <c r="HHM525" s="168"/>
      <c r="HHN525" s="168"/>
      <c r="HHO525" s="168"/>
      <c r="HHP525" s="168"/>
      <c r="HHQ525" s="168"/>
      <c r="HHR525" s="168"/>
      <c r="HHS525" s="168"/>
      <c r="HHT525" s="168"/>
      <c r="HHU525" s="168"/>
      <c r="HHV525" s="168"/>
      <c r="HHW525" s="168"/>
      <c r="HHX525" s="168"/>
      <c r="HHY525" s="168"/>
      <c r="HHZ525" s="168"/>
      <c r="HIA525" s="168"/>
      <c r="HIB525" s="168"/>
      <c r="HIC525" s="168"/>
      <c r="HID525" s="168"/>
      <c r="HIE525" s="168"/>
      <c r="HIF525" s="168"/>
      <c r="HIG525" s="168"/>
      <c r="HIH525" s="168"/>
      <c r="HII525" s="168"/>
      <c r="HIJ525" s="168"/>
      <c r="HIK525" s="168"/>
      <c r="HIL525" s="168"/>
      <c r="HIM525" s="168"/>
      <c r="HIN525" s="168"/>
      <c r="HIO525" s="168"/>
      <c r="HIP525" s="168"/>
      <c r="HIQ525" s="168"/>
      <c r="HIR525" s="168"/>
      <c r="HIS525" s="168"/>
      <c r="HIT525" s="168"/>
      <c r="HIU525" s="168"/>
      <c r="HIV525" s="168"/>
      <c r="HIW525" s="168"/>
      <c r="HIX525" s="168"/>
      <c r="HIY525" s="168"/>
      <c r="HIZ525" s="168"/>
      <c r="HJA525" s="168"/>
      <c r="HJB525" s="168"/>
      <c r="HJC525" s="168"/>
      <c r="HJD525" s="168"/>
      <c r="HJE525" s="168"/>
      <c r="HJF525" s="168"/>
      <c r="HJG525" s="168"/>
      <c r="HJH525" s="168"/>
      <c r="HJI525" s="168"/>
      <c r="HJJ525" s="168"/>
      <c r="HJK525" s="168"/>
      <c r="HJL525" s="168"/>
      <c r="HJM525" s="168"/>
      <c r="HJN525" s="168"/>
      <c r="HJO525" s="168"/>
      <c r="HJP525" s="168"/>
      <c r="HJQ525" s="168"/>
      <c r="HJR525" s="168"/>
      <c r="HJS525" s="168"/>
      <c r="HJT525" s="168"/>
      <c r="HJU525" s="168"/>
      <c r="HJV525" s="168"/>
      <c r="HJW525" s="168"/>
      <c r="HJX525" s="168"/>
      <c r="HJY525" s="168"/>
      <c r="HJZ525" s="168"/>
      <c r="HKA525" s="168"/>
      <c r="HKB525" s="168"/>
      <c r="HKC525" s="168"/>
      <c r="HKD525" s="168"/>
      <c r="HKE525" s="168"/>
      <c r="HKF525" s="168"/>
      <c r="HKG525" s="168"/>
      <c r="HKH525" s="168"/>
      <c r="HKI525" s="168"/>
      <c r="HKJ525" s="168"/>
      <c r="HKK525" s="168"/>
      <c r="HKL525" s="168"/>
      <c r="HKM525" s="168"/>
      <c r="HKN525" s="168"/>
      <c r="HKO525" s="168"/>
      <c r="HKP525" s="168"/>
      <c r="HKQ525" s="168"/>
      <c r="HKR525" s="168"/>
      <c r="HKS525" s="168"/>
      <c r="HKT525" s="168"/>
      <c r="HKU525" s="168"/>
      <c r="HKV525" s="168"/>
      <c r="HKW525" s="168"/>
      <c r="HKX525" s="168"/>
      <c r="HKY525" s="168"/>
      <c r="HKZ525" s="168"/>
      <c r="HLA525" s="168"/>
      <c r="HLB525" s="168"/>
      <c r="HLC525" s="168"/>
      <c r="HLD525" s="168"/>
      <c r="HLE525" s="168"/>
      <c r="HLF525" s="168"/>
      <c r="HLG525" s="168"/>
      <c r="HLH525" s="168"/>
      <c r="HLI525" s="168"/>
      <c r="HLJ525" s="168"/>
      <c r="HLK525" s="168"/>
      <c r="HLL525" s="168"/>
      <c r="HLM525" s="168"/>
      <c r="HLN525" s="168"/>
      <c r="HLO525" s="168"/>
      <c r="HLP525" s="168"/>
      <c r="HLQ525" s="168"/>
      <c r="HLR525" s="168"/>
      <c r="HLS525" s="168"/>
      <c r="HLT525" s="168"/>
      <c r="HLU525" s="168"/>
      <c r="HLV525" s="168"/>
      <c r="HLW525" s="168"/>
      <c r="HLX525" s="168"/>
      <c r="HLY525" s="168"/>
      <c r="HLZ525" s="168"/>
      <c r="HMA525" s="168"/>
      <c r="HMB525" s="168"/>
      <c r="HMC525" s="168"/>
      <c r="HMD525" s="168"/>
      <c r="HME525" s="168"/>
      <c r="HMF525" s="168"/>
      <c r="HMG525" s="168"/>
      <c r="HMH525" s="168"/>
      <c r="HMI525" s="168"/>
      <c r="HMJ525" s="168"/>
      <c r="HMK525" s="168"/>
      <c r="HML525" s="168"/>
      <c r="HMM525" s="168"/>
      <c r="HMN525" s="168"/>
      <c r="HMO525" s="168"/>
      <c r="HMP525" s="168"/>
      <c r="HMQ525" s="168"/>
      <c r="HMR525" s="168"/>
      <c r="HMS525" s="168"/>
      <c r="HMT525" s="168"/>
      <c r="HMU525" s="168"/>
      <c r="HMV525" s="168"/>
      <c r="HMW525" s="168"/>
      <c r="HMX525" s="168"/>
      <c r="HMY525" s="168"/>
      <c r="HMZ525" s="168"/>
      <c r="HNA525" s="168"/>
      <c r="HNB525" s="168"/>
      <c r="HNC525" s="168"/>
      <c r="HND525" s="168"/>
      <c r="HNE525" s="168"/>
      <c r="HNF525" s="168"/>
      <c r="HNG525" s="168"/>
      <c r="HNH525" s="168"/>
      <c r="HNI525" s="168"/>
      <c r="HNJ525" s="168"/>
      <c r="HNK525" s="168"/>
      <c r="HNL525" s="168"/>
      <c r="HNM525" s="168"/>
      <c r="HNN525" s="168"/>
      <c r="HNO525" s="168"/>
      <c r="HNP525" s="168"/>
      <c r="HNQ525" s="168"/>
      <c r="HNR525" s="168"/>
      <c r="HNS525" s="168"/>
      <c r="HNT525" s="168"/>
      <c r="HNU525" s="168"/>
      <c r="HNV525" s="168"/>
      <c r="HNW525" s="168"/>
      <c r="HNX525" s="168"/>
      <c r="HNY525" s="168"/>
      <c r="HNZ525" s="168"/>
      <c r="HOA525" s="168"/>
      <c r="HOB525" s="168"/>
      <c r="HOC525" s="168"/>
      <c r="HOD525" s="168"/>
      <c r="HOE525" s="168"/>
      <c r="HOF525" s="168"/>
      <c r="HOG525" s="168"/>
      <c r="HOH525" s="168"/>
      <c r="HOI525" s="168"/>
      <c r="HOJ525" s="168"/>
      <c r="HOK525" s="168"/>
      <c r="HOL525" s="168"/>
      <c r="HOM525" s="168"/>
      <c r="HON525" s="168"/>
      <c r="HOO525" s="168"/>
      <c r="HOP525" s="168"/>
      <c r="HOQ525" s="168"/>
      <c r="HOR525" s="168"/>
      <c r="HOS525" s="168"/>
      <c r="HOT525" s="168"/>
      <c r="HOU525" s="168"/>
      <c r="HOV525" s="168"/>
      <c r="HOW525" s="168"/>
      <c r="HOX525" s="168"/>
      <c r="HOY525" s="168"/>
      <c r="HOZ525" s="168"/>
      <c r="HPA525" s="168"/>
      <c r="HPB525" s="168"/>
      <c r="HPC525" s="168"/>
      <c r="HPD525" s="168"/>
      <c r="HPE525" s="168"/>
      <c r="HPF525" s="168"/>
      <c r="HPG525" s="168"/>
      <c r="HPH525" s="168"/>
      <c r="HPI525" s="168"/>
      <c r="HPJ525" s="168"/>
      <c r="HPK525" s="168"/>
      <c r="HPL525" s="168"/>
      <c r="HPM525" s="168"/>
      <c r="HPN525" s="168"/>
      <c r="HPO525" s="168"/>
      <c r="HPP525" s="168"/>
      <c r="HPQ525" s="168"/>
      <c r="HPR525" s="168"/>
      <c r="HPS525" s="168"/>
      <c r="HPT525" s="168"/>
      <c r="HPU525" s="168"/>
      <c r="HPV525" s="168"/>
      <c r="HPW525" s="168"/>
      <c r="HPX525" s="168"/>
      <c r="HPY525" s="168"/>
      <c r="HPZ525" s="168"/>
      <c r="HQA525" s="168"/>
      <c r="HQB525" s="168"/>
      <c r="HQC525" s="168"/>
      <c r="HQD525" s="168"/>
      <c r="HQE525" s="168"/>
      <c r="HQF525" s="168"/>
      <c r="HQG525" s="168"/>
      <c r="HQH525" s="168"/>
      <c r="HQI525" s="168"/>
      <c r="HQJ525" s="168"/>
      <c r="HQK525" s="168"/>
      <c r="HQL525" s="168"/>
      <c r="HQM525" s="168"/>
      <c r="HQN525" s="168"/>
      <c r="HQO525" s="168"/>
      <c r="HQP525" s="168"/>
      <c r="HQQ525" s="168"/>
      <c r="HQR525" s="168"/>
      <c r="HQS525" s="168"/>
      <c r="HQT525" s="168"/>
      <c r="HQU525" s="168"/>
      <c r="HQV525" s="168"/>
      <c r="HQW525" s="168"/>
      <c r="HQX525" s="168"/>
      <c r="HQY525" s="168"/>
      <c r="HQZ525" s="168"/>
      <c r="HRA525" s="168"/>
      <c r="HRB525" s="168"/>
      <c r="HRC525" s="168"/>
      <c r="HRD525" s="168"/>
      <c r="HRE525" s="168"/>
      <c r="HRF525" s="168"/>
      <c r="HRG525" s="168"/>
      <c r="HRH525" s="168"/>
      <c r="HRI525" s="168"/>
      <c r="HRJ525" s="168"/>
      <c r="HRK525" s="168"/>
      <c r="HRL525" s="168"/>
      <c r="HRM525" s="168"/>
      <c r="HRN525" s="168"/>
      <c r="HRO525" s="168"/>
      <c r="HRP525" s="168"/>
      <c r="HRQ525" s="168"/>
      <c r="HRR525" s="168"/>
      <c r="HRS525" s="168"/>
      <c r="HRT525" s="168"/>
      <c r="HRU525" s="168"/>
      <c r="HRV525" s="168"/>
      <c r="HRW525" s="168"/>
      <c r="HRX525" s="168"/>
      <c r="HRY525" s="168"/>
      <c r="HRZ525" s="168"/>
      <c r="HSA525" s="168"/>
      <c r="HSB525" s="168"/>
      <c r="HSC525" s="168"/>
      <c r="HSD525" s="168"/>
      <c r="HSE525" s="168"/>
      <c r="HSF525" s="168"/>
      <c r="HSG525" s="168"/>
      <c r="HSH525" s="168"/>
      <c r="HSI525" s="168"/>
      <c r="HSJ525" s="168"/>
      <c r="HSK525" s="168"/>
      <c r="HSL525" s="168"/>
      <c r="HSM525" s="168"/>
      <c r="HSN525" s="168"/>
      <c r="HSO525" s="168"/>
      <c r="HSP525" s="168"/>
      <c r="HSQ525" s="168"/>
      <c r="HSR525" s="168"/>
      <c r="HSS525" s="168"/>
      <c r="HST525" s="168"/>
      <c r="HSU525" s="168"/>
      <c r="HSV525" s="168"/>
      <c r="HSW525" s="168"/>
      <c r="HSX525" s="168"/>
      <c r="HSY525" s="168"/>
      <c r="HSZ525" s="168"/>
      <c r="HTA525" s="168"/>
      <c r="HTB525" s="168"/>
      <c r="HTC525" s="168"/>
      <c r="HTD525" s="168"/>
      <c r="HTE525" s="168"/>
      <c r="HTF525" s="168"/>
      <c r="HTG525" s="168"/>
      <c r="HTH525" s="168"/>
      <c r="HTI525" s="168"/>
      <c r="HTJ525" s="168"/>
      <c r="HTK525" s="168"/>
      <c r="HTL525" s="168"/>
      <c r="HTM525" s="168"/>
      <c r="HTN525" s="168"/>
      <c r="HTO525" s="168"/>
      <c r="HTP525" s="168"/>
      <c r="HTQ525" s="168"/>
      <c r="HTR525" s="168"/>
      <c r="HTS525" s="168"/>
      <c r="HTT525" s="168"/>
      <c r="HTU525" s="168"/>
      <c r="HTV525" s="168"/>
      <c r="HTW525" s="168"/>
      <c r="HTX525" s="168"/>
      <c r="HTY525" s="168"/>
      <c r="HTZ525" s="168"/>
      <c r="HUA525" s="168"/>
      <c r="HUB525" s="168"/>
      <c r="HUC525" s="168"/>
      <c r="HUD525" s="168"/>
      <c r="HUE525" s="168"/>
      <c r="HUF525" s="168"/>
      <c r="HUG525" s="168"/>
      <c r="HUH525" s="168"/>
      <c r="HUI525" s="168"/>
      <c r="HUJ525" s="168"/>
      <c r="HUK525" s="168"/>
      <c r="HUL525" s="168"/>
      <c r="HUM525" s="168"/>
      <c r="HUN525" s="168"/>
      <c r="HUO525" s="168"/>
      <c r="HUP525" s="168"/>
      <c r="HUQ525" s="168"/>
      <c r="HUR525" s="168"/>
      <c r="HUS525" s="168"/>
      <c r="HUT525" s="168"/>
      <c r="HUU525" s="168"/>
      <c r="HUV525" s="168"/>
      <c r="HUW525" s="168"/>
      <c r="HUX525" s="168"/>
      <c r="HUY525" s="168"/>
      <c r="HUZ525" s="168"/>
      <c r="HVA525" s="168"/>
      <c r="HVB525" s="168"/>
      <c r="HVC525" s="168"/>
      <c r="HVD525" s="168"/>
      <c r="HVE525" s="168"/>
      <c r="HVF525" s="168"/>
      <c r="HVG525" s="168"/>
      <c r="HVH525" s="168"/>
      <c r="HVI525" s="168"/>
      <c r="HVJ525" s="168"/>
      <c r="HVK525" s="168"/>
      <c r="HVL525" s="168"/>
      <c r="HVM525" s="168"/>
      <c r="HVN525" s="168"/>
      <c r="HVO525" s="168"/>
      <c r="HVP525" s="168"/>
      <c r="HVQ525" s="168"/>
      <c r="HVR525" s="168"/>
      <c r="HVS525" s="168"/>
      <c r="HVT525" s="168"/>
      <c r="HVU525" s="168"/>
      <c r="HVV525" s="168"/>
      <c r="HVW525" s="168"/>
      <c r="HVX525" s="168"/>
      <c r="HVY525" s="168"/>
      <c r="HVZ525" s="168"/>
      <c r="HWA525" s="168"/>
      <c r="HWB525" s="168"/>
      <c r="HWC525" s="168"/>
      <c r="HWD525" s="168"/>
      <c r="HWE525" s="168"/>
      <c r="HWF525" s="168"/>
      <c r="HWG525" s="168"/>
      <c r="HWH525" s="168"/>
      <c r="HWI525" s="168"/>
      <c r="HWJ525" s="168"/>
      <c r="HWK525" s="168"/>
      <c r="HWL525" s="168"/>
      <c r="HWM525" s="168"/>
      <c r="HWN525" s="168"/>
      <c r="HWO525" s="168"/>
      <c r="HWP525" s="168"/>
      <c r="HWQ525" s="168"/>
      <c r="HWR525" s="168"/>
      <c r="HWS525" s="168"/>
      <c r="HWT525" s="168"/>
      <c r="HWU525" s="168"/>
      <c r="HWV525" s="168"/>
      <c r="HWW525" s="168"/>
      <c r="HWX525" s="168"/>
      <c r="HWY525" s="168"/>
      <c r="HWZ525" s="168"/>
      <c r="HXA525" s="168"/>
      <c r="HXB525" s="168"/>
      <c r="HXC525" s="168"/>
      <c r="HXD525" s="168"/>
      <c r="HXE525" s="168"/>
      <c r="HXF525" s="168"/>
      <c r="HXG525" s="168"/>
      <c r="HXH525" s="168"/>
      <c r="HXI525" s="168"/>
      <c r="HXJ525" s="168"/>
      <c r="HXK525" s="168"/>
      <c r="HXL525" s="168"/>
      <c r="HXM525" s="168"/>
      <c r="HXN525" s="168"/>
      <c r="HXO525" s="168"/>
      <c r="HXP525" s="168"/>
      <c r="HXQ525" s="168"/>
      <c r="HXR525" s="168"/>
      <c r="HXS525" s="168"/>
      <c r="HXT525" s="168"/>
      <c r="HXU525" s="168"/>
      <c r="HXV525" s="168"/>
      <c r="HXW525" s="168"/>
      <c r="HXX525" s="168"/>
      <c r="HXY525" s="168"/>
      <c r="HXZ525" s="168"/>
      <c r="HYA525" s="168"/>
      <c r="HYB525" s="168"/>
      <c r="HYC525" s="168"/>
      <c r="HYD525" s="168"/>
      <c r="HYE525" s="168"/>
      <c r="HYF525" s="168"/>
      <c r="HYG525" s="168"/>
      <c r="HYH525" s="168"/>
      <c r="HYI525" s="168"/>
      <c r="HYJ525" s="168"/>
      <c r="HYK525" s="168"/>
      <c r="HYL525" s="168"/>
      <c r="HYM525" s="168"/>
      <c r="HYN525" s="168"/>
      <c r="HYO525" s="168"/>
      <c r="HYP525" s="168"/>
      <c r="HYQ525" s="168"/>
      <c r="HYR525" s="168"/>
      <c r="HYS525" s="168"/>
      <c r="HYT525" s="168"/>
      <c r="HYU525" s="168"/>
      <c r="HYV525" s="168"/>
      <c r="HYW525" s="168"/>
      <c r="HYX525" s="168"/>
      <c r="HYY525" s="168"/>
      <c r="HYZ525" s="168"/>
      <c r="HZA525" s="168"/>
      <c r="HZB525" s="168"/>
      <c r="HZC525" s="168"/>
      <c r="HZD525" s="168"/>
      <c r="HZE525" s="168"/>
      <c r="HZF525" s="168"/>
      <c r="HZG525" s="168"/>
      <c r="HZH525" s="168"/>
      <c r="HZI525" s="168"/>
      <c r="HZJ525" s="168"/>
      <c r="HZK525" s="168"/>
      <c r="HZL525" s="168"/>
      <c r="HZM525" s="168"/>
      <c r="HZN525" s="168"/>
      <c r="HZO525" s="168"/>
      <c r="HZP525" s="168"/>
      <c r="HZQ525" s="168"/>
      <c r="HZR525" s="168"/>
      <c r="HZS525" s="168"/>
      <c r="HZT525" s="168"/>
      <c r="HZU525" s="168"/>
      <c r="HZV525" s="168"/>
      <c r="HZW525" s="168"/>
      <c r="HZX525" s="168"/>
      <c r="HZY525" s="168"/>
      <c r="HZZ525" s="168"/>
      <c r="IAA525" s="168"/>
      <c r="IAB525" s="168"/>
      <c r="IAC525" s="168"/>
      <c r="IAD525" s="168"/>
      <c r="IAE525" s="168"/>
      <c r="IAF525" s="168"/>
      <c r="IAG525" s="168"/>
      <c r="IAH525" s="168"/>
      <c r="IAI525" s="168"/>
      <c r="IAJ525" s="168"/>
      <c r="IAK525" s="168"/>
      <c r="IAL525" s="168"/>
      <c r="IAM525" s="168"/>
      <c r="IAN525" s="168"/>
      <c r="IAO525" s="168"/>
      <c r="IAP525" s="168"/>
      <c r="IAQ525" s="168"/>
      <c r="IAR525" s="168"/>
      <c r="IAS525" s="168"/>
      <c r="IAT525" s="168"/>
      <c r="IAU525" s="168"/>
      <c r="IAV525" s="168"/>
      <c r="IAW525" s="168"/>
      <c r="IAX525" s="168"/>
      <c r="IAY525" s="168"/>
      <c r="IAZ525" s="168"/>
      <c r="IBA525" s="168"/>
      <c r="IBB525" s="168"/>
      <c r="IBC525" s="168"/>
      <c r="IBD525" s="168"/>
      <c r="IBE525" s="168"/>
      <c r="IBF525" s="168"/>
      <c r="IBG525" s="168"/>
      <c r="IBH525" s="168"/>
      <c r="IBI525" s="168"/>
      <c r="IBJ525" s="168"/>
      <c r="IBK525" s="168"/>
      <c r="IBL525" s="168"/>
      <c r="IBM525" s="168"/>
      <c r="IBN525" s="168"/>
      <c r="IBO525" s="168"/>
      <c r="IBP525" s="168"/>
      <c r="IBQ525" s="168"/>
      <c r="IBR525" s="168"/>
      <c r="IBS525" s="168"/>
      <c r="IBT525" s="168"/>
      <c r="IBU525" s="168"/>
      <c r="IBV525" s="168"/>
      <c r="IBW525" s="168"/>
      <c r="IBX525" s="168"/>
      <c r="IBY525" s="168"/>
      <c r="IBZ525" s="168"/>
      <c r="ICA525" s="168"/>
      <c r="ICB525" s="168"/>
      <c r="ICC525" s="168"/>
      <c r="ICD525" s="168"/>
      <c r="ICE525" s="168"/>
      <c r="ICF525" s="168"/>
      <c r="ICG525" s="168"/>
      <c r="ICH525" s="168"/>
      <c r="ICI525" s="168"/>
      <c r="ICJ525" s="168"/>
      <c r="ICK525" s="168"/>
      <c r="ICL525" s="168"/>
      <c r="ICM525" s="168"/>
      <c r="ICN525" s="168"/>
      <c r="ICO525" s="168"/>
      <c r="ICP525" s="168"/>
      <c r="ICQ525" s="168"/>
      <c r="ICR525" s="168"/>
      <c r="ICS525" s="168"/>
      <c r="ICT525" s="168"/>
      <c r="ICU525" s="168"/>
      <c r="ICV525" s="168"/>
      <c r="ICW525" s="168"/>
      <c r="ICX525" s="168"/>
      <c r="ICY525" s="168"/>
      <c r="ICZ525" s="168"/>
      <c r="IDA525" s="168"/>
      <c r="IDB525" s="168"/>
      <c r="IDC525" s="168"/>
      <c r="IDD525" s="168"/>
      <c r="IDE525" s="168"/>
      <c r="IDF525" s="168"/>
      <c r="IDG525" s="168"/>
      <c r="IDH525" s="168"/>
      <c r="IDI525" s="168"/>
      <c r="IDJ525" s="168"/>
      <c r="IDK525" s="168"/>
      <c r="IDL525" s="168"/>
      <c r="IDM525" s="168"/>
      <c r="IDN525" s="168"/>
      <c r="IDO525" s="168"/>
      <c r="IDP525" s="168"/>
      <c r="IDQ525" s="168"/>
      <c r="IDR525" s="168"/>
      <c r="IDS525" s="168"/>
      <c r="IDT525" s="168"/>
      <c r="IDU525" s="168"/>
      <c r="IDV525" s="168"/>
      <c r="IDW525" s="168"/>
      <c r="IDX525" s="168"/>
      <c r="IDY525" s="168"/>
      <c r="IDZ525" s="168"/>
      <c r="IEA525" s="168"/>
      <c r="IEB525" s="168"/>
      <c r="IEC525" s="168"/>
      <c r="IED525" s="168"/>
      <c r="IEE525" s="168"/>
      <c r="IEF525" s="168"/>
      <c r="IEG525" s="168"/>
      <c r="IEH525" s="168"/>
      <c r="IEI525" s="168"/>
      <c r="IEJ525" s="168"/>
      <c r="IEK525" s="168"/>
      <c r="IEL525" s="168"/>
      <c r="IEM525" s="168"/>
      <c r="IEN525" s="168"/>
      <c r="IEO525" s="168"/>
      <c r="IEP525" s="168"/>
      <c r="IEQ525" s="168"/>
      <c r="IER525" s="168"/>
      <c r="IES525" s="168"/>
      <c r="IET525" s="168"/>
      <c r="IEU525" s="168"/>
      <c r="IEV525" s="168"/>
      <c r="IEW525" s="168"/>
      <c r="IEX525" s="168"/>
      <c r="IEY525" s="168"/>
      <c r="IEZ525" s="168"/>
      <c r="IFA525" s="168"/>
      <c r="IFB525" s="168"/>
      <c r="IFC525" s="168"/>
      <c r="IFD525" s="168"/>
      <c r="IFE525" s="168"/>
      <c r="IFF525" s="168"/>
      <c r="IFG525" s="168"/>
      <c r="IFH525" s="168"/>
      <c r="IFI525" s="168"/>
      <c r="IFJ525" s="168"/>
      <c r="IFK525" s="168"/>
      <c r="IFL525" s="168"/>
      <c r="IFM525" s="168"/>
      <c r="IFN525" s="168"/>
      <c r="IFO525" s="168"/>
      <c r="IFP525" s="168"/>
      <c r="IFQ525" s="168"/>
      <c r="IFR525" s="168"/>
      <c r="IFS525" s="168"/>
      <c r="IFT525" s="168"/>
      <c r="IFU525" s="168"/>
      <c r="IFV525" s="168"/>
      <c r="IFW525" s="168"/>
      <c r="IFX525" s="168"/>
      <c r="IFY525" s="168"/>
      <c r="IFZ525" s="168"/>
      <c r="IGA525" s="168"/>
      <c r="IGB525" s="168"/>
      <c r="IGC525" s="168"/>
      <c r="IGD525" s="168"/>
      <c r="IGE525" s="168"/>
      <c r="IGF525" s="168"/>
      <c r="IGG525" s="168"/>
      <c r="IGH525" s="168"/>
      <c r="IGI525" s="168"/>
      <c r="IGJ525" s="168"/>
      <c r="IGK525" s="168"/>
      <c r="IGL525" s="168"/>
      <c r="IGM525" s="168"/>
      <c r="IGN525" s="168"/>
      <c r="IGO525" s="168"/>
      <c r="IGP525" s="168"/>
      <c r="IGQ525" s="168"/>
      <c r="IGR525" s="168"/>
      <c r="IGS525" s="168"/>
      <c r="IGT525" s="168"/>
      <c r="IGU525" s="168"/>
      <c r="IGV525" s="168"/>
      <c r="IGW525" s="168"/>
      <c r="IGX525" s="168"/>
      <c r="IGY525" s="168"/>
      <c r="IGZ525" s="168"/>
      <c r="IHA525" s="168"/>
      <c r="IHB525" s="168"/>
      <c r="IHC525" s="168"/>
      <c r="IHD525" s="168"/>
      <c r="IHE525" s="168"/>
      <c r="IHF525" s="168"/>
      <c r="IHG525" s="168"/>
      <c r="IHH525" s="168"/>
      <c r="IHI525" s="168"/>
      <c r="IHJ525" s="168"/>
      <c r="IHK525" s="168"/>
      <c r="IHL525" s="168"/>
      <c r="IHM525" s="168"/>
      <c r="IHN525" s="168"/>
      <c r="IHO525" s="168"/>
      <c r="IHP525" s="168"/>
      <c r="IHQ525" s="168"/>
      <c r="IHR525" s="168"/>
      <c r="IHS525" s="168"/>
      <c r="IHT525" s="168"/>
      <c r="IHU525" s="168"/>
      <c r="IHV525" s="168"/>
      <c r="IHW525" s="168"/>
      <c r="IHX525" s="168"/>
      <c r="IHY525" s="168"/>
      <c r="IHZ525" s="168"/>
      <c r="IIA525" s="168"/>
      <c r="IIB525" s="168"/>
      <c r="IIC525" s="168"/>
      <c r="IID525" s="168"/>
      <c r="IIE525" s="168"/>
      <c r="IIF525" s="168"/>
      <c r="IIG525" s="168"/>
      <c r="IIH525" s="168"/>
      <c r="III525" s="168"/>
      <c r="IIJ525" s="168"/>
      <c r="IIK525" s="168"/>
      <c r="IIL525" s="168"/>
      <c r="IIM525" s="168"/>
      <c r="IIN525" s="168"/>
      <c r="IIO525" s="168"/>
      <c r="IIP525" s="168"/>
      <c r="IIQ525" s="168"/>
      <c r="IIR525" s="168"/>
      <c r="IIS525" s="168"/>
      <c r="IIT525" s="168"/>
      <c r="IIU525" s="168"/>
      <c r="IIV525" s="168"/>
      <c r="IIW525" s="168"/>
      <c r="IIX525" s="168"/>
      <c r="IIY525" s="168"/>
      <c r="IIZ525" s="168"/>
      <c r="IJA525" s="168"/>
      <c r="IJB525" s="168"/>
      <c r="IJC525" s="168"/>
      <c r="IJD525" s="168"/>
      <c r="IJE525" s="168"/>
      <c r="IJF525" s="168"/>
      <c r="IJG525" s="168"/>
      <c r="IJH525" s="168"/>
      <c r="IJI525" s="168"/>
      <c r="IJJ525" s="168"/>
      <c r="IJK525" s="168"/>
      <c r="IJL525" s="168"/>
      <c r="IJM525" s="168"/>
      <c r="IJN525" s="168"/>
      <c r="IJO525" s="168"/>
      <c r="IJP525" s="168"/>
      <c r="IJQ525" s="168"/>
      <c r="IJR525" s="168"/>
      <c r="IJS525" s="168"/>
      <c r="IJT525" s="168"/>
      <c r="IJU525" s="168"/>
      <c r="IJV525" s="168"/>
      <c r="IJW525" s="168"/>
      <c r="IJX525" s="168"/>
      <c r="IJY525" s="168"/>
      <c r="IJZ525" s="168"/>
      <c r="IKA525" s="168"/>
      <c r="IKB525" s="168"/>
      <c r="IKC525" s="168"/>
      <c r="IKD525" s="168"/>
      <c r="IKE525" s="168"/>
      <c r="IKF525" s="168"/>
      <c r="IKG525" s="168"/>
      <c r="IKH525" s="168"/>
      <c r="IKI525" s="168"/>
      <c r="IKJ525" s="168"/>
      <c r="IKK525" s="168"/>
      <c r="IKL525" s="168"/>
      <c r="IKM525" s="168"/>
      <c r="IKN525" s="168"/>
      <c r="IKO525" s="168"/>
      <c r="IKP525" s="168"/>
      <c r="IKQ525" s="168"/>
      <c r="IKR525" s="168"/>
      <c r="IKS525" s="168"/>
      <c r="IKT525" s="168"/>
      <c r="IKU525" s="168"/>
      <c r="IKV525" s="168"/>
      <c r="IKW525" s="168"/>
      <c r="IKX525" s="168"/>
      <c r="IKY525" s="168"/>
      <c r="IKZ525" s="168"/>
      <c r="ILA525" s="168"/>
      <c r="ILB525" s="168"/>
      <c r="ILC525" s="168"/>
      <c r="ILD525" s="168"/>
      <c r="ILE525" s="168"/>
      <c r="ILF525" s="168"/>
      <c r="ILG525" s="168"/>
      <c r="ILH525" s="168"/>
      <c r="ILI525" s="168"/>
      <c r="ILJ525" s="168"/>
      <c r="ILK525" s="168"/>
      <c r="ILL525" s="168"/>
      <c r="ILM525" s="168"/>
      <c r="ILN525" s="168"/>
      <c r="ILO525" s="168"/>
      <c r="ILP525" s="168"/>
      <c r="ILQ525" s="168"/>
      <c r="ILR525" s="168"/>
      <c r="ILS525" s="168"/>
      <c r="ILT525" s="168"/>
      <c r="ILU525" s="168"/>
      <c r="ILV525" s="168"/>
      <c r="ILW525" s="168"/>
      <c r="ILX525" s="168"/>
      <c r="ILY525" s="168"/>
      <c r="ILZ525" s="168"/>
      <c r="IMA525" s="168"/>
      <c r="IMB525" s="168"/>
      <c r="IMC525" s="168"/>
      <c r="IMD525" s="168"/>
      <c r="IME525" s="168"/>
      <c r="IMF525" s="168"/>
      <c r="IMG525" s="168"/>
      <c r="IMH525" s="168"/>
      <c r="IMI525" s="168"/>
      <c r="IMJ525" s="168"/>
      <c r="IMK525" s="168"/>
      <c r="IML525" s="168"/>
      <c r="IMM525" s="168"/>
      <c r="IMN525" s="168"/>
      <c r="IMO525" s="168"/>
      <c r="IMP525" s="168"/>
      <c r="IMQ525" s="168"/>
      <c r="IMR525" s="168"/>
      <c r="IMS525" s="168"/>
      <c r="IMT525" s="168"/>
      <c r="IMU525" s="168"/>
      <c r="IMV525" s="168"/>
      <c r="IMW525" s="168"/>
      <c r="IMX525" s="168"/>
      <c r="IMY525" s="168"/>
      <c r="IMZ525" s="168"/>
      <c r="INA525" s="168"/>
      <c r="INB525" s="168"/>
      <c r="INC525" s="168"/>
      <c r="IND525" s="168"/>
      <c r="INE525" s="168"/>
      <c r="INF525" s="168"/>
      <c r="ING525" s="168"/>
      <c r="INH525" s="168"/>
      <c r="INI525" s="168"/>
      <c r="INJ525" s="168"/>
      <c r="INK525" s="168"/>
      <c r="INL525" s="168"/>
      <c r="INM525" s="168"/>
      <c r="INN525" s="168"/>
      <c r="INO525" s="168"/>
      <c r="INP525" s="168"/>
      <c r="INQ525" s="168"/>
      <c r="INR525" s="168"/>
      <c r="INS525" s="168"/>
      <c r="INT525" s="168"/>
      <c r="INU525" s="168"/>
      <c r="INV525" s="168"/>
      <c r="INW525" s="168"/>
      <c r="INX525" s="168"/>
      <c r="INY525" s="168"/>
      <c r="INZ525" s="168"/>
      <c r="IOA525" s="168"/>
      <c r="IOB525" s="168"/>
      <c r="IOC525" s="168"/>
      <c r="IOD525" s="168"/>
      <c r="IOE525" s="168"/>
      <c r="IOF525" s="168"/>
      <c r="IOG525" s="168"/>
      <c r="IOH525" s="168"/>
      <c r="IOI525" s="168"/>
      <c r="IOJ525" s="168"/>
      <c r="IOK525" s="168"/>
      <c r="IOL525" s="168"/>
      <c r="IOM525" s="168"/>
      <c r="ION525" s="168"/>
      <c r="IOO525" s="168"/>
      <c r="IOP525" s="168"/>
      <c r="IOQ525" s="168"/>
      <c r="IOR525" s="168"/>
      <c r="IOS525" s="168"/>
      <c r="IOT525" s="168"/>
      <c r="IOU525" s="168"/>
      <c r="IOV525" s="168"/>
      <c r="IOW525" s="168"/>
      <c r="IOX525" s="168"/>
      <c r="IOY525" s="168"/>
      <c r="IOZ525" s="168"/>
      <c r="IPA525" s="168"/>
      <c r="IPB525" s="168"/>
      <c r="IPC525" s="168"/>
      <c r="IPD525" s="168"/>
      <c r="IPE525" s="168"/>
      <c r="IPF525" s="168"/>
      <c r="IPG525" s="168"/>
      <c r="IPH525" s="168"/>
      <c r="IPI525" s="168"/>
      <c r="IPJ525" s="168"/>
      <c r="IPK525" s="168"/>
      <c r="IPL525" s="168"/>
      <c r="IPM525" s="168"/>
      <c r="IPN525" s="168"/>
      <c r="IPO525" s="168"/>
      <c r="IPP525" s="168"/>
      <c r="IPQ525" s="168"/>
      <c r="IPR525" s="168"/>
      <c r="IPS525" s="168"/>
      <c r="IPT525" s="168"/>
      <c r="IPU525" s="168"/>
      <c r="IPV525" s="168"/>
      <c r="IPW525" s="168"/>
      <c r="IPX525" s="168"/>
      <c r="IPY525" s="168"/>
      <c r="IPZ525" s="168"/>
      <c r="IQA525" s="168"/>
      <c r="IQB525" s="168"/>
      <c r="IQC525" s="168"/>
      <c r="IQD525" s="168"/>
      <c r="IQE525" s="168"/>
      <c r="IQF525" s="168"/>
      <c r="IQG525" s="168"/>
      <c r="IQH525" s="168"/>
      <c r="IQI525" s="168"/>
      <c r="IQJ525" s="168"/>
      <c r="IQK525" s="168"/>
      <c r="IQL525" s="168"/>
      <c r="IQM525" s="168"/>
      <c r="IQN525" s="168"/>
      <c r="IQO525" s="168"/>
      <c r="IQP525" s="168"/>
      <c r="IQQ525" s="168"/>
      <c r="IQR525" s="168"/>
      <c r="IQS525" s="168"/>
      <c r="IQT525" s="168"/>
      <c r="IQU525" s="168"/>
      <c r="IQV525" s="168"/>
      <c r="IQW525" s="168"/>
      <c r="IQX525" s="168"/>
      <c r="IQY525" s="168"/>
      <c r="IQZ525" s="168"/>
      <c r="IRA525" s="168"/>
      <c r="IRB525" s="168"/>
      <c r="IRC525" s="168"/>
      <c r="IRD525" s="168"/>
      <c r="IRE525" s="168"/>
      <c r="IRF525" s="168"/>
      <c r="IRG525" s="168"/>
      <c r="IRH525" s="168"/>
      <c r="IRI525" s="168"/>
      <c r="IRJ525" s="168"/>
      <c r="IRK525" s="168"/>
      <c r="IRL525" s="168"/>
      <c r="IRM525" s="168"/>
      <c r="IRN525" s="168"/>
      <c r="IRO525" s="168"/>
      <c r="IRP525" s="168"/>
      <c r="IRQ525" s="168"/>
      <c r="IRR525" s="168"/>
      <c r="IRS525" s="168"/>
      <c r="IRT525" s="168"/>
      <c r="IRU525" s="168"/>
      <c r="IRV525" s="168"/>
      <c r="IRW525" s="168"/>
      <c r="IRX525" s="168"/>
      <c r="IRY525" s="168"/>
      <c r="IRZ525" s="168"/>
      <c r="ISA525" s="168"/>
      <c r="ISB525" s="168"/>
      <c r="ISC525" s="168"/>
      <c r="ISD525" s="168"/>
      <c r="ISE525" s="168"/>
      <c r="ISF525" s="168"/>
      <c r="ISG525" s="168"/>
      <c r="ISH525" s="168"/>
      <c r="ISI525" s="168"/>
      <c r="ISJ525" s="168"/>
      <c r="ISK525" s="168"/>
      <c r="ISL525" s="168"/>
      <c r="ISM525" s="168"/>
      <c r="ISN525" s="168"/>
      <c r="ISO525" s="168"/>
      <c r="ISP525" s="168"/>
      <c r="ISQ525" s="168"/>
      <c r="ISR525" s="168"/>
      <c r="ISS525" s="168"/>
      <c r="IST525" s="168"/>
      <c r="ISU525" s="168"/>
      <c r="ISV525" s="168"/>
      <c r="ISW525" s="168"/>
      <c r="ISX525" s="168"/>
      <c r="ISY525" s="168"/>
      <c r="ISZ525" s="168"/>
      <c r="ITA525" s="168"/>
      <c r="ITB525" s="168"/>
      <c r="ITC525" s="168"/>
      <c r="ITD525" s="168"/>
      <c r="ITE525" s="168"/>
      <c r="ITF525" s="168"/>
      <c r="ITG525" s="168"/>
      <c r="ITH525" s="168"/>
      <c r="ITI525" s="168"/>
      <c r="ITJ525" s="168"/>
      <c r="ITK525" s="168"/>
      <c r="ITL525" s="168"/>
      <c r="ITM525" s="168"/>
      <c r="ITN525" s="168"/>
      <c r="ITO525" s="168"/>
      <c r="ITP525" s="168"/>
      <c r="ITQ525" s="168"/>
      <c r="ITR525" s="168"/>
      <c r="ITS525" s="168"/>
      <c r="ITT525" s="168"/>
      <c r="ITU525" s="168"/>
      <c r="ITV525" s="168"/>
      <c r="ITW525" s="168"/>
      <c r="ITX525" s="168"/>
      <c r="ITY525" s="168"/>
      <c r="ITZ525" s="168"/>
      <c r="IUA525" s="168"/>
      <c r="IUB525" s="168"/>
      <c r="IUC525" s="168"/>
      <c r="IUD525" s="168"/>
      <c r="IUE525" s="168"/>
      <c r="IUF525" s="168"/>
      <c r="IUG525" s="168"/>
      <c r="IUH525" s="168"/>
      <c r="IUI525" s="168"/>
      <c r="IUJ525" s="168"/>
      <c r="IUK525" s="168"/>
      <c r="IUL525" s="168"/>
      <c r="IUM525" s="168"/>
      <c r="IUN525" s="168"/>
      <c r="IUO525" s="168"/>
      <c r="IUP525" s="168"/>
      <c r="IUQ525" s="168"/>
      <c r="IUR525" s="168"/>
      <c r="IUS525" s="168"/>
      <c r="IUT525" s="168"/>
      <c r="IUU525" s="168"/>
      <c r="IUV525" s="168"/>
      <c r="IUW525" s="168"/>
      <c r="IUX525" s="168"/>
      <c r="IUY525" s="168"/>
      <c r="IUZ525" s="168"/>
      <c r="IVA525" s="168"/>
      <c r="IVB525" s="168"/>
      <c r="IVC525" s="168"/>
      <c r="IVD525" s="168"/>
      <c r="IVE525" s="168"/>
      <c r="IVF525" s="168"/>
      <c r="IVG525" s="168"/>
      <c r="IVH525" s="168"/>
      <c r="IVI525" s="168"/>
      <c r="IVJ525" s="168"/>
      <c r="IVK525" s="168"/>
      <c r="IVL525" s="168"/>
      <c r="IVM525" s="168"/>
      <c r="IVN525" s="168"/>
      <c r="IVO525" s="168"/>
      <c r="IVP525" s="168"/>
      <c r="IVQ525" s="168"/>
      <c r="IVR525" s="168"/>
      <c r="IVS525" s="168"/>
      <c r="IVT525" s="168"/>
      <c r="IVU525" s="168"/>
      <c r="IVV525" s="168"/>
      <c r="IVW525" s="168"/>
      <c r="IVX525" s="168"/>
      <c r="IVY525" s="168"/>
      <c r="IVZ525" s="168"/>
      <c r="IWA525" s="168"/>
      <c r="IWB525" s="168"/>
      <c r="IWC525" s="168"/>
      <c r="IWD525" s="168"/>
      <c r="IWE525" s="168"/>
      <c r="IWF525" s="168"/>
      <c r="IWG525" s="168"/>
      <c r="IWH525" s="168"/>
      <c r="IWI525" s="168"/>
      <c r="IWJ525" s="168"/>
      <c r="IWK525" s="168"/>
      <c r="IWL525" s="168"/>
      <c r="IWM525" s="168"/>
      <c r="IWN525" s="168"/>
      <c r="IWO525" s="168"/>
      <c r="IWP525" s="168"/>
      <c r="IWQ525" s="168"/>
      <c r="IWR525" s="168"/>
      <c r="IWS525" s="168"/>
      <c r="IWT525" s="168"/>
      <c r="IWU525" s="168"/>
      <c r="IWV525" s="168"/>
      <c r="IWW525" s="168"/>
      <c r="IWX525" s="168"/>
      <c r="IWY525" s="168"/>
      <c r="IWZ525" s="168"/>
      <c r="IXA525" s="168"/>
      <c r="IXB525" s="168"/>
      <c r="IXC525" s="168"/>
      <c r="IXD525" s="168"/>
      <c r="IXE525" s="168"/>
      <c r="IXF525" s="168"/>
      <c r="IXG525" s="168"/>
      <c r="IXH525" s="168"/>
      <c r="IXI525" s="168"/>
      <c r="IXJ525" s="168"/>
      <c r="IXK525" s="168"/>
      <c r="IXL525" s="168"/>
      <c r="IXM525" s="168"/>
      <c r="IXN525" s="168"/>
      <c r="IXO525" s="168"/>
      <c r="IXP525" s="168"/>
      <c r="IXQ525" s="168"/>
      <c r="IXR525" s="168"/>
      <c r="IXS525" s="168"/>
      <c r="IXT525" s="168"/>
      <c r="IXU525" s="168"/>
      <c r="IXV525" s="168"/>
      <c r="IXW525" s="168"/>
      <c r="IXX525" s="168"/>
      <c r="IXY525" s="168"/>
      <c r="IXZ525" s="168"/>
      <c r="IYA525" s="168"/>
      <c r="IYB525" s="168"/>
      <c r="IYC525" s="168"/>
      <c r="IYD525" s="168"/>
      <c r="IYE525" s="168"/>
      <c r="IYF525" s="168"/>
      <c r="IYG525" s="168"/>
      <c r="IYH525" s="168"/>
      <c r="IYI525" s="168"/>
      <c r="IYJ525" s="168"/>
      <c r="IYK525" s="168"/>
      <c r="IYL525" s="168"/>
      <c r="IYM525" s="168"/>
      <c r="IYN525" s="168"/>
      <c r="IYO525" s="168"/>
      <c r="IYP525" s="168"/>
      <c r="IYQ525" s="168"/>
      <c r="IYR525" s="168"/>
      <c r="IYS525" s="168"/>
      <c r="IYT525" s="168"/>
      <c r="IYU525" s="168"/>
      <c r="IYV525" s="168"/>
      <c r="IYW525" s="168"/>
      <c r="IYX525" s="168"/>
      <c r="IYY525" s="168"/>
      <c r="IYZ525" s="168"/>
      <c r="IZA525" s="168"/>
      <c r="IZB525" s="168"/>
      <c r="IZC525" s="168"/>
      <c r="IZD525" s="168"/>
      <c r="IZE525" s="168"/>
      <c r="IZF525" s="168"/>
      <c r="IZG525" s="168"/>
      <c r="IZH525" s="168"/>
      <c r="IZI525" s="168"/>
      <c r="IZJ525" s="168"/>
      <c r="IZK525" s="168"/>
      <c r="IZL525" s="168"/>
      <c r="IZM525" s="168"/>
      <c r="IZN525" s="168"/>
      <c r="IZO525" s="168"/>
      <c r="IZP525" s="168"/>
      <c r="IZQ525" s="168"/>
      <c r="IZR525" s="168"/>
      <c r="IZS525" s="168"/>
      <c r="IZT525" s="168"/>
      <c r="IZU525" s="168"/>
      <c r="IZV525" s="168"/>
      <c r="IZW525" s="168"/>
      <c r="IZX525" s="168"/>
      <c r="IZY525" s="168"/>
      <c r="IZZ525" s="168"/>
      <c r="JAA525" s="168"/>
      <c r="JAB525" s="168"/>
      <c r="JAC525" s="168"/>
      <c r="JAD525" s="168"/>
      <c r="JAE525" s="168"/>
      <c r="JAF525" s="168"/>
      <c r="JAG525" s="168"/>
      <c r="JAH525" s="168"/>
      <c r="JAI525" s="168"/>
      <c r="JAJ525" s="168"/>
      <c r="JAK525" s="168"/>
      <c r="JAL525" s="168"/>
      <c r="JAM525" s="168"/>
      <c r="JAN525" s="168"/>
      <c r="JAO525" s="168"/>
      <c r="JAP525" s="168"/>
      <c r="JAQ525" s="168"/>
      <c r="JAR525" s="168"/>
      <c r="JAS525" s="168"/>
      <c r="JAT525" s="168"/>
      <c r="JAU525" s="168"/>
      <c r="JAV525" s="168"/>
      <c r="JAW525" s="168"/>
      <c r="JAX525" s="168"/>
      <c r="JAY525" s="168"/>
      <c r="JAZ525" s="168"/>
      <c r="JBA525" s="168"/>
      <c r="JBB525" s="168"/>
      <c r="JBC525" s="168"/>
      <c r="JBD525" s="168"/>
      <c r="JBE525" s="168"/>
      <c r="JBF525" s="168"/>
      <c r="JBG525" s="168"/>
      <c r="JBH525" s="168"/>
      <c r="JBI525" s="168"/>
      <c r="JBJ525" s="168"/>
      <c r="JBK525" s="168"/>
      <c r="JBL525" s="168"/>
      <c r="JBM525" s="168"/>
      <c r="JBN525" s="168"/>
      <c r="JBO525" s="168"/>
      <c r="JBP525" s="168"/>
      <c r="JBQ525" s="168"/>
      <c r="JBR525" s="168"/>
      <c r="JBS525" s="168"/>
      <c r="JBT525" s="168"/>
      <c r="JBU525" s="168"/>
      <c r="JBV525" s="168"/>
      <c r="JBW525" s="168"/>
      <c r="JBX525" s="168"/>
      <c r="JBY525" s="168"/>
      <c r="JBZ525" s="168"/>
      <c r="JCA525" s="168"/>
      <c r="JCB525" s="168"/>
      <c r="JCC525" s="168"/>
      <c r="JCD525" s="168"/>
      <c r="JCE525" s="168"/>
      <c r="JCF525" s="168"/>
      <c r="JCG525" s="168"/>
      <c r="JCH525" s="168"/>
      <c r="JCI525" s="168"/>
      <c r="JCJ525" s="168"/>
      <c r="JCK525" s="168"/>
      <c r="JCL525" s="168"/>
      <c r="JCM525" s="168"/>
      <c r="JCN525" s="168"/>
      <c r="JCO525" s="168"/>
      <c r="JCP525" s="168"/>
      <c r="JCQ525" s="168"/>
      <c r="JCR525" s="168"/>
      <c r="JCS525" s="168"/>
      <c r="JCT525" s="168"/>
      <c r="JCU525" s="168"/>
      <c r="JCV525" s="168"/>
      <c r="JCW525" s="168"/>
      <c r="JCX525" s="168"/>
      <c r="JCY525" s="168"/>
      <c r="JCZ525" s="168"/>
      <c r="JDA525" s="168"/>
      <c r="JDB525" s="168"/>
      <c r="JDC525" s="168"/>
      <c r="JDD525" s="168"/>
      <c r="JDE525" s="168"/>
      <c r="JDF525" s="168"/>
      <c r="JDG525" s="168"/>
      <c r="JDH525" s="168"/>
      <c r="JDI525" s="168"/>
      <c r="JDJ525" s="168"/>
      <c r="JDK525" s="168"/>
      <c r="JDL525" s="168"/>
      <c r="JDM525" s="168"/>
      <c r="JDN525" s="168"/>
      <c r="JDO525" s="168"/>
      <c r="JDP525" s="168"/>
      <c r="JDQ525" s="168"/>
      <c r="JDR525" s="168"/>
      <c r="JDS525" s="168"/>
      <c r="JDT525" s="168"/>
      <c r="JDU525" s="168"/>
      <c r="JDV525" s="168"/>
      <c r="JDW525" s="168"/>
      <c r="JDX525" s="168"/>
      <c r="JDY525" s="168"/>
      <c r="JDZ525" s="168"/>
      <c r="JEA525" s="168"/>
      <c r="JEB525" s="168"/>
      <c r="JEC525" s="168"/>
      <c r="JED525" s="168"/>
      <c r="JEE525" s="168"/>
      <c r="JEF525" s="168"/>
      <c r="JEG525" s="168"/>
      <c r="JEH525" s="168"/>
      <c r="JEI525" s="168"/>
      <c r="JEJ525" s="168"/>
      <c r="JEK525" s="168"/>
      <c r="JEL525" s="168"/>
      <c r="JEM525" s="168"/>
      <c r="JEN525" s="168"/>
      <c r="JEO525" s="168"/>
      <c r="JEP525" s="168"/>
      <c r="JEQ525" s="168"/>
      <c r="JER525" s="168"/>
      <c r="JES525" s="168"/>
      <c r="JET525" s="168"/>
      <c r="JEU525" s="168"/>
      <c r="JEV525" s="168"/>
      <c r="JEW525" s="168"/>
      <c r="JEX525" s="168"/>
      <c r="JEY525" s="168"/>
      <c r="JEZ525" s="168"/>
      <c r="JFA525" s="168"/>
      <c r="JFB525" s="168"/>
      <c r="JFC525" s="168"/>
      <c r="JFD525" s="168"/>
      <c r="JFE525" s="168"/>
      <c r="JFF525" s="168"/>
      <c r="JFG525" s="168"/>
      <c r="JFH525" s="168"/>
      <c r="JFI525" s="168"/>
      <c r="JFJ525" s="168"/>
      <c r="JFK525" s="168"/>
      <c r="JFL525" s="168"/>
      <c r="JFM525" s="168"/>
      <c r="JFN525" s="168"/>
      <c r="JFO525" s="168"/>
      <c r="JFP525" s="168"/>
      <c r="JFQ525" s="168"/>
      <c r="JFR525" s="168"/>
      <c r="JFS525" s="168"/>
      <c r="JFT525" s="168"/>
      <c r="JFU525" s="168"/>
      <c r="JFV525" s="168"/>
      <c r="JFW525" s="168"/>
      <c r="JFX525" s="168"/>
      <c r="JFY525" s="168"/>
      <c r="JFZ525" s="168"/>
      <c r="JGA525" s="168"/>
      <c r="JGB525" s="168"/>
      <c r="JGC525" s="168"/>
      <c r="JGD525" s="168"/>
      <c r="JGE525" s="168"/>
      <c r="JGF525" s="168"/>
      <c r="JGG525" s="168"/>
      <c r="JGH525" s="168"/>
      <c r="JGI525" s="168"/>
      <c r="JGJ525" s="168"/>
      <c r="JGK525" s="168"/>
      <c r="JGL525" s="168"/>
      <c r="JGM525" s="168"/>
      <c r="JGN525" s="168"/>
      <c r="JGO525" s="168"/>
      <c r="JGP525" s="168"/>
      <c r="JGQ525" s="168"/>
      <c r="JGR525" s="168"/>
      <c r="JGS525" s="168"/>
      <c r="JGT525" s="168"/>
      <c r="JGU525" s="168"/>
      <c r="JGV525" s="168"/>
      <c r="JGW525" s="168"/>
      <c r="JGX525" s="168"/>
      <c r="JGY525" s="168"/>
      <c r="JGZ525" s="168"/>
      <c r="JHA525" s="168"/>
      <c r="JHB525" s="168"/>
      <c r="JHC525" s="168"/>
      <c r="JHD525" s="168"/>
      <c r="JHE525" s="168"/>
      <c r="JHF525" s="168"/>
      <c r="JHG525" s="168"/>
      <c r="JHH525" s="168"/>
      <c r="JHI525" s="168"/>
      <c r="JHJ525" s="168"/>
      <c r="JHK525" s="168"/>
      <c r="JHL525" s="168"/>
      <c r="JHM525" s="168"/>
      <c r="JHN525" s="168"/>
      <c r="JHO525" s="168"/>
      <c r="JHP525" s="168"/>
      <c r="JHQ525" s="168"/>
      <c r="JHR525" s="168"/>
      <c r="JHS525" s="168"/>
      <c r="JHT525" s="168"/>
      <c r="JHU525" s="168"/>
      <c r="JHV525" s="168"/>
      <c r="JHW525" s="168"/>
      <c r="JHX525" s="168"/>
      <c r="JHY525" s="168"/>
      <c r="JHZ525" s="168"/>
      <c r="JIA525" s="168"/>
      <c r="JIB525" s="168"/>
      <c r="JIC525" s="168"/>
      <c r="JID525" s="168"/>
      <c r="JIE525" s="168"/>
      <c r="JIF525" s="168"/>
      <c r="JIG525" s="168"/>
      <c r="JIH525" s="168"/>
      <c r="JII525" s="168"/>
      <c r="JIJ525" s="168"/>
      <c r="JIK525" s="168"/>
      <c r="JIL525" s="168"/>
      <c r="JIM525" s="168"/>
      <c r="JIN525" s="168"/>
      <c r="JIO525" s="168"/>
      <c r="JIP525" s="168"/>
      <c r="JIQ525" s="168"/>
      <c r="JIR525" s="168"/>
      <c r="JIS525" s="168"/>
      <c r="JIT525" s="168"/>
      <c r="JIU525" s="168"/>
      <c r="JIV525" s="168"/>
      <c r="JIW525" s="168"/>
      <c r="JIX525" s="168"/>
      <c r="JIY525" s="168"/>
      <c r="JIZ525" s="168"/>
      <c r="JJA525" s="168"/>
      <c r="JJB525" s="168"/>
      <c r="JJC525" s="168"/>
      <c r="JJD525" s="168"/>
      <c r="JJE525" s="168"/>
      <c r="JJF525" s="168"/>
      <c r="JJG525" s="168"/>
      <c r="JJH525" s="168"/>
      <c r="JJI525" s="168"/>
      <c r="JJJ525" s="168"/>
      <c r="JJK525" s="168"/>
      <c r="JJL525" s="168"/>
      <c r="JJM525" s="168"/>
      <c r="JJN525" s="168"/>
      <c r="JJO525" s="168"/>
      <c r="JJP525" s="168"/>
      <c r="JJQ525" s="168"/>
      <c r="JJR525" s="168"/>
      <c r="JJS525" s="168"/>
      <c r="JJT525" s="168"/>
      <c r="JJU525" s="168"/>
      <c r="JJV525" s="168"/>
      <c r="JJW525" s="168"/>
      <c r="JJX525" s="168"/>
      <c r="JJY525" s="168"/>
      <c r="JJZ525" s="168"/>
      <c r="JKA525" s="168"/>
      <c r="JKB525" s="168"/>
      <c r="JKC525" s="168"/>
      <c r="JKD525" s="168"/>
      <c r="JKE525" s="168"/>
      <c r="JKF525" s="168"/>
      <c r="JKG525" s="168"/>
      <c r="JKH525" s="168"/>
      <c r="JKI525" s="168"/>
      <c r="JKJ525" s="168"/>
      <c r="JKK525" s="168"/>
      <c r="JKL525" s="168"/>
      <c r="JKM525" s="168"/>
      <c r="JKN525" s="168"/>
      <c r="JKO525" s="168"/>
      <c r="JKP525" s="168"/>
      <c r="JKQ525" s="168"/>
      <c r="JKR525" s="168"/>
      <c r="JKS525" s="168"/>
      <c r="JKT525" s="168"/>
      <c r="JKU525" s="168"/>
      <c r="JKV525" s="168"/>
      <c r="JKW525" s="168"/>
      <c r="JKX525" s="168"/>
      <c r="JKY525" s="168"/>
      <c r="JKZ525" s="168"/>
      <c r="JLA525" s="168"/>
      <c r="JLB525" s="168"/>
      <c r="JLC525" s="168"/>
      <c r="JLD525" s="168"/>
      <c r="JLE525" s="168"/>
      <c r="JLF525" s="168"/>
      <c r="JLG525" s="168"/>
      <c r="JLH525" s="168"/>
      <c r="JLI525" s="168"/>
      <c r="JLJ525" s="168"/>
      <c r="JLK525" s="168"/>
      <c r="JLL525" s="168"/>
      <c r="JLM525" s="168"/>
      <c r="JLN525" s="168"/>
      <c r="JLO525" s="168"/>
      <c r="JLP525" s="168"/>
      <c r="JLQ525" s="168"/>
      <c r="JLR525" s="168"/>
      <c r="JLS525" s="168"/>
      <c r="JLT525" s="168"/>
      <c r="JLU525" s="168"/>
      <c r="JLV525" s="168"/>
      <c r="JLW525" s="168"/>
      <c r="JLX525" s="168"/>
      <c r="JLY525" s="168"/>
      <c r="JLZ525" s="168"/>
      <c r="JMA525" s="168"/>
      <c r="JMB525" s="168"/>
      <c r="JMC525" s="168"/>
      <c r="JMD525" s="168"/>
      <c r="JME525" s="168"/>
      <c r="JMF525" s="168"/>
      <c r="JMG525" s="168"/>
      <c r="JMH525" s="168"/>
      <c r="JMI525" s="168"/>
      <c r="JMJ525" s="168"/>
      <c r="JMK525" s="168"/>
      <c r="JML525" s="168"/>
      <c r="JMM525" s="168"/>
      <c r="JMN525" s="168"/>
      <c r="JMO525" s="168"/>
      <c r="JMP525" s="168"/>
      <c r="JMQ525" s="168"/>
      <c r="JMR525" s="168"/>
      <c r="JMS525" s="168"/>
      <c r="JMT525" s="168"/>
      <c r="JMU525" s="168"/>
      <c r="JMV525" s="168"/>
      <c r="JMW525" s="168"/>
      <c r="JMX525" s="168"/>
      <c r="JMY525" s="168"/>
      <c r="JMZ525" s="168"/>
      <c r="JNA525" s="168"/>
      <c r="JNB525" s="168"/>
      <c r="JNC525" s="168"/>
      <c r="JND525" s="168"/>
      <c r="JNE525" s="168"/>
      <c r="JNF525" s="168"/>
      <c r="JNG525" s="168"/>
      <c r="JNH525" s="168"/>
      <c r="JNI525" s="168"/>
      <c r="JNJ525" s="168"/>
      <c r="JNK525" s="168"/>
      <c r="JNL525" s="168"/>
      <c r="JNM525" s="168"/>
      <c r="JNN525" s="168"/>
      <c r="JNO525" s="168"/>
      <c r="JNP525" s="168"/>
      <c r="JNQ525" s="168"/>
      <c r="JNR525" s="168"/>
      <c r="JNS525" s="168"/>
      <c r="JNT525" s="168"/>
      <c r="JNU525" s="168"/>
      <c r="JNV525" s="168"/>
      <c r="JNW525" s="168"/>
      <c r="JNX525" s="168"/>
      <c r="JNY525" s="168"/>
      <c r="JNZ525" s="168"/>
      <c r="JOA525" s="168"/>
      <c r="JOB525" s="168"/>
      <c r="JOC525" s="168"/>
      <c r="JOD525" s="168"/>
      <c r="JOE525" s="168"/>
      <c r="JOF525" s="168"/>
      <c r="JOG525" s="168"/>
      <c r="JOH525" s="168"/>
      <c r="JOI525" s="168"/>
      <c r="JOJ525" s="168"/>
      <c r="JOK525" s="168"/>
      <c r="JOL525" s="168"/>
      <c r="JOM525" s="168"/>
      <c r="JON525" s="168"/>
      <c r="JOO525" s="168"/>
      <c r="JOP525" s="168"/>
      <c r="JOQ525" s="168"/>
      <c r="JOR525" s="168"/>
      <c r="JOS525" s="168"/>
      <c r="JOT525" s="168"/>
      <c r="JOU525" s="168"/>
      <c r="JOV525" s="168"/>
      <c r="JOW525" s="168"/>
      <c r="JOX525" s="168"/>
      <c r="JOY525" s="168"/>
      <c r="JOZ525" s="168"/>
      <c r="JPA525" s="168"/>
      <c r="JPB525" s="168"/>
      <c r="JPC525" s="168"/>
      <c r="JPD525" s="168"/>
      <c r="JPE525" s="168"/>
      <c r="JPF525" s="168"/>
      <c r="JPG525" s="168"/>
      <c r="JPH525" s="168"/>
      <c r="JPI525" s="168"/>
      <c r="JPJ525" s="168"/>
      <c r="JPK525" s="168"/>
      <c r="JPL525" s="168"/>
      <c r="JPM525" s="168"/>
      <c r="JPN525" s="168"/>
      <c r="JPO525" s="168"/>
      <c r="JPP525" s="168"/>
      <c r="JPQ525" s="168"/>
      <c r="JPR525" s="168"/>
      <c r="JPS525" s="168"/>
      <c r="JPT525" s="168"/>
      <c r="JPU525" s="168"/>
      <c r="JPV525" s="168"/>
      <c r="JPW525" s="168"/>
      <c r="JPX525" s="168"/>
      <c r="JPY525" s="168"/>
      <c r="JPZ525" s="168"/>
      <c r="JQA525" s="168"/>
      <c r="JQB525" s="168"/>
      <c r="JQC525" s="168"/>
      <c r="JQD525" s="168"/>
      <c r="JQE525" s="168"/>
      <c r="JQF525" s="168"/>
      <c r="JQG525" s="168"/>
      <c r="JQH525" s="168"/>
      <c r="JQI525" s="168"/>
      <c r="JQJ525" s="168"/>
      <c r="JQK525" s="168"/>
      <c r="JQL525" s="168"/>
      <c r="JQM525" s="168"/>
      <c r="JQN525" s="168"/>
      <c r="JQO525" s="168"/>
      <c r="JQP525" s="168"/>
      <c r="JQQ525" s="168"/>
      <c r="JQR525" s="168"/>
      <c r="JQS525" s="168"/>
      <c r="JQT525" s="168"/>
      <c r="JQU525" s="168"/>
      <c r="JQV525" s="168"/>
      <c r="JQW525" s="168"/>
      <c r="JQX525" s="168"/>
      <c r="JQY525" s="168"/>
      <c r="JQZ525" s="168"/>
      <c r="JRA525" s="168"/>
      <c r="JRB525" s="168"/>
      <c r="JRC525" s="168"/>
      <c r="JRD525" s="168"/>
      <c r="JRE525" s="168"/>
      <c r="JRF525" s="168"/>
      <c r="JRG525" s="168"/>
      <c r="JRH525" s="168"/>
      <c r="JRI525" s="168"/>
      <c r="JRJ525" s="168"/>
      <c r="JRK525" s="168"/>
      <c r="JRL525" s="168"/>
      <c r="JRM525" s="168"/>
      <c r="JRN525" s="168"/>
      <c r="JRO525" s="168"/>
      <c r="JRP525" s="168"/>
      <c r="JRQ525" s="168"/>
      <c r="JRR525" s="168"/>
      <c r="JRS525" s="168"/>
      <c r="JRT525" s="168"/>
      <c r="JRU525" s="168"/>
      <c r="JRV525" s="168"/>
      <c r="JRW525" s="168"/>
      <c r="JRX525" s="168"/>
      <c r="JRY525" s="168"/>
      <c r="JRZ525" s="168"/>
      <c r="JSA525" s="168"/>
      <c r="JSB525" s="168"/>
      <c r="JSC525" s="168"/>
      <c r="JSD525" s="168"/>
      <c r="JSE525" s="168"/>
      <c r="JSF525" s="168"/>
      <c r="JSG525" s="168"/>
      <c r="JSH525" s="168"/>
      <c r="JSI525" s="168"/>
      <c r="JSJ525" s="168"/>
      <c r="JSK525" s="168"/>
      <c r="JSL525" s="168"/>
      <c r="JSM525" s="168"/>
      <c r="JSN525" s="168"/>
      <c r="JSO525" s="168"/>
      <c r="JSP525" s="168"/>
      <c r="JSQ525" s="168"/>
      <c r="JSR525" s="168"/>
      <c r="JSS525" s="168"/>
      <c r="JST525" s="168"/>
      <c r="JSU525" s="168"/>
      <c r="JSV525" s="168"/>
      <c r="JSW525" s="168"/>
      <c r="JSX525" s="168"/>
      <c r="JSY525" s="168"/>
      <c r="JSZ525" s="168"/>
      <c r="JTA525" s="168"/>
      <c r="JTB525" s="168"/>
      <c r="JTC525" s="168"/>
      <c r="JTD525" s="168"/>
      <c r="JTE525" s="168"/>
      <c r="JTF525" s="168"/>
      <c r="JTG525" s="168"/>
      <c r="JTH525" s="168"/>
      <c r="JTI525" s="168"/>
      <c r="JTJ525" s="168"/>
      <c r="JTK525" s="168"/>
      <c r="JTL525" s="168"/>
      <c r="JTM525" s="168"/>
      <c r="JTN525" s="168"/>
      <c r="JTO525" s="168"/>
      <c r="JTP525" s="168"/>
      <c r="JTQ525" s="168"/>
      <c r="JTR525" s="168"/>
      <c r="JTS525" s="168"/>
      <c r="JTT525" s="168"/>
      <c r="JTU525" s="168"/>
      <c r="JTV525" s="168"/>
      <c r="JTW525" s="168"/>
      <c r="JTX525" s="168"/>
      <c r="JTY525" s="168"/>
      <c r="JTZ525" s="168"/>
      <c r="JUA525" s="168"/>
      <c r="JUB525" s="168"/>
      <c r="JUC525" s="168"/>
      <c r="JUD525" s="168"/>
      <c r="JUE525" s="168"/>
      <c r="JUF525" s="168"/>
      <c r="JUG525" s="168"/>
      <c r="JUH525" s="168"/>
      <c r="JUI525" s="168"/>
      <c r="JUJ525" s="168"/>
      <c r="JUK525" s="168"/>
      <c r="JUL525" s="168"/>
      <c r="JUM525" s="168"/>
      <c r="JUN525" s="168"/>
      <c r="JUO525" s="168"/>
      <c r="JUP525" s="168"/>
      <c r="JUQ525" s="168"/>
      <c r="JUR525" s="168"/>
      <c r="JUS525" s="168"/>
      <c r="JUT525" s="168"/>
      <c r="JUU525" s="168"/>
      <c r="JUV525" s="168"/>
      <c r="JUW525" s="168"/>
      <c r="JUX525" s="168"/>
      <c r="JUY525" s="168"/>
      <c r="JUZ525" s="168"/>
      <c r="JVA525" s="168"/>
      <c r="JVB525" s="168"/>
      <c r="JVC525" s="168"/>
      <c r="JVD525" s="168"/>
      <c r="JVE525" s="168"/>
      <c r="JVF525" s="168"/>
      <c r="JVG525" s="168"/>
      <c r="JVH525" s="168"/>
      <c r="JVI525" s="168"/>
      <c r="JVJ525" s="168"/>
      <c r="JVK525" s="168"/>
      <c r="JVL525" s="168"/>
      <c r="JVM525" s="168"/>
      <c r="JVN525" s="168"/>
      <c r="JVO525" s="168"/>
      <c r="JVP525" s="168"/>
      <c r="JVQ525" s="168"/>
      <c r="JVR525" s="168"/>
      <c r="JVS525" s="168"/>
      <c r="JVT525" s="168"/>
      <c r="JVU525" s="168"/>
      <c r="JVV525" s="168"/>
      <c r="JVW525" s="168"/>
      <c r="JVX525" s="168"/>
      <c r="JVY525" s="168"/>
      <c r="JVZ525" s="168"/>
      <c r="JWA525" s="168"/>
      <c r="JWB525" s="168"/>
      <c r="JWC525" s="168"/>
      <c r="JWD525" s="168"/>
      <c r="JWE525" s="168"/>
      <c r="JWF525" s="168"/>
      <c r="JWG525" s="168"/>
      <c r="JWH525" s="168"/>
      <c r="JWI525" s="168"/>
      <c r="JWJ525" s="168"/>
      <c r="JWK525" s="168"/>
      <c r="JWL525" s="168"/>
      <c r="JWM525" s="168"/>
      <c r="JWN525" s="168"/>
      <c r="JWO525" s="168"/>
      <c r="JWP525" s="168"/>
      <c r="JWQ525" s="168"/>
      <c r="JWR525" s="168"/>
      <c r="JWS525" s="168"/>
      <c r="JWT525" s="168"/>
      <c r="JWU525" s="168"/>
      <c r="JWV525" s="168"/>
      <c r="JWW525" s="168"/>
      <c r="JWX525" s="168"/>
      <c r="JWY525" s="168"/>
      <c r="JWZ525" s="168"/>
      <c r="JXA525" s="168"/>
      <c r="JXB525" s="168"/>
      <c r="JXC525" s="168"/>
      <c r="JXD525" s="168"/>
      <c r="JXE525" s="168"/>
      <c r="JXF525" s="168"/>
      <c r="JXG525" s="168"/>
      <c r="JXH525" s="168"/>
      <c r="JXI525" s="168"/>
      <c r="JXJ525" s="168"/>
      <c r="JXK525" s="168"/>
      <c r="JXL525" s="168"/>
      <c r="JXM525" s="168"/>
      <c r="JXN525" s="168"/>
      <c r="JXO525" s="168"/>
      <c r="JXP525" s="168"/>
      <c r="JXQ525" s="168"/>
      <c r="JXR525" s="168"/>
      <c r="JXS525" s="168"/>
      <c r="JXT525" s="168"/>
      <c r="JXU525" s="168"/>
      <c r="JXV525" s="168"/>
      <c r="JXW525" s="168"/>
      <c r="JXX525" s="168"/>
      <c r="JXY525" s="168"/>
      <c r="JXZ525" s="168"/>
      <c r="JYA525" s="168"/>
      <c r="JYB525" s="168"/>
      <c r="JYC525" s="168"/>
      <c r="JYD525" s="168"/>
      <c r="JYE525" s="168"/>
      <c r="JYF525" s="168"/>
      <c r="JYG525" s="168"/>
      <c r="JYH525" s="168"/>
      <c r="JYI525" s="168"/>
      <c r="JYJ525" s="168"/>
      <c r="JYK525" s="168"/>
      <c r="JYL525" s="168"/>
      <c r="JYM525" s="168"/>
      <c r="JYN525" s="168"/>
      <c r="JYO525" s="168"/>
      <c r="JYP525" s="168"/>
      <c r="JYQ525" s="168"/>
      <c r="JYR525" s="168"/>
      <c r="JYS525" s="168"/>
      <c r="JYT525" s="168"/>
      <c r="JYU525" s="168"/>
      <c r="JYV525" s="168"/>
      <c r="JYW525" s="168"/>
      <c r="JYX525" s="168"/>
      <c r="JYY525" s="168"/>
      <c r="JYZ525" s="168"/>
      <c r="JZA525" s="168"/>
      <c r="JZB525" s="168"/>
      <c r="JZC525" s="168"/>
      <c r="JZD525" s="168"/>
      <c r="JZE525" s="168"/>
      <c r="JZF525" s="168"/>
      <c r="JZG525" s="168"/>
      <c r="JZH525" s="168"/>
      <c r="JZI525" s="168"/>
      <c r="JZJ525" s="168"/>
      <c r="JZK525" s="168"/>
      <c r="JZL525" s="168"/>
      <c r="JZM525" s="168"/>
      <c r="JZN525" s="168"/>
      <c r="JZO525" s="168"/>
      <c r="JZP525" s="168"/>
      <c r="JZQ525" s="168"/>
      <c r="JZR525" s="168"/>
      <c r="JZS525" s="168"/>
      <c r="JZT525" s="168"/>
      <c r="JZU525" s="168"/>
      <c r="JZV525" s="168"/>
      <c r="JZW525" s="168"/>
      <c r="JZX525" s="168"/>
      <c r="JZY525" s="168"/>
      <c r="JZZ525" s="168"/>
      <c r="KAA525" s="168"/>
      <c r="KAB525" s="168"/>
      <c r="KAC525" s="168"/>
      <c r="KAD525" s="168"/>
      <c r="KAE525" s="168"/>
      <c r="KAF525" s="168"/>
      <c r="KAG525" s="168"/>
      <c r="KAH525" s="168"/>
      <c r="KAI525" s="168"/>
      <c r="KAJ525" s="168"/>
      <c r="KAK525" s="168"/>
      <c r="KAL525" s="168"/>
      <c r="KAM525" s="168"/>
      <c r="KAN525" s="168"/>
      <c r="KAO525" s="168"/>
      <c r="KAP525" s="168"/>
      <c r="KAQ525" s="168"/>
      <c r="KAR525" s="168"/>
      <c r="KAS525" s="168"/>
      <c r="KAT525" s="168"/>
      <c r="KAU525" s="168"/>
      <c r="KAV525" s="168"/>
      <c r="KAW525" s="168"/>
      <c r="KAX525" s="168"/>
      <c r="KAY525" s="168"/>
      <c r="KAZ525" s="168"/>
      <c r="KBA525" s="168"/>
      <c r="KBB525" s="168"/>
      <c r="KBC525" s="168"/>
      <c r="KBD525" s="168"/>
      <c r="KBE525" s="168"/>
      <c r="KBF525" s="168"/>
      <c r="KBG525" s="168"/>
      <c r="KBH525" s="168"/>
      <c r="KBI525" s="168"/>
      <c r="KBJ525" s="168"/>
      <c r="KBK525" s="168"/>
      <c r="KBL525" s="168"/>
      <c r="KBM525" s="168"/>
      <c r="KBN525" s="168"/>
      <c r="KBO525" s="168"/>
      <c r="KBP525" s="168"/>
      <c r="KBQ525" s="168"/>
      <c r="KBR525" s="168"/>
      <c r="KBS525" s="168"/>
      <c r="KBT525" s="168"/>
      <c r="KBU525" s="168"/>
      <c r="KBV525" s="168"/>
      <c r="KBW525" s="168"/>
      <c r="KBX525" s="168"/>
      <c r="KBY525" s="168"/>
      <c r="KBZ525" s="168"/>
      <c r="KCA525" s="168"/>
      <c r="KCB525" s="168"/>
      <c r="KCC525" s="168"/>
      <c r="KCD525" s="168"/>
      <c r="KCE525" s="168"/>
      <c r="KCF525" s="168"/>
      <c r="KCG525" s="168"/>
      <c r="KCH525" s="168"/>
      <c r="KCI525" s="168"/>
      <c r="KCJ525" s="168"/>
      <c r="KCK525" s="168"/>
      <c r="KCL525" s="168"/>
      <c r="KCM525" s="168"/>
      <c r="KCN525" s="168"/>
      <c r="KCO525" s="168"/>
      <c r="KCP525" s="168"/>
      <c r="KCQ525" s="168"/>
      <c r="KCR525" s="168"/>
      <c r="KCS525" s="168"/>
      <c r="KCT525" s="168"/>
      <c r="KCU525" s="168"/>
      <c r="KCV525" s="168"/>
      <c r="KCW525" s="168"/>
      <c r="KCX525" s="168"/>
      <c r="KCY525" s="168"/>
      <c r="KCZ525" s="168"/>
      <c r="KDA525" s="168"/>
      <c r="KDB525" s="168"/>
      <c r="KDC525" s="168"/>
      <c r="KDD525" s="168"/>
      <c r="KDE525" s="168"/>
      <c r="KDF525" s="168"/>
      <c r="KDG525" s="168"/>
      <c r="KDH525" s="168"/>
      <c r="KDI525" s="168"/>
      <c r="KDJ525" s="168"/>
      <c r="KDK525" s="168"/>
      <c r="KDL525" s="168"/>
      <c r="KDM525" s="168"/>
      <c r="KDN525" s="168"/>
      <c r="KDO525" s="168"/>
      <c r="KDP525" s="168"/>
      <c r="KDQ525" s="168"/>
      <c r="KDR525" s="168"/>
      <c r="KDS525" s="168"/>
      <c r="KDT525" s="168"/>
      <c r="KDU525" s="168"/>
      <c r="KDV525" s="168"/>
      <c r="KDW525" s="168"/>
      <c r="KDX525" s="168"/>
      <c r="KDY525" s="168"/>
      <c r="KDZ525" s="168"/>
      <c r="KEA525" s="168"/>
      <c r="KEB525" s="168"/>
      <c r="KEC525" s="168"/>
      <c r="KED525" s="168"/>
      <c r="KEE525" s="168"/>
      <c r="KEF525" s="168"/>
      <c r="KEG525" s="168"/>
      <c r="KEH525" s="168"/>
      <c r="KEI525" s="168"/>
      <c r="KEJ525" s="168"/>
      <c r="KEK525" s="168"/>
      <c r="KEL525" s="168"/>
      <c r="KEM525" s="168"/>
      <c r="KEN525" s="168"/>
      <c r="KEO525" s="168"/>
      <c r="KEP525" s="168"/>
      <c r="KEQ525" s="168"/>
      <c r="KER525" s="168"/>
      <c r="KES525" s="168"/>
      <c r="KET525" s="168"/>
      <c r="KEU525" s="168"/>
      <c r="KEV525" s="168"/>
      <c r="KEW525" s="168"/>
      <c r="KEX525" s="168"/>
      <c r="KEY525" s="168"/>
      <c r="KEZ525" s="168"/>
      <c r="KFA525" s="168"/>
      <c r="KFB525" s="168"/>
      <c r="KFC525" s="168"/>
      <c r="KFD525" s="168"/>
      <c r="KFE525" s="168"/>
      <c r="KFF525" s="168"/>
      <c r="KFG525" s="168"/>
      <c r="KFH525" s="168"/>
      <c r="KFI525" s="168"/>
      <c r="KFJ525" s="168"/>
      <c r="KFK525" s="168"/>
      <c r="KFL525" s="168"/>
      <c r="KFM525" s="168"/>
      <c r="KFN525" s="168"/>
      <c r="KFO525" s="168"/>
      <c r="KFP525" s="168"/>
      <c r="KFQ525" s="168"/>
      <c r="KFR525" s="168"/>
      <c r="KFS525" s="168"/>
      <c r="KFT525" s="168"/>
      <c r="KFU525" s="168"/>
      <c r="KFV525" s="168"/>
      <c r="KFW525" s="168"/>
      <c r="KFX525" s="168"/>
      <c r="KFY525" s="168"/>
      <c r="KFZ525" s="168"/>
      <c r="KGA525" s="168"/>
      <c r="KGB525" s="168"/>
      <c r="KGC525" s="168"/>
      <c r="KGD525" s="168"/>
      <c r="KGE525" s="168"/>
      <c r="KGF525" s="168"/>
      <c r="KGG525" s="168"/>
      <c r="KGH525" s="168"/>
      <c r="KGI525" s="168"/>
      <c r="KGJ525" s="168"/>
      <c r="KGK525" s="168"/>
      <c r="KGL525" s="168"/>
      <c r="KGM525" s="168"/>
      <c r="KGN525" s="168"/>
      <c r="KGO525" s="168"/>
      <c r="KGP525" s="168"/>
      <c r="KGQ525" s="168"/>
      <c r="KGR525" s="168"/>
      <c r="KGS525" s="168"/>
      <c r="KGT525" s="168"/>
      <c r="KGU525" s="168"/>
      <c r="KGV525" s="168"/>
      <c r="KGW525" s="168"/>
      <c r="KGX525" s="168"/>
      <c r="KGY525" s="168"/>
      <c r="KGZ525" s="168"/>
      <c r="KHA525" s="168"/>
      <c r="KHB525" s="168"/>
      <c r="KHC525" s="168"/>
      <c r="KHD525" s="168"/>
      <c r="KHE525" s="168"/>
      <c r="KHF525" s="168"/>
      <c r="KHG525" s="168"/>
      <c r="KHH525" s="168"/>
      <c r="KHI525" s="168"/>
      <c r="KHJ525" s="168"/>
      <c r="KHK525" s="168"/>
      <c r="KHL525" s="168"/>
      <c r="KHM525" s="168"/>
      <c r="KHN525" s="168"/>
      <c r="KHO525" s="168"/>
      <c r="KHP525" s="168"/>
      <c r="KHQ525" s="168"/>
      <c r="KHR525" s="168"/>
      <c r="KHS525" s="168"/>
      <c r="KHT525" s="168"/>
      <c r="KHU525" s="168"/>
      <c r="KHV525" s="168"/>
      <c r="KHW525" s="168"/>
      <c r="KHX525" s="168"/>
      <c r="KHY525" s="168"/>
      <c r="KHZ525" s="168"/>
      <c r="KIA525" s="168"/>
      <c r="KIB525" s="168"/>
      <c r="KIC525" s="168"/>
      <c r="KID525" s="168"/>
      <c r="KIE525" s="168"/>
      <c r="KIF525" s="168"/>
      <c r="KIG525" s="168"/>
      <c r="KIH525" s="168"/>
      <c r="KII525" s="168"/>
      <c r="KIJ525" s="168"/>
      <c r="KIK525" s="168"/>
      <c r="KIL525" s="168"/>
      <c r="KIM525" s="168"/>
      <c r="KIN525" s="168"/>
      <c r="KIO525" s="168"/>
      <c r="KIP525" s="168"/>
      <c r="KIQ525" s="168"/>
      <c r="KIR525" s="168"/>
      <c r="KIS525" s="168"/>
      <c r="KIT525" s="168"/>
      <c r="KIU525" s="168"/>
      <c r="KIV525" s="168"/>
      <c r="KIW525" s="168"/>
      <c r="KIX525" s="168"/>
      <c r="KIY525" s="168"/>
      <c r="KIZ525" s="168"/>
      <c r="KJA525" s="168"/>
      <c r="KJB525" s="168"/>
      <c r="KJC525" s="168"/>
      <c r="KJD525" s="168"/>
      <c r="KJE525" s="168"/>
      <c r="KJF525" s="168"/>
      <c r="KJG525" s="168"/>
      <c r="KJH525" s="168"/>
      <c r="KJI525" s="168"/>
      <c r="KJJ525" s="168"/>
      <c r="KJK525" s="168"/>
      <c r="KJL525" s="168"/>
      <c r="KJM525" s="168"/>
      <c r="KJN525" s="168"/>
      <c r="KJO525" s="168"/>
      <c r="KJP525" s="168"/>
      <c r="KJQ525" s="168"/>
      <c r="KJR525" s="168"/>
      <c r="KJS525" s="168"/>
      <c r="KJT525" s="168"/>
      <c r="KJU525" s="168"/>
      <c r="KJV525" s="168"/>
      <c r="KJW525" s="168"/>
      <c r="KJX525" s="168"/>
      <c r="KJY525" s="168"/>
      <c r="KJZ525" s="168"/>
      <c r="KKA525" s="168"/>
      <c r="KKB525" s="168"/>
      <c r="KKC525" s="168"/>
      <c r="KKD525" s="168"/>
      <c r="KKE525" s="168"/>
      <c r="KKF525" s="168"/>
      <c r="KKG525" s="168"/>
      <c r="KKH525" s="168"/>
      <c r="KKI525" s="168"/>
      <c r="KKJ525" s="168"/>
      <c r="KKK525" s="168"/>
      <c r="KKL525" s="168"/>
      <c r="KKM525" s="168"/>
      <c r="KKN525" s="168"/>
      <c r="KKO525" s="168"/>
      <c r="KKP525" s="168"/>
      <c r="KKQ525" s="168"/>
      <c r="KKR525" s="168"/>
      <c r="KKS525" s="168"/>
      <c r="KKT525" s="168"/>
      <c r="KKU525" s="168"/>
      <c r="KKV525" s="168"/>
      <c r="KKW525" s="168"/>
      <c r="KKX525" s="168"/>
      <c r="KKY525" s="168"/>
      <c r="KKZ525" s="168"/>
      <c r="KLA525" s="168"/>
      <c r="KLB525" s="168"/>
      <c r="KLC525" s="168"/>
      <c r="KLD525" s="168"/>
      <c r="KLE525" s="168"/>
      <c r="KLF525" s="168"/>
      <c r="KLG525" s="168"/>
      <c r="KLH525" s="168"/>
      <c r="KLI525" s="168"/>
      <c r="KLJ525" s="168"/>
      <c r="KLK525" s="168"/>
      <c r="KLL525" s="168"/>
      <c r="KLM525" s="168"/>
      <c r="KLN525" s="168"/>
      <c r="KLO525" s="168"/>
      <c r="KLP525" s="168"/>
      <c r="KLQ525" s="168"/>
      <c r="KLR525" s="168"/>
      <c r="KLS525" s="168"/>
      <c r="KLT525" s="168"/>
      <c r="KLU525" s="168"/>
      <c r="KLV525" s="168"/>
      <c r="KLW525" s="168"/>
      <c r="KLX525" s="168"/>
      <c r="KLY525" s="168"/>
      <c r="KLZ525" s="168"/>
      <c r="KMA525" s="168"/>
      <c r="KMB525" s="168"/>
      <c r="KMC525" s="168"/>
      <c r="KMD525" s="168"/>
      <c r="KME525" s="168"/>
      <c r="KMF525" s="168"/>
      <c r="KMG525" s="168"/>
      <c r="KMH525" s="168"/>
      <c r="KMI525" s="168"/>
      <c r="KMJ525" s="168"/>
      <c r="KMK525" s="168"/>
      <c r="KML525" s="168"/>
      <c r="KMM525" s="168"/>
      <c r="KMN525" s="168"/>
      <c r="KMO525" s="168"/>
      <c r="KMP525" s="168"/>
      <c r="KMQ525" s="168"/>
      <c r="KMR525" s="168"/>
      <c r="KMS525" s="168"/>
      <c r="KMT525" s="168"/>
      <c r="KMU525" s="168"/>
      <c r="KMV525" s="168"/>
      <c r="KMW525" s="168"/>
      <c r="KMX525" s="168"/>
      <c r="KMY525" s="168"/>
      <c r="KMZ525" s="168"/>
      <c r="KNA525" s="168"/>
      <c r="KNB525" s="168"/>
      <c r="KNC525" s="168"/>
      <c r="KND525" s="168"/>
      <c r="KNE525" s="168"/>
      <c r="KNF525" s="168"/>
      <c r="KNG525" s="168"/>
      <c r="KNH525" s="168"/>
      <c r="KNI525" s="168"/>
      <c r="KNJ525" s="168"/>
      <c r="KNK525" s="168"/>
      <c r="KNL525" s="168"/>
      <c r="KNM525" s="168"/>
      <c r="KNN525" s="168"/>
      <c r="KNO525" s="168"/>
      <c r="KNP525" s="168"/>
      <c r="KNQ525" s="168"/>
      <c r="KNR525" s="168"/>
      <c r="KNS525" s="168"/>
      <c r="KNT525" s="168"/>
      <c r="KNU525" s="168"/>
      <c r="KNV525" s="168"/>
      <c r="KNW525" s="168"/>
      <c r="KNX525" s="168"/>
      <c r="KNY525" s="168"/>
      <c r="KNZ525" s="168"/>
      <c r="KOA525" s="168"/>
      <c r="KOB525" s="168"/>
      <c r="KOC525" s="168"/>
      <c r="KOD525" s="168"/>
      <c r="KOE525" s="168"/>
      <c r="KOF525" s="168"/>
      <c r="KOG525" s="168"/>
      <c r="KOH525" s="168"/>
      <c r="KOI525" s="168"/>
      <c r="KOJ525" s="168"/>
      <c r="KOK525" s="168"/>
      <c r="KOL525" s="168"/>
      <c r="KOM525" s="168"/>
      <c r="KON525" s="168"/>
      <c r="KOO525" s="168"/>
      <c r="KOP525" s="168"/>
      <c r="KOQ525" s="168"/>
      <c r="KOR525" s="168"/>
      <c r="KOS525" s="168"/>
      <c r="KOT525" s="168"/>
      <c r="KOU525" s="168"/>
      <c r="KOV525" s="168"/>
      <c r="KOW525" s="168"/>
      <c r="KOX525" s="168"/>
      <c r="KOY525" s="168"/>
      <c r="KOZ525" s="168"/>
      <c r="KPA525" s="168"/>
      <c r="KPB525" s="168"/>
      <c r="KPC525" s="168"/>
      <c r="KPD525" s="168"/>
      <c r="KPE525" s="168"/>
      <c r="KPF525" s="168"/>
      <c r="KPG525" s="168"/>
      <c r="KPH525" s="168"/>
      <c r="KPI525" s="168"/>
      <c r="KPJ525" s="168"/>
      <c r="KPK525" s="168"/>
      <c r="KPL525" s="168"/>
      <c r="KPM525" s="168"/>
      <c r="KPN525" s="168"/>
      <c r="KPO525" s="168"/>
      <c r="KPP525" s="168"/>
      <c r="KPQ525" s="168"/>
      <c r="KPR525" s="168"/>
      <c r="KPS525" s="168"/>
      <c r="KPT525" s="168"/>
      <c r="KPU525" s="168"/>
      <c r="KPV525" s="168"/>
      <c r="KPW525" s="168"/>
      <c r="KPX525" s="168"/>
      <c r="KPY525" s="168"/>
      <c r="KPZ525" s="168"/>
      <c r="KQA525" s="168"/>
      <c r="KQB525" s="168"/>
      <c r="KQC525" s="168"/>
      <c r="KQD525" s="168"/>
      <c r="KQE525" s="168"/>
      <c r="KQF525" s="168"/>
      <c r="KQG525" s="168"/>
      <c r="KQH525" s="168"/>
      <c r="KQI525" s="168"/>
      <c r="KQJ525" s="168"/>
      <c r="KQK525" s="168"/>
      <c r="KQL525" s="168"/>
      <c r="KQM525" s="168"/>
      <c r="KQN525" s="168"/>
      <c r="KQO525" s="168"/>
      <c r="KQP525" s="168"/>
      <c r="KQQ525" s="168"/>
      <c r="KQR525" s="168"/>
      <c r="KQS525" s="168"/>
      <c r="KQT525" s="168"/>
      <c r="KQU525" s="168"/>
      <c r="KQV525" s="168"/>
      <c r="KQW525" s="168"/>
      <c r="KQX525" s="168"/>
      <c r="KQY525" s="168"/>
      <c r="KQZ525" s="168"/>
      <c r="KRA525" s="168"/>
      <c r="KRB525" s="168"/>
      <c r="KRC525" s="168"/>
      <c r="KRD525" s="168"/>
      <c r="KRE525" s="168"/>
      <c r="KRF525" s="168"/>
      <c r="KRG525" s="168"/>
      <c r="KRH525" s="168"/>
      <c r="KRI525" s="168"/>
      <c r="KRJ525" s="168"/>
      <c r="KRK525" s="168"/>
      <c r="KRL525" s="168"/>
      <c r="KRM525" s="168"/>
      <c r="KRN525" s="168"/>
      <c r="KRO525" s="168"/>
      <c r="KRP525" s="168"/>
      <c r="KRQ525" s="168"/>
      <c r="KRR525" s="168"/>
      <c r="KRS525" s="168"/>
      <c r="KRT525" s="168"/>
      <c r="KRU525" s="168"/>
      <c r="KRV525" s="168"/>
      <c r="KRW525" s="168"/>
      <c r="KRX525" s="168"/>
      <c r="KRY525" s="168"/>
      <c r="KRZ525" s="168"/>
      <c r="KSA525" s="168"/>
      <c r="KSB525" s="168"/>
      <c r="KSC525" s="168"/>
      <c r="KSD525" s="168"/>
      <c r="KSE525" s="168"/>
      <c r="KSF525" s="168"/>
      <c r="KSG525" s="168"/>
      <c r="KSH525" s="168"/>
      <c r="KSI525" s="168"/>
      <c r="KSJ525" s="168"/>
      <c r="KSK525" s="168"/>
      <c r="KSL525" s="168"/>
      <c r="KSM525" s="168"/>
      <c r="KSN525" s="168"/>
      <c r="KSO525" s="168"/>
      <c r="KSP525" s="168"/>
      <c r="KSQ525" s="168"/>
      <c r="KSR525" s="168"/>
      <c r="KSS525" s="168"/>
      <c r="KST525" s="168"/>
      <c r="KSU525" s="168"/>
      <c r="KSV525" s="168"/>
      <c r="KSW525" s="168"/>
      <c r="KSX525" s="168"/>
      <c r="KSY525" s="168"/>
      <c r="KSZ525" s="168"/>
      <c r="KTA525" s="168"/>
      <c r="KTB525" s="168"/>
      <c r="KTC525" s="168"/>
      <c r="KTD525" s="168"/>
      <c r="KTE525" s="168"/>
      <c r="KTF525" s="168"/>
      <c r="KTG525" s="168"/>
      <c r="KTH525" s="168"/>
      <c r="KTI525" s="168"/>
      <c r="KTJ525" s="168"/>
      <c r="KTK525" s="168"/>
      <c r="KTL525" s="168"/>
      <c r="KTM525" s="168"/>
      <c r="KTN525" s="168"/>
      <c r="KTO525" s="168"/>
      <c r="KTP525" s="168"/>
      <c r="KTQ525" s="168"/>
      <c r="KTR525" s="168"/>
      <c r="KTS525" s="168"/>
      <c r="KTT525" s="168"/>
      <c r="KTU525" s="168"/>
      <c r="KTV525" s="168"/>
      <c r="KTW525" s="168"/>
      <c r="KTX525" s="168"/>
      <c r="KTY525" s="168"/>
      <c r="KTZ525" s="168"/>
      <c r="KUA525" s="168"/>
      <c r="KUB525" s="168"/>
      <c r="KUC525" s="168"/>
      <c r="KUD525" s="168"/>
      <c r="KUE525" s="168"/>
      <c r="KUF525" s="168"/>
      <c r="KUG525" s="168"/>
      <c r="KUH525" s="168"/>
      <c r="KUI525" s="168"/>
      <c r="KUJ525" s="168"/>
      <c r="KUK525" s="168"/>
      <c r="KUL525" s="168"/>
      <c r="KUM525" s="168"/>
      <c r="KUN525" s="168"/>
      <c r="KUO525" s="168"/>
      <c r="KUP525" s="168"/>
      <c r="KUQ525" s="168"/>
      <c r="KUR525" s="168"/>
      <c r="KUS525" s="168"/>
      <c r="KUT525" s="168"/>
      <c r="KUU525" s="168"/>
      <c r="KUV525" s="168"/>
      <c r="KUW525" s="168"/>
      <c r="KUX525" s="168"/>
      <c r="KUY525" s="168"/>
      <c r="KUZ525" s="168"/>
      <c r="KVA525" s="168"/>
      <c r="KVB525" s="168"/>
      <c r="KVC525" s="168"/>
      <c r="KVD525" s="168"/>
      <c r="KVE525" s="168"/>
      <c r="KVF525" s="168"/>
      <c r="KVG525" s="168"/>
      <c r="KVH525" s="168"/>
      <c r="KVI525" s="168"/>
      <c r="KVJ525" s="168"/>
      <c r="KVK525" s="168"/>
      <c r="KVL525" s="168"/>
      <c r="KVM525" s="168"/>
      <c r="KVN525" s="168"/>
      <c r="KVO525" s="168"/>
      <c r="KVP525" s="168"/>
      <c r="KVQ525" s="168"/>
      <c r="KVR525" s="168"/>
      <c r="KVS525" s="168"/>
      <c r="KVT525" s="168"/>
      <c r="KVU525" s="168"/>
      <c r="KVV525" s="168"/>
      <c r="KVW525" s="168"/>
      <c r="KVX525" s="168"/>
      <c r="KVY525" s="168"/>
      <c r="KVZ525" s="168"/>
      <c r="KWA525" s="168"/>
      <c r="KWB525" s="168"/>
      <c r="KWC525" s="168"/>
      <c r="KWD525" s="168"/>
      <c r="KWE525" s="168"/>
      <c r="KWF525" s="168"/>
      <c r="KWG525" s="168"/>
      <c r="KWH525" s="168"/>
      <c r="KWI525" s="168"/>
      <c r="KWJ525" s="168"/>
      <c r="KWK525" s="168"/>
      <c r="KWL525" s="168"/>
      <c r="KWM525" s="168"/>
      <c r="KWN525" s="168"/>
      <c r="KWO525" s="168"/>
      <c r="KWP525" s="168"/>
      <c r="KWQ525" s="168"/>
      <c r="KWR525" s="168"/>
      <c r="KWS525" s="168"/>
      <c r="KWT525" s="168"/>
      <c r="KWU525" s="168"/>
      <c r="KWV525" s="168"/>
      <c r="KWW525" s="168"/>
      <c r="KWX525" s="168"/>
      <c r="KWY525" s="168"/>
      <c r="KWZ525" s="168"/>
      <c r="KXA525" s="168"/>
      <c r="KXB525" s="168"/>
      <c r="KXC525" s="168"/>
      <c r="KXD525" s="168"/>
      <c r="KXE525" s="168"/>
      <c r="KXF525" s="168"/>
      <c r="KXG525" s="168"/>
      <c r="KXH525" s="168"/>
      <c r="KXI525" s="168"/>
      <c r="KXJ525" s="168"/>
      <c r="KXK525" s="168"/>
      <c r="KXL525" s="168"/>
      <c r="KXM525" s="168"/>
      <c r="KXN525" s="168"/>
      <c r="KXO525" s="168"/>
      <c r="KXP525" s="168"/>
      <c r="KXQ525" s="168"/>
      <c r="KXR525" s="168"/>
      <c r="KXS525" s="168"/>
      <c r="KXT525" s="168"/>
      <c r="KXU525" s="168"/>
      <c r="KXV525" s="168"/>
      <c r="KXW525" s="168"/>
      <c r="KXX525" s="168"/>
      <c r="KXY525" s="168"/>
      <c r="KXZ525" s="168"/>
      <c r="KYA525" s="168"/>
      <c r="KYB525" s="168"/>
      <c r="KYC525" s="168"/>
      <c r="KYD525" s="168"/>
      <c r="KYE525" s="168"/>
      <c r="KYF525" s="168"/>
      <c r="KYG525" s="168"/>
      <c r="KYH525" s="168"/>
      <c r="KYI525" s="168"/>
      <c r="KYJ525" s="168"/>
      <c r="KYK525" s="168"/>
      <c r="KYL525" s="168"/>
      <c r="KYM525" s="168"/>
      <c r="KYN525" s="168"/>
      <c r="KYO525" s="168"/>
      <c r="KYP525" s="168"/>
      <c r="KYQ525" s="168"/>
      <c r="KYR525" s="168"/>
      <c r="KYS525" s="168"/>
      <c r="KYT525" s="168"/>
      <c r="KYU525" s="168"/>
      <c r="KYV525" s="168"/>
      <c r="KYW525" s="168"/>
      <c r="KYX525" s="168"/>
      <c r="KYY525" s="168"/>
      <c r="KYZ525" s="168"/>
      <c r="KZA525" s="168"/>
      <c r="KZB525" s="168"/>
      <c r="KZC525" s="168"/>
      <c r="KZD525" s="168"/>
      <c r="KZE525" s="168"/>
      <c r="KZF525" s="168"/>
      <c r="KZG525" s="168"/>
      <c r="KZH525" s="168"/>
      <c r="KZI525" s="168"/>
      <c r="KZJ525" s="168"/>
      <c r="KZK525" s="168"/>
      <c r="KZL525" s="168"/>
      <c r="KZM525" s="168"/>
      <c r="KZN525" s="168"/>
      <c r="KZO525" s="168"/>
      <c r="KZP525" s="168"/>
      <c r="KZQ525" s="168"/>
      <c r="KZR525" s="168"/>
      <c r="KZS525" s="168"/>
      <c r="KZT525" s="168"/>
      <c r="KZU525" s="168"/>
      <c r="KZV525" s="168"/>
      <c r="KZW525" s="168"/>
      <c r="KZX525" s="168"/>
      <c r="KZY525" s="168"/>
      <c r="KZZ525" s="168"/>
      <c r="LAA525" s="168"/>
      <c r="LAB525" s="168"/>
      <c r="LAC525" s="168"/>
      <c r="LAD525" s="168"/>
      <c r="LAE525" s="168"/>
      <c r="LAF525" s="168"/>
      <c r="LAG525" s="168"/>
      <c r="LAH525" s="168"/>
      <c r="LAI525" s="168"/>
      <c r="LAJ525" s="168"/>
      <c r="LAK525" s="168"/>
      <c r="LAL525" s="168"/>
      <c r="LAM525" s="168"/>
      <c r="LAN525" s="168"/>
      <c r="LAO525" s="168"/>
      <c r="LAP525" s="168"/>
      <c r="LAQ525" s="168"/>
      <c r="LAR525" s="168"/>
      <c r="LAS525" s="168"/>
      <c r="LAT525" s="168"/>
      <c r="LAU525" s="168"/>
      <c r="LAV525" s="168"/>
      <c r="LAW525" s="168"/>
      <c r="LAX525" s="168"/>
      <c r="LAY525" s="168"/>
      <c r="LAZ525" s="168"/>
      <c r="LBA525" s="168"/>
      <c r="LBB525" s="168"/>
      <c r="LBC525" s="168"/>
      <c r="LBD525" s="168"/>
      <c r="LBE525" s="168"/>
      <c r="LBF525" s="168"/>
      <c r="LBG525" s="168"/>
      <c r="LBH525" s="168"/>
      <c r="LBI525" s="168"/>
      <c r="LBJ525" s="168"/>
      <c r="LBK525" s="168"/>
      <c r="LBL525" s="168"/>
      <c r="LBM525" s="168"/>
      <c r="LBN525" s="168"/>
      <c r="LBO525" s="168"/>
      <c r="LBP525" s="168"/>
      <c r="LBQ525" s="168"/>
      <c r="LBR525" s="168"/>
      <c r="LBS525" s="168"/>
      <c r="LBT525" s="168"/>
      <c r="LBU525" s="168"/>
      <c r="LBV525" s="168"/>
      <c r="LBW525" s="168"/>
      <c r="LBX525" s="168"/>
      <c r="LBY525" s="168"/>
      <c r="LBZ525" s="168"/>
      <c r="LCA525" s="168"/>
      <c r="LCB525" s="168"/>
      <c r="LCC525" s="168"/>
      <c r="LCD525" s="168"/>
      <c r="LCE525" s="168"/>
      <c r="LCF525" s="168"/>
      <c r="LCG525" s="168"/>
      <c r="LCH525" s="168"/>
      <c r="LCI525" s="168"/>
      <c r="LCJ525" s="168"/>
      <c r="LCK525" s="168"/>
      <c r="LCL525" s="168"/>
      <c r="LCM525" s="168"/>
      <c r="LCN525" s="168"/>
      <c r="LCO525" s="168"/>
      <c r="LCP525" s="168"/>
      <c r="LCQ525" s="168"/>
      <c r="LCR525" s="168"/>
      <c r="LCS525" s="168"/>
      <c r="LCT525" s="168"/>
      <c r="LCU525" s="168"/>
      <c r="LCV525" s="168"/>
      <c r="LCW525" s="168"/>
      <c r="LCX525" s="168"/>
      <c r="LCY525" s="168"/>
      <c r="LCZ525" s="168"/>
      <c r="LDA525" s="168"/>
      <c r="LDB525" s="168"/>
      <c r="LDC525" s="168"/>
      <c r="LDD525" s="168"/>
      <c r="LDE525" s="168"/>
      <c r="LDF525" s="168"/>
      <c r="LDG525" s="168"/>
      <c r="LDH525" s="168"/>
      <c r="LDI525" s="168"/>
      <c r="LDJ525" s="168"/>
      <c r="LDK525" s="168"/>
      <c r="LDL525" s="168"/>
      <c r="LDM525" s="168"/>
      <c r="LDN525" s="168"/>
      <c r="LDO525" s="168"/>
      <c r="LDP525" s="168"/>
      <c r="LDQ525" s="168"/>
      <c r="LDR525" s="168"/>
      <c r="LDS525" s="168"/>
      <c r="LDT525" s="168"/>
      <c r="LDU525" s="168"/>
      <c r="LDV525" s="168"/>
      <c r="LDW525" s="168"/>
      <c r="LDX525" s="168"/>
      <c r="LDY525" s="168"/>
      <c r="LDZ525" s="168"/>
      <c r="LEA525" s="168"/>
      <c r="LEB525" s="168"/>
      <c r="LEC525" s="168"/>
      <c r="LED525" s="168"/>
      <c r="LEE525" s="168"/>
      <c r="LEF525" s="168"/>
      <c r="LEG525" s="168"/>
      <c r="LEH525" s="168"/>
      <c r="LEI525" s="168"/>
      <c r="LEJ525" s="168"/>
      <c r="LEK525" s="168"/>
      <c r="LEL525" s="168"/>
      <c r="LEM525" s="168"/>
      <c r="LEN525" s="168"/>
      <c r="LEO525" s="168"/>
      <c r="LEP525" s="168"/>
      <c r="LEQ525" s="168"/>
      <c r="LER525" s="168"/>
      <c r="LES525" s="168"/>
      <c r="LET525" s="168"/>
      <c r="LEU525" s="168"/>
      <c r="LEV525" s="168"/>
      <c r="LEW525" s="168"/>
      <c r="LEX525" s="168"/>
      <c r="LEY525" s="168"/>
      <c r="LEZ525" s="168"/>
      <c r="LFA525" s="168"/>
      <c r="LFB525" s="168"/>
      <c r="LFC525" s="168"/>
      <c r="LFD525" s="168"/>
      <c r="LFE525" s="168"/>
      <c r="LFF525" s="168"/>
      <c r="LFG525" s="168"/>
      <c r="LFH525" s="168"/>
      <c r="LFI525" s="168"/>
      <c r="LFJ525" s="168"/>
      <c r="LFK525" s="168"/>
      <c r="LFL525" s="168"/>
      <c r="LFM525" s="168"/>
      <c r="LFN525" s="168"/>
      <c r="LFO525" s="168"/>
      <c r="LFP525" s="168"/>
      <c r="LFQ525" s="168"/>
      <c r="LFR525" s="168"/>
      <c r="LFS525" s="168"/>
      <c r="LFT525" s="168"/>
      <c r="LFU525" s="168"/>
      <c r="LFV525" s="168"/>
      <c r="LFW525" s="168"/>
      <c r="LFX525" s="168"/>
      <c r="LFY525" s="168"/>
      <c r="LFZ525" s="168"/>
      <c r="LGA525" s="168"/>
      <c r="LGB525" s="168"/>
      <c r="LGC525" s="168"/>
      <c r="LGD525" s="168"/>
      <c r="LGE525" s="168"/>
      <c r="LGF525" s="168"/>
      <c r="LGG525" s="168"/>
      <c r="LGH525" s="168"/>
      <c r="LGI525" s="168"/>
      <c r="LGJ525" s="168"/>
      <c r="LGK525" s="168"/>
      <c r="LGL525" s="168"/>
      <c r="LGM525" s="168"/>
      <c r="LGN525" s="168"/>
      <c r="LGO525" s="168"/>
      <c r="LGP525" s="168"/>
      <c r="LGQ525" s="168"/>
      <c r="LGR525" s="168"/>
      <c r="LGS525" s="168"/>
      <c r="LGT525" s="168"/>
      <c r="LGU525" s="168"/>
      <c r="LGV525" s="168"/>
      <c r="LGW525" s="168"/>
      <c r="LGX525" s="168"/>
      <c r="LGY525" s="168"/>
      <c r="LGZ525" s="168"/>
      <c r="LHA525" s="168"/>
      <c r="LHB525" s="168"/>
      <c r="LHC525" s="168"/>
      <c r="LHD525" s="168"/>
      <c r="LHE525" s="168"/>
      <c r="LHF525" s="168"/>
      <c r="LHG525" s="168"/>
      <c r="LHH525" s="168"/>
      <c r="LHI525" s="168"/>
      <c r="LHJ525" s="168"/>
      <c r="LHK525" s="168"/>
      <c r="LHL525" s="168"/>
      <c r="LHM525" s="168"/>
      <c r="LHN525" s="168"/>
      <c r="LHO525" s="168"/>
      <c r="LHP525" s="168"/>
      <c r="LHQ525" s="168"/>
      <c r="LHR525" s="168"/>
      <c r="LHS525" s="168"/>
      <c r="LHT525" s="168"/>
      <c r="LHU525" s="168"/>
      <c r="LHV525" s="168"/>
      <c r="LHW525" s="168"/>
      <c r="LHX525" s="168"/>
      <c r="LHY525" s="168"/>
      <c r="LHZ525" s="168"/>
      <c r="LIA525" s="168"/>
      <c r="LIB525" s="168"/>
      <c r="LIC525" s="168"/>
      <c r="LID525" s="168"/>
      <c r="LIE525" s="168"/>
      <c r="LIF525" s="168"/>
      <c r="LIG525" s="168"/>
      <c r="LIH525" s="168"/>
      <c r="LII525" s="168"/>
      <c r="LIJ525" s="168"/>
      <c r="LIK525" s="168"/>
      <c r="LIL525" s="168"/>
      <c r="LIM525" s="168"/>
      <c r="LIN525" s="168"/>
      <c r="LIO525" s="168"/>
      <c r="LIP525" s="168"/>
      <c r="LIQ525" s="168"/>
      <c r="LIR525" s="168"/>
      <c r="LIS525" s="168"/>
      <c r="LIT525" s="168"/>
      <c r="LIU525" s="168"/>
      <c r="LIV525" s="168"/>
      <c r="LIW525" s="168"/>
      <c r="LIX525" s="168"/>
      <c r="LIY525" s="168"/>
      <c r="LIZ525" s="168"/>
      <c r="LJA525" s="168"/>
      <c r="LJB525" s="168"/>
      <c r="LJC525" s="168"/>
      <c r="LJD525" s="168"/>
      <c r="LJE525" s="168"/>
      <c r="LJF525" s="168"/>
      <c r="LJG525" s="168"/>
      <c r="LJH525" s="168"/>
      <c r="LJI525" s="168"/>
      <c r="LJJ525" s="168"/>
      <c r="LJK525" s="168"/>
      <c r="LJL525" s="168"/>
      <c r="LJM525" s="168"/>
      <c r="LJN525" s="168"/>
      <c r="LJO525" s="168"/>
      <c r="LJP525" s="168"/>
      <c r="LJQ525" s="168"/>
      <c r="LJR525" s="168"/>
      <c r="LJS525" s="168"/>
      <c r="LJT525" s="168"/>
      <c r="LJU525" s="168"/>
      <c r="LJV525" s="168"/>
      <c r="LJW525" s="168"/>
      <c r="LJX525" s="168"/>
      <c r="LJY525" s="168"/>
      <c r="LJZ525" s="168"/>
      <c r="LKA525" s="168"/>
      <c r="LKB525" s="168"/>
      <c r="LKC525" s="168"/>
      <c r="LKD525" s="168"/>
      <c r="LKE525" s="168"/>
      <c r="LKF525" s="168"/>
      <c r="LKG525" s="168"/>
      <c r="LKH525" s="168"/>
      <c r="LKI525" s="168"/>
      <c r="LKJ525" s="168"/>
      <c r="LKK525" s="168"/>
      <c r="LKL525" s="168"/>
      <c r="LKM525" s="168"/>
      <c r="LKN525" s="168"/>
      <c r="LKO525" s="168"/>
      <c r="LKP525" s="168"/>
      <c r="LKQ525" s="168"/>
      <c r="LKR525" s="168"/>
      <c r="LKS525" s="168"/>
      <c r="LKT525" s="168"/>
      <c r="LKU525" s="168"/>
      <c r="LKV525" s="168"/>
      <c r="LKW525" s="168"/>
      <c r="LKX525" s="168"/>
      <c r="LKY525" s="168"/>
      <c r="LKZ525" s="168"/>
      <c r="LLA525" s="168"/>
      <c r="LLB525" s="168"/>
      <c r="LLC525" s="168"/>
      <c r="LLD525" s="168"/>
      <c r="LLE525" s="168"/>
      <c r="LLF525" s="168"/>
      <c r="LLG525" s="168"/>
      <c r="LLH525" s="168"/>
      <c r="LLI525" s="168"/>
      <c r="LLJ525" s="168"/>
      <c r="LLK525" s="168"/>
      <c r="LLL525" s="168"/>
      <c r="LLM525" s="168"/>
      <c r="LLN525" s="168"/>
      <c r="LLO525" s="168"/>
      <c r="LLP525" s="168"/>
      <c r="LLQ525" s="168"/>
      <c r="LLR525" s="168"/>
      <c r="LLS525" s="168"/>
      <c r="LLT525" s="168"/>
      <c r="LLU525" s="168"/>
      <c r="LLV525" s="168"/>
      <c r="LLW525" s="168"/>
      <c r="LLX525" s="168"/>
      <c r="LLY525" s="168"/>
      <c r="LLZ525" s="168"/>
      <c r="LMA525" s="168"/>
      <c r="LMB525" s="168"/>
      <c r="LMC525" s="168"/>
      <c r="LMD525" s="168"/>
      <c r="LME525" s="168"/>
      <c r="LMF525" s="168"/>
      <c r="LMG525" s="168"/>
      <c r="LMH525" s="168"/>
      <c r="LMI525" s="168"/>
      <c r="LMJ525" s="168"/>
      <c r="LMK525" s="168"/>
      <c r="LML525" s="168"/>
      <c r="LMM525" s="168"/>
      <c r="LMN525" s="168"/>
      <c r="LMO525" s="168"/>
      <c r="LMP525" s="168"/>
      <c r="LMQ525" s="168"/>
      <c r="LMR525" s="168"/>
      <c r="LMS525" s="168"/>
      <c r="LMT525" s="168"/>
      <c r="LMU525" s="168"/>
      <c r="LMV525" s="168"/>
      <c r="LMW525" s="168"/>
      <c r="LMX525" s="168"/>
      <c r="LMY525" s="168"/>
      <c r="LMZ525" s="168"/>
      <c r="LNA525" s="168"/>
      <c r="LNB525" s="168"/>
      <c r="LNC525" s="168"/>
      <c r="LND525" s="168"/>
      <c r="LNE525" s="168"/>
      <c r="LNF525" s="168"/>
      <c r="LNG525" s="168"/>
      <c r="LNH525" s="168"/>
      <c r="LNI525" s="168"/>
      <c r="LNJ525" s="168"/>
      <c r="LNK525" s="168"/>
      <c r="LNL525" s="168"/>
      <c r="LNM525" s="168"/>
      <c r="LNN525" s="168"/>
      <c r="LNO525" s="168"/>
      <c r="LNP525" s="168"/>
      <c r="LNQ525" s="168"/>
      <c r="LNR525" s="168"/>
      <c r="LNS525" s="168"/>
      <c r="LNT525" s="168"/>
      <c r="LNU525" s="168"/>
      <c r="LNV525" s="168"/>
      <c r="LNW525" s="168"/>
      <c r="LNX525" s="168"/>
      <c r="LNY525" s="168"/>
      <c r="LNZ525" s="168"/>
      <c r="LOA525" s="168"/>
      <c r="LOB525" s="168"/>
      <c r="LOC525" s="168"/>
      <c r="LOD525" s="168"/>
      <c r="LOE525" s="168"/>
      <c r="LOF525" s="168"/>
      <c r="LOG525" s="168"/>
      <c r="LOH525" s="168"/>
      <c r="LOI525" s="168"/>
      <c r="LOJ525" s="168"/>
      <c r="LOK525" s="168"/>
      <c r="LOL525" s="168"/>
      <c r="LOM525" s="168"/>
      <c r="LON525" s="168"/>
      <c r="LOO525" s="168"/>
      <c r="LOP525" s="168"/>
      <c r="LOQ525" s="168"/>
      <c r="LOR525" s="168"/>
      <c r="LOS525" s="168"/>
      <c r="LOT525" s="168"/>
      <c r="LOU525" s="168"/>
      <c r="LOV525" s="168"/>
      <c r="LOW525" s="168"/>
      <c r="LOX525" s="168"/>
      <c r="LOY525" s="168"/>
      <c r="LOZ525" s="168"/>
      <c r="LPA525" s="168"/>
      <c r="LPB525" s="168"/>
      <c r="LPC525" s="168"/>
      <c r="LPD525" s="168"/>
      <c r="LPE525" s="168"/>
      <c r="LPF525" s="168"/>
      <c r="LPG525" s="168"/>
      <c r="LPH525" s="168"/>
      <c r="LPI525" s="168"/>
      <c r="LPJ525" s="168"/>
      <c r="LPK525" s="168"/>
      <c r="LPL525" s="168"/>
      <c r="LPM525" s="168"/>
      <c r="LPN525" s="168"/>
      <c r="LPO525" s="168"/>
      <c r="LPP525" s="168"/>
      <c r="LPQ525" s="168"/>
      <c r="LPR525" s="168"/>
      <c r="LPS525" s="168"/>
      <c r="LPT525" s="168"/>
      <c r="LPU525" s="168"/>
      <c r="LPV525" s="168"/>
      <c r="LPW525" s="168"/>
      <c r="LPX525" s="168"/>
      <c r="LPY525" s="168"/>
      <c r="LPZ525" s="168"/>
      <c r="LQA525" s="168"/>
      <c r="LQB525" s="168"/>
      <c r="LQC525" s="168"/>
      <c r="LQD525" s="168"/>
      <c r="LQE525" s="168"/>
      <c r="LQF525" s="168"/>
      <c r="LQG525" s="168"/>
      <c r="LQH525" s="168"/>
      <c r="LQI525" s="168"/>
      <c r="LQJ525" s="168"/>
      <c r="LQK525" s="168"/>
      <c r="LQL525" s="168"/>
      <c r="LQM525" s="168"/>
      <c r="LQN525" s="168"/>
      <c r="LQO525" s="168"/>
      <c r="LQP525" s="168"/>
      <c r="LQQ525" s="168"/>
      <c r="LQR525" s="168"/>
      <c r="LQS525" s="168"/>
      <c r="LQT525" s="168"/>
      <c r="LQU525" s="168"/>
      <c r="LQV525" s="168"/>
      <c r="LQW525" s="168"/>
      <c r="LQX525" s="168"/>
      <c r="LQY525" s="168"/>
      <c r="LQZ525" s="168"/>
      <c r="LRA525" s="168"/>
      <c r="LRB525" s="168"/>
      <c r="LRC525" s="168"/>
      <c r="LRD525" s="168"/>
      <c r="LRE525" s="168"/>
      <c r="LRF525" s="168"/>
      <c r="LRG525" s="168"/>
      <c r="LRH525" s="168"/>
      <c r="LRI525" s="168"/>
      <c r="LRJ525" s="168"/>
      <c r="LRK525" s="168"/>
      <c r="LRL525" s="168"/>
      <c r="LRM525" s="168"/>
      <c r="LRN525" s="168"/>
      <c r="LRO525" s="168"/>
      <c r="LRP525" s="168"/>
      <c r="LRQ525" s="168"/>
      <c r="LRR525" s="168"/>
      <c r="LRS525" s="168"/>
      <c r="LRT525" s="168"/>
      <c r="LRU525" s="168"/>
      <c r="LRV525" s="168"/>
      <c r="LRW525" s="168"/>
      <c r="LRX525" s="168"/>
      <c r="LRY525" s="168"/>
      <c r="LRZ525" s="168"/>
      <c r="LSA525" s="168"/>
      <c r="LSB525" s="168"/>
      <c r="LSC525" s="168"/>
      <c r="LSD525" s="168"/>
      <c r="LSE525" s="168"/>
      <c r="LSF525" s="168"/>
      <c r="LSG525" s="168"/>
      <c r="LSH525" s="168"/>
      <c r="LSI525" s="168"/>
      <c r="LSJ525" s="168"/>
      <c r="LSK525" s="168"/>
      <c r="LSL525" s="168"/>
      <c r="LSM525" s="168"/>
      <c r="LSN525" s="168"/>
      <c r="LSO525" s="168"/>
      <c r="LSP525" s="168"/>
      <c r="LSQ525" s="168"/>
      <c r="LSR525" s="168"/>
      <c r="LSS525" s="168"/>
      <c r="LST525" s="168"/>
      <c r="LSU525" s="168"/>
      <c r="LSV525" s="168"/>
      <c r="LSW525" s="168"/>
      <c r="LSX525" s="168"/>
      <c r="LSY525" s="168"/>
      <c r="LSZ525" s="168"/>
      <c r="LTA525" s="168"/>
      <c r="LTB525" s="168"/>
      <c r="LTC525" s="168"/>
      <c r="LTD525" s="168"/>
      <c r="LTE525" s="168"/>
      <c r="LTF525" s="168"/>
      <c r="LTG525" s="168"/>
      <c r="LTH525" s="168"/>
      <c r="LTI525" s="168"/>
      <c r="LTJ525" s="168"/>
      <c r="LTK525" s="168"/>
      <c r="LTL525" s="168"/>
      <c r="LTM525" s="168"/>
      <c r="LTN525" s="168"/>
      <c r="LTO525" s="168"/>
      <c r="LTP525" s="168"/>
      <c r="LTQ525" s="168"/>
      <c r="LTR525" s="168"/>
      <c r="LTS525" s="168"/>
      <c r="LTT525" s="168"/>
      <c r="LTU525" s="168"/>
      <c r="LTV525" s="168"/>
      <c r="LTW525" s="168"/>
      <c r="LTX525" s="168"/>
      <c r="LTY525" s="168"/>
      <c r="LTZ525" s="168"/>
      <c r="LUA525" s="168"/>
      <c r="LUB525" s="168"/>
      <c r="LUC525" s="168"/>
      <c r="LUD525" s="168"/>
      <c r="LUE525" s="168"/>
      <c r="LUF525" s="168"/>
      <c r="LUG525" s="168"/>
      <c r="LUH525" s="168"/>
      <c r="LUI525" s="168"/>
      <c r="LUJ525" s="168"/>
      <c r="LUK525" s="168"/>
      <c r="LUL525" s="168"/>
      <c r="LUM525" s="168"/>
      <c r="LUN525" s="168"/>
      <c r="LUO525" s="168"/>
      <c r="LUP525" s="168"/>
      <c r="LUQ525" s="168"/>
      <c r="LUR525" s="168"/>
      <c r="LUS525" s="168"/>
      <c r="LUT525" s="168"/>
      <c r="LUU525" s="168"/>
      <c r="LUV525" s="168"/>
      <c r="LUW525" s="168"/>
      <c r="LUX525" s="168"/>
      <c r="LUY525" s="168"/>
      <c r="LUZ525" s="168"/>
      <c r="LVA525" s="168"/>
      <c r="LVB525" s="168"/>
      <c r="LVC525" s="168"/>
      <c r="LVD525" s="168"/>
      <c r="LVE525" s="168"/>
      <c r="LVF525" s="168"/>
      <c r="LVG525" s="168"/>
      <c r="LVH525" s="168"/>
      <c r="LVI525" s="168"/>
      <c r="LVJ525" s="168"/>
      <c r="LVK525" s="168"/>
      <c r="LVL525" s="168"/>
      <c r="LVM525" s="168"/>
      <c r="LVN525" s="168"/>
      <c r="LVO525" s="168"/>
      <c r="LVP525" s="168"/>
      <c r="LVQ525" s="168"/>
      <c r="LVR525" s="168"/>
      <c r="LVS525" s="168"/>
      <c r="LVT525" s="168"/>
      <c r="LVU525" s="168"/>
      <c r="LVV525" s="168"/>
      <c r="LVW525" s="168"/>
      <c r="LVX525" s="168"/>
      <c r="LVY525" s="168"/>
      <c r="LVZ525" s="168"/>
      <c r="LWA525" s="168"/>
      <c r="LWB525" s="168"/>
      <c r="LWC525" s="168"/>
      <c r="LWD525" s="168"/>
      <c r="LWE525" s="168"/>
      <c r="LWF525" s="168"/>
      <c r="LWG525" s="168"/>
      <c r="LWH525" s="168"/>
      <c r="LWI525" s="168"/>
      <c r="LWJ525" s="168"/>
      <c r="LWK525" s="168"/>
      <c r="LWL525" s="168"/>
      <c r="LWM525" s="168"/>
      <c r="LWN525" s="168"/>
      <c r="LWO525" s="168"/>
      <c r="LWP525" s="168"/>
      <c r="LWQ525" s="168"/>
      <c r="LWR525" s="168"/>
      <c r="LWS525" s="168"/>
      <c r="LWT525" s="168"/>
      <c r="LWU525" s="168"/>
      <c r="LWV525" s="168"/>
      <c r="LWW525" s="168"/>
      <c r="LWX525" s="168"/>
      <c r="LWY525" s="168"/>
      <c r="LWZ525" s="168"/>
      <c r="LXA525" s="168"/>
      <c r="LXB525" s="168"/>
      <c r="LXC525" s="168"/>
      <c r="LXD525" s="168"/>
      <c r="LXE525" s="168"/>
      <c r="LXF525" s="168"/>
      <c r="LXG525" s="168"/>
      <c r="LXH525" s="168"/>
      <c r="LXI525" s="168"/>
      <c r="LXJ525" s="168"/>
      <c r="LXK525" s="168"/>
      <c r="LXL525" s="168"/>
      <c r="LXM525" s="168"/>
      <c r="LXN525" s="168"/>
      <c r="LXO525" s="168"/>
      <c r="LXP525" s="168"/>
      <c r="LXQ525" s="168"/>
      <c r="LXR525" s="168"/>
      <c r="LXS525" s="168"/>
      <c r="LXT525" s="168"/>
      <c r="LXU525" s="168"/>
      <c r="LXV525" s="168"/>
      <c r="LXW525" s="168"/>
      <c r="LXX525" s="168"/>
      <c r="LXY525" s="168"/>
      <c r="LXZ525" s="168"/>
      <c r="LYA525" s="168"/>
      <c r="LYB525" s="168"/>
      <c r="LYC525" s="168"/>
      <c r="LYD525" s="168"/>
      <c r="LYE525" s="168"/>
      <c r="LYF525" s="168"/>
      <c r="LYG525" s="168"/>
      <c r="LYH525" s="168"/>
      <c r="LYI525" s="168"/>
      <c r="LYJ525" s="168"/>
      <c r="LYK525" s="168"/>
      <c r="LYL525" s="168"/>
      <c r="LYM525" s="168"/>
      <c r="LYN525" s="168"/>
      <c r="LYO525" s="168"/>
      <c r="LYP525" s="168"/>
      <c r="LYQ525" s="168"/>
      <c r="LYR525" s="168"/>
      <c r="LYS525" s="168"/>
      <c r="LYT525" s="168"/>
      <c r="LYU525" s="168"/>
      <c r="LYV525" s="168"/>
      <c r="LYW525" s="168"/>
      <c r="LYX525" s="168"/>
      <c r="LYY525" s="168"/>
      <c r="LYZ525" s="168"/>
      <c r="LZA525" s="168"/>
      <c r="LZB525" s="168"/>
      <c r="LZC525" s="168"/>
      <c r="LZD525" s="168"/>
      <c r="LZE525" s="168"/>
      <c r="LZF525" s="168"/>
      <c r="LZG525" s="168"/>
      <c r="LZH525" s="168"/>
      <c r="LZI525" s="168"/>
      <c r="LZJ525" s="168"/>
      <c r="LZK525" s="168"/>
      <c r="LZL525" s="168"/>
      <c r="LZM525" s="168"/>
      <c r="LZN525" s="168"/>
      <c r="LZO525" s="168"/>
      <c r="LZP525" s="168"/>
      <c r="LZQ525" s="168"/>
      <c r="LZR525" s="168"/>
      <c r="LZS525" s="168"/>
      <c r="LZT525" s="168"/>
      <c r="LZU525" s="168"/>
      <c r="LZV525" s="168"/>
      <c r="LZW525" s="168"/>
      <c r="LZX525" s="168"/>
      <c r="LZY525" s="168"/>
      <c r="LZZ525" s="168"/>
      <c r="MAA525" s="168"/>
      <c r="MAB525" s="168"/>
      <c r="MAC525" s="168"/>
      <c r="MAD525" s="168"/>
      <c r="MAE525" s="168"/>
      <c r="MAF525" s="168"/>
      <c r="MAG525" s="168"/>
      <c r="MAH525" s="168"/>
      <c r="MAI525" s="168"/>
      <c r="MAJ525" s="168"/>
      <c r="MAK525" s="168"/>
      <c r="MAL525" s="168"/>
      <c r="MAM525" s="168"/>
      <c r="MAN525" s="168"/>
      <c r="MAO525" s="168"/>
      <c r="MAP525" s="168"/>
      <c r="MAQ525" s="168"/>
      <c r="MAR525" s="168"/>
      <c r="MAS525" s="168"/>
      <c r="MAT525" s="168"/>
      <c r="MAU525" s="168"/>
      <c r="MAV525" s="168"/>
      <c r="MAW525" s="168"/>
      <c r="MAX525" s="168"/>
      <c r="MAY525" s="168"/>
      <c r="MAZ525" s="168"/>
      <c r="MBA525" s="168"/>
      <c r="MBB525" s="168"/>
      <c r="MBC525" s="168"/>
      <c r="MBD525" s="168"/>
      <c r="MBE525" s="168"/>
      <c r="MBF525" s="168"/>
      <c r="MBG525" s="168"/>
      <c r="MBH525" s="168"/>
      <c r="MBI525" s="168"/>
      <c r="MBJ525" s="168"/>
      <c r="MBK525" s="168"/>
      <c r="MBL525" s="168"/>
      <c r="MBM525" s="168"/>
      <c r="MBN525" s="168"/>
      <c r="MBO525" s="168"/>
      <c r="MBP525" s="168"/>
      <c r="MBQ525" s="168"/>
      <c r="MBR525" s="168"/>
      <c r="MBS525" s="168"/>
      <c r="MBT525" s="168"/>
      <c r="MBU525" s="168"/>
      <c r="MBV525" s="168"/>
      <c r="MBW525" s="168"/>
      <c r="MBX525" s="168"/>
      <c r="MBY525" s="168"/>
      <c r="MBZ525" s="168"/>
      <c r="MCA525" s="168"/>
      <c r="MCB525" s="168"/>
      <c r="MCC525" s="168"/>
      <c r="MCD525" s="168"/>
      <c r="MCE525" s="168"/>
      <c r="MCF525" s="168"/>
      <c r="MCG525" s="168"/>
      <c r="MCH525" s="168"/>
      <c r="MCI525" s="168"/>
      <c r="MCJ525" s="168"/>
      <c r="MCK525" s="168"/>
      <c r="MCL525" s="168"/>
      <c r="MCM525" s="168"/>
      <c r="MCN525" s="168"/>
      <c r="MCO525" s="168"/>
      <c r="MCP525" s="168"/>
      <c r="MCQ525" s="168"/>
      <c r="MCR525" s="168"/>
      <c r="MCS525" s="168"/>
      <c r="MCT525" s="168"/>
      <c r="MCU525" s="168"/>
      <c r="MCV525" s="168"/>
      <c r="MCW525" s="168"/>
      <c r="MCX525" s="168"/>
      <c r="MCY525" s="168"/>
      <c r="MCZ525" s="168"/>
      <c r="MDA525" s="168"/>
      <c r="MDB525" s="168"/>
      <c r="MDC525" s="168"/>
      <c r="MDD525" s="168"/>
      <c r="MDE525" s="168"/>
      <c r="MDF525" s="168"/>
      <c r="MDG525" s="168"/>
      <c r="MDH525" s="168"/>
      <c r="MDI525" s="168"/>
      <c r="MDJ525" s="168"/>
      <c r="MDK525" s="168"/>
      <c r="MDL525" s="168"/>
      <c r="MDM525" s="168"/>
      <c r="MDN525" s="168"/>
      <c r="MDO525" s="168"/>
      <c r="MDP525" s="168"/>
      <c r="MDQ525" s="168"/>
      <c r="MDR525" s="168"/>
      <c r="MDS525" s="168"/>
      <c r="MDT525" s="168"/>
      <c r="MDU525" s="168"/>
      <c r="MDV525" s="168"/>
      <c r="MDW525" s="168"/>
      <c r="MDX525" s="168"/>
      <c r="MDY525" s="168"/>
      <c r="MDZ525" s="168"/>
      <c r="MEA525" s="168"/>
      <c r="MEB525" s="168"/>
      <c r="MEC525" s="168"/>
      <c r="MED525" s="168"/>
      <c r="MEE525" s="168"/>
      <c r="MEF525" s="168"/>
      <c r="MEG525" s="168"/>
      <c r="MEH525" s="168"/>
      <c r="MEI525" s="168"/>
      <c r="MEJ525" s="168"/>
      <c r="MEK525" s="168"/>
      <c r="MEL525" s="168"/>
      <c r="MEM525" s="168"/>
      <c r="MEN525" s="168"/>
      <c r="MEO525" s="168"/>
      <c r="MEP525" s="168"/>
      <c r="MEQ525" s="168"/>
      <c r="MER525" s="168"/>
      <c r="MES525" s="168"/>
      <c r="MET525" s="168"/>
      <c r="MEU525" s="168"/>
      <c r="MEV525" s="168"/>
      <c r="MEW525" s="168"/>
      <c r="MEX525" s="168"/>
      <c r="MEY525" s="168"/>
      <c r="MEZ525" s="168"/>
      <c r="MFA525" s="168"/>
      <c r="MFB525" s="168"/>
      <c r="MFC525" s="168"/>
      <c r="MFD525" s="168"/>
      <c r="MFE525" s="168"/>
      <c r="MFF525" s="168"/>
      <c r="MFG525" s="168"/>
      <c r="MFH525" s="168"/>
      <c r="MFI525" s="168"/>
      <c r="MFJ525" s="168"/>
      <c r="MFK525" s="168"/>
      <c r="MFL525" s="168"/>
      <c r="MFM525" s="168"/>
      <c r="MFN525" s="168"/>
      <c r="MFO525" s="168"/>
      <c r="MFP525" s="168"/>
      <c r="MFQ525" s="168"/>
      <c r="MFR525" s="168"/>
      <c r="MFS525" s="168"/>
      <c r="MFT525" s="168"/>
      <c r="MFU525" s="168"/>
      <c r="MFV525" s="168"/>
      <c r="MFW525" s="168"/>
      <c r="MFX525" s="168"/>
      <c r="MFY525" s="168"/>
      <c r="MFZ525" s="168"/>
      <c r="MGA525" s="168"/>
      <c r="MGB525" s="168"/>
      <c r="MGC525" s="168"/>
      <c r="MGD525" s="168"/>
      <c r="MGE525" s="168"/>
      <c r="MGF525" s="168"/>
      <c r="MGG525" s="168"/>
      <c r="MGH525" s="168"/>
      <c r="MGI525" s="168"/>
      <c r="MGJ525" s="168"/>
      <c r="MGK525" s="168"/>
      <c r="MGL525" s="168"/>
      <c r="MGM525" s="168"/>
      <c r="MGN525" s="168"/>
      <c r="MGO525" s="168"/>
      <c r="MGP525" s="168"/>
      <c r="MGQ525" s="168"/>
      <c r="MGR525" s="168"/>
      <c r="MGS525" s="168"/>
      <c r="MGT525" s="168"/>
      <c r="MGU525" s="168"/>
      <c r="MGV525" s="168"/>
      <c r="MGW525" s="168"/>
      <c r="MGX525" s="168"/>
      <c r="MGY525" s="168"/>
      <c r="MGZ525" s="168"/>
      <c r="MHA525" s="168"/>
      <c r="MHB525" s="168"/>
      <c r="MHC525" s="168"/>
      <c r="MHD525" s="168"/>
      <c r="MHE525" s="168"/>
      <c r="MHF525" s="168"/>
      <c r="MHG525" s="168"/>
      <c r="MHH525" s="168"/>
      <c r="MHI525" s="168"/>
      <c r="MHJ525" s="168"/>
      <c r="MHK525" s="168"/>
      <c r="MHL525" s="168"/>
      <c r="MHM525" s="168"/>
      <c r="MHN525" s="168"/>
      <c r="MHO525" s="168"/>
      <c r="MHP525" s="168"/>
      <c r="MHQ525" s="168"/>
      <c r="MHR525" s="168"/>
      <c r="MHS525" s="168"/>
      <c r="MHT525" s="168"/>
      <c r="MHU525" s="168"/>
      <c r="MHV525" s="168"/>
      <c r="MHW525" s="168"/>
      <c r="MHX525" s="168"/>
      <c r="MHY525" s="168"/>
      <c r="MHZ525" s="168"/>
      <c r="MIA525" s="168"/>
      <c r="MIB525" s="168"/>
      <c r="MIC525" s="168"/>
      <c r="MID525" s="168"/>
      <c r="MIE525" s="168"/>
      <c r="MIF525" s="168"/>
      <c r="MIG525" s="168"/>
      <c r="MIH525" s="168"/>
      <c r="MII525" s="168"/>
      <c r="MIJ525" s="168"/>
      <c r="MIK525" s="168"/>
      <c r="MIL525" s="168"/>
      <c r="MIM525" s="168"/>
      <c r="MIN525" s="168"/>
      <c r="MIO525" s="168"/>
      <c r="MIP525" s="168"/>
      <c r="MIQ525" s="168"/>
      <c r="MIR525" s="168"/>
      <c r="MIS525" s="168"/>
      <c r="MIT525" s="168"/>
      <c r="MIU525" s="168"/>
      <c r="MIV525" s="168"/>
      <c r="MIW525" s="168"/>
      <c r="MIX525" s="168"/>
      <c r="MIY525" s="168"/>
      <c r="MIZ525" s="168"/>
      <c r="MJA525" s="168"/>
      <c r="MJB525" s="168"/>
      <c r="MJC525" s="168"/>
      <c r="MJD525" s="168"/>
      <c r="MJE525" s="168"/>
      <c r="MJF525" s="168"/>
      <c r="MJG525" s="168"/>
      <c r="MJH525" s="168"/>
      <c r="MJI525" s="168"/>
      <c r="MJJ525" s="168"/>
      <c r="MJK525" s="168"/>
      <c r="MJL525" s="168"/>
      <c r="MJM525" s="168"/>
      <c r="MJN525" s="168"/>
      <c r="MJO525" s="168"/>
      <c r="MJP525" s="168"/>
      <c r="MJQ525" s="168"/>
      <c r="MJR525" s="168"/>
      <c r="MJS525" s="168"/>
      <c r="MJT525" s="168"/>
      <c r="MJU525" s="168"/>
      <c r="MJV525" s="168"/>
      <c r="MJW525" s="168"/>
      <c r="MJX525" s="168"/>
      <c r="MJY525" s="168"/>
      <c r="MJZ525" s="168"/>
      <c r="MKA525" s="168"/>
      <c r="MKB525" s="168"/>
      <c r="MKC525" s="168"/>
      <c r="MKD525" s="168"/>
      <c r="MKE525" s="168"/>
      <c r="MKF525" s="168"/>
      <c r="MKG525" s="168"/>
      <c r="MKH525" s="168"/>
      <c r="MKI525" s="168"/>
      <c r="MKJ525" s="168"/>
      <c r="MKK525" s="168"/>
      <c r="MKL525" s="168"/>
      <c r="MKM525" s="168"/>
      <c r="MKN525" s="168"/>
      <c r="MKO525" s="168"/>
      <c r="MKP525" s="168"/>
      <c r="MKQ525" s="168"/>
      <c r="MKR525" s="168"/>
      <c r="MKS525" s="168"/>
      <c r="MKT525" s="168"/>
      <c r="MKU525" s="168"/>
      <c r="MKV525" s="168"/>
      <c r="MKW525" s="168"/>
      <c r="MKX525" s="168"/>
      <c r="MKY525" s="168"/>
      <c r="MKZ525" s="168"/>
      <c r="MLA525" s="168"/>
      <c r="MLB525" s="168"/>
      <c r="MLC525" s="168"/>
      <c r="MLD525" s="168"/>
      <c r="MLE525" s="168"/>
      <c r="MLF525" s="168"/>
      <c r="MLG525" s="168"/>
      <c r="MLH525" s="168"/>
      <c r="MLI525" s="168"/>
      <c r="MLJ525" s="168"/>
      <c r="MLK525" s="168"/>
      <c r="MLL525" s="168"/>
      <c r="MLM525" s="168"/>
      <c r="MLN525" s="168"/>
      <c r="MLO525" s="168"/>
      <c r="MLP525" s="168"/>
      <c r="MLQ525" s="168"/>
      <c r="MLR525" s="168"/>
      <c r="MLS525" s="168"/>
      <c r="MLT525" s="168"/>
      <c r="MLU525" s="168"/>
      <c r="MLV525" s="168"/>
      <c r="MLW525" s="168"/>
      <c r="MLX525" s="168"/>
      <c r="MLY525" s="168"/>
      <c r="MLZ525" s="168"/>
      <c r="MMA525" s="168"/>
      <c r="MMB525" s="168"/>
      <c r="MMC525" s="168"/>
      <c r="MMD525" s="168"/>
      <c r="MME525" s="168"/>
      <c r="MMF525" s="168"/>
      <c r="MMG525" s="168"/>
      <c r="MMH525" s="168"/>
      <c r="MMI525" s="168"/>
      <c r="MMJ525" s="168"/>
      <c r="MMK525" s="168"/>
      <c r="MML525" s="168"/>
      <c r="MMM525" s="168"/>
      <c r="MMN525" s="168"/>
      <c r="MMO525" s="168"/>
      <c r="MMP525" s="168"/>
      <c r="MMQ525" s="168"/>
      <c r="MMR525" s="168"/>
      <c r="MMS525" s="168"/>
      <c r="MMT525" s="168"/>
      <c r="MMU525" s="168"/>
      <c r="MMV525" s="168"/>
      <c r="MMW525" s="168"/>
      <c r="MMX525" s="168"/>
      <c r="MMY525" s="168"/>
      <c r="MMZ525" s="168"/>
      <c r="MNA525" s="168"/>
      <c r="MNB525" s="168"/>
      <c r="MNC525" s="168"/>
      <c r="MND525" s="168"/>
      <c r="MNE525" s="168"/>
      <c r="MNF525" s="168"/>
      <c r="MNG525" s="168"/>
      <c r="MNH525" s="168"/>
      <c r="MNI525" s="168"/>
      <c r="MNJ525" s="168"/>
      <c r="MNK525" s="168"/>
      <c r="MNL525" s="168"/>
      <c r="MNM525" s="168"/>
      <c r="MNN525" s="168"/>
      <c r="MNO525" s="168"/>
      <c r="MNP525" s="168"/>
      <c r="MNQ525" s="168"/>
      <c r="MNR525" s="168"/>
      <c r="MNS525" s="168"/>
      <c r="MNT525" s="168"/>
      <c r="MNU525" s="168"/>
      <c r="MNV525" s="168"/>
      <c r="MNW525" s="168"/>
      <c r="MNX525" s="168"/>
      <c r="MNY525" s="168"/>
      <c r="MNZ525" s="168"/>
      <c r="MOA525" s="168"/>
      <c r="MOB525" s="168"/>
      <c r="MOC525" s="168"/>
      <c r="MOD525" s="168"/>
      <c r="MOE525" s="168"/>
      <c r="MOF525" s="168"/>
      <c r="MOG525" s="168"/>
      <c r="MOH525" s="168"/>
      <c r="MOI525" s="168"/>
      <c r="MOJ525" s="168"/>
      <c r="MOK525" s="168"/>
      <c r="MOL525" s="168"/>
      <c r="MOM525" s="168"/>
      <c r="MON525" s="168"/>
      <c r="MOO525" s="168"/>
      <c r="MOP525" s="168"/>
      <c r="MOQ525" s="168"/>
      <c r="MOR525" s="168"/>
      <c r="MOS525" s="168"/>
      <c r="MOT525" s="168"/>
      <c r="MOU525" s="168"/>
      <c r="MOV525" s="168"/>
      <c r="MOW525" s="168"/>
      <c r="MOX525" s="168"/>
      <c r="MOY525" s="168"/>
      <c r="MOZ525" s="168"/>
      <c r="MPA525" s="168"/>
      <c r="MPB525" s="168"/>
      <c r="MPC525" s="168"/>
      <c r="MPD525" s="168"/>
      <c r="MPE525" s="168"/>
      <c r="MPF525" s="168"/>
      <c r="MPG525" s="168"/>
      <c r="MPH525" s="168"/>
      <c r="MPI525" s="168"/>
      <c r="MPJ525" s="168"/>
      <c r="MPK525" s="168"/>
      <c r="MPL525" s="168"/>
      <c r="MPM525" s="168"/>
      <c r="MPN525" s="168"/>
      <c r="MPO525" s="168"/>
      <c r="MPP525" s="168"/>
      <c r="MPQ525" s="168"/>
      <c r="MPR525" s="168"/>
      <c r="MPS525" s="168"/>
      <c r="MPT525" s="168"/>
      <c r="MPU525" s="168"/>
      <c r="MPV525" s="168"/>
      <c r="MPW525" s="168"/>
      <c r="MPX525" s="168"/>
      <c r="MPY525" s="168"/>
      <c r="MPZ525" s="168"/>
      <c r="MQA525" s="168"/>
      <c r="MQB525" s="168"/>
      <c r="MQC525" s="168"/>
      <c r="MQD525" s="168"/>
      <c r="MQE525" s="168"/>
      <c r="MQF525" s="168"/>
      <c r="MQG525" s="168"/>
      <c r="MQH525" s="168"/>
      <c r="MQI525" s="168"/>
      <c r="MQJ525" s="168"/>
      <c r="MQK525" s="168"/>
      <c r="MQL525" s="168"/>
      <c r="MQM525" s="168"/>
      <c r="MQN525" s="168"/>
      <c r="MQO525" s="168"/>
      <c r="MQP525" s="168"/>
      <c r="MQQ525" s="168"/>
      <c r="MQR525" s="168"/>
      <c r="MQS525" s="168"/>
      <c r="MQT525" s="168"/>
      <c r="MQU525" s="168"/>
      <c r="MQV525" s="168"/>
      <c r="MQW525" s="168"/>
      <c r="MQX525" s="168"/>
      <c r="MQY525" s="168"/>
      <c r="MQZ525" s="168"/>
      <c r="MRA525" s="168"/>
      <c r="MRB525" s="168"/>
      <c r="MRC525" s="168"/>
      <c r="MRD525" s="168"/>
      <c r="MRE525" s="168"/>
      <c r="MRF525" s="168"/>
      <c r="MRG525" s="168"/>
      <c r="MRH525" s="168"/>
      <c r="MRI525" s="168"/>
      <c r="MRJ525" s="168"/>
      <c r="MRK525" s="168"/>
      <c r="MRL525" s="168"/>
      <c r="MRM525" s="168"/>
      <c r="MRN525" s="168"/>
      <c r="MRO525" s="168"/>
      <c r="MRP525" s="168"/>
      <c r="MRQ525" s="168"/>
      <c r="MRR525" s="168"/>
      <c r="MRS525" s="168"/>
      <c r="MRT525" s="168"/>
      <c r="MRU525" s="168"/>
      <c r="MRV525" s="168"/>
      <c r="MRW525" s="168"/>
      <c r="MRX525" s="168"/>
      <c r="MRY525" s="168"/>
      <c r="MRZ525" s="168"/>
      <c r="MSA525" s="168"/>
      <c r="MSB525" s="168"/>
      <c r="MSC525" s="168"/>
      <c r="MSD525" s="168"/>
      <c r="MSE525" s="168"/>
      <c r="MSF525" s="168"/>
      <c r="MSG525" s="168"/>
      <c r="MSH525" s="168"/>
      <c r="MSI525" s="168"/>
      <c r="MSJ525" s="168"/>
      <c r="MSK525" s="168"/>
      <c r="MSL525" s="168"/>
      <c r="MSM525" s="168"/>
      <c r="MSN525" s="168"/>
      <c r="MSO525" s="168"/>
      <c r="MSP525" s="168"/>
      <c r="MSQ525" s="168"/>
      <c r="MSR525" s="168"/>
      <c r="MSS525" s="168"/>
      <c r="MST525" s="168"/>
      <c r="MSU525" s="168"/>
      <c r="MSV525" s="168"/>
      <c r="MSW525" s="168"/>
      <c r="MSX525" s="168"/>
      <c r="MSY525" s="168"/>
      <c r="MSZ525" s="168"/>
      <c r="MTA525" s="168"/>
      <c r="MTB525" s="168"/>
      <c r="MTC525" s="168"/>
      <c r="MTD525" s="168"/>
      <c r="MTE525" s="168"/>
      <c r="MTF525" s="168"/>
      <c r="MTG525" s="168"/>
      <c r="MTH525" s="168"/>
      <c r="MTI525" s="168"/>
      <c r="MTJ525" s="168"/>
      <c r="MTK525" s="168"/>
      <c r="MTL525" s="168"/>
      <c r="MTM525" s="168"/>
      <c r="MTN525" s="168"/>
      <c r="MTO525" s="168"/>
      <c r="MTP525" s="168"/>
      <c r="MTQ525" s="168"/>
      <c r="MTR525" s="168"/>
      <c r="MTS525" s="168"/>
      <c r="MTT525" s="168"/>
      <c r="MTU525" s="168"/>
      <c r="MTV525" s="168"/>
      <c r="MTW525" s="168"/>
      <c r="MTX525" s="168"/>
      <c r="MTY525" s="168"/>
      <c r="MTZ525" s="168"/>
      <c r="MUA525" s="168"/>
      <c r="MUB525" s="168"/>
      <c r="MUC525" s="168"/>
      <c r="MUD525" s="168"/>
      <c r="MUE525" s="168"/>
      <c r="MUF525" s="168"/>
      <c r="MUG525" s="168"/>
      <c r="MUH525" s="168"/>
      <c r="MUI525" s="168"/>
      <c r="MUJ525" s="168"/>
      <c r="MUK525" s="168"/>
      <c r="MUL525" s="168"/>
      <c r="MUM525" s="168"/>
      <c r="MUN525" s="168"/>
      <c r="MUO525" s="168"/>
      <c r="MUP525" s="168"/>
      <c r="MUQ525" s="168"/>
      <c r="MUR525" s="168"/>
      <c r="MUS525" s="168"/>
      <c r="MUT525" s="168"/>
      <c r="MUU525" s="168"/>
      <c r="MUV525" s="168"/>
      <c r="MUW525" s="168"/>
      <c r="MUX525" s="168"/>
      <c r="MUY525" s="168"/>
      <c r="MUZ525" s="168"/>
      <c r="MVA525" s="168"/>
      <c r="MVB525" s="168"/>
      <c r="MVC525" s="168"/>
      <c r="MVD525" s="168"/>
      <c r="MVE525" s="168"/>
      <c r="MVF525" s="168"/>
      <c r="MVG525" s="168"/>
      <c r="MVH525" s="168"/>
      <c r="MVI525" s="168"/>
      <c r="MVJ525" s="168"/>
      <c r="MVK525" s="168"/>
      <c r="MVL525" s="168"/>
      <c r="MVM525" s="168"/>
      <c r="MVN525" s="168"/>
      <c r="MVO525" s="168"/>
      <c r="MVP525" s="168"/>
      <c r="MVQ525" s="168"/>
      <c r="MVR525" s="168"/>
      <c r="MVS525" s="168"/>
      <c r="MVT525" s="168"/>
      <c r="MVU525" s="168"/>
      <c r="MVV525" s="168"/>
      <c r="MVW525" s="168"/>
      <c r="MVX525" s="168"/>
      <c r="MVY525" s="168"/>
      <c r="MVZ525" s="168"/>
      <c r="MWA525" s="168"/>
      <c r="MWB525" s="168"/>
      <c r="MWC525" s="168"/>
      <c r="MWD525" s="168"/>
      <c r="MWE525" s="168"/>
      <c r="MWF525" s="168"/>
      <c r="MWG525" s="168"/>
      <c r="MWH525" s="168"/>
      <c r="MWI525" s="168"/>
      <c r="MWJ525" s="168"/>
      <c r="MWK525" s="168"/>
      <c r="MWL525" s="168"/>
      <c r="MWM525" s="168"/>
      <c r="MWN525" s="168"/>
      <c r="MWO525" s="168"/>
      <c r="MWP525" s="168"/>
      <c r="MWQ525" s="168"/>
      <c r="MWR525" s="168"/>
      <c r="MWS525" s="168"/>
      <c r="MWT525" s="168"/>
      <c r="MWU525" s="168"/>
      <c r="MWV525" s="168"/>
      <c r="MWW525" s="168"/>
      <c r="MWX525" s="168"/>
      <c r="MWY525" s="168"/>
      <c r="MWZ525" s="168"/>
      <c r="MXA525" s="168"/>
      <c r="MXB525" s="168"/>
      <c r="MXC525" s="168"/>
      <c r="MXD525" s="168"/>
      <c r="MXE525" s="168"/>
      <c r="MXF525" s="168"/>
      <c r="MXG525" s="168"/>
      <c r="MXH525" s="168"/>
      <c r="MXI525" s="168"/>
      <c r="MXJ525" s="168"/>
      <c r="MXK525" s="168"/>
      <c r="MXL525" s="168"/>
      <c r="MXM525" s="168"/>
      <c r="MXN525" s="168"/>
      <c r="MXO525" s="168"/>
      <c r="MXP525" s="168"/>
      <c r="MXQ525" s="168"/>
      <c r="MXR525" s="168"/>
      <c r="MXS525" s="168"/>
      <c r="MXT525" s="168"/>
      <c r="MXU525" s="168"/>
      <c r="MXV525" s="168"/>
      <c r="MXW525" s="168"/>
      <c r="MXX525" s="168"/>
      <c r="MXY525" s="168"/>
      <c r="MXZ525" s="168"/>
      <c r="MYA525" s="168"/>
      <c r="MYB525" s="168"/>
      <c r="MYC525" s="168"/>
      <c r="MYD525" s="168"/>
      <c r="MYE525" s="168"/>
      <c r="MYF525" s="168"/>
      <c r="MYG525" s="168"/>
      <c r="MYH525" s="168"/>
      <c r="MYI525" s="168"/>
      <c r="MYJ525" s="168"/>
      <c r="MYK525" s="168"/>
      <c r="MYL525" s="168"/>
      <c r="MYM525" s="168"/>
      <c r="MYN525" s="168"/>
      <c r="MYO525" s="168"/>
      <c r="MYP525" s="168"/>
      <c r="MYQ525" s="168"/>
      <c r="MYR525" s="168"/>
      <c r="MYS525" s="168"/>
      <c r="MYT525" s="168"/>
      <c r="MYU525" s="168"/>
      <c r="MYV525" s="168"/>
      <c r="MYW525" s="168"/>
      <c r="MYX525" s="168"/>
      <c r="MYY525" s="168"/>
      <c r="MYZ525" s="168"/>
      <c r="MZA525" s="168"/>
      <c r="MZB525" s="168"/>
      <c r="MZC525" s="168"/>
      <c r="MZD525" s="168"/>
      <c r="MZE525" s="168"/>
      <c r="MZF525" s="168"/>
      <c r="MZG525" s="168"/>
      <c r="MZH525" s="168"/>
      <c r="MZI525" s="168"/>
      <c r="MZJ525" s="168"/>
      <c r="MZK525" s="168"/>
      <c r="MZL525" s="168"/>
      <c r="MZM525" s="168"/>
      <c r="MZN525" s="168"/>
      <c r="MZO525" s="168"/>
      <c r="MZP525" s="168"/>
      <c r="MZQ525" s="168"/>
      <c r="MZR525" s="168"/>
      <c r="MZS525" s="168"/>
      <c r="MZT525" s="168"/>
      <c r="MZU525" s="168"/>
      <c r="MZV525" s="168"/>
      <c r="MZW525" s="168"/>
      <c r="MZX525" s="168"/>
      <c r="MZY525" s="168"/>
      <c r="MZZ525" s="168"/>
      <c r="NAA525" s="168"/>
      <c r="NAB525" s="168"/>
      <c r="NAC525" s="168"/>
      <c r="NAD525" s="168"/>
      <c r="NAE525" s="168"/>
      <c r="NAF525" s="168"/>
      <c r="NAG525" s="168"/>
      <c r="NAH525" s="168"/>
      <c r="NAI525" s="168"/>
      <c r="NAJ525" s="168"/>
      <c r="NAK525" s="168"/>
      <c r="NAL525" s="168"/>
      <c r="NAM525" s="168"/>
      <c r="NAN525" s="168"/>
      <c r="NAO525" s="168"/>
      <c r="NAP525" s="168"/>
      <c r="NAQ525" s="168"/>
      <c r="NAR525" s="168"/>
      <c r="NAS525" s="168"/>
      <c r="NAT525" s="168"/>
      <c r="NAU525" s="168"/>
      <c r="NAV525" s="168"/>
      <c r="NAW525" s="168"/>
      <c r="NAX525" s="168"/>
      <c r="NAY525" s="168"/>
      <c r="NAZ525" s="168"/>
      <c r="NBA525" s="168"/>
      <c r="NBB525" s="168"/>
      <c r="NBC525" s="168"/>
      <c r="NBD525" s="168"/>
      <c r="NBE525" s="168"/>
      <c r="NBF525" s="168"/>
      <c r="NBG525" s="168"/>
      <c r="NBH525" s="168"/>
      <c r="NBI525" s="168"/>
      <c r="NBJ525" s="168"/>
      <c r="NBK525" s="168"/>
      <c r="NBL525" s="168"/>
      <c r="NBM525" s="168"/>
      <c r="NBN525" s="168"/>
      <c r="NBO525" s="168"/>
      <c r="NBP525" s="168"/>
      <c r="NBQ525" s="168"/>
      <c r="NBR525" s="168"/>
      <c r="NBS525" s="168"/>
      <c r="NBT525" s="168"/>
      <c r="NBU525" s="168"/>
      <c r="NBV525" s="168"/>
      <c r="NBW525" s="168"/>
      <c r="NBX525" s="168"/>
      <c r="NBY525" s="168"/>
      <c r="NBZ525" s="168"/>
      <c r="NCA525" s="168"/>
      <c r="NCB525" s="168"/>
      <c r="NCC525" s="168"/>
      <c r="NCD525" s="168"/>
      <c r="NCE525" s="168"/>
      <c r="NCF525" s="168"/>
      <c r="NCG525" s="168"/>
      <c r="NCH525" s="168"/>
      <c r="NCI525" s="168"/>
      <c r="NCJ525" s="168"/>
      <c r="NCK525" s="168"/>
      <c r="NCL525" s="168"/>
      <c r="NCM525" s="168"/>
      <c r="NCN525" s="168"/>
      <c r="NCO525" s="168"/>
      <c r="NCP525" s="168"/>
      <c r="NCQ525" s="168"/>
      <c r="NCR525" s="168"/>
      <c r="NCS525" s="168"/>
      <c r="NCT525" s="168"/>
      <c r="NCU525" s="168"/>
      <c r="NCV525" s="168"/>
      <c r="NCW525" s="168"/>
      <c r="NCX525" s="168"/>
      <c r="NCY525" s="168"/>
      <c r="NCZ525" s="168"/>
      <c r="NDA525" s="168"/>
      <c r="NDB525" s="168"/>
      <c r="NDC525" s="168"/>
      <c r="NDD525" s="168"/>
      <c r="NDE525" s="168"/>
      <c r="NDF525" s="168"/>
      <c r="NDG525" s="168"/>
      <c r="NDH525" s="168"/>
      <c r="NDI525" s="168"/>
      <c r="NDJ525" s="168"/>
      <c r="NDK525" s="168"/>
      <c r="NDL525" s="168"/>
      <c r="NDM525" s="168"/>
      <c r="NDN525" s="168"/>
      <c r="NDO525" s="168"/>
      <c r="NDP525" s="168"/>
      <c r="NDQ525" s="168"/>
      <c r="NDR525" s="168"/>
      <c r="NDS525" s="168"/>
      <c r="NDT525" s="168"/>
      <c r="NDU525" s="168"/>
      <c r="NDV525" s="168"/>
      <c r="NDW525" s="168"/>
      <c r="NDX525" s="168"/>
      <c r="NDY525" s="168"/>
      <c r="NDZ525" s="168"/>
      <c r="NEA525" s="168"/>
      <c r="NEB525" s="168"/>
      <c r="NEC525" s="168"/>
      <c r="NED525" s="168"/>
      <c r="NEE525" s="168"/>
      <c r="NEF525" s="168"/>
      <c r="NEG525" s="168"/>
      <c r="NEH525" s="168"/>
      <c r="NEI525" s="168"/>
      <c r="NEJ525" s="168"/>
      <c r="NEK525" s="168"/>
      <c r="NEL525" s="168"/>
      <c r="NEM525" s="168"/>
      <c r="NEN525" s="168"/>
      <c r="NEO525" s="168"/>
      <c r="NEP525" s="168"/>
      <c r="NEQ525" s="168"/>
      <c r="NER525" s="168"/>
      <c r="NES525" s="168"/>
      <c r="NET525" s="168"/>
      <c r="NEU525" s="168"/>
      <c r="NEV525" s="168"/>
      <c r="NEW525" s="168"/>
      <c r="NEX525" s="168"/>
      <c r="NEY525" s="168"/>
      <c r="NEZ525" s="168"/>
      <c r="NFA525" s="168"/>
      <c r="NFB525" s="168"/>
      <c r="NFC525" s="168"/>
      <c r="NFD525" s="168"/>
      <c r="NFE525" s="168"/>
      <c r="NFF525" s="168"/>
      <c r="NFG525" s="168"/>
      <c r="NFH525" s="168"/>
      <c r="NFI525" s="168"/>
      <c r="NFJ525" s="168"/>
      <c r="NFK525" s="168"/>
      <c r="NFL525" s="168"/>
      <c r="NFM525" s="168"/>
      <c r="NFN525" s="168"/>
      <c r="NFO525" s="168"/>
      <c r="NFP525" s="168"/>
      <c r="NFQ525" s="168"/>
      <c r="NFR525" s="168"/>
      <c r="NFS525" s="168"/>
      <c r="NFT525" s="168"/>
      <c r="NFU525" s="168"/>
      <c r="NFV525" s="168"/>
      <c r="NFW525" s="168"/>
      <c r="NFX525" s="168"/>
      <c r="NFY525" s="168"/>
      <c r="NFZ525" s="168"/>
      <c r="NGA525" s="168"/>
      <c r="NGB525" s="168"/>
      <c r="NGC525" s="168"/>
      <c r="NGD525" s="168"/>
      <c r="NGE525" s="168"/>
      <c r="NGF525" s="168"/>
      <c r="NGG525" s="168"/>
      <c r="NGH525" s="168"/>
      <c r="NGI525" s="168"/>
      <c r="NGJ525" s="168"/>
      <c r="NGK525" s="168"/>
      <c r="NGL525" s="168"/>
      <c r="NGM525" s="168"/>
      <c r="NGN525" s="168"/>
      <c r="NGO525" s="168"/>
      <c r="NGP525" s="168"/>
      <c r="NGQ525" s="168"/>
      <c r="NGR525" s="168"/>
      <c r="NGS525" s="168"/>
      <c r="NGT525" s="168"/>
      <c r="NGU525" s="168"/>
      <c r="NGV525" s="168"/>
      <c r="NGW525" s="168"/>
      <c r="NGX525" s="168"/>
      <c r="NGY525" s="168"/>
      <c r="NGZ525" s="168"/>
      <c r="NHA525" s="168"/>
      <c r="NHB525" s="168"/>
      <c r="NHC525" s="168"/>
      <c r="NHD525" s="168"/>
      <c r="NHE525" s="168"/>
      <c r="NHF525" s="168"/>
      <c r="NHG525" s="168"/>
      <c r="NHH525" s="168"/>
      <c r="NHI525" s="168"/>
      <c r="NHJ525" s="168"/>
      <c r="NHK525" s="168"/>
      <c r="NHL525" s="168"/>
      <c r="NHM525" s="168"/>
      <c r="NHN525" s="168"/>
      <c r="NHO525" s="168"/>
      <c r="NHP525" s="168"/>
      <c r="NHQ525" s="168"/>
      <c r="NHR525" s="168"/>
      <c r="NHS525" s="168"/>
      <c r="NHT525" s="168"/>
      <c r="NHU525" s="168"/>
      <c r="NHV525" s="168"/>
      <c r="NHW525" s="168"/>
      <c r="NHX525" s="168"/>
      <c r="NHY525" s="168"/>
      <c r="NHZ525" s="168"/>
      <c r="NIA525" s="168"/>
      <c r="NIB525" s="168"/>
      <c r="NIC525" s="168"/>
      <c r="NID525" s="168"/>
      <c r="NIE525" s="168"/>
      <c r="NIF525" s="168"/>
      <c r="NIG525" s="168"/>
      <c r="NIH525" s="168"/>
      <c r="NII525" s="168"/>
      <c r="NIJ525" s="168"/>
      <c r="NIK525" s="168"/>
      <c r="NIL525" s="168"/>
      <c r="NIM525" s="168"/>
      <c r="NIN525" s="168"/>
      <c r="NIO525" s="168"/>
      <c r="NIP525" s="168"/>
      <c r="NIQ525" s="168"/>
      <c r="NIR525" s="168"/>
      <c r="NIS525" s="168"/>
      <c r="NIT525" s="168"/>
      <c r="NIU525" s="168"/>
      <c r="NIV525" s="168"/>
      <c r="NIW525" s="168"/>
      <c r="NIX525" s="168"/>
      <c r="NIY525" s="168"/>
      <c r="NIZ525" s="168"/>
      <c r="NJA525" s="168"/>
      <c r="NJB525" s="168"/>
      <c r="NJC525" s="168"/>
      <c r="NJD525" s="168"/>
      <c r="NJE525" s="168"/>
      <c r="NJF525" s="168"/>
      <c r="NJG525" s="168"/>
      <c r="NJH525" s="168"/>
      <c r="NJI525" s="168"/>
      <c r="NJJ525" s="168"/>
      <c r="NJK525" s="168"/>
      <c r="NJL525" s="168"/>
      <c r="NJM525" s="168"/>
      <c r="NJN525" s="168"/>
      <c r="NJO525" s="168"/>
      <c r="NJP525" s="168"/>
      <c r="NJQ525" s="168"/>
      <c r="NJR525" s="168"/>
      <c r="NJS525" s="168"/>
      <c r="NJT525" s="168"/>
      <c r="NJU525" s="168"/>
      <c r="NJV525" s="168"/>
      <c r="NJW525" s="168"/>
      <c r="NJX525" s="168"/>
      <c r="NJY525" s="168"/>
      <c r="NJZ525" s="168"/>
      <c r="NKA525" s="168"/>
      <c r="NKB525" s="168"/>
      <c r="NKC525" s="168"/>
      <c r="NKD525" s="168"/>
      <c r="NKE525" s="168"/>
      <c r="NKF525" s="168"/>
      <c r="NKG525" s="168"/>
      <c r="NKH525" s="168"/>
      <c r="NKI525" s="168"/>
      <c r="NKJ525" s="168"/>
      <c r="NKK525" s="168"/>
      <c r="NKL525" s="168"/>
      <c r="NKM525" s="168"/>
      <c r="NKN525" s="168"/>
      <c r="NKO525" s="168"/>
      <c r="NKP525" s="168"/>
      <c r="NKQ525" s="168"/>
      <c r="NKR525" s="168"/>
      <c r="NKS525" s="168"/>
      <c r="NKT525" s="168"/>
      <c r="NKU525" s="168"/>
      <c r="NKV525" s="168"/>
      <c r="NKW525" s="168"/>
      <c r="NKX525" s="168"/>
      <c r="NKY525" s="168"/>
      <c r="NKZ525" s="168"/>
      <c r="NLA525" s="168"/>
      <c r="NLB525" s="168"/>
      <c r="NLC525" s="168"/>
      <c r="NLD525" s="168"/>
      <c r="NLE525" s="168"/>
      <c r="NLF525" s="168"/>
      <c r="NLG525" s="168"/>
      <c r="NLH525" s="168"/>
      <c r="NLI525" s="168"/>
      <c r="NLJ525" s="168"/>
      <c r="NLK525" s="168"/>
      <c r="NLL525" s="168"/>
      <c r="NLM525" s="168"/>
      <c r="NLN525" s="168"/>
      <c r="NLO525" s="168"/>
      <c r="NLP525" s="168"/>
      <c r="NLQ525" s="168"/>
      <c r="NLR525" s="168"/>
      <c r="NLS525" s="168"/>
      <c r="NLT525" s="168"/>
      <c r="NLU525" s="168"/>
      <c r="NLV525" s="168"/>
      <c r="NLW525" s="168"/>
      <c r="NLX525" s="168"/>
      <c r="NLY525" s="168"/>
      <c r="NLZ525" s="168"/>
      <c r="NMA525" s="168"/>
      <c r="NMB525" s="168"/>
      <c r="NMC525" s="168"/>
      <c r="NMD525" s="168"/>
      <c r="NME525" s="168"/>
      <c r="NMF525" s="168"/>
      <c r="NMG525" s="168"/>
      <c r="NMH525" s="168"/>
      <c r="NMI525" s="168"/>
      <c r="NMJ525" s="168"/>
      <c r="NMK525" s="168"/>
      <c r="NML525" s="168"/>
      <c r="NMM525" s="168"/>
      <c r="NMN525" s="168"/>
      <c r="NMO525" s="168"/>
      <c r="NMP525" s="168"/>
      <c r="NMQ525" s="168"/>
      <c r="NMR525" s="168"/>
      <c r="NMS525" s="168"/>
      <c r="NMT525" s="168"/>
      <c r="NMU525" s="168"/>
      <c r="NMV525" s="168"/>
      <c r="NMW525" s="168"/>
      <c r="NMX525" s="168"/>
      <c r="NMY525" s="168"/>
      <c r="NMZ525" s="168"/>
      <c r="NNA525" s="168"/>
      <c r="NNB525" s="168"/>
      <c r="NNC525" s="168"/>
      <c r="NND525" s="168"/>
      <c r="NNE525" s="168"/>
      <c r="NNF525" s="168"/>
      <c r="NNG525" s="168"/>
      <c r="NNH525" s="168"/>
      <c r="NNI525" s="168"/>
      <c r="NNJ525" s="168"/>
      <c r="NNK525" s="168"/>
      <c r="NNL525" s="168"/>
      <c r="NNM525" s="168"/>
      <c r="NNN525" s="168"/>
      <c r="NNO525" s="168"/>
      <c r="NNP525" s="168"/>
      <c r="NNQ525" s="168"/>
      <c r="NNR525" s="168"/>
      <c r="NNS525" s="168"/>
      <c r="NNT525" s="168"/>
      <c r="NNU525" s="168"/>
      <c r="NNV525" s="168"/>
      <c r="NNW525" s="168"/>
      <c r="NNX525" s="168"/>
      <c r="NNY525" s="168"/>
      <c r="NNZ525" s="168"/>
      <c r="NOA525" s="168"/>
      <c r="NOB525" s="168"/>
      <c r="NOC525" s="168"/>
      <c r="NOD525" s="168"/>
      <c r="NOE525" s="168"/>
      <c r="NOF525" s="168"/>
      <c r="NOG525" s="168"/>
      <c r="NOH525" s="168"/>
      <c r="NOI525" s="168"/>
      <c r="NOJ525" s="168"/>
      <c r="NOK525" s="168"/>
      <c r="NOL525" s="168"/>
      <c r="NOM525" s="168"/>
      <c r="NON525" s="168"/>
      <c r="NOO525" s="168"/>
      <c r="NOP525" s="168"/>
      <c r="NOQ525" s="168"/>
      <c r="NOR525" s="168"/>
      <c r="NOS525" s="168"/>
      <c r="NOT525" s="168"/>
      <c r="NOU525" s="168"/>
      <c r="NOV525" s="168"/>
      <c r="NOW525" s="168"/>
      <c r="NOX525" s="168"/>
      <c r="NOY525" s="168"/>
      <c r="NOZ525" s="168"/>
      <c r="NPA525" s="168"/>
      <c r="NPB525" s="168"/>
      <c r="NPC525" s="168"/>
      <c r="NPD525" s="168"/>
      <c r="NPE525" s="168"/>
      <c r="NPF525" s="168"/>
      <c r="NPG525" s="168"/>
      <c r="NPH525" s="168"/>
      <c r="NPI525" s="168"/>
      <c r="NPJ525" s="168"/>
      <c r="NPK525" s="168"/>
      <c r="NPL525" s="168"/>
      <c r="NPM525" s="168"/>
      <c r="NPN525" s="168"/>
      <c r="NPO525" s="168"/>
      <c r="NPP525" s="168"/>
      <c r="NPQ525" s="168"/>
      <c r="NPR525" s="168"/>
      <c r="NPS525" s="168"/>
      <c r="NPT525" s="168"/>
      <c r="NPU525" s="168"/>
      <c r="NPV525" s="168"/>
      <c r="NPW525" s="168"/>
      <c r="NPX525" s="168"/>
      <c r="NPY525" s="168"/>
      <c r="NPZ525" s="168"/>
      <c r="NQA525" s="168"/>
      <c r="NQB525" s="168"/>
      <c r="NQC525" s="168"/>
      <c r="NQD525" s="168"/>
      <c r="NQE525" s="168"/>
      <c r="NQF525" s="168"/>
      <c r="NQG525" s="168"/>
      <c r="NQH525" s="168"/>
      <c r="NQI525" s="168"/>
      <c r="NQJ525" s="168"/>
      <c r="NQK525" s="168"/>
      <c r="NQL525" s="168"/>
      <c r="NQM525" s="168"/>
      <c r="NQN525" s="168"/>
      <c r="NQO525" s="168"/>
      <c r="NQP525" s="168"/>
      <c r="NQQ525" s="168"/>
      <c r="NQR525" s="168"/>
      <c r="NQS525" s="168"/>
      <c r="NQT525" s="168"/>
      <c r="NQU525" s="168"/>
      <c r="NQV525" s="168"/>
      <c r="NQW525" s="168"/>
      <c r="NQX525" s="168"/>
      <c r="NQY525" s="168"/>
      <c r="NQZ525" s="168"/>
      <c r="NRA525" s="168"/>
      <c r="NRB525" s="168"/>
      <c r="NRC525" s="168"/>
      <c r="NRD525" s="168"/>
      <c r="NRE525" s="168"/>
      <c r="NRF525" s="168"/>
      <c r="NRG525" s="168"/>
      <c r="NRH525" s="168"/>
      <c r="NRI525" s="168"/>
      <c r="NRJ525" s="168"/>
      <c r="NRK525" s="168"/>
      <c r="NRL525" s="168"/>
      <c r="NRM525" s="168"/>
      <c r="NRN525" s="168"/>
      <c r="NRO525" s="168"/>
      <c r="NRP525" s="168"/>
      <c r="NRQ525" s="168"/>
      <c r="NRR525" s="168"/>
      <c r="NRS525" s="168"/>
      <c r="NRT525" s="168"/>
      <c r="NRU525" s="168"/>
      <c r="NRV525" s="168"/>
      <c r="NRW525" s="168"/>
      <c r="NRX525" s="168"/>
      <c r="NRY525" s="168"/>
      <c r="NRZ525" s="168"/>
      <c r="NSA525" s="168"/>
      <c r="NSB525" s="168"/>
      <c r="NSC525" s="168"/>
      <c r="NSD525" s="168"/>
      <c r="NSE525" s="168"/>
      <c r="NSF525" s="168"/>
      <c r="NSG525" s="168"/>
      <c r="NSH525" s="168"/>
      <c r="NSI525" s="168"/>
      <c r="NSJ525" s="168"/>
      <c r="NSK525" s="168"/>
      <c r="NSL525" s="168"/>
      <c r="NSM525" s="168"/>
      <c r="NSN525" s="168"/>
      <c r="NSO525" s="168"/>
      <c r="NSP525" s="168"/>
      <c r="NSQ525" s="168"/>
      <c r="NSR525" s="168"/>
      <c r="NSS525" s="168"/>
      <c r="NST525" s="168"/>
      <c r="NSU525" s="168"/>
      <c r="NSV525" s="168"/>
      <c r="NSW525" s="168"/>
      <c r="NSX525" s="168"/>
      <c r="NSY525" s="168"/>
      <c r="NSZ525" s="168"/>
      <c r="NTA525" s="168"/>
      <c r="NTB525" s="168"/>
      <c r="NTC525" s="168"/>
      <c r="NTD525" s="168"/>
      <c r="NTE525" s="168"/>
      <c r="NTF525" s="168"/>
      <c r="NTG525" s="168"/>
      <c r="NTH525" s="168"/>
      <c r="NTI525" s="168"/>
      <c r="NTJ525" s="168"/>
      <c r="NTK525" s="168"/>
      <c r="NTL525" s="168"/>
      <c r="NTM525" s="168"/>
      <c r="NTN525" s="168"/>
      <c r="NTO525" s="168"/>
      <c r="NTP525" s="168"/>
      <c r="NTQ525" s="168"/>
      <c r="NTR525" s="168"/>
      <c r="NTS525" s="168"/>
      <c r="NTT525" s="168"/>
      <c r="NTU525" s="168"/>
      <c r="NTV525" s="168"/>
      <c r="NTW525" s="168"/>
      <c r="NTX525" s="168"/>
      <c r="NTY525" s="168"/>
      <c r="NTZ525" s="168"/>
      <c r="NUA525" s="168"/>
      <c r="NUB525" s="168"/>
      <c r="NUC525" s="168"/>
      <c r="NUD525" s="168"/>
      <c r="NUE525" s="168"/>
      <c r="NUF525" s="168"/>
      <c r="NUG525" s="168"/>
      <c r="NUH525" s="168"/>
      <c r="NUI525" s="168"/>
      <c r="NUJ525" s="168"/>
      <c r="NUK525" s="168"/>
      <c r="NUL525" s="168"/>
      <c r="NUM525" s="168"/>
      <c r="NUN525" s="168"/>
      <c r="NUO525" s="168"/>
      <c r="NUP525" s="168"/>
      <c r="NUQ525" s="168"/>
      <c r="NUR525" s="168"/>
      <c r="NUS525" s="168"/>
      <c r="NUT525" s="168"/>
      <c r="NUU525" s="168"/>
      <c r="NUV525" s="168"/>
      <c r="NUW525" s="168"/>
      <c r="NUX525" s="168"/>
      <c r="NUY525" s="168"/>
      <c r="NUZ525" s="168"/>
      <c r="NVA525" s="168"/>
      <c r="NVB525" s="168"/>
      <c r="NVC525" s="168"/>
      <c r="NVD525" s="168"/>
      <c r="NVE525" s="168"/>
      <c r="NVF525" s="168"/>
      <c r="NVG525" s="168"/>
      <c r="NVH525" s="168"/>
      <c r="NVI525" s="168"/>
      <c r="NVJ525" s="168"/>
      <c r="NVK525" s="168"/>
      <c r="NVL525" s="168"/>
      <c r="NVM525" s="168"/>
      <c r="NVN525" s="168"/>
      <c r="NVO525" s="168"/>
      <c r="NVP525" s="168"/>
      <c r="NVQ525" s="168"/>
      <c r="NVR525" s="168"/>
      <c r="NVS525" s="168"/>
      <c r="NVT525" s="168"/>
      <c r="NVU525" s="168"/>
      <c r="NVV525" s="168"/>
      <c r="NVW525" s="168"/>
      <c r="NVX525" s="168"/>
      <c r="NVY525" s="168"/>
      <c r="NVZ525" s="168"/>
      <c r="NWA525" s="168"/>
      <c r="NWB525" s="168"/>
      <c r="NWC525" s="168"/>
      <c r="NWD525" s="168"/>
      <c r="NWE525" s="168"/>
      <c r="NWF525" s="168"/>
      <c r="NWG525" s="168"/>
      <c r="NWH525" s="168"/>
      <c r="NWI525" s="168"/>
      <c r="NWJ525" s="168"/>
      <c r="NWK525" s="168"/>
      <c r="NWL525" s="168"/>
      <c r="NWM525" s="168"/>
      <c r="NWN525" s="168"/>
      <c r="NWO525" s="168"/>
      <c r="NWP525" s="168"/>
      <c r="NWQ525" s="168"/>
      <c r="NWR525" s="168"/>
      <c r="NWS525" s="168"/>
      <c r="NWT525" s="168"/>
      <c r="NWU525" s="168"/>
      <c r="NWV525" s="168"/>
      <c r="NWW525" s="168"/>
      <c r="NWX525" s="168"/>
      <c r="NWY525" s="168"/>
      <c r="NWZ525" s="168"/>
      <c r="NXA525" s="168"/>
      <c r="NXB525" s="168"/>
      <c r="NXC525" s="168"/>
      <c r="NXD525" s="168"/>
      <c r="NXE525" s="168"/>
      <c r="NXF525" s="168"/>
      <c r="NXG525" s="168"/>
      <c r="NXH525" s="168"/>
      <c r="NXI525" s="168"/>
      <c r="NXJ525" s="168"/>
      <c r="NXK525" s="168"/>
      <c r="NXL525" s="168"/>
      <c r="NXM525" s="168"/>
      <c r="NXN525" s="168"/>
      <c r="NXO525" s="168"/>
      <c r="NXP525" s="168"/>
      <c r="NXQ525" s="168"/>
      <c r="NXR525" s="168"/>
      <c r="NXS525" s="168"/>
      <c r="NXT525" s="168"/>
      <c r="NXU525" s="168"/>
      <c r="NXV525" s="168"/>
      <c r="NXW525" s="168"/>
      <c r="NXX525" s="168"/>
      <c r="NXY525" s="168"/>
      <c r="NXZ525" s="168"/>
      <c r="NYA525" s="168"/>
      <c r="NYB525" s="168"/>
      <c r="NYC525" s="168"/>
      <c r="NYD525" s="168"/>
      <c r="NYE525" s="168"/>
      <c r="NYF525" s="168"/>
      <c r="NYG525" s="168"/>
      <c r="NYH525" s="168"/>
      <c r="NYI525" s="168"/>
      <c r="NYJ525" s="168"/>
      <c r="NYK525" s="168"/>
      <c r="NYL525" s="168"/>
      <c r="NYM525" s="168"/>
      <c r="NYN525" s="168"/>
      <c r="NYO525" s="168"/>
      <c r="NYP525" s="168"/>
      <c r="NYQ525" s="168"/>
      <c r="NYR525" s="168"/>
      <c r="NYS525" s="168"/>
      <c r="NYT525" s="168"/>
      <c r="NYU525" s="168"/>
      <c r="NYV525" s="168"/>
      <c r="NYW525" s="168"/>
      <c r="NYX525" s="168"/>
      <c r="NYY525" s="168"/>
      <c r="NYZ525" s="168"/>
      <c r="NZA525" s="168"/>
      <c r="NZB525" s="168"/>
      <c r="NZC525" s="168"/>
      <c r="NZD525" s="168"/>
      <c r="NZE525" s="168"/>
      <c r="NZF525" s="168"/>
      <c r="NZG525" s="168"/>
      <c r="NZH525" s="168"/>
      <c r="NZI525" s="168"/>
      <c r="NZJ525" s="168"/>
      <c r="NZK525" s="168"/>
      <c r="NZL525" s="168"/>
      <c r="NZM525" s="168"/>
      <c r="NZN525" s="168"/>
      <c r="NZO525" s="168"/>
      <c r="NZP525" s="168"/>
      <c r="NZQ525" s="168"/>
      <c r="NZR525" s="168"/>
      <c r="NZS525" s="168"/>
      <c r="NZT525" s="168"/>
      <c r="NZU525" s="168"/>
      <c r="NZV525" s="168"/>
      <c r="NZW525" s="168"/>
      <c r="NZX525" s="168"/>
      <c r="NZY525" s="168"/>
      <c r="NZZ525" s="168"/>
      <c r="OAA525" s="168"/>
      <c r="OAB525" s="168"/>
      <c r="OAC525" s="168"/>
      <c r="OAD525" s="168"/>
      <c r="OAE525" s="168"/>
      <c r="OAF525" s="168"/>
      <c r="OAG525" s="168"/>
      <c r="OAH525" s="168"/>
      <c r="OAI525" s="168"/>
      <c r="OAJ525" s="168"/>
      <c r="OAK525" s="168"/>
      <c r="OAL525" s="168"/>
      <c r="OAM525" s="168"/>
      <c r="OAN525" s="168"/>
      <c r="OAO525" s="168"/>
      <c r="OAP525" s="168"/>
      <c r="OAQ525" s="168"/>
      <c r="OAR525" s="168"/>
      <c r="OAS525" s="168"/>
      <c r="OAT525" s="168"/>
      <c r="OAU525" s="168"/>
      <c r="OAV525" s="168"/>
      <c r="OAW525" s="168"/>
      <c r="OAX525" s="168"/>
      <c r="OAY525" s="168"/>
      <c r="OAZ525" s="168"/>
      <c r="OBA525" s="168"/>
      <c r="OBB525" s="168"/>
      <c r="OBC525" s="168"/>
      <c r="OBD525" s="168"/>
      <c r="OBE525" s="168"/>
      <c r="OBF525" s="168"/>
      <c r="OBG525" s="168"/>
      <c r="OBH525" s="168"/>
      <c r="OBI525" s="168"/>
      <c r="OBJ525" s="168"/>
      <c r="OBK525" s="168"/>
      <c r="OBL525" s="168"/>
      <c r="OBM525" s="168"/>
      <c r="OBN525" s="168"/>
      <c r="OBO525" s="168"/>
      <c r="OBP525" s="168"/>
      <c r="OBQ525" s="168"/>
      <c r="OBR525" s="168"/>
      <c r="OBS525" s="168"/>
      <c r="OBT525" s="168"/>
      <c r="OBU525" s="168"/>
      <c r="OBV525" s="168"/>
      <c r="OBW525" s="168"/>
      <c r="OBX525" s="168"/>
      <c r="OBY525" s="168"/>
      <c r="OBZ525" s="168"/>
      <c r="OCA525" s="168"/>
      <c r="OCB525" s="168"/>
      <c r="OCC525" s="168"/>
      <c r="OCD525" s="168"/>
      <c r="OCE525" s="168"/>
      <c r="OCF525" s="168"/>
      <c r="OCG525" s="168"/>
      <c r="OCH525" s="168"/>
      <c r="OCI525" s="168"/>
      <c r="OCJ525" s="168"/>
      <c r="OCK525" s="168"/>
      <c r="OCL525" s="168"/>
      <c r="OCM525" s="168"/>
      <c r="OCN525" s="168"/>
      <c r="OCO525" s="168"/>
      <c r="OCP525" s="168"/>
      <c r="OCQ525" s="168"/>
      <c r="OCR525" s="168"/>
      <c r="OCS525" s="168"/>
      <c r="OCT525" s="168"/>
      <c r="OCU525" s="168"/>
      <c r="OCV525" s="168"/>
      <c r="OCW525" s="168"/>
      <c r="OCX525" s="168"/>
      <c r="OCY525" s="168"/>
      <c r="OCZ525" s="168"/>
      <c r="ODA525" s="168"/>
      <c r="ODB525" s="168"/>
      <c r="ODC525" s="168"/>
      <c r="ODD525" s="168"/>
      <c r="ODE525" s="168"/>
      <c r="ODF525" s="168"/>
      <c r="ODG525" s="168"/>
      <c r="ODH525" s="168"/>
      <c r="ODI525" s="168"/>
      <c r="ODJ525" s="168"/>
      <c r="ODK525" s="168"/>
      <c r="ODL525" s="168"/>
      <c r="ODM525" s="168"/>
      <c r="ODN525" s="168"/>
      <c r="ODO525" s="168"/>
      <c r="ODP525" s="168"/>
      <c r="ODQ525" s="168"/>
      <c r="ODR525" s="168"/>
      <c r="ODS525" s="168"/>
      <c r="ODT525" s="168"/>
      <c r="ODU525" s="168"/>
      <c r="ODV525" s="168"/>
      <c r="ODW525" s="168"/>
      <c r="ODX525" s="168"/>
      <c r="ODY525" s="168"/>
      <c r="ODZ525" s="168"/>
      <c r="OEA525" s="168"/>
      <c r="OEB525" s="168"/>
      <c r="OEC525" s="168"/>
      <c r="OED525" s="168"/>
      <c r="OEE525" s="168"/>
      <c r="OEF525" s="168"/>
      <c r="OEG525" s="168"/>
      <c r="OEH525" s="168"/>
      <c r="OEI525" s="168"/>
      <c r="OEJ525" s="168"/>
      <c r="OEK525" s="168"/>
      <c r="OEL525" s="168"/>
      <c r="OEM525" s="168"/>
      <c r="OEN525" s="168"/>
      <c r="OEO525" s="168"/>
      <c r="OEP525" s="168"/>
      <c r="OEQ525" s="168"/>
      <c r="OER525" s="168"/>
      <c r="OES525" s="168"/>
      <c r="OET525" s="168"/>
      <c r="OEU525" s="168"/>
      <c r="OEV525" s="168"/>
      <c r="OEW525" s="168"/>
      <c r="OEX525" s="168"/>
      <c r="OEY525" s="168"/>
      <c r="OEZ525" s="168"/>
      <c r="OFA525" s="168"/>
      <c r="OFB525" s="168"/>
      <c r="OFC525" s="168"/>
      <c r="OFD525" s="168"/>
      <c r="OFE525" s="168"/>
      <c r="OFF525" s="168"/>
      <c r="OFG525" s="168"/>
      <c r="OFH525" s="168"/>
      <c r="OFI525" s="168"/>
      <c r="OFJ525" s="168"/>
      <c r="OFK525" s="168"/>
      <c r="OFL525" s="168"/>
      <c r="OFM525" s="168"/>
      <c r="OFN525" s="168"/>
      <c r="OFO525" s="168"/>
      <c r="OFP525" s="168"/>
      <c r="OFQ525" s="168"/>
      <c r="OFR525" s="168"/>
      <c r="OFS525" s="168"/>
      <c r="OFT525" s="168"/>
      <c r="OFU525" s="168"/>
      <c r="OFV525" s="168"/>
      <c r="OFW525" s="168"/>
      <c r="OFX525" s="168"/>
      <c r="OFY525" s="168"/>
      <c r="OFZ525" s="168"/>
      <c r="OGA525" s="168"/>
      <c r="OGB525" s="168"/>
      <c r="OGC525" s="168"/>
      <c r="OGD525" s="168"/>
      <c r="OGE525" s="168"/>
      <c r="OGF525" s="168"/>
      <c r="OGG525" s="168"/>
      <c r="OGH525" s="168"/>
      <c r="OGI525" s="168"/>
      <c r="OGJ525" s="168"/>
      <c r="OGK525" s="168"/>
      <c r="OGL525" s="168"/>
      <c r="OGM525" s="168"/>
      <c r="OGN525" s="168"/>
      <c r="OGO525" s="168"/>
      <c r="OGP525" s="168"/>
      <c r="OGQ525" s="168"/>
      <c r="OGR525" s="168"/>
      <c r="OGS525" s="168"/>
      <c r="OGT525" s="168"/>
      <c r="OGU525" s="168"/>
      <c r="OGV525" s="168"/>
      <c r="OGW525" s="168"/>
      <c r="OGX525" s="168"/>
      <c r="OGY525" s="168"/>
      <c r="OGZ525" s="168"/>
      <c r="OHA525" s="168"/>
      <c r="OHB525" s="168"/>
      <c r="OHC525" s="168"/>
      <c r="OHD525" s="168"/>
      <c r="OHE525" s="168"/>
      <c r="OHF525" s="168"/>
      <c r="OHG525" s="168"/>
      <c r="OHH525" s="168"/>
      <c r="OHI525" s="168"/>
      <c r="OHJ525" s="168"/>
      <c r="OHK525" s="168"/>
      <c r="OHL525" s="168"/>
      <c r="OHM525" s="168"/>
      <c r="OHN525" s="168"/>
      <c r="OHO525" s="168"/>
      <c r="OHP525" s="168"/>
      <c r="OHQ525" s="168"/>
      <c r="OHR525" s="168"/>
      <c r="OHS525" s="168"/>
      <c r="OHT525" s="168"/>
      <c r="OHU525" s="168"/>
      <c r="OHV525" s="168"/>
      <c r="OHW525" s="168"/>
      <c r="OHX525" s="168"/>
      <c r="OHY525" s="168"/>
      <c r="OHZ525" s="168"/>
      <c r="OIA525" s="168"/>
      <c r="OIB525" s="168"/>
      <c r="OIC525" s="168"/>
      <c r="OID525" s="168"/>
      <c r="OIE525" s="168"/>
      <c r="OIF525" s="168"/>
      <c r="OIG525" s="168"/>
      <c r="OIH525" s="168"/>
      <c r="OII525" s="168"/>
      <c r="OIJ525" s="168"/>
      <c r="OIK525" s="168"/>
      <c r="OIL525" s="168"/>
      <c r="OIM525" s="168"/>
      <c r="OIN525" s="168"/>
      <c r="OIO525" s="168"/>
      <c r="OIP525" s="168"/>
      <c r="OIQ525" s="168"/>
      <c r="OIR525" s="168"/>
      <c r="OIS525" s="168"/>
      <c r="OIT525" s="168"/>
      <c r="OIU525" s="168"/>
      <c r="OIV525" s="168"/>
      <c r="OIW525" s="168"/>
      <c r="OIX525" s="168"/>
      <c r="OIY525" s="168"/>
      <c r="OIZ525" s="168"/>
      <c r="OJA525" s="168"/>
      <c r="OJB525" s="168"/>
      <c r="OJC525" s="168"/>
      <c r="OJD525" s="168"/>
      <c r="OJE525" s="168"/>
      <c r="OJF525" s="168"/>
      <c r="OJG525" s="168"/>
      <c r="OJH525" s="168"/>
      <c r="OJI525" s="168"/>
      <c r="OJJ525" s="168"/>
      <c r="OJK525" s="168"/>
      <c r="OJL525" s="168"/>
      <c r="OJM525" s="168"/>
      <c r="OJN525" s="168"/>
      <c r="OJO525" s="168"/>
      <c r="OJP525" s="168"/>
      <c r="OJQ525" s="168"/>
      <c r="OJR525" s="168"/>
      <c r="OJS525" s="168"/>
      <c r="OJT525" s="168"/>
      <c r="OJU525" s="168"/>
      <c r="OJV525" s="168"/>
      <c r="OJW525" s="168"/>
      <c r="OJX525" s="168"/>
      <c r="OJY525" s="168"/>
      <c r="OJZ525" s="168"/>
      <c r="OKA525" s="168"/>
      <c r="OKB525" s="168"/>
      <c r="OKC525" s="168"/>
      <c r="OKD525" s="168"/>
      <c r="OKE525" s="168"/>
      <c r="OKF525" s="168"/>
      <c r="OKG525" s="168"/>
      <c r="OKH525" s="168"/>
      <c r="OKI525" s="168"/>
      <c r="OKJ525" s="168"/>
      <c r="OKK525" s="168"/>
      <c r="OKL525" s="168"/>
      <c r="OKM525" s="168"/>
      <c r="OKN525" s="168"/>
      <c r="OKO525" s="168"/>
      <c r="OKP525" s="168"/>
      <c r="OKQ525" s="168"/>
      <c r="OKR525" s="168"/>
      <c r="OKS525" s="168"/>
      <c r="OKT525" s="168"/>
      <c r="OKU525" s="168"/>
      <c r="OKV525" s="168"/>
      <c r="OKW525" s="168"/>
      <c r="OKX525" s="168"/>
      <c r="OKY525" s="168"/>
      <c r="OKZ525" s="168"/>
      <c r="OLA525" s="168"/>
      <c r="OLB525" s="168"/>
      <c r="OLC525" s="168"/>
      <c r="OLD525" s="168"/>
      <c r="OLE525" s="168"/>
      <c r="OLF525" s="168"/>
      <c r="OLG525" s="168"/>
      <c r="OLH525" s="168"/>
      <c r="OLI525" s="168"/>
      <c r="OLJ525" s="168"/>
      <c r="OLK525" s="168"/>
      <c r="OLL525" s="168"/>
      <c r="OLM525" s="168"/>
      <c r="OLN525" s="168"/>
      <c r="OLO525" s="168"/>
      <c r="OLP525" s="168"/>
      <c r="OLQ525" s="168"/>
      <c r="OLR525" s="168"/>
      <c r="OLS525" s="168"/>
      <c r="OLT525" s="168"/>
      <c r="OLU525" s="168"/>
      <c r="OLV525" s="168"/>
      <c r="OLW525" s="168"/>
      <c r="OLX525" s="168"/>
      <c r="OLY525" s="168"/>
      <c r="OLZ525" s="168"/>
      <c r="OMA525" s="168"/>
      <c r="OMB525" s="168"/>
      <c r="OMC525" s="168"/>
      <c r="OMD525" s="168"/>
      <c r="OME525" s="168"/>
      <c r="OMF525" s="168"/>
      <c r="OMG525" s="168"/>
      <c r="OMH525" s="168"/>
      <c r="OMI525" s="168"/>
      <c r="OMJ525" s="168"/>
      <c r="OMK525" s="168"/>
      <c r="OML525" s="168"/>
      <c r="OMM525" s="168"/>
      <c r="OMN525" s="168"/>
      <c r="OMO525" s="168"/>
      <c r="OMP525" s="168"/>
      <c r="OMQ525" s="168"/>
      <c r="OMR525" s="168"/>
      <c r="OMS525" s="168"/>
      <c r="OMT525" s="168"/>
      <c r="OMU525" s="168"/>
      <c r="OMV525" s="168"/>
      <c r="OMW525" s="168"/>
      <c r="OMX525" s="168"/>
      <c r="OMY525" s="168"/>
      <c r="OMZ525" s="168"/>
      <c r="ONA525" s="168"/>
      <c r="ONB525" s="168"/>
      <c r="ONC525" s="168"/>
      <c r="OND525" s="168"/>
      <c r="ONE525" s="168"/>
      <c r="ONF525" s="168"/>
      <c r="ONG525" s="168"/>
      <c r="ONH525" s="168"/>
      <c r="ONI525" s="168"/>
      <c r="ONJ525" s="168"/>
      <c r="ONK525" s="168"/>
      <c r="ONL525" s="168"/>
      <c r="ONM525" s="168"/>
      <c r="ONN525" s="168"/>
      <c r="ONO525" s="168"/>
      <c r="ONP525" s="168"/>
      <c r="ONQ525" s="168"/>
      <c r="ONR525" s="168"/>
      <c r="ONS525" s="168"/>
      <c r="ONT525" s="168"/>
      <c r="ONU525" s="168"/>
      <c r="ONV525" s="168"/>
      <c r="ONW525" s="168"/>
      <c r="ONX525" s="168"/>
      <c r="ONY525" s="168"/>
      <c r="ONZ525" s="168"/>
      <c r="OOA525" s="168"/>
      <c r="OOB525" s="168"/>
      <c r="OOC525" s="168"/>
      <c r="OOD525" s="168"/>
      <c r="OOE525" s="168"/>
      <c r="OOF525" s="168"/>
      <c r="OOG525" s="168"/>
      <c r="OOH525" s="168"/>
      <c r="OOI525" s="168"/>
      <c r="OOJ525" s="168"/>
      <c r="OOK525" s="168"/>
      <c r="OOL525" s="168"/>
      <c r="OOM525" s="168"/>
      <c r="OON525" s="168"/>
      <c r="OOO525" s="168"/>
      <c r="OOP525" s="168"/>
      <c r="OOQ525" s="168"/>
      <c r="OOR525" s="168"/>
      <c r="OOS525" s="168"/>
      <c r="OOT525" s="168"/>
      <c r="OOU525" s="168"/>
      <c r="OOV525" s="168"/>
      <c r="OOW525" s="168"/>
      <c r="OOX525" s="168"/>
      <c r="OOY525" s="168"/>
      <c r="OOZ525" s="168"/>
      <c r="OPA525" s="168"/>
      <c r="OPB525" s="168"/>
      <c r="OPC525" s="168"/>
      <c r="OPD525" s="168"/>
      <c r="OPE525" s="168"/>
      <c r="OPF525" s="168"/>
      <c r="OPG525" s="168"/>
      <c r="OPH525" s="168"/>
      <c r="OPI525" s="168"/>
      <c r="OPJ525" s="168"/>
      <c r="OPK525" s="168"/>
      <c r="OPL525" s="168"/>
      <c r="OPM525" s="168"/>
      <c r="OPN525" s="168"/>
      <c r="OPO525" s="168"/>
      <c r="OPP525" s="168"/>
      <c r="OPQ525" s="168"/>
      <c r="OPR525" s="168"/>
      <c r="OPS525" s="168"/>
      <c r="OPT525" s="168"/>
      <c r="OPU525" s="168"/>
      <c r="OPV525" s="168"/>
      <c r="OPW525" s="168"/>
      <c r="OPX525" s="168"/>
      <c r="OPY525" s="168"/>
      <c r="OPZ525" s="168"/>
      <c r="OQA525" s="168"/>
      <c r="OQB525" s="168"/>
      <c r="OQC525" s="168"/>
      <c r="OQD525" s="168"/>
      <c r="OQE525" s="168"/>
      <c r="OQF525" s="168"/>
      <c r="OQG525" s="168"/>
      <c r="OQH525" s="168"/>
      <c r="OQI525" s="168"/>
      <c r="OQJ525" s="168"/>
      <c r="OQK525" s="168"/>
      <c r="OQL525" s="168"/>
      <c r="OQM525" s="168"/>
      <c r="OQN525" s="168"/>
      <c r="OQO525" s="168"/>
      <c r="OQP525" s="168"/>
      <c r="OQQ525" s="168"/>
      <c r="OQR525" s="168"/>
      <c r="OQS525" s="168"/>
      <c r="OQT525" s="168"/>
      <c r="OQU525" s="168"/>
      <c r="OQV525" s="168"/>
      <c r="OQW525" s="168"/>
      <c r="OQX525" s="168"/>
      <c r="OQY525" s="168"/>
      <c r="OQZ525" s="168"/>
      <c r="ORA525" s="168"/>
      <c r="ORB525" s="168"/>
      <c r="ORC525" s="168"/>
      <c r="ORD525" s="168"/>
      <c r="ORE525" s="168"/>
      <c r="ORF525" s="168"/>
      <c r="ORG525" s="168"/>
      <c r="ORH525" s="168"/>
      <c r="ORI525" s="168"/>
      <c r="ORJ525" s="168"/>
      <c r="ORK525" s="168"/>
      <c r="ORL525" s="168"/>
      <c r="ORM525" s="168"/>
      <c r="ORN525" s="168"/>
      <c r="ORO525" s="168"/>
      <c r="ORP525" s="168"/>
      <c r="ORQ525" s="168"/>
      <c r="ORR525" s="168"/>
      <c r="ORS525" s="168"/>
      <c r="ORT525" s="168"/>
      <c r="ORU525" s="168"/>
      <c r="ORV525" s="168"/>
      <c r="ORW525" s="168"/>
      <c r="ORX525" s="168"/>
      <c r="ORY525" s="168"/>
      <c r="ORZ525" s="168"/>
      <c r="OSA525" s="168"/>
      <c r="OSB525" s="168"/>
      <c r="OSC525" s="168"/>
      <c r="OSD525" s="168"/>
      <c r="OSE525" s="168"/>
      <c r="OSF525" s="168"/>
      <c r="OSG525" s="168"/>
      <c r="OSH525" s="168"/>
      <c r="OSI525" s="168"/>
      <c r="OSJ525" s="168"/>
      <c r="OSK525" s="168"/>
      <c r="OSL525" s="168"/>
      <c r="OSM525" s="168"/>
      <c r="OSN525" s="168"/>
      <c r="OSO525" s="168"/>
      <c r="OSP525" s="168"/>
      <c r="OSQ525" s="168"/>
      <c r="OSR525" s="168"/>
      <c r="OSS525" s="168"/>
      <c r="OST525" s="168"/>
      <c r="OSU525" s="168"/>
      <c r="OSV525" s="168"/>
      <c r="OSW525" s="168"/>
      <c r="OSX525" s="168"/>
      <c r="OSY525" s="168"/>
      <c r="OSZ525" s="168"/>
      <c r="OTA525" s="168"/>
      <c r="OTB525" s="168"/>
      <c r="OTC525" s="168"/>
      <c r="OTD525" s="168"/>
      <c r="OTE525" s="168"/>
      <c r="OTF525" s="168"/>
      <c r="OTG525" s="168"/>
      <c r="OTH525" s="168"/>
      <c r="OTI525" s="168"/>
      <c r="OTJ525" s="168"/>
      <c r="OTK525" s="168"/>
      <c r="OTL525" s="168"/>
      <c r="OTM525" s="168"/>
      <c r="OTN525" s="168"/>
      <c r="OTO525" s="168"/>
      <c r="OTP525" s="168"/>
      <c r="OTQ525" s="168"/>
      <c r="OTR525" s="168"/>
      <c r="OTS525" s="168"/>
      <c r="OTT525" s="168"/>
      <c r="OTU525" s="168"/>
      <c r="OTV525" s="168"/>
      <c r="OTW525" s="168"/>
      <c r="OTX525" s="168"/>
      <c r="OTY525" s="168"/>
      <c r="OTZ525" s="168"/>
      <c r="OUA525" s="168"/>
      <c r="OUB525" s="168"/>
      <c r="OUC525" s="168"/>
      <c r="OUD525" s="168"/>
      <c r="OUE525" s="168"/>
      <c r="OUF525" s="168"/>
      <c r="OUG525" s="168"/>
      <c r="OUH525" s="168"/>
      <c r="OUI525" s="168"/>
      <c r="OUJ525" s="168"/>
      <c r="OUK525" s="168"/>
      <c r="OUL525" s="168"/>
      <c r="OUM525" s="168"/>
      <c r="OUN525" s="168"/>
      <c r="OUO525" s="168"/>
      <c r="OUP525" s="168"/>
      <c r="OUQ525" s="168"/>
      <c r="OUR525" s="168"/>
      <c r="OUS525" s="168"/>
      <c r="OUT525" s="168"/>
      <c r="OUU525" s="168"/>
      <c r="OUV525" s="168"/>
      <c r="OUW525" s="168"/>
      <c r="OUX525" s="168"/>
      <c r="OUY525" s="168"/>
      <c r="OUZ525" s="168"/>
      <c r="OVA525" s="168"/>
      <c r="OVB525" s="168"/>
      <c r="OVC525" s="168"/>
      <c r="OVD525" s="168"/>
      <c r="OVE525" s="168"/>
      <c r="OVF525" s="168"/>
      <c r="OVG525" s="168"/>
      <c r="OVH525" s="168"/>
      <c r="OVI525" s="168"/>
      <c r="OVJ525" s="168"/>
      <c r="OVK525" s="168"/>
      <c r="OVL525" s="168"/>
      <c r="OVM525" s="168"/>
      <c r="OVN525" s="168"/>
      <c r="OVO525" s="168"/>
      <c r="OVP525" s="168"/>
      <c r="OVQ525" s="168"/>
      <c r="OVR525" s="168"/>
      <c r="OVS525" s="168"/>
      <c r="OVT525" s="168"/>
      <c r="OVU525" s="168"/>
      <c r="OVV525" s="168"/>
      <c r="OVW525" s="168"/>
      <c r="OVX525" s="168"/>
      <c r="OVY525" s="168"/>
      <c r="OVZ525" s="168"/>
      <c r="OWA525" s="168"/>
      <c r="OWB525" s="168"/>
      <c r="OWC525" s="168"/>
      <c r="OWD525" s="168"/>
      <c r="OWE525" s="168"/>
      <c r="OWF525" s="168"/>
      <c r="OWG525" s="168"/>
      <c r="OWH525" s="168"/>
      <c r="OWI525" s="168"/>
      <c r="OWJ525" s="168"/>
      <c r="OWK525" s="168"/>
      <c r="OWL525" s="168"/>
      <c r="OWM525" s="168"/>
      <c r="OWN525" s="168"/>
      <c r="OWO525" s="168"/>
      <c r="OWP525" s="168"/>
      <c r="OWQ525" s="168"/>
      <c r="OWR525" s="168"/>
      <c r="OWS525" s="168"/>
      <c r="OWT525" s="168"/>
      <c r="OWU525" s="168"/>
      <c r="OWV525" s="168"/>
      <c r="OWW525" s="168"/>
      <c r="OWX525" s="168"/>
      <c r="OWY525" s="168"/>
      <c r="OWZ525" s="168"/>
      <c r="OXA525" s="168"/>
      <c r="OXB525" s="168"/>
      <c r="OXC525" s="168"/>
      <c r="OXD525" s="168"/>
      <c r="OXE525" s="168"/>
      <c r="OXF525" s="168"/>
      <c r="OXG525" s="168"/>
      <c r="OXH525" s="168"/>
      <c r="OXI525" s="168"/>
      <c r="OXJ525" s="168"/>
      <c r="OXK525" s="168"/>
      <c r="OXL525" s="168"/>
      <c r="OXM525" s="168"/>
      <c r="OXN525" s="168"/>
      <c r="OXO525" s="168"/>
      <c r="OXP525" s="168"/>
      <c r="OXQ525" s="168"/>
      <c r="OXR525" s="168"/>
      <c r="OXS525" s="168"/>
      <c r="OXT525" s="168"/>
      <c r="OXU525" s="168"/>
      <c r="OXV525" s="168"/>
      <c r="OXW525" s="168"/>
      <c r="OXX525" s="168"/>
      <c r="OXY525" s="168"/>
      <c r="OXZ525" s="168"/>
      <c r="OYA525" s="168"/>
      <c r="OYB525" s="168"/>
      <c r="OYC525" s="168"/>
      <c r="OYD525" s="168"/>
      <c r="OYE525" s="168"/>
      <c r="OYF525" s="168"/>
      <c r="OYG525" s="168"/>
      <c r="OYH525" s="168"/>
      <c r="OYI525" s="168"/>
      <c r="OYJ525" s="168"/>
      <c r="OYK525" s="168"/>
      <c r="OYL525" s="168"/>
      <c r="OYM525" s="168"/>
      <c r="OYN525" s="168"/>
      <c r="OYO525" s="168"/>
      <c r="OYP525" s="168"/>
      <c r="OYQ525" s="168"/>
      <c r="OYR525" s="168"/>
      <c r="OYS525" s="168"/>
      <c r="OYT525" s="168"/>
      <c r="OYU525" s="168"/>
      <c r="OYV525" s="168"/>
      <c r="OYW525" s="168"/>
      <c r="OYX525" s="168"/>
      <c r="OYY525" s="168"/>
      <c r="OYZ525" s="168"/>
      <c r="OZA525" s="168"/>
      <c r="OZB525" s="168"/>
      <c r="OZC525" s="168"/>
      <c r="OZD525" s="168"/>
      <c r="OZE525" s="168"/>
      <c r="OZF525" s="168"/>
      <c r="OZG525" s="168"/>
      <c r="OZH525" s="168"/>
      <c r="OZI525" s="168"/>
      <c r="OZJ525" s="168"/>
      <c r="OZK525" s="168"/>
      <c r="OZL525" s="168"/>
      <c r="OZM525" s="168"/>
      <c r="OZN525" s="168"/>
      <c r="OZO525" s="168"/>
      <c r="OZP525" s="168"/>
      <c r="OZQ525" s="168"/>
      <c r="OZR525" s="168"/>
      <c r="OZS525" s="168"/>
      <c r="OZT525" s="168"/>
      <c r="OZU525" s="168"/>
      <c r="OZV525" s="168"/>
      <c r="OZW525" s="168"/>
      <c r="OZX525" s="168"/>
      <c r="OZY525" s="168"/>
      <c r="OZZ525" s="168"/>
      <c r="PAA525" s="168"/>
      <c r="PAB525" s="168"/>
      <c r="PAC525" s="168"/>
      <c r="PAD525" s="168"/>
      <c r="PAE525" s="168"/>
      <c r="PAF525" s="168"/>
      <c r="PAG525" s="168"/>
      <c r="PAH525" s="168"/>
      <c r="PAI525" s="168"/>
      <c r="PAJ525" s="168"/>
      <c r="PAK525" s="168"/>
      <c r="PAL525" s="168"/>
      <c r="PAM525" s="168"/>
      <c r="PAN525" s="168"/>
      <c r="PAO525" s="168"/>
      <c r="PAP525" s="168"/>
      <c r="PAQ525" s="168"/>
      <c r="PAR525" s="168"/>
      <c r="PAS525" s="168"/>
      <c r="PAT525" s="168"/>
      <c r="PAU525" s="168"/>
      <c r="PAV525" s="168"/>
      <c r="PAW525" s="168"/>
      <c r="PAX525" s="168"/>
      <c r="PAY525" s="168"/>
      <c r="PAZ525" s="168"/>
      <c r="PBA525" s="168"/>
      <c r="PBB525" s="168"/>
      <c r="PBC525" s="168"/>
      <c r="PBD525" s="168"/>
      <c r="PBE525" s="168"/>
      <c r="PBF525" s="168"/>
      <c r="PBG525" s="168"/>
      <c r="PBH525" s="168"/>
      <c r="PBI525" s="168"/>
      <c r="PBJ525" s="168"/>
      <c r="PBK525" s="168"/>
      <c r="PBL525" s="168"/>
      <c r="PBM525" s="168"/>
      <c r="PBN525" s="168"/>
      <c r="PBO525" s="168"/>
      <c r="PBP525" s="168"/>
      <c r="PBQ525" s="168"/>
      <c r="PBR525" s="168"/>
      <c r="PBS525" s="168"/>
      <c r="PBT525" s="168"/>
      <c r="PBU525" s="168"/>
      <c r="PBV525" s="168"/>
      <c r="PBW525" s="168"/>
      <c r="PBX525" s="168"/>
      <c r="PBY525" s="168"/>
      <c r="PBZ525" s="168"/>
      <c r="PCA525" s="168"/>
      <c r="PCB525" s="168"/>
      <c r="PCC525" s="168"/>
      <c r="PCD525" s="168"/>
      <c r="PCE525" s="168"/>
      <c r="PCF525" s="168"/>
      <c r="PCG525" s="168"/>
      <c r="PCH525" s="168"/>
      <c r="PCI525" s="168"/>
      <c r="PCJ525" s="168"/>
      <c r="PCK525" s="168"/>
      <c r="PCL525" s="168"/>
      <c r="PCM525" s="168"/>
      <c r="PCN525" s="168"/>
      <c r="PCO525" s="168"/>
      <c r="PCP525" s="168"/>
      <c r="PCQ525" s="168"/>
      <c r="PCR525" s="168"/>
      <c r="PCS525" s="168"/>
      <c r="PCT525" s="168"/>
      <c r="PCU525" s="168"/>
      <c r="PCV525" s="168"/>
      <c r="PCW525" s="168"/>
      <c r="PCX525" s="168"/>
      <c r="PCY525" s="168"/>
      <c r="PCZ525" s="168"/>
      <c r="PDA525" s="168"/>
      <c r="PDB525" s="168"/>
      <c r="PDC525" s="168"/>
      <c r="PDD525" s="168"/>
      <c r="PDE525" s="168"/>
      <c r="PDF525" s="168"/>
      <c r="PDG525" s="168"/>
      <c r="PDH525" s="168"/>
      <c r="PDI525" s="168"/>
      <c r="PDJ525" s="168"/>
      <c r="PDK525" s="168"/>
      <c r="PDL525" s="168"/>
      <c r="PDM525" s="168"/>
      <c r="PDN525" s="168"/>
      <c r="PDO525" s="168"/>
      <c r="PDP525" s="168"/>
      <c r="PDQ525" s="168"/>
      <c r="PDR525" s="168"/>
      <c r="PDS525" s="168"/>
      <c r="PDT525" s="168"/>
      <c r="PDU525" s="168"/>
      <c r="PDV525" s="168"/>
      <c r="PDW525" s="168"/>
      <c r="PDX525" s="168"/>
      <c r="PDY525" s="168"/>
      <c r="PDZ525" s="168"/>
      <c r="PEA525" s="168"/>
      <c r="PEB525" s="168"/>
      <c r="PEC525" s="168"/>
      <c r="PED525" s="168"/>
      <c r="PEE525" s="168"/>
      <c r="PEF525" s="168"/>
      <c r="PEG525" s="168"/>
      <c r="PEH525" s="168"/>
      <c r="PEI525" s="168"/>
      <c r="PEJ525" s="168"/>
      <c r="PEK525" s="168"/>
      <c r="PEL525" s="168"/>
      <c r="PEM525" s="168"/>
      <c r="PEN525" s="168"/>
      <c r="PEO525" s="168"/>
      <c r="PEP525" s="168"/>
      <c r="PEQ525" s="168"/>
      <c r="PER525" s="168"/>
      <c r="PES525" s="168"/>
      <c r="PET525" s="168"/>
      <c r="PEU525" s="168"/>
      <c r="PEV525" s="168"/>
      <c r="PEW525" s="168"/>
      <c r="PEX525" s="168"/>
      <c r="PEY525" s="168"/>
      <c r="PEZ525" s="168"/>
      <c r="PFA525" s="168"/>
      <c r="PFB525" s="168"/>
      <c r="PFC525" s="168"/>
      <c r="PFD525" s="168"/>
      <c r="PFE525" s="168"/>
      <c r="PFF525" s="168"/>
      <c r="PFG525" s="168"/>
      <c r="PFH525" s="168"/>
      <c r="PFI525" s="168"/>
      <c r="PFJ525" s="168"/>
      <c r="PFK525" s="168"/>
      <c r="PFL525" s="168"/>
      <c r="PFM525" s="168"/>
      <c r="PFN525" s="168"/>
      <c r="PFO525" s="168"/>
      <c r="PFP525" s="168"/>
      <c r="PFQ525" s="168"/>
      <c r="PFR525" s="168"/>
      <c r="PFS525" s="168"/>
      <c r="PFT525" s="168"/>
      <c r="PFU525" s="168"/>
      <c r="PFV525" s="168"/>
      <c r="PFW525" s="168"/>
      <c r="PFX525" s="168"/>
      <c r="PFY525" s="168"/>
      <c r="PFZ525" s="168"/>
      <c r="PGA525" s="168"/>
      <c r="PGB525" s="168"/>
      <c r="PGC525" s="168"/>
      <c r="PGD525" s="168"/>
      <c r="PGE525" s="168"/>
      <c r="PGF525" s="168"/>
      <c r="PGG525" s="168"/>
      <c r="PGH525" s="168"/>
      <c r="PGI525" s="168"/>
      <c r="PGJ525" s="168"/>
      <c r="PGK525" s="168"/>
      <c r="PGL525" s="168"/>
      <c r="PGM525" s="168"/>
      <c r="PGN525" s="168"/>
      <c r="PGO525" s="168"/>
      <c r="PGP525" s="168"/>
      <c r="PGQ525" s="168"/>
      <c r="PGR525" s="168"/>
      <c r="PGS525" s="168"/>
      <c r="PGT525" s="168"/>
      <c r="PGU525" s="168"/>
      <c r="PGV525" s="168"/>
      <c r="PGW525" s="168"/>
      <c r="PGX525" s="168"/>
      <c r="PGY525" s="168"/>
      <c r="PGZ525" s="168"/>
      <c r="PHA525" s="168"/>
      <c r="PHB525" s="168"/>
      <c r="PHC525" s="168"/>
      <c r="PHD525" s="168"/>
      <c r="PHE525" s="168"/>
      <c r="PHF525" s="168"/>
      <c r="PHG525" s="168"/>
      <c r="PHH525" s="168"/>
      <c r="PHI525" s="168"/>
      <c r="PHJ525" s="168"/>
      <c r="PHK525" s="168"/>
      <c r="PHL525" s="168"/>
      <c r="PHM525" s="168"/>
      <c r="PHN525" s="168"/>
      <c r="PHO525" s="168"/>
      <c r="PHP525" s="168"/>
      <c r="PHQ525" s="168"/>
      <c r="PHR525" s="168"/>
      <c r="PHS525" s="168"/>
      <c r="PHT525" s="168"/>
      <c r="PHU525" s="168"/>
      <c r="PHV525" s="168"/>
      <c r="PHW525" s="168"/>
      <c r="PHX525" s="168"/>
      <c r="PHY525" s="168"/>
      <c r="PHZ525" s="168"/>
      <c r="PIA525" s="168"/>
      <c r="PIB525" s="168"/>
      <c r="PIC525" s="168"/>
      <c r="PID525" s="168"/>
      <c r="PIE525" s="168"/>
      <c r="PIF525" s="168"/>
      <c r="PIG525" s="168"/>
      <c r="PIH525" s="168"/>
      <c r="PII525" s="168"/>
      <c r="PIJ525" s="168"/>
      <c r="PIK525" s="168"/>
      <c r="PIL525" s="168"/>
      <c r="PIM525" s="168"/>
      <c r="PIN525" s="168"/>
      <c r="PIO525" s="168"/>
      <c r="PIP525" s="168"/>
      <c r="PIQ525" s="168"/>
      <c r="PIR525" s="168"/>
      <c r="PIS525" s="168"/>
      <c r="PIT525" s="168"/>
      <c r="PIU525" s="168"/>
      <c r="PIV525" s="168"/>
      <c r="PIW525" s="168"/>
      <c r="PIX525" s="168"/>
      <c r="PIY525" s="168"/>
      <c r="PIZ525" s="168"/>
      <c r="PJA525" s="168"/>
      <c r="PJB525" s="168"/>
      <c r="PJC525" s="168"/>
      <c r="PJD525" s="168"/>
      <c r="PJE525" s="168"/>
      <c r="PJF525" s="168"/>
      <c r="PJG525" s="168"/>
      <c r="PJH525" s="168"/>
      <c r="PJI525" s="168"/>
      <c r="PJJ525" s="168"/>
      <c r="PJK525" s="168"/>
      <c r="PJL525" s="168"/>
      <c r="PJM525" s="168"/>
      <c r="PJN525" s="168"/>
      <c r="PJO525" s="168"/>
      <c r="PJP525" s="168"/>
      <c r="PJQ525" s="168"/>
      <c r="PJR525" s="168"/>
      <c r="PJS525" s="168"/>
      <c r="PJT525" s="168"/>
      <c r="PJU525" s="168"/>
      <c r="PJV525" s="168"/>
      <c r="PJW525" s="168"/>
      <c r="PJX525" s="168"/>
      <c r="PJY525" s="168"/>
      <c r="PJZ525" s="168"/>
      <c r="PKA525" s="168"/>
      <c r="PKB525" s="168"/>
      <c r="PKC525" s="168"/>
      <c r="PKD525" s="168"/>
      <c r="PKE525" s="168"/>
      <c r="PKF525" s="168"/>
      <c r="PKG525" s="168"/>
      <c r="PKH525" s="168"/>
      <c r="PKI525" s="168"/>
      <c r="PKJ525" s="168"/>
      <c r="PKK525" s="168"/>
      <c r="PKL525" s="168"/>
      <c r="PKM525" s="168"/>
      <c r="PKN525" s="168"/>
      <c r="PKO525" s="168"/>
      <c r="PKP525" s="168"/>
      <c r="PKQ525" s="168"/>
      <c r="PKR525" s="168"/>
      <c r="PKS525" s="168"/>
      <c r="PKT525" s="168"/>
      <c r="PKU525" s="168"/>
      <c r="PKV525" s="168"/>
      <c r="PKW525" s="168"/>
      <c r="PKX525" s="168"/>
      <c r="PKY525" s="168"/>
      <c r="PKZ525" s="168"/>
      <c r="PLA525" s="168"/>
      <c r="PLB525" s="168"/>
      <c r="PLC525" s="168"/>
      <c r="PLD525" s="168"/>
      <c r="PLE525" s="168"/>
      <c r="PLF525" s="168"/>
      <c r="PLG525" s="168"/>
      <c r="PLH525" s="168"/>
      <c r="PLI525" s="168"/>
      <c r="PLJ525" s="168"/>
      <c r="PLK525" s="168"/>
      <c r="PLL525" s="168"/>
      <c r="PLM525" s="168"/>
      <c r="PLN525" s="168"/>
      <c r="PLO525" s="168"/>
      <c r="PLP525" s="168"/>
      <c r="PLQ525" s="168"/>
      <c r="PLR525" s="168"/>
      <c r="PLS525" s="168"/>
      <c r="PLT525" s="168"/>
      <c r="PLU525" s="168"/>
      <c r="PLV525" s="168"/>
      <c r="PLW525" s="168"/>
      <c r="PLX525" s="168"/>
      <c r="PLY525" s="168"/>
      <c r="PLZ525" s="168"/>
      <c r="PMA525" s="168"/>
      <c r="PMB525" s="168"/>
      <c r="PMC525" s="168"/>
      <c r="PMD525" s="168"/>
      <c r="PME525" s="168"/>
      <c r="PMF525" s="168"/>
      <c r="PMG525" s="168"/>
      <c r="PMH525" s="168"/>
      <c r="PMI525" s="168"/>
      <c r="PMJ525" s="168"/>
      <c r="PMK525" s="168"/>
      <c r="PML525" s="168"/>
      <c r="PMM525" s="168"/>
      <c r="PMN525" s="168"/>
      <c r="PMO525" s="168"/>
      <c r="PMP525" s="168"/>
      <c r="PMQ525" s="168"/>
      <c r="PMR525" s="168"/>
      <c r="PMS525" s="168"/>
      <c r="PMT525" s="168"/>
      <c r="PMU525" s="168"/>
      <c r="PMV525" s="168"/>
      <c r="PMW525" s="168"/>
      <c r="PMX525" s="168"/>
      <c r="PMY525" s="168"/>
      <c r="PMZ525" s="168"/>
      <c r="PNA525" s="168"/>
      <c r="PNB525" s="168"/>
      <c r="PNC525" s="168"/>
      <c r="PND525" s="168"/>
      <c r="PNE525" s="168"/>
      <c r="PNF525" s="168"/>
      <c r="PNG525" s="168"/>
      <c r="PNH525" s="168"/>
      <c r="PNI525" s="168"/>
      <c r="PNJ525" s="168"/>
      <c r="PNK525" s="168"/>
      <c r="PNL525" s="168"/>
      <c r="PNM525" s="168"/>
      <c r="PNN525" s="168"/>
      <c r="PNO525" s="168"/>
      <c r="PNP525" s="168"/>
      <c r="PNQ525" s="168"/>
      <c r="PNR525" s="168"/>
      <c r="PNS525" s="168"/>
      <c r="PNT525" s="168"/>
      <c r="PNU525" s="168"/>
      <c r="PNV525" s="168"/>
      <c r="PNW525" s="168"/>
      <c r="PNX525" s="168"/>
      <c r="PNY525" s="168"/>
      <c r="PNZ525" s="168"/>
      <c r="POA525" s="168"/>
      <c r="POB525" s="168"/>
      <c r="POC525" s="168"/>
      <c r="POD525" s="168"/>
      <c r="POE525" s="168"/>
      <c r="POF525" s="168"/>
      <c r="POG525" s="168"/>
      <c r="POH525" s="168"/>
      <c r="POI525" s="168"/>
      <c r="POJ525" s="168"/>
      <c r="POK525" s="168"/>
      <c r="POL525" s="168"/>
      <c r="POM525" s="168"/>
      <c r="PON525" s="168"/>
      <c r="POO525" s="168"/>
      <c r="POP525" s="168"/>
      <c r="POQ525" s="168"/>
      <c r="POR525" s="168"/>
      <c r="POS525" s="168"/>
      <c r="POT525" s="168"/>
      <c r="POU525" s="168"/>
      <c r="POV525" s="168"/>
      <c r="POW525" s="168"/>
      <c r="POX525" s="168"/>
      <c r="POY525" s="168"/>
      <c r="POZ525" s="168"/>
      <c r="PPA525" s="168"/>
      <c r="PPB525" s="168"/>
      <c r="PPC525" s="168"/>
      <c r="PPD525" s="168"/>
      <c r="PPE525" s="168"/>
      <c r="PPF525" s="168"/>
      <c r="PPG525" s="168"/>
      <c r="PPH525" s="168"/>
      <c r="PPI525" s="168"/>
      <c r="PPJ525" s="168"/>
      <c r="PPK525" s="168"/>
      <c r="PPL525" s="168"/>
      <c r="PPM525" s="168"/>
      <c r="PPN525" s="168"/>
      <c r="PPO525" s="168"/>
      <c r="PPP525" s="168"/>
      <c r="PPQ525" s="168"/>
      <c r="PPR525" s="168"/>
      <c r="PPS525" s="168"/>
      <c r="PPT525" s="168"/>
      <c r="PPU525" s="168"/>
      <c r="PPV525" s="168"/>
      <c r="PPW525" s="168"/>
      <c r="PPX525" s="168"/>
      <c r="PPY525" s="168"/>
      <c r="PPZ525" s="168"/>
      <c r="PQA525" s="168"/>
      <c r="PQB525" s="168"/>
      <c r="PQC525" s="168"/>
      <c r="PQD525" s="168"/>
      <c r="PQE525" s="168"/>
      <c r="PQF525" s="168"/>
      <c r="PQG525" s="168"/>
      <c r="PQH525" s="168"/>
      <c r="PQI525" s="168"/>
      <c r="PQJ525" s="168"/>
      <c r="PQK525" s="168"/>
      <c r="PQL525" s="168"/>
      <c r="PQM525" s="168"/>
      <c r="PQN525" s="168"/>
      <c r="PQO525" s="168"/>
      <c r="PQP525" s="168"/>
      <c r="PQQ525" s="168"/>
      <c r="PQR525" s="168"/>
      <c r="PQS525" s="168"/>
      <c r="PQT525" s="168"/>
      <c r="PQU525" s="168"/>
      <c r="PQV525" s="168"/>
      <c r="PQW525" s="168"/>
      <c r="PQX525" s="168"/>
      <c r="PQY525" s="168"/>
      <c r="PQZ525" s="168"/>
      <c r="PRA525" s="168"/>
      <c r="PRB525" s="168"/>
      <c r="PRC525" s="168"/>
      <c r="PRD525" s="168"/>
      <c r="PRE525" s="168"/>
      <c r="PRF525" s="168"/>
      <c r="PRG525" s="168"/>
      <c r="PRH525" s="168"/>
      <c r="PRI525" s="168"/>
      <c r="PRJ525" s="168"/>
      <c r="PRK525" s="168"/>
      <c r="PRL525" s="168"/>
      <c r="PRM525" s="168"/>
      <c r="PRN525" s="168"/>
      <c r="PRO525" s="168"/>
      <c r="PRP525" s="168"/>
      <c r="PRQ525" s="168"/>
      <c r="PRR525" s="168"/>
      <c r="PRS525" s="168"/>
      <c r="PRT525" s="168"/>
      <c r="PRU525" s="168"/>
      <c r="PRV525" s="168"/>
      <c r="PRW525" s="168"/>
      <c r="PRX525" s="168"/>
      <c r="PRY525" s="168"/>
      <c r="PRZ525" s="168"/>
      <c r="PSA525" s="168"/>
      <c r="PSB525" s="168"/>
      <c r="PSC525" s="168"/>
      <c r="PSD525" s="168"/>
      <c r="PSE525" s="168"/>
      <c r="PSF525" s="168"/>
      <c r="PSG525" s="168"/>
      <c r="PSH525" s="168"/>
      <c r="PSI525" s="168"/>
      <c r="PSJ525" s="168"/>
      <c r="PSK525" s="168"/>
      <c r="PSL525" s="168"/>
      <c r="PSM525" s="168"/>
      <c r="PSN525" s="168"/>
      <c r="PSO525" s="168"/>
      <c r="PSP525" s="168"/>
      <c r="PSQ525" s="168"/>
      <c r="PSR525" s="168"/>
      <c r="PSS525" s="168"/>
      <c r="PST525" s="168"/>
      <c r="PSU525" s="168"/>
      <c r="PSV525" s="168"/>
      <c r="PSW525" s="168"/>
      <c r="PSX525" s="168"/>
      <c r="PSY525" s="168"/>
      <c r="PSZ525" s="168"/>
      <c r="PTA525" s="168"/>
      <c r="PTB525" s="168"/>
      <c r="PTC525" s="168"/>
      <c r="PTD525" s="168"/>
      <c r="PTE525" s="168"/>
      <c r="PTF525" s="168"/>
      <c r="PTG525" s="168"/>
      <c r="PTH525" s="168"/>
      <c r="PTI525" s="168"/>
      <c r="PTJ525" s="168"/>
      <c r="PTK525" s="168"/>
      <c r="PTL525" s="168"/>
      <c r="PTM525" s="168"/>
      <c r="PTN525" s="168"/>
      <c r="PTO525" s="168"/>
      <c r="PTP525" s="168"/>
      <c r="PTQ525" s="168"/>
      <c r="PTR525" s="168"/>
      <c r="PTS525" s="168"/>
      <c r="PTT525" s="168"/>
      <c r="PTU525" s="168"/>
      <c r="PTV525" s="168"/>
      <c r="PTW525" s="168"/>
      <c r="PTX525" s="168"/>
      <c r="PTY525" s="168"/>
      <c r="PTZ525" s="168"/>
      <c r="PUA525" s="168"/>
      <c r="PUB525" s="168"/>
      <c r="PUC525" s="168"/>
      <c r="PUD525" s="168"/>
      <c r="PUE525" s="168"/>
      <c r="PUF525" s="168"/>
      <c r="PUG525" s="168"/>
      <c r="PUH525" s="168"/>
      <c r="PUI525" s="168"/>
      <c r="PUJ525" s="168"/>
      <c r="PUK525" s="168"/>
      <c r="PUL525" s="168"/>
      <c r="PUM525" s="168"/>
      <c r="PUN525" s="168"/>
      <c r="PUO525" s="168"/>
      <c r="PUP525" s="168"/>
      <c r="PUQ525" s="168"/>
      <c r="PUR525" s="168"/>
      <c r="PUS525" s="168"/>
      <c r="PUT525" s="168"/>
      <c r="PUU525" s="168"/>
      <c r="PUV525" s="168"/>
      <c r="PUW525" s="168"/>
      <c r="PUX525" s="168"/>
      <c r="PUY525" s="168"/>
      <c r="PUZ525" s="168"/>
      <c r="PVA525" s="168"/>
      <c r="PVB525" s="168"/>
      <c r="PVC525" s="168"/>
      <c r="PVD525" s="168"/>
      <c r="PVE525" s="168"/>
      <c r="PVF525" s="168"/>
      <c r="PVG525" s="168"/>
      <c r="PVH525" s="168"/>
      <c r="PVI525" s="168"/>
      <c r="PVJ525" s="168"/>
      <c r="PVK525" s="168"/>
      <c r="PVL525" s="168"/>
      <c r="PVM525" s="168"/>
      <c r="PVN525" s="168"/>
      <c r="PVO525" s="168"/>
      <c r="PVP525" s="168"/>
      <c r="PVQ525" s="168"/>
      <c r="PVR525" s="168"/>
      <c r="PVS525" s="168"/>
      <c r="PVT525" s="168"/>
      <c r="PVU525" s="168"/>
      <c r="PVV525" s="168"/>
      <c r="PVW525" s="168"/>
      <c r="PVX525" s="168"/>
      <c r="PVY525" s="168"/>
      <c r="PVZ525" s="168"/>
      <c r="PWA525" s="168"/>
      <c r="PWB525" s="168"/>
      <c r="PWC525" s="168"/>
      <c r="PWD525" s="168"/>
      <c r="PWE525" s="168"/>
      <c r="PWF525" s="168"/>
      <c r="PWG525" s="168"/>
      <c r="PWH525" s="168"/>
      <c r="PWI525" s="168"/>
      <c r="PWJ525" s="168"/>
      <c r="PWK525" s="168"/>
      <c r="PWL525" s="168"/>
      <c r="PWM525" s="168"/>
      <c r="PWN525" s="168"/>
      <c r="PWO525" s="168"/>
      <c r="PWP525" s="168"/>
      <c r="PWQ525" s="168"/>
      <c r="PWR525" s="168"/>
      <c r="PWS525" s="168"/>
      <c r="PWT525" s="168"/>
      <c r="PWU525" s="168"/>
      <c r="PWV525" s="168"/>
      <c r="PWW525" s="168"/>
      <c r="PWX525" s="168"/>
      <c r="PWY525" s="168"/>
      <c r="PWZ525" s="168"/>
      <c r="PXA525" s="168"/>
      <c r="PXB525" s="168"/>
      <c r="PXC525" s="168"/>
      <c r="PXD525" s="168"/>
      <c r="PXE525" s="168"/>
      <c r="PXF525" s="168"/>
      <c r="PXG525" s="168"/>
      <c r="PXH525" s="168"/>
      <c r="PXI525" s="168"/>
      <c r="PXJ525" s="168"/>
      <c r="PXK525" s="168"/>
      <c r="PXL525" s="168"/>
      <c r="PXM525" s="168"/>
      <c r="PXN525" s="168"/>
      <c r="PXO525" s="168"/>
      <c r="PXP525" s="168"/>
      <c r="PXQ525" s="168"/>
      <c r="PXR525" s="168"/>
      <c r="PXS525" s="168"/>
      <c r="PXT525" s="168"/>
      <c r="PXU525" s="168"/>
      <c r="PXV525" s="168"/>
      <c r="PXW525" s="168"/>
      <c r="PXX525" s="168"/>
      <c r="PXY525" s="168"/>
      <c r="PXZ525" s="168"/>
      <c r="PYA525" s="168"/>
      <c r="PYB525" s="168"/>
      <c r="PYC525" s="168"/>
      <c r="PYD525" s="168"/>
      <c r="PYE525" s="168"/>
      <c r="PYF525" s="168"/>
      <c r="PYG525" s="168"/>
      <c r="PYH525" s="168"/>
      <c r="PYI525" s="168"/>
      <c r="PYJ525" s="168"/>
      <c r="PYK525" s="168"/>
      <c r="PYL525" s="168"/>
      <c r="PYM525" s="168"/>
      <c r="PYN525" s="168"/>
      <c r="PYO525" s="168"/>
      <c r="PYP525" s="168"/>
      <c r="PYQ525" s="168"/>
      <c r="PYR525" s="168"/>
      <c r="PYS525" s="168"/>
      <c r="PYT525" s="168"/>
      <c r="PYU525" s="168"/>
      <c r="PYV525" s="168"/>
      <c r="PYW525" s="168"/>
      <c r="PYX525" s="168"/>
      <c r="PYY525" s="168"/>
      <c r="PYZ525" s="168"/>
      <c r="PZA525" s="168"/>
      <c r="PZB525" s="168"/>
      <c r="PZC525" s="168"/>
      <c r="PZD525" s="168"/>
      <c r="PZE525" s="168"/>
      <c r="PZF525" s="168"/>
      <c r="PZG525" s="168"/>
      <c r="PZH525" s="168"/>
      <c r="PZI525" s="168"/>
      <c r="PZJ525" s="168"/>
      <c r="PZK525" s="168"/>
      <c r="PZL525" s="168"/>
      <c r="PZM525" s="168"/>
      <c r="PZN525" s="168"/>
      <c r="PZO525" s="168"/>
      <c r="PZP525" s="168"/>
      <c r="PZQ525" s="168"/>
      <c r="PZR525" s="168"/>
      <c r="PZS525" s="168"/>
      <c r="PZT525" s="168"/>
      <c r="PZU525" s="168"/>
      <c r="PZV525" s="168"/>
      <c r="PZW525" s="168"/>
      <c r="PZX525" s="168"/>
      <c r="PZY525" s="168"/>
      <c r="PZZ525" s="168"/>
      <c r="QAA525" s="168"/>
      <c r="QAB525" s="168"/>
      <c r="QAC525" s="168"/>
      <c r="QAD525" s="168"/>
      <c r="QAE525" s="168"/>
      <c r="QAF525" s="168"/>
      <c r="QAG525" s="168"/>
      <c r="QAH525" s="168"/>
      <c r="QAI525" s="168"/>
      <c r="QAJ525" s="168"/>
      <c r="QAK525" s="168"/>
      <c r="QAL525" s="168"/>
      <c r="QAM525" s="168"/>
      <c r="QAN525" s="168"/>
      <c r="QAO525" s="168"/>
      <c r="QAP525" s="168"/>
      <c r="QAQ525" s="168"/>
      <c r="QAR525" s="168"/>
      <c r="QAS525" s="168"/>
      <c r="QAT525" s="168"/>
      <c r="QAU525" s="168"/>
      <c r="QAV525" s="168"/>
      <c r="QAW525" s="168"/>
      <c r="QAX525" s="168"/>
      <c r="QAY525" s="168"/>
      <c r="QAZ525" s="168"/>
      <c r="QBA525" s="168"/>
      <c r="QBB525" s="168"/>
      <c r="QBC525" s="168"/>
      <c r="QBD525" s="168"/>
      <c r="QBE525" s="168"/>
      <c r="QBF525" s="168"/>
      <c r="QBG525" s="168"/>
      <c r="QBH525" s="168"/>
      <c r="QBI525" s="168"/>
      <c r="QBJ525" s="168"/>
      <c r="QBK525" s="168"/>
      <c r="QBL525" s="168"/>
      <c r="QBM525" s="168"/>
      <c r="QBN525" s="168"/>
      <c r="QBO525" s="168"/>
      <c r="QBP525" s="168"/>
      <c r="QBQ525" s="168"/>
      <c r="QBR525" s="168"/>
      <c r="QBS525" s="168"/>
      <c r="QBT525" s="168"/>
      <c r="QBU525" s="168"/>
      <c r="QBV525" s="168"/>
      <c r="QBW525" s="168"/>
      <c r="QBX525" s="168"/>
      <c r="QBY525" s="168"/>
      <c r="QBZ525" s="168"/>
      <c r="QCA525" s="168"/>
      <c r="QCB525" s="168"/>
      <c r="QCC525" s="168"/>
      <c r="QCD525" s="168"/>
      <c r="QCE525" s="168"/>
      <c r="QCF525" s="168"/>
      <c r="QCG525" s="168"/>
      <c r="QCH525" s="168"/>
      <c r="QCI525" s="168"/>
      <c r="QCJ525" s="168"/>
      <c r="QCK525" s="168"/>
      <c r="QCL525" s="168"/>
      <c r="QCM525" s="168"/>
      <c r="QCN525" s="168"/>
      <c r="QCO525" s="168"/>
      <c r="QCP525" s="168"/>
      <c r="QCQ525" s="168"/>
      <c r="QCR525" s="168"/>
      <c r="QCS525" s="168"/>
      <c r="QCT525" s="168"/>
      <c r="QCU525" s="168"/>
      <c r="QCV525" s="168"/>
      <c r="QCW525" s="168"/>
      <c r="QCX525" s="168"/>
      <c r="QCY525" s="168"/>
      <c r="QCZ525" s="168"/>
      <c r="QDA525" s="168"/>
      <c r="QDB525" s="168"/>
      <c r="QDC525" s="168"/>
      <c r="QDD525" s="168"/>
      <c r="QDE525" s="168"/>
      <c r="QDF525" s="168"/>
      <c r="QDG525" s="168"/>
      <c r="QDH525" s="168"/>
      <c r="QDI525" s="168"/>
      <c r="QDJ525" s="168"/>
      <c r="QDK525" s="168"/>
      <c r="QDL525" s="168"/>
      <c r="QDM525" s="168"/>
      <c r="QDN525" s="168"/>
      <c r="QDO525" s="168"/>
      <c r="QDP525" s="168"/>
      <c r="QDQ525" s="168"/>
      <c r="QDR525" s="168"/>
      <c r="QDS525" s="168"/>
      <c r="QDT525" s="168"/>
      <c r="QDU525" s="168"/>
      <c r="QDV525" s="168"/>
      <c r="QDW525" s="168"/>
      <c r="QDX525" s="168"/>
      <c r="QDY525" s="168"/>
      <c r="QDZ525" s="168"/>
      <c r="QEA525" s="168"/>
      <c r="QEB525" s="168"/>
      <c r="QEC525" s="168"/>
      <c r="QED525" s="168"/>
      <c r="QEE525" s="168"/>
      <c r="QEF525" s="168"/>
      <c r="QEG525" s="168"/>
      <c r="QEH525" s="168"/>
      <c r="QEI525" s="168"/>
      <c r="QEJ525" s="168"/>
      <c r="QEK525" s="168"/>
      <c r="QEL525" s="168"/>
      <c r="QEM525" s="168"/>
      <c r="QEN525" s="168"/>
      <c r="QEO525" s="168"/>
      <c r="QEP525" s="168"/>
      <c r="QEQ525" s="168"/>
      <c r="QER525" s="168"/>
      <c r="QES525" s="168"/>
      <c r="QET525" s="168"/>
      <c r="QEU525" s="168"/>
      <c r="QEV525" s="168"/>
      <c r="QEW525" s="168"/>
      <c r="QEX525" s="168"/>
      <c r="QEY525" s="168"/>
      <c r="QEZ525" s="168"/>
      <c r="QFA525" s="168"/>
      <c r="QFB525" s="168"/>
      <c r="QFC525" s="168"/>
      <c r="QFD525" s="168"/>
      <c r="QFE525" s="168"/>
      <c r="QFF525" s="168"/>
      <c r="QFG525" s="168"/>
      <c r="QFH525" s="168"/>
      <c r="QFI525" s="168"/>
      <c r="QFJ525" s="168"/>
      <c r="QFK525" s="168"/>
      <c r="QFL525" s="168"/>
      <c r="QFM525" s="168"/>
      <c r="QFN525" s="168"/>
      <c r="QFO525" s="168"/>
      <c r="QFP525" s="168"/>
      <c r="QFQ525" s="168"/>
      <c r="QFR525" s="168"/>
      <c r="QFS525" s="168"/>
      <c r="QFT525" s="168"/>
      <c r="QFU525" s="168"/>
      <c r="QFV525" s="168"/>
      <c r="QFW525" s="168"/>
      <c r="QFX525" s="168"/>
      <c r="QFY525" s="168"/>
      <c r="QFZ525" s="168"/>
      <c r="QGA525" s="168"/>
      <c r="QGB525" s="168"/>
      <c r="QGC525" s="168"/>
      <c r="QGD525" s="168"/>
      <c r="QGE525" s="168"/>
      <c r="QGF525" s="168"/>
      <c r="QGG525" s="168"/>
      <c r="QGH525" s="168"/>
      <c r="QGI525" s="168"/>
      <c r="QGJ525" s="168"/>
      <c r="QGK525" s="168"/>
      <c r="QGL525" s="168"/>
      <c r="QGM525" s="168"/>
      <c r="QGN525" s="168"/>
      <c r="QGO525" s="168"/>
      <c r="QGP525" s="168"/>
      <c r="QGQ525" s="168"/>
      <c r="QGR525" s="168"/>
      <c r="QGS525" s="168"/>
      <c r="QGT525" s="168"/>
      <c r="QGU525" s="168"/>
      <c r="QGV525" s="168"/>
      <c r="QGW525" s="168"/>
      <c r="QGX525" s="168"/>
      <c r="QGY525" s="168"/>
      <c r="QGZ525" s="168"/>
      <c r="QHA525" s="168"/>
      <c r="QHB525" s="168"/>
      <c r="QHC525" s="168"/>
      <c r="QHD525" s="168"/>
      <c r="QHE525" s="168"/>
      <c r="QHF525" s="168"/>
      <c r="QHG525" s="168"/>
      <c r="QHH525" s="168"/>
      <c r="QHI525" s="168"/>
      <c r="QHJ525" s="168"/>
      <c r="QHK525" s="168"/>
      <c r="QHL525" s="168"/>
      <c r="QHM525" s="168"/>
      <c r="QHN525" s="168"/>
      <c r="QHO525" s="168"/>
      <c r="QHP525" s="168"/>
      <c r="QHQ525" s="168"/>
      <c r="QHR525" s="168"/>
      <c r="QHS525" s="168"/>
      <c r="QHT525" s="168"/>
      <c r="QHU525" s="168"/>
      <c r="QHV525" s="168"/>
      <c r="QHW525" s="168"/>
      <c r="QHX525" s="168"/>
      <c r="QHY525" s="168"/>
      <c r="QHZ525" s="168"/>
      <c r="QIA525" s="168"/>
      <c r="QIB525" s="168"/>
      <c r="QIC525" s="168"/>
      <c r="QID525" s="168"/>
      <c r="QIE525" s="168"/>
      <c r="QIF525" s="168"/>
      <c r="QIG525" s="168"/>
      <c r="QIH525" s="168"/>
      <c r="QII525" s="168"/>
      <c r="QIJ525" s="168"/>
      <c r="QIK525" s="168"/>
      <c r="QIL525" s="168"/>
      <c r="QIM525" s="168"/>
      <c r="QIN525" s="168"/>
      <c r="QIO525" s="168"/>
      <c r="QIP525" s="168"/>
      <c r="QIQ525" s="168"/>
      <c r="QIR525" s="168"/>
      <c r="QIS525" s="168"/>
      <c r="QIT525" s="168"/>
      <c r="QIU525" s="168"/>
      <c r="QIV525" s="168"/>
      <c r="QIW525" s="168"/>
      <c r="QIX525" s="168"/>
      <c r="QIY525" s="168"/>
      <c r="QIZ525" s="168"/>
      <c r="QJA525" s="168"/>
      <c r="QJB525" s="168"/>
      <c r="QJC525" s="168"/>
      <c r="QJD525" s="168"/>
      <c r="QJE525" s="168"/>
      <c r="QJF525" s="168"/>
      <c r="QJG525" s="168"/>
      <c r="QJH525" s="168"/>
      <c r="QJI525" s="168"/>
      <c r="QJJ525" s="168"/>
      <c r="QJK525" s="168"/>
      <c r="QJL525" s="168"/>
      <c r="QJM525" s="168"/>
      <c r="QJN525" s="168"/>
      <c r="QJO525" s="168"/>
      <c r="QJP525" s="168"/>
      <c r="QJQ525" s="168"/>
      <c r="QJR525" s="168"/>
      <c r="QJS525" s="168"/>
      <c r="QJT525" s="168"/>
      <c r="QJU525" s="168"/>
      <c r="QJV525" s="168"/>
      <c r="QJW525" s="168"/>
      <c r="QJX525" s="168"/>
      <c r="QJY525" s="168"/>
      <c r="QJZ525" s="168"/>
      <c r="QKA525" s="168"/>
      <c r="QKB525" s="168"/>
      <c r="QKC525" s="168"/>
      <c r="QKD525" s="168"/>
      <c r="QKE525" s="168"/>
      <c r="QKF525" s="168"/>
      <c r="QKG525" s="168"/>
      <c r="QKH525" s="168"/>
      <c r="QKI525" s="168"/>
      <c r="QKJ525" s="168"/>
      <c r="QKK525" s="168"/>
      <c r="QKL525" s="168"/>
      <c r="QKM525" s="168"/>
      <c r="QKN525" s="168"/>
      <c r="QKO525" s="168"/>
      <c r="QKP525" s="168"/>
      <c r="QKQ525" s="168"/>
      <c r="QKR525" s="168"/>
      <c r="QKS525" s="168"/>
      <c r="QKT525" s="168"/>
      <c r="QKU525" s="168"/>
      <c r="QKV525" s="168"/>
      <c r="QKW525" s="168"/>
      <c r="QKX525" s="168"/>
      <c r="QKY525" s="168"/>
      <c r="QKZ525" s="168"/>
      <c r="QLA525" s="168"/>
      <c r="QLB525" s="168"/>
      <c r="QLC525" s="168"/>
      <c r="QLD525" s="168"/>
      <c r="QLE525" s="168"/>
      <c r="QLF525" s="168"/>
      <c r="QLG525" s="168"/>
      <c r="QLH525" s="168"/>
      <c r="QLI525" s="168"/>
      <c r="QLJ525" s="168"/>
      <c r="QLK525" s="168"/>
      <c r="QLL525" s="168"/>
      <c r="QLM525" s="168"/>
      <c r="QLN525" s="168"/>
      <c r="QLO525" s="168"/>
      <c r="QLP525" s="168"/>
      <c r="QLQ525" s="168"/>
      <c r="QLR525" s="168"/>
      <c r="QLS525" s="168"/>
      <c r="QLT525" s="168"/>
      <c r="QLU525" s="168"/>
      <c r="QLV525" s="168"/>
      <c r="QLW525" s="168"/>
      <c r="QLX525" s="168"/>
      <c r="QLY525" s="168"/>
      <c r="QLZ525" s="168"/>
      <c r="QMA525" s="168"/>
      <c r="QMB525" s="168"/>
      <c r="QMC525" s="168"/>
      <c r="QMD525" s="168"/>
      <c r="QME525" s="168"/>
      <c r="QMF525" s="168"/>
      <c r="QMG525" s="168"/>
      <c r="QMH525" s="168"/>
      <c r="QMI525" s="168"/>
      <c r="QMJ525" s="168"/>
      <c r="QMK525" s="168"/>
      <c r="QML525" s="168"/>
      <c r="QMM525" s="168"/>
      <c r="QMN525" s="168"/>
      <c r="QMO525" s="168"/>
      <c r="QMP525" s="168"/>
      <c r="QMQ525" s="168"/>
      <c r="QMR525" s="168"/>
      <c r="QMS525" s="168"/>
      <c r="QMT525" s="168"/>
      <c r="QMU525" s="168"/>
      <c r="QMV525" s="168"/>
      <c r="QMW525" s="168"/>
      <c r="QMX525" s="168"/>
      <c r="QMY525" s="168"/>
      <c r="QMZ525" s="168"/>
      <c r="QNA525" s="168"/>
      <c r="QNB525" s="168"/>
      <c r="QNC525" s="168"/>
      <c r="QND525" s="168"/>
      <c r="QNE525" s="168"/>
      <c r="QNF525" s="168"/>
      <c r="QNG525" s="168"/>
      <c r="QNH525" s="168"/>
      <c r="QNI525" s="168"/>
      <c r="QNJ525" s="168"/>
      <c r="QNK525" s="168"/>
      <c r="QNL525" s="168"/>
      <c r="QNM525" s="168"/>
      <c r="QNN525" s="168"/>
      <c r="QNO525" s="168"/>
      <c r="QNP525" s="168"/>
      <c r="QNQ525" s="168"/>
      <c r="QNR525" s="168"/>
      <c r="QNS525" s="168"/>
      <c r="QNT525" s="168"/>
      <c r="QNU525" s="168"/>
      <c r="QNV525" s="168"/>
      <c r="QNW525" s="168"/>
      <c r="QNX525" s="168"/>
      <c r="QNY525" s="168"/>
      <c r="QNZ525" s="168"/>
      <c r="QOA525" s="168"/>
      <c r="QOB525" s="168"/>
      <c r="QOC525" s="168"/>
      <c r="QOD525" s="168"/>
      <c r="QOE525" s="168"/>
      <c r="QOF525" s="168"/>
      <c r="QOG525" s="168"/>
      <c r="QOH525" s="168"/>
      <c r="QOI525" s="168"/>
      <c r="QOJ525" s="168"/>
      <c r="QOK525" s="168"/>
      <c r="QOL525" s="168"/>
      <c r="QOM525" s="168"/>
      <c r="QON525" s="168"/>
      <c r="QOO525" s="168"/>
      <c r="QOP525" s="168"/>
      <c r="QOQ525" s="168"/>
      <c r="QOR525" s="168"/>
      <c r="QOS525" s="168"/>
      <c r="QOT525" s="168"/>
      <c r="QOU525" s="168"/>
      <c r="QOV525" s="168"/>
      <c r="QOW525" s="168"/>
      <c r="QOX525" s="168"/>
      <c r="QOY525" s="168"/>
      <c r="QOZ525" s="168"/>
      <c r="QPA525" s="168"/>
      <c r="QPB525" s="168"/>
      <c r="QPC525" s="168"/>
      <c r="QPD525" s="168"/>
      <c r="QPE525" s="168"/>
      <c r="QPF525" s="168"/>
      <c r="QPG525" s="168"/>
      <c r="QPH525" s="168"/>
      <c r="QPI525" s="168"/>
      <c r="QPJ525" s="168"/>
      <c r="QPK525" s="168"/>
      <c r="QPL525" s="168"/>
      <c r="QPM525" s="168"/>
      <c r="QPN525" s="168"/>
      <c r="QPO525" s="168"/>
      <c r="QPP525" s="168"/>
      <c r="QPQ525" s="168"/>
      <c r="QPR525" s="168"/>
      <c r="QPS525" s="168"/>
      <c r="QPT525" s="168"/>
      <c r="QPU525" s="168"/>
      <c r="QPV525" s="168"/>
      <c r="QPW525" s="168"/>
      <c r="QPX525" s="168"/>
      <c r="QPY525" s="168"/>
      <c r="QPZ525" s="168"/>
      <c r="QQA525" s="168"/>
      <c r="QQB525" s="168"/>
      <c r="QQC525" s="168"/>
      <c r="QQD525" s="168"/>
      <c r="QQE525" s="168"/>
      <c r="QQF525" s="168"/>
      <c r="QQG525" s="168"/>
      <c r="QQH525" s="168"/>
      <c r="QQI525" s="168"/>
      <c r="QQJ525" s="168"/>
      <c r="QQK525" s="168"/>
      <c r="QQL525" s="168"/>
      <c r="QQM525" s="168"/>
      <c r="QQN525" s="168"/>
      <c r="QQO525" s="168"/>
      <c r="QQP525" s="168"/>
      <c r="QQQ525" s="168"/>
      <c r="QQR525" s="168"/>
      <c r="QQS525" s="168"/>
      <c r="QQT525" s="168"/>
      <c r="QQU525" s="168"/>
      <c r="QQV525" s="168"/>
      <c r="QQW525" s="168"/>
      <c r="QQX525" s="168"/>
      <c r="QQY525" s="168"/>
      <c r="QQZ525" s="168"/>
      <c r="QRA525" s="168"/>
      <c r="QRB525" s="168"/>
      <c r="QRC525" s="168"/>
      <c r="QRD525" s="168"/>
      <c r="QRE525" s="168"/>
      <c r="QRF525" s="168"/>
      <c r="QRG525" s="168"/>
      <c r="QRH525" s="168"/>
      <c r="QRI525" s="168"/>
      <c r="QRJ525" s="168"/>
      <c r="QRK525" s="168"/>
      <c r="QRL525" s="168"/>
      <c r="QRM525" s="168"/>
      <c r="QRN525" s="168"/>
      <c r="QRO525" s="168"/>
      <c r="QRP525" s="168"/>
      <c r="QRQ525" s="168"/>
      <c r="QRR525" s="168"/>
      <c r="QRS525" s="168"/>
      <c r="QRT525" s="168"/>
      <c r="QRU525" s="168"/>
      <c r="QRV525" s="168"/>
      <c r="QRW525" s="168"/>
      <c r="QRX525" s="168"/>
      <c r="QRY525" s="168"/>
      <c r="QRZ525" s="168"/>
      <c r="QSA525" s="168"/>
      <c r="QSB525" s="168"/>
      <c r="QSC525" s="168"/>
      <c r="QSD525" s="168"/>
      <c r="QSE525" s="168"/>
      <c r="QSF525" s="168"/>
      <c r="QSG525" s="168"/>
      <c r="QSH525" s="168"/>
      <c r="QSI525" s="168"/>
      <c r="QSJ525" s="168"/>
      <c r="QSK525" s="168"/>
      <c r="QSL525" s="168"/>
      <c r="QSM525" s="168"/>
      <c r="QSN525" s="168"/>
      <c r="QSO525" s="168"/>
      <c r="QSP525" s="168"/>
      <c r="QSQ525" s="168"/>
      <c r="QSR525" s="168"/>
      <c r="QSS525" s="168"/>
      <c r="QST525" s="168"/>
      <c r="QSU525" s="168"/>
      <c r="QSV525" s="168"/>
      <c r="QSW525" s="168"/>
      <c r="QSX525" s="168"/>
      <c r="QSY525" s="168"/>
      <c r="QSZ525" s="168"/>
      <c r="QTA525" s="168"/>
      <c r="QTB525" s="168"/>
      <c r="QTC525" s="168"/>
      <c r="QTD525" s="168"/>
      <c r="QTE525" s="168"/>
      <c r="QTF525" s="168"/>
      <c r="QTG525" s="168"/>
      <c r="QTH525" s="168"/>
      <c r="QTI525" s="168"/>
      <c r="QTJ525" s="168"/>
      <c r="QTK525" s="168"/>
      <c r="QTL525" s="168"/>
      <c r="QTM525" s="168"/>
      <c r="QTN525" s="168"/>
      <c r="QTO525" s="168"/>
      <c r="QTP525" s="168"/>
      <c r="QTQ525" s="168"/>
      <c r="QTR525" s="168"/>
      <c r="QTS525" s="168"/>
      <c r="QTT525" s="168"/>
      <c r="QTU525" s="168"/>
      <c r="QTV525" s="168"/>
      <c r="QTW525" s="168"/>
      <c r="QTX525" s="168"/>
      <c r="QTY525" s="168"/>
      <c r="QTZ525" s="168"/>
      <c r="QUA525" s="168"/>
      <c r="QUB525" s="168"/>
      <c r="QUC525" s="168"/>
      <c r="QUD525" s="168"/>
      <c r="QUE525" s="168"/>
      <c r="QUF525" s="168"/>
      <c r="QUG525" s="168"/>
      <c r="QUH525" s="168"/>
      <c r="QUI525" s="168"/>
      <c r="QUJ525" s="168"/>
      <c r="QUK525" s="168"/>
      <c r="QUL525" s="168"/>
      <c r="QUM525" s="168"/>
      <c r="QUN525" s="168"/>
      <c r="QUO525" s="168"/>
      <c r="QUP525" s="168"/>
      <c r="QUQ525" s="168"/>
      <c r="QUR525" s="168"/>
      <c r="QUS525" s="168"/>
      <c r="QUT525" s="168"/>
      <c r="QUU525" s="168"/>
      <c r="QUV525" s="168"/>
      <c r="QUW525" s="168"/>
      <c r="QUX525" s="168"/>
      <c r="QUY525" s="168"/>
      <c r="QUZ525" s="168"/>
      <c r="QVA525" s="168"/>
      <c r="QVB525" s="168"/>
      <c r="QVC525" s="168"/>
      <c r="QVD525" s="168"/>
      <c r="QVE525" s="168"/>
      <c r="QVF525" s="168"/>
      <c r="QVG525" s="168"/>
      <c r="QVH525" s="168"/>
      <c r="QVI525" s="168"/>
      <c r="QVJ525" s="168"/>
      <c r="QVK525" s="168"/>
      <c r="QVL525" s="168"/>
      <c r="QVM525" s="168"/>
      <c r="QVN525" s="168"/>
      <c r="QVO525" s="168"/>
      <c r="QVP525" s="168"/>
      <c r="QVQ525" s="168"/>
      <c r="QVR525" s="168"/>
      <c r="QVS525" s="168"/>
      <c r="QVT525" s="168"/>
      <c r="QVU525" s="168"/>
      <c r="QVV525" s="168"/>
      <c r="QVW525" s="168"/>
      <c r="QVX525" s="168"/>
      <c r="QVY525" s="168"/>
      <c r="QVZ525" s="168"/>
      <c r="QWA525" s="168"/>
      <c r="QWB525" s="168"/>
      <c r="QWC525" s="168"/>
      <c r="QWD525" s="168"/>
      <c r="QWE525" s="168"/>
      <c r="QWF525" s="168"/>
      <c r="QWG525" s="168"/>
      <c r="QWH525" s="168"/>
      <c r="QWI525" s="168"/>
      <c r="QWJ525" s="168"/>
      <c r="QWK525" s="168"/>
      <c r="QWL525" s="168"/>
      <c r="QWM525" s="168"/>
      <c r="QWN525" s="168"/>
      <c r="QWO525" s="168"/>
      <c r="QWP525" s="168"/>
      <c r="QWQ525" s="168"/>
      <c r="QWR525" s="168"/>
      <c r="QWS525" s="168"/>
      <c r="QWT525" s="168"/>
      <c r="QWU525" s="168"/>
      <c r="QWV525" s="168"/>
      <c r="QWW525" s="168"/>
      <c r="QWX525" s="168"/>
      <c r="QWY525" s="168"/>
      <c r="QWZ525" s="168"/>
      <c r="QXA525" s="168"/>
      <c r="QXB525" s="168"/>
      <c r="QXC525" s="168"/>
      <c r="QXD525" s="168"/>
      <c r="QXE525" s="168"/>
      <c r="QXF525" s="168"/>
      <c r="QXG525" s="168"/>
      <c r="QXH525" s="168"/>
      <c r="QXI525" s="168"/>
      <c r="QXJ525" s="168"/>
      <c r="QXK525" s="168"/>
      <c r="QXL525" s="168"/>
      <c r="QXM525" s="168"/>
      <c r="QXN525" s="168"/>
      <c r="QXO525" s="168"/>
      <c r="QXP525" s="168"/>
      <c r="QXQ525" s="168"/>
      <c r="QXR525" s="168"/>
      <c r="QXS525" s="168"/>
      <c r="QXT525" s="168"/>
      <c r="QXU525" s="168"/>
      <c r="QXV525" s="168"/>
      <c r="QXW525" s="168"/>
      <c r="QXX525" s="168"/>
      <c r="QXY525" s="168"/>
      <c r="QXZ525" s="168"/>
      <c r="QYA525" s="168"/>
      <c r="QYB525" s="168"/>
      <c r="QYC525" s="168"/>
      <c r="QYD525" s="168"/>
      <c r="QYE525" s="168"/>
      <c r="QYF525" s="168"/>
      <c r="QYG525" s="168"/>
      <c r="QYH525" s="168"/>
      <c r="QYI525" s="168"/>
      <c r="QYJ525" s="168"/>
      <c r="QYK525" s="168"/>
      <c r="QYL525" s="168"/>
      <c r="QYM525" s="168"/>
      <c r="QYN525" s="168"/>
      <c r="QYO525" s="168"/>
      <c r="QYP525" s="168"/>
      <c r="QYQ525" s="168"/>
      <c r="QYR525" s="168"/>
      <c r="QYS525" s="168"/>
      <c r="QYT525" s="168"/>
      <c r="QYU525" s="168"/>
      <c r="QYV525" s="168"/>
      <c r="QYW525" s="168"/>
      <c r="QYX525" s="168"/>
      <c r="QYY525" s="168"/>
      <c r="QYZ525" s="168"/>
      <c r="QZA525" s="168"/>
      <c r="QZB525" s="168"/>
      <c r="QZC525" s="168"/>
      <c r="QZD525" s="168"/>
      <c r="QZE525" s="168"/>
      <c r="QZF525" s="168"/>
      <c r="QZG525" s="168"/>
      <c r="QZH525" s="168"/>
      <c r="QZI525" s="168"/>
      <c r="QZJ525" s="168"/>
      <c r="QZK525" s="168"/>
      <c r="QZL525" s="168"/>
      <c r="QZM525" s="168"/>
      <c r="QZN525" s="168"/>
      <c r="QZO525" s="168"/>
      <c r="QZP525" s="168"/>
      <c r="QZQ525" s="168"/>
      <c r="QZR525" s="168"/>
      <c r="QZS525" s="168"/>
      <c r="QZT525" s="168"/>
      <c r="QZU525" s="168"/>
      <c r="QZV525" s="168"/>
      <c r="QZW525" s="168"/>
      <c r="QZX525" s="168"/>
      <c r="QZY525" s="168"/>
      <c r="QZZ525" s="168"/>
      <c r="RAA525" s="168"/>
      <c r="RAB525" s="168"/>
      <c r="RAC525" s="168"/>
      <c r="RAD525" s="168"/>
      <c r="RAE525" s="168"/>
      <c r="RAF525" s="168"/>
      <c r="RAG525" s="168"/>
      <c r="RAH525" s="168"/>
      <c r="RAI525" s="168"/>
      <c r="RAJ525" s="168"/>
      <c r="RAK525" s="168"/>
      <c r="RAL525" s="168"/>
      <c r="RAM525" s="168"/>
      <c r="RAN525" s="168"/>
      <c r="RAO525" s="168"/>
      <c r="RAP525" s="168"/>
      <c r="RAQ525" s="168"/>
      <c r="RAR525" s="168"/>
      <c r="RAS525" s="168"/>
      <c r="RAT525" s="168"/>
      <c r="RAU525" s="168"/>
      <c r="RAV525" s="168"/>
      <c r="RAW525" s="168"/>
      <c r="RAX525" s="168"/>
      <c r="RAY525" s="168"/>
      <c r="RAZ525" s="168"/>
      <c r="RBA525" s="168"/>
      <c r="RBB525" s="168"/>
      <c r="RBC525" s="168"/>
      <c r="RBD525" s="168"/>
      <c r="RBE525" s="168"/>
      <c r="RBF525" s="168"/>
      <c r="RBG525" s="168"/>
      <c r="RBH525" s="168"/>
      <c r="RBI525" s="168"/>
      <c r="RBJ525" s="168"/>
      <c r="RBK525" s="168"/>
      <c r="RBL525" s="168"/>
      <c r="RBM525" s="168"/>
      <c r="RBN525" s="168"/>
      <c r="RBO525" s="168"/>
      <c r="RBP525" s="168"/>
      <c r="RBQ525" s="168"/>
      <c r="RBR525" s="168"/>
      <c r="RBS525" s="168"/>
      <c r="RBT525" s="168"/>
      <c r="RBU525" s="168"/>
      <c r="RBV525" s="168"/>
      <c r="RBW525" s="168"/>
      <c r="RBX525" s="168"/>
      <c r="RBY525" s="168"/>
      <c r="RBZ525" s="168"/>
      <c r="RCA525" s="168"/>
      <c r="RCB525" s="168"/>
      <c r="RCC525" s="168"/>
      <c r="RCD525" s="168"/>
      <c r="RCE525" s="168"/>
      <c r="RCF525" s="168"/>
      <c r="RCG525" s="168"/>
      <c r="RCH525" s="168"/>
      <c r="RCI525" s="168"/>
      <c r="RCJ525" s="168"/>
      <c r="RCK525" s="168"/>
      <c r="RCL525" s="168"/>
      <c r="RCM525" s="168"/>
      <c r="RCN525" s="168"/>
      <c r="RCO525" s="168"/>
      <c r="RCP525" s="168"/>
      <c r="RCQ525" s="168"/>
      <c r="RCR525" s="168"/>
      <c r="RCS525" s="168"/>
      <c r="RCT525" s="168"/>
      <c r="RCU525" s="168"/>
      <c r="RCV525" s="168"/>
      <c r="RCW525" s="168"/>
      <c r="RCX525" s="168"/>
      <c r="RCY525" s="168"/>
      <c r="RCZ525" s="168"/>
      <c r="RDA525" s="168"/>
      <c r="RDB525" s="168"/>
      <c r="RDC525" s="168"/>
      <c r="RDD525" s="168"/>
      <c r="RDE525" s="168"/>
      <c r="RDF525" s="168"/>
      <c r="RDG525" s="168"/>
      <c r="RDH525" s="168"/>
      <c r="RDI525" s="168"/>
      <c r="RDJ525" s="168"/>
      <c r="RDK525" s="168"/>
      <c r="RDL525" s="168"/>
      <c r="RDM525" s="168"/>
      <c r="RDN525" s="168"/>
      <c r="RDO525" s="168"/>
      <c r="RDP525" s="168"/>
      <c r="RDQ525" s="168"/>
      <c r="RDR525" s="168"/>
      <c r="RDS525" s="168"/>
      <c r="RDT525" s="168"/>
      <c r="RDU525" s="168"/>
      <c r="RDV525" s="168"/>
      <c r="RDW525" s="168"/>
      <c r="RDX525" s="168"/>
      <c r="RDY525" s="168"/>
      <c r="RDZ525" s="168"/>
      <c r="REA525" s="168"/>
      <c r="REB525" s="168"/>
      <c r="REC525" s="168"/>
      <c r="RED525" s="168"/>
      <c r="REE525" s="168"/>
      <c r="REF525" s="168"/>
      <c r="REG525" s="168"/>
      <c r="REH525" s="168"/>
      <c r="REI525" s="168"/>
      <c r="REJ525" s="168"/>
      <c r="REK525" s="168"/>
      <c r="REL525" s="168"/>
      <c r="REM525" s="168"/>
      <c r="REN525" s="168"/>
      <c r="REO525" s="168"/>
      <c r="REP525" s="168"/>
      <c r="REQ525" s="168"/>
      <c r="RER525" s="168"/>
      <c r="RES525" s="168"/>
      <c r="RET525" s="168"/>
      <c r="REU525" s="168"/>
      <c r="REV525" s="168"/>
      <c r="REW525" s="168"/>
      <c r="REX525" s="168"/>
      <c r="REY525" s="168"/>
      <c r="REZ525" s="168"/>
      <c r="RFA525" s="168"/>
      <c r="RFB525" s="168"/>
      <c r="RFC525" s="168"/>
      <c r="RFD525" s="168"/>
      <c r="RFE525" s="168"/>
      <c r="RFF525" s="168"/>
      <c r="RFG525" s="168"/>
      <c r="RFH525" s="168"/>
      <c r="RFI525" s="168"/>
      <c r="RFJ525" s="168"/>
      <c r="RFK525" s="168"/>
      <c r="RFL525" s="168"/>
      <c r="RFM525" s="168"/>
      <c r="RFN525" s="168"/>
      <c r="RFO525" s="168"/>
      <c r="RFP525" s="168"/>
      <c r="RFQ525" s="168"/>
      <c r="RFR525" s="168"/>
      <c r="RFS525" s="168"/>
      <c r="RFT525" s="168"/>
      <c r="RFU525" s="168"/>
      <c r="RFV525" s="168"/>
      <c r="RFW525" s="168"/>
      <c r="RFX525" s="168"/>
      <c r="RFY525" s="168"/>
      <c r="RFZ525" s="168"/>
      <c r="RGA525" s="168"/>
      <c r="RGB525" s="168"/>
      <c r="RGC525" s="168"/>
      <c r="RGD525" s="168"/>
      <c r="RGE525" s="168"/>
      <c r="RGF525" s="168"/>
      <c r="RGG525" s="168"/>
      <c r="RGH525" s="168"/>
      <c r="RGI525" s="168"/>
      <c r="RGJ525" s="168"/>
      <c r="RGK525" s="168"/>
      <c r="RGL525" s="168"/>
      <c r="RGM525" s="168"/>
      <c r="RGN525" s="168"/>
      <c r="RGO525" s="168"/>
      <c r="RGP525" s="168"/>
      <c r="RGQ525" s="168"/>
      <c r="RGR525" s="168"/>
      <c r="RGS525" s="168"/>
      <c r="RGT525" s="168"/>
      <c r="RGU525" s="168"/>
      <c r="RGV525" s="168"/>
      <c r="RGW525" s="168"/>
      <c r="RGX525" s="168"/>
      <c r="RGY525" s="168"/>
      <c r="RGZ525" s="168"/>
      <c r="RHA525" s="168"/>
      <c r="RHB525" s="168"/>
      <c r="RHC525" s="168"/>
      <c r="RHD525" s="168"/>
      <c r="RHE525" s="168"/>
      <c r="RHF525" s="168"/>
      <c r="RHG525" s="168"/>
      <c r="RHH525" s="168"/>
      <c r="RHI525" s="168"/>
      <c r="RHJ525" s="168"/>
      <c r="RHK525" s="168"/>
      <c r="RHL525" s="168"/>
      <c r="RHM525" s="168"/>
      <c r="RHN525" s="168"/>
      <c r="RHO525" s="168"/>
      <c r="RHP525" s="168"/>
      <c r="RHQ525" s="168"/>
      <c r="RHR525" s="168"/>
      <c r="RHS525" s="168"/>
      <c r="RHT525" s="168"/>
      <c r="RHU525" s="168"/>
      <c r="RHV525" s="168"/>
      <c r="RHW525" s="168"/>
      <c r="RHX525" s="168"/>
      <c r="RHY525" s="168"/>
      <c r="RHZ525" s="168"/>
      <c r="RIA525" s="168"/>
      <c r="RIB525" s="168"/>
      <c r="RIC525" s="168"/>
      <c r="RID525" s="168"/>
      <c r="RIE525" s="168"/>
      <c r="RIF525" s="168"/>
      <c r="RIG525" s="168"/>
      <c r="RIH525" s="168"/>
      <c r="RII525" s="168"/>
      <c r="RIJ525" s="168"/>
      <c r="RIK525" s="168"/>
      <c r="RIL525" s="168"/>
      <c r="RIM525" s="168"/>
      <c r="RIN525" s="168"/>
      <c r="RIO525" s="168"/>
      <c r="RIP525" s="168"/>
      <c r="RIQ525" s="168"/>
      <c r="RIR525" s="168"/>
      <c r="RIS525" s="168"/>
      <c r="RIT525" s="168"/>
      <c r="RIU525" s="168"/>
      <c r="RIV525" s="168"/>
      <c r="RIW525" s="168"/>
      <c r="RIX525" s="168"/>
      <c r="RIY525" s="168"/>
      <c r="RIZ525" s="168"/>
      <c r="RJA525" s="168"/>
      <c r="RJB525" s="168"/>
      <c r="RJC525" s="168"/>
      <c r="RJD525" s="168"/>
      <c r="RJE525" s="168"/>
      <c r="RJF525" s="168"/>
      <c r="RJG525" s="168"/>
      <c r="RJH525" s="168"/>
      <c r="RJI525" s="168"/>
      <c r="RJJ525" s="168"/>
      <c r="RJK525" s="168"/>
      <c r="RJL525" s="168"/>
      <c r="RJM525" s="168"/>
      <c r="RJN525" s="168"/>
      <c r="RJO525" s="168"/>
      <c r="RJP525" s="168"/>
      <c r="RJQ525" s="168"/>
      <c r="RJR525" s="168"/>
      <c r="RJS525" s="168"/>
      <c r="RJT525" s="168"/>
      <c r="RJU525" s="168"/>
      <c r="RJV525" s="168"/>
      <c r="RJW525" s="168"/>
      <c r="RJX525" s="168"/>
      <c r="RJY525" s="168"/>
      <c r="RJZ525" s="168"/>
      <c r="RKA525" s="168"/>
      <c r="RKB525" s="168"/>
      <c r="RKC525" s="168"/>
      <c r="RKD525" s="168"/>
      <c r="RKE525" s="168"/>
      <c r="RKF525" s="168"/>
      <c r="RKG525" s="168"/>
      <c r="RKH525" s="168"/>
      <c r="RKI525" s="168"/>
      <c r="RKJ525" s="168"/>
      <c r="RKK525" s="168"/>
      <c r="RKL525" s="168"/>
      <c r="RKM525" s="168"/>
      <c r="RKN525" s="168"/>
      <c r="RKO525" s="168"/>
      <c r="RKP525" s="168"/>
      <c r="RKQ525" s="168"/>
      <c r="RKR525" s="168"/>
      <c r="RKS525" s="168"/>
      <c r="RKT525" s="168"/>
      <c r="RKU525" s="168"/>
      <c r="RKV525" s="168"/>
      <c r="RKW525" s="168"/>
      <c r="RKX525" s="168"/>
      <c r="RKY525" s="168"/>
      <c r="RKZ525" s="168"/>
      <c r="RLA525" s="168"/>
      <c r="RLB525" s="168"/>
      <c r="RLC525" s="168"/>
      <c r="RLD525" s="168"/>
      <c r="RLE525" s="168"/>
      <c r="RLF525" s="168"/>
      <c r="RLG525" s="168"/>
      <c r="RLH525" s="168"/>
      <c r="RLI525" s="168"/>
      <c r="RLJ525" s="168"/>
      <c r="RLK525" s="168"/>
      <c r="RLL525" s="168"/>
      <c r="RLM525" s="168"/>
      <c r="RLN525" s="168"/>
      <c r="RLO525" s="168"/>
      <c r="RLP525" s="168"/>
      <c r="RLQ525" s="168"/>
      <c r="RLR525" s="168"/>
      <c r="RLS525" s="168"/>
      <c r="RLT525" s="168"/>
      <c r="RLU525" s="168"/>
      <c r="RLV525" s="168"/>
      <c r="RLW525" s="168"/>
      <c r="RLX525" s="168"/>
      <c r="RLY525" s="168"/>
      <c r="RLZ525" s="168"/>
      <c r="RMA525" s="168"/>
      <c r="RMB525" s="168"/>
      <c r="RMC525" s="168"/>
      <c r="RMD525" s="168"/>
      <c r="RME525" s="168"/>
      <c r="RMF525" s="168"/>
      <c r="RMG525" s="168"/>
      <c r="RMH525" s="168"/>
      <c r="RMI525" s="168"/>
      <c r="RMJ525" s="168"/>
      <c r="RMK525" s="168"/>
      <c r="RML525" s="168"/>
      <c r="RMM525" s="168"/>
      <c r="RMN525" s="168"/>
      <c r="RMO525" s="168"/>
      <c r="RMP525" s="168"/>
      <c r="RMQ525" s="168"/>
      <c r="RMR525" s="168"/>
      <c r="RMS525" s="168"/>
      <c r="RMT525" s="168"/>
      <c r="RMU525" s="168"/>
      <c r="RMV525" s="168"/>
      <c r="RMW525" s="168"/>
      <c r="RMX525" s="168"/>
      <c r="RMY525" s="168"/>
      <c r="RMZ525" s="168"/>
      <c r="RNA525" s="168"/>
      <c r="RNB525" s="168"/>
      <c r="RNC525" s="168"/>
      <c r="RND525" s="168"/>
      <c r="RNE525" s="168"/>
      <c r="RNF525" s="168"/>
      <c r="RNG525" s="168"/>
      <c r="RNH525" s="168"/>
      <c r="RNI525" s="168"/>
      <c r="RNJ525" s="168"/>
      <c r="RNK525" s="168"/>
      <c r="RNL525" s="168"/>
      <c r="RNM525" s="168"/>
      <c r="RNN525" s="168"/>
      <c r="RNO525" s="168"/>
      <c r="RNP525" s="168"/>
      <c r="RNQ525" s="168"/>
      <c r="RNR525" s="168"/>
      <c r="RNS525" s="168"/>
      <c r="RNT525" s="168"/>
      <c r="RNU525" s="168"/>
      <c r="RNV525" s="168"/>
      <c r="RNW525" s="168"/>
      <c r="RNX525" s="168"/>
      <c r="RNY525" s="168"/>
      <c r="RNZ525" s="168"/>
      <c r="ROA525" s="168"/>
      <c r="ROB525" s="168"/>
      <c r="ROC525" s="168"/>
      <c r="ROD525" s="168"/>
      <c r="ROE525" s="168"/>
      <c r="ROF525" s="168"/>
      <c r="ROG525" s="168"/>
      <c r="ROH525" s="168"/>
      <c r="ROI525" s="168"/>
      <c r="ROJ525" s="168"/>
      <c r="ROK525" s="168"/>
      <c r="ROL525" s="168"/>
      <c r="ROM525" s="168"/>
      <c r="RON525" s="168"/>
      <c r="ROO525" s="168"/>
      <c r="ROP525" s="168"/>
      <c r="ROQ525" s="168"/>
      <c r="ROR525" s="168"/>
      <c r="ROS525" s="168"/>
      <c r="ROT525" s="168"/>
      <c r="ROU525" s="168"/>
      <c r="ROV525" s="168"/>
      <c r="ROW525" s="168"/>
      <c r="ROX525" s="168"/>
      <c r="ROY525" s="168"/>
      <c r="ROZ525" s="168"/>
      <c r="RPA525" s="168"/>
      <c r="RPB525" s="168"/>
      <c r="RPC525" s="168"/>
      <c r="RPD525" s="168"/>
      <c r="RPE525" s="168"/>
      <c r="RPF525" s="168"/>
      <c r="RPG525" s="168"/>
      <c r="RPH525" s="168"/>
      <c r="RPI525" s="168"/>
      <c r="RPJ525" s="168"/>
      <c r="RPK525" s="168"/>
      <c r="RPL525" s="168"/>
      <c r="RPM525" s="168"/>
      <c r="RPN525" s="168"/>
      <c r="RPO525" s="168"/>
      <c r="RPP525" s="168"/>
      <c r="RPQ525" s="168"/>
      <c r="RPR525" s="168"/>
      <c r="RPS525" s="168"/>
      <c r="RPT525" s="168"/>
      <c r="RPU525" s="168"/>
      <c r="RPV525" s="168"/>
      <c r="RPW525" s="168"/>
      <c r="RPX525" s="168"/>
      <c r="RPY525" s="168"/>
      <c r="RPZ525" s="168"/>
      <c r="RQA525" s="168"/>
      <c r="RQB525" s="168"/>
      <c r="RQC525" s="168"/>
      <c r="RQD525" s="168"/>
      <c r="RQE525" s="168"/>
      <c r="RQF525" s="168"/>
      <c r="RQG525" s="168"/>
      <c r="RQH525" s="168"/>
      <c r="RQI525" s="168"/>
      <c r="RQJ525" s="168"/>
      <c r="RQK525" s="168"/>
      <c r="RQL525" s="168"/>
      <c r="RQM525" s="168"/>
      <c r="RQN525" s="168"/>
      <c r="RQO525" s="168"/>
      <c r="RQP525" s="168"/>
      <c r="RQQ525" s="168"/>
      <c r="RQR525" s="168"/>
      <c r="RQS525" s="168"/>
      <c r="RQT525" s="168"/>
      <c r="RQU525" s="168"/>
      <c r="RQV525" s="168"/>
      <c r="RQW525" s="168"/>
      <c r="RQX525" s="168"/>
      <c r="RQY525" s="168"/>
      <c r="RQZ525" s="168"/>
      <c r="RRA525" s="168"/>
      <c r="RRB525" s="168"/>
      <c r="RRC525" s="168"/>
      <c r="RRD525" s="168"/>
      <c r="RRE525" s="168"/>
      <c r="RRF525" s="168"/>
      <c r="RRG525" s="168"/>
      <c r="RRH525" s="168"/>
      <c r="RRI525" s="168"/>
      <c r="RRJ525" s="168"/>
      <c r="RRK525" s="168"/>
      <c r="RRL525" s="168"/>
      <c r="RRM525" s="168"/>
      <c r="RRN525" s="168"/>
      <c r="RRO525" s="168"/>
      <c r="RRP525" s="168"/>
      <c r="RRQ525" s="168"/>
      <c r="RRR525" s="168"/>
      <c r="RRS525" s="168"/>
      <c r="RRT525" s="168"/>
      <c r="RRU525" s="168"/>
      <c r="RRV525" s="168"/>
      <c r="RRW525" s="168"/>
      <c r="RRX525" s="168"/>
      <c r="RRY525" s="168"/>
      <c r="RRZ525" s="168"/>
      <c r="RSA525" s="168"/>
      <c r="RSB525" s="168"/>
      <c r="RSC525" s="168"/>
      <c r="RSD525" s="168"/>
      <c r="RSE525" s="168"/>
      <c r="RSF525" s="168"/>
      <c r="RSG525" s="168"/>
      <c r="RSH525" s="168"/>
      <c r="RSI525" s="168"/>
      <c r="RSJ525" s="168"/>
      <c r="RSK525" s="168"/>
      <c r="RSL525" s="168"/>
      <c r="RSM525" s="168"/>
      <c r="RSN525" s="168"/>
      <c r="RSO525" s="168"/>
      <c r="RSP525" s="168"/>
      <c r="RSQ525" s="168"/>
      <c r="RSR525" s="168"/>
      <c r="RSS525" s="168"/>
      <c r="RST525" s="168"/>
      <c r="RSU525" s="168"/>
      <c r="RSV525" s="168"/>
      <c r="RSW525" s="168"/>
      <c r="RSX525" s="168"/>
      <c r="RSY525" s="168"/>
      <c r="RSZ525" s="168"/>
      <c r="RTA525" s="168"/>
      <c r="RTB525" s="168"/>
      <c r="RTC525" s="168"/>
      <c r="RTD525" s="168"/>
      <c r="RTE525" s="168"/>
      <c r="RTF525" s="168"/>
      <c r="RTG525" s="168"/>
      <c r="RTH525" s="168"/>
      <c r="RTI525" s="168"/>
      <c r="RTJ525" s="168"/>
      <c r="RTK525" s="168"/>
      <c r="RTL525" s="168"/>
      <c r="RTM525" s="168"/>
      <c r="RTN525" s="168"/>
      <c r="RTO525" s="168"/>
      <c r="RTP525" s="168"/>
      <c r="RTQ525" s="168"/>
      <c r="RTR525" s="168"/>
      <c r="RTS525" s="168"/>
      <c r="RTT525" s="168"/>
      <c r="RTU525" s="168"/>
      <c r="RTV525" s="168"/>
      <c r="RTW525" s="168"/>
      <c r="RTX525" s="168"/>
      <c r="RTY525" s="168"/>
      <c r="RTZ525" s="168"/>
      <c r="RUA525" s="168"/>
      <c r="RUB525" s="168"/>
      <c r="RUC525" s="168"/>
      <c r="RUD525" s="168"/>
      <c r="RUE525" s="168"/>
      <c r="RUF525" s="168"/>
      <c r="RUG525" s="168"/>
      <c r="RUH525" s="168"/>
      <c r="RUI525" s="168"/>
      <c r="RUJ525" s="168"/>
      <c r="RUK525" s="168"/>
      <c r="RUL525" s="168"/>
      <c r="RUM525" s="168"/>
      <c r="RUN525" s="168"/>
      <c r="RUO525" s="168"/>
      <c r="RUP525" s="168"/>
      <c r="RUQ525" s="168"/>
      <c r="RUR525" s="168"/>
      <c r="RUS525" s="168"/>
      <c r="RUT525" s="168"/>
      <c r="RUU525" s="168"/>
      <c r="RUV525" s="168"/>
      <c r="RUW525" s="168"/>
      <c r="RUX525" s="168"/>
      <c r="RUY525" s="168"/>
      <c r="RUZ525" s="168"/>
      <c r="RVA525" s="168"/>
      <c r="RVB525" s="168"/>
      <c r="RVC525" s="168"/>
      <c r="RVD525" s="168"/>
      <c r="RVE525" s="168"/>
      <c r="RVF525" s="168"/>
      <c r="RVG525" s="168"/>
      <c r="RVH525" s="168"/>
      <c r="RVI525" s="168"/>
      <c r="RVJ525" s="168"/>
      <c r="RVK525" s="168"/>
      <c r="RVL525" s="168"/>
      <c r="RVM525" s="168"/>
      <c r="RVN525" s="168"/>
      <c r="RVO525" s="168"/>
      <c r="RVP525" s="168"/>
      <c r="RVQ525" s="168"/>
      <c r="RVR525" s="168"/>
      <c r="RVS525" s="168"/>
      <c r="RVT525" s="168"/>
      <c r="RVU525" s="168"/>
      <c r="RVV525" s="168"/>
      <c r="RVW525" s="168"/>
      <c r="RVX525" s="168"/>
      <c r="RVY525" s="168"/>
      <c r="RVZ525" s="168"/>
      <c r="RWA525" s="168"/>
      <c r="RWB525" s="168"/>
      <c r="RWC525" s="168"/>
      <c r="RWD525" s="168"/>
      <c r="RWE525" s="168"/>
      <c r="RWF525" s="168"/>
      <c r="RWG525" s="168"/>
      <c r="RWH525" s="168"/>
      <c r="RWI525" s="168"/>
      <c r="RWJ525" s="168"/>
      <c r="RWK525" s="168"/>
      <c r="RWL525" s="168"/>
      <c r="RWM525" s="168"/>
      <c r="RWN525" s="168"/>
      <c r="RWO525" s="168"/>
      <c r="RWP525" s="168"/>
      <c r="RWQ525" s="168"/>
      <c r="RWR525" s="168"/>
      <c r="RWS525" s="168"/>
      <c r="RWT525" s="168"/>
      <c r="RWU525" s="168"/>
      <c r="RWV525" s="168"/>
      <c r="RWW525" s="168"/>
      <c r="RWX525" s="168"/>
      <c r="RWY525" s="168"/>
      <c r="RWZ525" s="168"/>
      <c r="RXA525" s="168"/>
      <c r="RXB525" s="168"/>
      <c r="RXC525" s="168"/>
      <c r="RXD525" s="168"/>
      <c r="RXE525" s="168"/>
      <c r="RXF525" s="168"/>
      <c r="RXG525" s="168"/>
      <c r="RXH525" s="168"/>
      <c r="RXI525" s="168"/>
      <c r="RXJ525" s="168"/>
      <c r="RXK525" s="168"/>
      <c r="RXL525" s="168"/>
      <c r="RXM525" s="168"/>
      <c r="RXN525" s="168"/>
      <c r="RXO525" s="168"/>
      <c r="RXP525" s="168"/>
      <c r="RXQ525" s="168"/>
      <c r="RXR525" s="168"/>
      <c r="RXS525" s="168"/>
      <c r="RXT525" s="168"/>
      <c r="RXU525" s="168"/>
      <c r="RXV525" s="168"/>
      <c r="RXW525" s="168"/>
      <c r="RXX525" s="168"/>
      <c r="RXY525" s="168"/>
      <c r="RXZ525" s="168"/>
      <c r="RYA525" s="168"/>
      <c r="RYB525" s="168"/>
      <c r="RYC525" s="168"/>
      <c r="RYD525" s="168"/>
      <c r="RYE525" s="168"/>
      <c r="RYF525" s="168"/>
      <c r="RYG525" s="168"/>
      <c r="RYH525" s="168"/>
      <c r="RYI525" s="168"/>
      <c r="RYJ525" s="168"/>
      <c r="RYK525" s="168"/>
      <c r="RYL525" s="168"/>
      <c r="RYM525" s="168"/>
      <c r="RYN525" s="168"/>
      <c r="RYO525" s="168"/>
      <c r="RYP525" s="168"/>
      <c r="RYQ525" s="168"/>
      <c r="RYR525" s="168"/>
      <c r="RYS525" s="168"/>
      <c r="RYT525" s="168"/>
      <c r="RYU525" s="168"/>
      <c r="RYV525" s="168"/>
      <c r="RYW525" s="168"/>
      <c r="RYX525" s="168"/>
      <c r="RYY525" s="168"/>
      <c r="RYZ525" s="168"/>
      <c r="RZA525" s="168"/>
      <c r="RZB525" s="168"/>
      <c r="RZC525" s="168"/>
      <c r="RZD525" s="168"/>
      <c r="RZE525" s="168"/>
      <c r="RZF525" s="168"/>
      <c r="RZG525" s="168"/>
      <c r="RZH525" s="168"/>
      <c r="RZI525" s="168"/>
      <c r="RZJ525" s="168"/>
      <c r="RZK525" s="168"/>
      <c r="RZL525" s="168"/>
      <c r="RZM525" s="168"/>
      <c r="RZN525" s="168"/>
      <c r="RZO525" s="168"/>
      <c r="RZP525" s="168"/>
      <c r="RZQ525" s="168"/>
      <c r="RZR525" s="168"/>
      <c r="RZS525" s="168"/>
      <c r="RZT525" s="168"/>
      <c r="RZU525" s="168"/>
      <c r="RZV525" s="168"/>
      <c r="RZW525" s="168"/>
      <c r="RZX525" s="168"/>
      <c r="RZY525" s="168"/>
      <c r="RZZ525" s="168"/>
      <c r="SAA525" s="168"/>
      <c r="SAB525" s="168"/>
      <c r="SAC525" s="168"/>
      <c r="SAD525" s="168"/>
      <c r="SAE525" s="168"/>
      <c r="SAF525" s="168"/>
      <c r="SAG525" s="168"/>
      <c r="SAH525" s="168"/>
      <c r="SAI525" s="168"/>
      <c r="SAJ525" s="168"/>
      <c r="SAK525" s="168"/>
      <c r="SAL525" s="168"/>
      <c r="SAM525" s="168"/>
      <c r="SAN525" s="168"/>
      <c r="SAO525" s="168"/>
      <c r="SAP525" s="168"/>
      <c r="SAQ525" s="168"/>
      <c r="SAR525" s="168"/>
      <c r="SAS525" s="168"/>
      <c r="SAT525" s="168"/>
      <c r="SAU525" s="168"/>
      <c r="SAV525" s="168"/>
      <c r="SAW525" s="168"/>
      <c r="SAX525" s="168"/>
      <c r="SAY525" s="168"/>
      <c r="SAZ525" s="168"/>
      <c r="SBA525" s="168"/>
      <c r="SBB525" s="168"/>
      <c r="SBC525" s="168"/>
      <c r="SBD525" s="168"/>
      <c r="SBE525" s="168"/>
      <c r="SBF525" s="168"/>
      <c r="SBG525" s="168"/>
      <c r="SBH525" s="168"/>
      <c r="SBI525" s="168"/>
      <c r="SBJ525" s="168"/>
      <c r="SBK525" s="168"/>
      <c r="SBL525" s="168"/>
      <c r="SBM525" s="168"/>
      <c r="SBN525" s="168"/>
      <c r="SBO525" s="168"/>
      <c r="SBP525" s="168"/>
      <c r="SBQ525" s="168"/>
      <c r="SBR525" s="168"/>
      <c r="SBS525" s="168"/>
      <c r="SBT525" s="168"/>
      <c r="SBU525" s="168"/>
      <c r="SBV525" s="168"/>
      <c r="SBW525" s="168"/>
      <c r="SBX525" s="168"/>
      <c r="SBY525" s="168"/>
      <c r="SBZ525" s="168"/>
      <c r="SCA525" s="168"/>
      <c r="SCB525" s="168"/>
      <c r="SCC525" s="168"/>
      <c r="SCD525" s="168"/>
      <c r="SCE525" s="168"/>
      <c r="SCF525" s="168"/>
      <c r="SCG525" s="168"/>
      <c r="SCH525" s="168"/>
      <c r="SCI525" s="168"/>
      <c r="SCJ525" s="168"/>
      <c r="SCK525" s="168"/>
      <c r="SCL525" s="168"/>
      <c r="SCM525" s="168"/>
      <c r="SCN525" s="168"/>
      <c r="SCO525" s="168"/>
      <c r="SCP525" s="168"/>
      <c r="SCQ525" s="168"/>
      <c r="SCR525" s="168"/>
      <c r="SCS525" s="168"/>
      <c r="SCT525" s="168"/>
      <c r="SCU525" s="168"/>
      <c r="SCV525" s="168"/>
      <c r="SCW525" s="168"/>
      <c r="SCX525" s="168"/>
      <c r="SCY525" s="168"/>
      <c r="SCZ525" s="168"/>
      <c r="SDA525" s="168"/>
      <c r="SDB525" s="168"/>
      <c r="SDC525" s="168"/>
      <c r="SDD525" s="168"/>
      <c r="SDE525" s="168"/>
      <c r="SDF525" s="168"/>
      <c r="SDG525" s="168"/>
      <c r="SDH525" s="168"/>
      <c r="SDI525" s="168"/>
      <c r="SDJ525" s="168"/>
      <c r="SDK525" s="168"/>
      <c r="SDL525" s="168"/>
      <c r="SDM525" s="168"/>
      <c r="SDN525" s="168"/>
      <c r="SDO525" s="168"/>
      <c r="SDP525" s="168"/>
      <c r="SDQ525" s="168"/>
      <c r="SDR525" s="168"/>
      <c r="SDS525" s="168"/>
      <c r="SDT525" s="168"/>
      <c r="SDU525" s="168"/>
      <c r="SDV525" s="168"/>
      <c r="SDW525" s="168"/>
      <c r="SDX525" s="168"/>
      <c r="SDY525" s="168"/>
      <c r="SDZ525" s="168"/>
      <c r="SEA525" s="168"/>
      <c r="SEB525" s="168"/>
      <c r="SEC525" s="168"/>
      <c r="SED525" s="168"/>
      <c r="SEE525" s="168"/>
      <c r="SEF525" s="168"/>
      <c r="SEG525" s="168"/>
      <c r="SEH525" s="168"/>
      <c r="SEI525" s="168"/>
      <c r="SEJ525" s="168"/>
      <c r="SEK525" s="168"/>
      <c r="SEL525" s="168"/>
      <c r="SEM525" s="168"/>
      <c r="SEN525" s="168"/>
      <c r="SEO525" s="168"/>
      <c r="SEP525" s="168"/>
      <c r="SEQ525" s="168"/>
      <c r="SER525" s="168"/>
      <c r="SES525" s="168"/>
      <c r="SET525" s="168"/>
      <c r="SEU525" s="168"/>
      <c r="SEV525" s="168"/>
      <c r="SEW525" s="168"/>
      <c r="SEX525" s="168"/>
      <c r="SEY525" s="168"/>
      <c r="SEZ525" s="168"/>
      <c r="SFA525" s="168"/>
      <c r="SFB525" s="168"/>
      <c r="SFC525" s="168"/>
      <c r="SFD525" s="168"/>
      <c r="SFE525" s="168"/>
      <c r="SFF525" s="168"/>
      <c r="SFG525" s="168"/>
      <c r="SFH525" s="168"/>
      <c r="SFI525" s="168"/>
      <c r="SFJ525" s="168"/>
      <c r="SFK525" s="168"/>
      <c r="SFL525" s="168"/>
      <c r="SFM525" s="168"/>
      <c r="SFN525" s="168"/>
      <c r="SFO525" s="168"/>
      <c r="SFP525" s="168"/>
      <c r="SFQ525" s="168"/>
      <c r="SFR525" s="168"/>
      <c r="SFS525" s="168"/>
      <c r="SFT525" s="168"/>
      <c r="SFU525" s="168"/>
      <c r="SFV525" s="168"/>
      <c r="SFW525" s="168"/>
      <c r="SFX525" s="168"/>
      <c r="SFY525" s="168"/>
      <c r="SFZ525" s="168"/>
      <c r="SGA525" s="168"/>
      <c r="SGB525" s="168"/>
      <c r="SGC525" s="168"/>
      <c r="SGD525" s="168"/>
      <c r="SGE525" s="168"/>
      <c r="SGF525" s="168"/>
      <c r="SGG525" s="168"/>
      <c r="SGH525" s="168"/>
      <c r="SGI525" s="168"/>
      <c r="SGJ525" s="168"/>
      <c r="SGK525" s="168"/>
      <c r="SGL525" s="168"/>
      <c r="SGM525" s="168"/>
      <c r="SGN525" s="168"/>
      <c r="SGO525" s="168"/>
      <c r="SGP525" s="168"/>
      <c r="SGQ525" s="168"/>
      <c r="SGR525" s="168"/>
      <c r="SGS525" s="168"/>
      <c r="SGT525" s="168"/>
      <c r="SGU525" s="168"/>
      <c r="SGV525" s="168"/>
      <c r="SGW525" s="168"/>
      <c r="SGX525" s="168"/>
      <c r="SGY525" s="168"/>
      <c r="SGZ525" s="168"/>
      <c r="SHA525" s="168"/>
      <c r="SHB525" s="168"/>
      <c r="SHC525" s="168"/>
      <c r="SHD525" s="168"/>
      <c r="SHE525" s="168"/>
      <c r="SHF525" s="168"/>
      <c r="SHG525" s="168"/>
      <c r="SHH525" s="168"/>
      <c r="SHI525" s="168"/>
      <c r="SHJ525" s="168"/>
      <c r="SHK525" s="168"/>
      <c r="SHL525" s="168"/>
      <c r="SHM525" s="168"/>
      <c r="SHN525" s="168"/>
      <c r="SHO525" s="168"/>
      <c r="SHP525" s="168"/>
      <c r="SHQ525" s="168"/>
      <c r="SHR525" s="168"/>
      <c r="SHS525" s="168"/>
      <c r="SHT525" s="168"/>
      <c r="SHU525" s="168"/>
      <c r="SHV525" s="168"/>
      <c r="SHW525" s="168"/>
      <c r="SHX525" s="168"/>
      <c r="SHY525" s="168"/>
      <c r="SHZ525" s="168"/>
      <c r="SIA525" s="168"/>
      <c r="SIB525" s="168"/>
      <c r="SIC525" s="168"/>
      <c r="SID525" s="168"/>
      <c r="SIE525" s="168"/>
      <c r="SIF525" s="168"/>
      <c r="SIG525" s="168"/>
      <c r="SIH525" s="168"/>
      <c r="SII525" s="168"/>
      <c r="SIJ525" s="168"/>
      <c r="SIK525" s="168"/>
      <c r="SIL525" s="168"/>
      <c r="SIM525" s="168"/>
      <c r="SIN525" s="168"/>
      <c r="SIO525" s="168"/>
      <c r="SIP525" s="168"/>
      <c r="SIQ525" s="168"/>
      <c r="SIR525" s="168"/>
      <c r="SIS525" s="168"/>
      <c r="SIT525" s="168"/>
      <c r="SIU525" s="168"/>
      <c r="SIV525" s="168"/>
      <c r="SIW525" s="168"/>
      <c r="SIX525" s="168"/>
      <c r="SIY525" s="168"/>
      <c r="SIZ525" s="168"/>
      <c r="SJA525" s="168"/>
      <c r="SJB525" s="168"/>
      <c r="SJC525" s="168"/>
      <c r="SJD525" s="168"/>
      <c r="SJE525" s="168"/>
      <c r="SJF525" s="168"/>
      <c r="SJG525" s="168"/>
      <c r="SJH525" s="168"/>
      <c r="SJI525" s="168"/>
      <c r="SJJ525" s="168"/>
      <c r="SJK525" s="168"/>
      <c r="SJL525" s="168"/>
      <c r="SJM525" s="168"/>
      <c r="SJN525" s="168"/>
      <c r="SJO525" s="168"/>
      <c r="SJP525" s="168"/>
      <c r="SJQ525" s="168"/>
      <c r="SJR525" s="168"/>
      <c r="SJS525" s="168"/>
      <c r="SJT525" s="168"/>
      <c r="SJU525" s="168"/>
      <c r="SJV525" s="168"/>
      <c r="SJW525" s="168"/>
      <c r="SJX525" s="168"/>
      <c r="SJY525" s="168"/>
      <c r="SJZ525" s="168"/>
      <c r="SKA525" s="168"/>
      <c r="SKB525" s="168"/>
      <c r="SKC525" s="168"/>
      <c r="SKD525" s="168"/>
      <c r="SKE525" s="168"/>
      <c r="SKF525" s="168"/>
      <c r="SKG525" s="168"/>
      <c r="SKH525" s="168"/>
      <c r="SKI525" s="168"/>
      <c r="SKJ525" s="168"/>
      <c r="SKK525" s="168"/>
      <c r="SKL525" s="168"/>
      <c r="SKM525" s="168"/>
      <c r="SKN525" s="168"/>
      <c r="SKO525" s="168"/>
      <c r="SKP525" s="168"/>
      <c r="SKQ525" s="168"/>
      <c r="SKR525" s="168"/>
      <c r="SKS525" s="168"/>
      <c r="SKT525" s="168"/>
      <c r="SKU525" s="168"/>
      <c r="SKV525" s="168"/>
      <c r="SKW525" s="168"/>
      <c r="SKX525" s="168"/>
      <c r="SKY525" s="168"/>
      <c r="SKZ525" s="168"/>
      <c r="SLA525" s="168"/>
      <c r="SLB525" s="168"/>
      <c r="SLC525" s="168"/>
      <c r="SLD525" s="168"/>
      <c r="SLE525" s="168"/>
      <c r="SLF525" s="168"/>
      <c r="SLG525" s="168"/>
      <c r="SLH525" s="168"/>
      <c r="SLI525" s="168"/>
      <c r="SLJ525" s="168"/>
      <c r="SLK525" s="168"/>
      <c r="SLL525" s="168"/>
      <c r="SLM525" s="168"/>
      <c r="SLN525" s="168"/>
      <c r="SLO525" s="168"/>
      <c r="SLP525" s="168"/>
      <c r="SLQ525" s="168"/>
      <c r="SLR525" s="168"/>
      <c r="SLS525" s="168"/>
      <c r="SLT525" s="168"/>
      <c r="SLU525" s="168"/>
      <c r="SLV525" s="168"/>
      <c r="SLW525" s="168"/>
      <c r="SLX525" s="168"/>
      <c r="SLY525" s="168"/>
      <c r="SLZ525" s="168"/>
      <c r="SMA525" s="168"/>
      <c r="SMB525" s="168"/>
      <c r="SMC525" s="168"/>
      <c r="SMD525" s="168"/>
      <c r="SME525" s="168"/>
      <c r="SMF525" s="168"/>
      <c r="SMG525" s="168"/>
      <c r="SMH525" s="168"/>
      <c r="SMI525" s="168"/>
      <c r="SMJ525" s="168"/>
      <c r="SMK525" s="168"/>
      <c r="SML525" s="168"/>
      <c r="SMM525" s="168"/>
      <c r="SMN525" s="168"/>
      <c r="SMO525" s="168"/>
      <c r="SMP525" s="168"/>
      <c r="SMQ525" s="168"/>
      <c r="SMR525" s="168"/>
      <c r="SMS525" s="168"/>
      <c r="SMT525" s="168"/>
      <c r="SMU525" s="168"/>
      <c r="SMV525" s="168"/>
      <c r="SMW525" s="168"/>
      <c r="SMX525" s="168"/>
      <c r="SMY525" s="168"/>
      <c r="SMZ525" s="168"/>
      <c r="SNA525" s="168"/>
      <c r="SNB525" s="168"/>
      <c r="SNC525" s="168"/>
      <c r="SND525" s="168"/>
      <c r="SNE525" s="168"/>
      <c r="SNF525" s="168"/>
      <c r="SNG525" s="168"/>
      <c r="SNH525" s="168"/>
      <c r="SNI525" s="168"/>
      <c r="SNJ525" s="168"/>
      <c r="SNK525" s="168"/>
      <c r="SNL525" s="168"/>
      <c r="SNM525" s="168"/>
      <c r="SNN525" s="168"/>
      <c r="SNO525" s="168"/>
      <c r="SNP525" s="168"/>
      <c r="SNQ525" s="168"/>
      <c r="SNR525" s="168"/>
      <c r="SNS525" s="168"/>
      <c r="SNT525" s="168"/>
      <c r="SNU525" s="168"/>
      <c r="SNV525" s="168"/>
      <c r="SNW525" s="168"/>
      <c r="SNX525" s="168"/>
      <c r="SNY525" s="168"/>
      <c r="SNZ525" s="168"/>
      <c r="SOA525" s="168"/>
      <c r="SOB525" s="168"/>
      <c r="SOC525" s="168"/>
      <c r="SOD525" s="168"/>
      <c r="SOE525" s="168"/>
      <c r="SOF525" s="168"/>
      <c r="SOG525" s="168"/>
      <c r="SOH525" s="168"/>
      <c r="SOI525" s="168"/>
      <c r="SOJ525" s="168"/>
      <c r="SOK525" s="168"/>
      <c r="SOL525" s="168"/>
      <c r="SOM525" s="168"/>
      <c r="SON525" s="168"/>
      <c r="SOO525" s="168"/>
      <c r="SOP525" s="168"/>
      <c r="SOQ525" s="168"/>
      <c r="SOR525" s="168"/>
      <c r="SOS525" s="168"/>
      <c r="SOT525" s="168"/>
      <c r="SOU525" s="168"/>
      <c r="SOV525" s="168"/>
      <c r="SOW525" s="168"/>
      <c r="SOX525" s="168"/>
      <c r="SOY525" s="168"/>
      <c r="SOZ525" s="168"/>
      <c r="SPA525" s="168"/>
      <c r="SPB525" s="168"/>
      <c r="SPC525" s="168"/>
      <c r="SPD525" s="168"/>
      <c r="SPE525" s="168"/>
      <c r="SPF525" s="168"/>
      <c r="SPG525" s="168"/>
      <c r="SPH525" s="168"/>
      <c r="SPI525" s="168"/>
      <c r="SPJ525" s="168"/>
      <c r="SPK525" s="168"/>
      <c r="SPL525" s="168"/>
      <c r="SPM525" s="168"/>
      <c r="SPN525" s="168"/>
      <c r="SPO525" s="168"/>
      <c r="SPP525" s="168"/>
      <c r="SPQ525" s="168"/>
      <c r="SPR525" s="168"/>
      <c r="SPS525" s="168"/>
      <c r="SPT525" s="168"/>
      <c r="SPU525" s="168"/>
      <c r="SPV525" s="168"/>
      <c r="SPW525" s="168"/>
      <c r="SPX525" s="168"/>
      <c r="SPY525" s="168"/>
      <c r="SPZ525" s="168"/>
      <c r="SQA525" s="168"/>
      <c r="SQB525" s="168"/>
      <c r="SQC525" s="168"/>
      <c r="SQD525" s="168"/>
      <c r="SQE525" s="168"/>
      <c r="SQF525" s="168"/>
      <c r="SQG525" s="168"/>
      <c r="SQH525" s="168"/>
      <c r="SQI525" s="168"/>
      <c r="SQJ525" s="168"/>
      <c r="SQK525" s="168"/>
      <c r="SQL525" s="168"/>
      <c r="SQM525" s="168"/>
      <c r="SQN525" s="168"/>
      <c r="SQO525" s="168"/>
      <c r="SQP525" s="168"/>
      <c r="SQQ525" s="168"/>
      <c r="SQR525" s="168"/>
      <c r="SQS525" s="168"/>
      <c r="SQT525" s="168"/>
      <c r="SQU525" s="168"/>
      <c r="SQV525" s="168"/>
      <c r="SQW525" s="168"/>
      <c r="SQX525" s="168"/>
      <c r="SQY525" s="168"/>
      <c r="SQZ525" s="168"/>
      <c r="SRA525" s="168"/>
      <c r="SRB525" s="168"/>
      <c r="SRC525" s="168"/>
      <c r="SRD525" s="168"/>
      <c r="SRE525" s="168"/>
      <c r="SRF525" s="168"/>
      <c r="SRG525" s="168"/>
      <c r="SRH525" s="168"/>
      <c r="SRI525" s="168"/>
      <c r="SRJ525" s="168"/>
      <c r="SRK525" s="168"/>
      <c r="SRL525" s="168"/>
      <c r="SRM525" s="168"/>
      <c r="SRN525" s="168"/>
      <c r="SRO525" s="168"/>
      <c r="SRP525" s="168"/>
      <c r="SRQ525" s="168"/>
      <c r="SRR525" s="168"/>
      <c r="SRS525" s="168"/>
      <c r="SRT525" s="168"/>
      <c r="SRU525" s="168"/>
      <c r="SRV525" s="168"/>
      <c r="SRW525" s="168"/>
      <c r="SRX525" s="168"/>
      <c r="SRY525" s="168"/>
      <c r="SRZ525" s="168"/>
      <c r="SSA525" s="168"/>
      <c r="SSB525" s="168"/>
      <c r="SSC525" s="168"/>
      <c r="SSD525" s="168"/>
      <c r="SSE525" s="168"/>
      <c r="SSF525" s="168"/>
      <c r="SSG525" s="168"/>
      <c r="SSH525" s="168"/>
      <c r="SSI525" s="168"/>
      <c r="SSJ525" s="168"/>
      <c r="SSK525" s="168"/>
      <c r="SSL525" s="168"/>
      <c r="SSM525" s="168"/>
      <c r="SSN525" s="168"/>
      <c r="SSO525" s="168"/>
      <c r="SSP525" s="168"/>
      <c r="SSQ525" s="168"/>
      <c r="SSR525" s="168"/>
      <c r="SSS525" s="168"/>
      <c r="SST525" s="168"/>
      <c r="SSU525" s="168"/>
      <c r="SSV525" s="168"/>
      <c r="SSW525" s="168"/>
      <c r="SSX525" s="168"/>
      <c r="SSY525" s="168"/>
      <c r="SSZ525" s="168"/>
      <c r="STA525" s="168"/>
      <c r="STB525" s="168"/>
      <c r="STC525" s="168"/>
      <c r="STD525" s="168"/>
      <c r="STE525" s="168"/>
      <c r="STF525" s="168"/>
      <c r="STG525" s="168"/>
      <c r="STH525" s="168"/>
      <c r="STI525" s="168"/>
      <c r="STJ525" s="168"/>
      <c r="STK525" s="168"/>
      <c r="STL525" s="168"/>
      <c r="STM525" s="168"/>
      <c r="STN525" s="168"/>
      <c r="STO525" s="168"/>
      <c r="STP525" s="168"/>
      <c r="STQ525" s="168"/>
      <c r="STR525" s="168"/>
      <c r="STS525" s="168"/>
      <c r="STT525" s="168"/>
      <c r="STU525" s="168"/>
      <c r="STV525" s="168"/>
      <c r="STW525" s="168"/>
      <c r="STX525" s="168"/>
      <c r="STY525" s="168"/>
      <c r="STZ525" s="168"/>
      <c r="SUA525" s="168"/>
      <c r="SUB525" s="168"/>
      <c r="SUC525" s="168"/>
      <c r="SUD525" s="168"/>
      <c r="SUE525" s="168"/>
      <c r="SUF525" s="168"/>
      <c r="SUG525" s="168"/>
      <c r="SUH525" s="168"/>
      <c r="SUI525" s="168"/>
      <c r="SUJ525" s="168"/>
      <c r="SUK525" s="168"/>
      <c r="SUL525" s="168"/>
      <c r="SUM525" s="168"/>
      <c r="SUN525" s="168"/>
      <c r="SUO525" s="168"/>
      <c r="SUP525" s="168"/>
      <c r="SUQ525" s="168"/>
      <c r="SUR525" s="168"/>
      <c r="SUS525" s="168"/>
      <c r="SUT525" s="168"/>
      <c r="SUU525" s="168"/>
      <c r="SUV525" s="168"/>
      <c r="SUW525" s="168"/>
      <c r="SUX525" s="168"/>
      <c r="SUY525" s="168"/>
      <c r="SUZ525" s="168"/>
      <c r="SVA525" s="168"/>
      <c r="SVB525" s="168"/>
      <c r="SVC525" s="168"/>
      <c r="SVD525" s="168"/>
      <c r="SVE525" s="168"/>
      <c r="SVF525" s="168"/>
      <c r="SVG525" s="168"/>
      <c r="SVH525" s="168"/>
      <c r="SVI525" s="168"/>
      <c r="SVJ525" s="168"/>
      <c r="SVK525" s="168"/>
      <c r="SVL525" s="168"/>
      <c r="SVM525" s="168"/>
      <c r="SVN525" s="168"/>
      <c r="SVO525" s="168"/>
      <c r="SVP525" s="168"/>
      <c r="SVQ525" s="168"/>
      <c r="SVR525" s="168"/>
      <c r="SVS525" s="168"/>
      <c r="SVT525" s="168"/>
      <c r="SVU525" s="168"/>
      <c r="SVV525" s="168"/>
      <c r="SVW525" s="168"/>
      <c r="SVX525" s="168"/>
      <c r="SVY525" s="168"/>
      <c r="SVZ525" s="168"/>
      <c r="SWA525" s="168"/>
      <c r="SWB525" s="168"/>
      <c r="SWC525" s="168"/>
      <c r="SWD525" s="168"/>
      <c r="SWE525" s="168"/>
      <c r="SWF525" s="168"/>
      <c r="SWG525" s="168"/>
      <c r="SWH525" s="168"/>
      <c r="SWI525" s="168"/>
      <c r="SWJ525" s="168"/>
      <c r="SWK525" s="168"/>
      <c r="SWL525" s="168"/>
      <c r="SWM525" s="168"/>
      <c r="SWN525" s="168"/>
      <c r="SWO525" s="168"/>
      <c r="SWP525" s="168"/>
      <c r="SWQ525" s="168"/>
      <c r="SWR525" s="168"/>
      <c r="SWS525" s="168"/>
      <c r="SWT525" s="168"/>
      <c r="SWU525" s="168"/>
      <c r="SWV525" s="168"/>
      <c r="SWW525" s="168"/>
      <c r="SWX525" s="168"/>
      <c r="SWY525" s="168"/>
      <c r="SWZ525" s="168"/>
      <c r="SXA525" s="168"/>
      <c r="SXB525" s="168"/>
      <c r="SXC525" s="168"/>
      <c r="SXD525" s="168"/>
      <c r="SXE525" s="168"/>
      <c r="SXF525" s="168"/>
      <c r="SXG525" s="168"/>
      <c r="SXH525" s="168"/>
      <c r="SXI525" s="168"/>
      <c r="SXJ525" s="168"/>
      <c r="SXK525" s="168"/>
      <c r="SXL525" s="168"/>
      <c r="SXM525" s="168"/>
      <c r="SXN525" s="168"/>
      <c r="SXO525" s="168"/>
      <c r="SXP525" s="168"/>
      <c r="SXQ525" s="168"/>
      <c r="SXR525" s="168"/>
      <c r="SXS525" s="168"/>
      <c r="SXT525" s="168"/>
      <c r="SXU525" s="168"/>
      <c r="SXV525" s="168"/>
      <c r="SXW525" s="168"/>
      <c r="SXX525" s="168"/>
      <c r="SXY525" s="168"/>
      <c r="SXZ525" s="168"/>
      <c r="SYA525" s="168"/>
      <c r="SYB525" s="168"/>
      <c r="SYC525" s="168"/>
      <c r="SYD525" s="168"/>
      <c r="SYE525" s="168"/>
      <c r="SYF525" s="168"/>
      <c r="SYG525" s="168"/>
      <c r="SYH525" s="168"/>
      <c r="SYI525" s="168"/>
      <c r="SYJ525" s="168"/>
      <c r="SYK525" s="168"/>
      <c r="SYL525" s="168"/>
      <c r="SYM525" s="168"/>
      <c r="SYN525" s="168"/>
      <c r="SYO525" s="168"/>
      <c r="SYP525" s="168"/>
      <c r="SYQ525" s="168"/>
      <c r="SYR525" s="168"/>
      <c r="SYS525" s="168"/>
      <c r="SYT525" s="168"/>
      <c r="SYU525" s="168"/>
      <c r="SYV525" s="168"/>
      <c r="SYW525" s="168"/>
      <c r="SYX525" s="168"/>
      <c r="SYY525" s="168"/>
      <c r="SYZ525" s="168"/>
      <c r="SZA525" s="168"/>
      <c r="SZB525" s="168"/>
      <c r="SZC525" s="168"/>
      <c r="SZD525" s="168"/>
      <c r="SZE525" s="168"/>
      <c r="SZF525" s="168"/>
      <c r="SZG525" s="168"/>
      <c r="SZH525" s="168"/>
      <c r="SZI525" s="168"/>
      <c r="SZJ525" s="168"/>
      <c r="SZK525" s="168"/>
      <c r="SZL525" s="168"/>
      <c r="SZM525" s="168"/>
      <c r="SZN525" s="168"/>
      <c r="SZO525" s="168"/>
      <c r="SZP525" s="168"/>
      <c r="SZQ525" s="168"/>
      <c r="SZR525" s="168"/>
      <c r="SZS525" s="168"/>
      <c r="SZT525" s="168"/>
      <c r="SZU525" s="168"/>
      <c r="SZV525" s="168"/>
      <c r="SZW525" s="168"/>
      <c r="SZX525" s="168"/>
      <c r="SZY525" s="168"/>
      <c r="SZZ525" s="168"/>
      <c r="TAA525" s="168"/>
      <c r="TAB525" s="168"/>
      <c r="TAC525" s="168"/>
      <c r="TAD525" s="168"/>
      <c r="TAE525" s="168"/>
      <c r="TAF525" s="168"/>
      <c r="TAG525" s="168"/>
      <c r="TAH525" s="168"/>
      <c r="TAI525" s="168"/>
      <c r="TAJ525" s="168"/>
      <c r="TAK525" s="168"/>
      <c r="TAL525" s="168"/>
      <c r="TAM525" s="168"/>
      <c r="TAN525" s="168"/>
      <c r="TAO525" s="168"/>
      <c r="TAP525" s="168"/>
      <c r="TAQ525" s="168"/>
      <c r="TAR525" s="168"/>
      <c r="TAS525" s="168"/>
      <c r="TAT525" s="168"/>
      <c r="TAU525" s="168"/>
      <c r="TAV525" s="168"/>
      <c r="TAW525" s="168"/>
      <c r="TAX525" s="168"/>
      <c r="TAY525" s="168"/>
      <c r="TAZ525" s="168"/>
      <c r="TBA525" s="168"/>
      <c r="TBB525" s="168"/>
      <c r="TBC525" s="168"/>
      <c r="TBD525" s="168"/>
      <c r="TBE525" s="168"/>
      <c r="TBF525" s="168"/>
      <c r="TBG525" s="168"/>
      <c r="TBH525" s="168"/>
      <c r="TBI525" s="168"/>
      <c r="TBJ525" s="168"/>
      <c r="TBK525" s="168"/>
      <c r="TBL525" s="168"/>
      <c r="TBM525" s="168"/>
      <c r="TBN525" s="168"/>
      <c r="TBO525" s="168"/>
      <c r="TBP525" s="168"/>
      <c r="TBQ525" s="168"/>
      <c r="TBR525" s="168"/>
      <c r="TBS525" s="168"/>
      <c r="TBT525" s="168"/>
      <c r="TBU525" s="168"/>
      <c r="TBV525" s="168"/>
      <c r="TBW525" s="168"/>
      <c r="TBX525" s="168"/>
      <c r="TBY525" s="168"/>
      <c r="TBZ525" s="168"/>
      <c r="TCA525" s="168"/>
      <c r="TCB525" s="168"/>
      <c r="TCC525" s="168"/>
      <c r="TCD525" s="168"/>
      <c r="TCE525" s="168"/>
      <c r="TCF525" s="168"/>
      <c r="TCG525" s="168"/>
      <c r="TCH525" s="168"/>
      <c r="TCI525" s="168"/>
      <c r="TCJ525" s="168"/>
      <c r="TCK525" s="168"/>
      <c r="TCL525" s="168"/>
      <c r="TCM525" s="168"/>
      <c r="TCN525" s="168"/>
      <c r="TCO525" s="168"/>
      <c r="TCP525" s="168"/>
      <c r="TCQ525" s="168"/>
      <c r="TCR525" s="168"/>
      <c r="TCS525" s="168"/>
      <c r="TCT525" s="168"/>
      <c r="TCU525" s="168"/>
      <c r="TCV525" s="168"/>
      <c r="TCW525" s="168"/>
      <c r="TCX525" s="168"/>
      <c r="TCY525" s="168"/>
      <c r="TCZ525" s="168"/>
      <c r="TDA525" s="168"/>
      <c r="TDB525" s="168"/>
      <c r="TDC525" s="168"/>
      <c r="TDD525" s="168"/>
      <c r="TDE525" s="168"/>
      <c r="TDF525" s="168"/>
      <c r="TDG525" s="168"/>
      <c r="TDH525" s="168"/>
      <c r="TDI525" s="168"/>
      <c r="TDJ525" s="168"/>
      <c r="TDK525" s="168"/>
      <c r="TDL525" s="168"/>
      <c r="TDM525" s="168"/>
      <c r="TDN525" s="168"/>
      <c r="TDO525" s="168"/>
      <c r="TDP525" s="168"/>
      <c r="TDQ525" s="168"/>
      <c r="TDR525" s="168"/>
      <c r="TDS525" s="168"/>
      <c r="TDT525" s="168"/>
      <c r="TDU525" s="168"/>
      <c r="TDV525" s="168"/>
      <c r="TDW525" s="168"/>
      <c r="TDX525" s="168"/>
      <c r="TDY525" s="168"/>
      <c r="TDZ525" s="168"/>
      <c r="TEA525" s="168"/>
      <c r="TEB525" s="168"/>
      <c r="TEC525" s="168"/>
      <c r="TED525" s="168"/>
      <c r="TEE525" s="168"/>
      <c r="TEF525" s="168"/>
      <c r="TEG525" s="168"/>
      <c r="TEH525" s="168"/>
      <c r="TEI525" s="168"/>
      <c r="TEJ525" s="168"/>
      <c r="TEK525" s="168"/>
      <c r="TEL525" s="168"/>
      <c r="TEM525" s="168"/>
      <c r="TEN525" s="168"/>
      <c r="TEO525" s="168"/>
      <c r="TEP525" s="168"/>
      <c r="TEQ525" s="168"/>
      <c r="TER525" s="168"/>
      <c r="TES525" s="168"/>
      <c r="TET525" s="168"/>
      <c r="TEU525" s="168"/>
      <c r="TEV525" s="168"/>
      <c r="TEW525" s="168"/>
      <c r="TEX525" s="168"/>
      <c r="TEY525" s="168"/>
      <c r="TEZ525" s="168"/>
      <c r="TFA525" s="168"/>
      <c r="TFB525" s="168"/>
      <c r="TFC525" s="168"/>
      <c r="TFD525" s="168"/>
      <c r="TFE525" s="168"/>
      <c r="TFF525" s="168"/>
      <c r="TFG525" s="168"/>
      <c r="TFH525" s="168"/>
      <c r="TFI525" s="168"/>
      <c r="TFJ525" s="168"/>
      <c r="TFK525" s="168"/>
      <c r="TFL525" s="168"/>
      <c r="TFM525" s="168"/>
      <c r="TFN525" s="168"/>
      <c r="TFO525" s="168"/>
      <c r="TFP525" s="168"/>
      <c r="TFQ525" s="168"/>
      <c r="TFR525" s="168"/>
      <c r="TFS525" s="168"/>
      <c r="TFT525" s="168"/>
      <c r="TFU525" s="168"/>
      <c r="TFV525" s="168"/>
      <c r="TFW525" s="168"/>
      <c r="TFX525" s="168"/>
      <c r="TFY525" s="168"/>
      <c r="TFZ525" s="168"/>
      <c r="TGA525" s="168"/>
      <c r="TGB525" s="168"/>
      <c r="TGC525" s="168"/>
      <c r="TGD525" s="168"/>
      <c r="TGE525" s="168"/>
      <c r="TGF525" s="168"/>
      <c r="TGG525" s="168"/>
      <c r="TGH525" s="168"/>
      <c r="TGI525" s="168"/>
      <c r="TGJ525" s="168"/>
      <c r="TGK525" s="168"/>
      <c r="TGL525" s="168"/>
      <c r="TGM525" s="168"/>
      <c r="TGN525" s="168"/>
      <c r="TGO525" s="168"/>
      <c r="TGP525" s="168"/>
      <c r="TGQ525" s="168"/>
      <c r="TGR525" s="168"/>
      <c r="TGS525" s="168"/>
      <c r="TGT525" s="168"/>
      <c r="TGU525" s="168"/>
      <c r="TGV525" s="168"/>
      <c r="TGW525" s="168"/>
      <c r="TGX525" s="168"/>
      <c r="TGY525" s="168"/>
      <c r="TGZ525" s="168"/>
      <c r="THA525" s="168"/>
      <c r="THB525" s="168"/>
      <c r="THC525" s="168"/>
      <c r="THD525" s="168"/>
      <c r="THE525" s="168"/>
      <c r="THF525" s="168"/>
      <c r="THG525" s="168"/>
      <c r="THH525" s="168"/>
      <c r="THI525" s="168"/>
      <c r="THJ525" s="168"/>
      <c r="THK525" s="168"/>
      <c r="THL525" s="168"/>
      <c r="THM525" s="168"/>
      <c r="THN525" s="168"/>
      <c r="THO525" s="168"/>
      <c r="THP525" s="168"/>
      <c r="THQ525" s="168"/>
      <c r="THR525" s="168"/>
      <c r="THS525" s="168"/>
      <c r="THT525" s="168"/>
      <c r="THU525" s="168"/>
      <c r="THV525" s="168"/>
      <c r="THW525" s="168"/>
      <c r="THX525" s="168"/>
      <c r="THY525" s="168"/>
      <c r="THZ525" s="168"/>
      <c r="TIA525" s="168"/>
      <c r="TIB525" s="168"/>
      <c r="TIC525" s="168"/>
      <c r="TID525" s="168"/>
      <c r="TIE525" s="168"/>
      <c r="TIF525" s="168"/>
      <c r="TIG525" s="168"/>
      <c r="TIH525" s="168"/>
      <c r="TII525" s="168"/>
      <c r="TIJ525" s="168"/>
      <c r="TIK525" s="168"/>
      <c r="TIL525" s="168"/>
      <c r="TIM525" s="168"/>
      <c r="TIN525" s="168"/>
      <c r="TIO525" s="168"/>
      <c r="TIP525" s="168"/>
      <c r="TIQ525" s="168"/>
      <c r="TIR525" s="168"/>
      <c r="TIS525" s="168"/>
      <c r="TIT525" s="168"/>
      <c r="TIU525" s="168"/>
      <c r="TIV525" s="168"/>
      <c r="TIW525" s="168"/>
      <c r="TIX525" s="168"/>
      <c r="TIY525" s="168"/>
      <c r="TIZ525" s="168"/>
      <c r="TJA525" s="168"/>
      <c r="TJB525" s="168"/>
      <c r="TJC525" s="168"/>
      <c r="TJD525" s="168"/>
      <c r="TJE525" s="168"/>
      <c r="TJF525" s="168"/>
      <c r="TJG525" s="168"/>
      <c r="TJH525" s="168"/>
      <c r="TJI525" s="168"/>
      <c r="TJJ525" s="168"/>
      <c r="TJK525" s="168"/>
      <c r="TJL525" s="168"/>
      <c r="TJM525" s="168"/>
      <c r="TJN525" s="168"/>
      <c r="TJO525" s="168"/>
      <c r="TJP525" s="168"/>
      <c r="TJQ525" s="168"/>
      <c r="TJR525" s="168"/>
      <c r="TJS525" s="168"/>
      <c r="TJT525" s="168"/>
      <c r="TJU525" s="168"/>
      <c r="TJV525" s="168"/>
      <c r="TJW525" s="168"/>
      <c r="TJX525" s="168"/>
      <c r="TJY525" s="168"/>
      <c r="TJZ525" s="168"/>
      <c r="TKA525" s="168"/>
      <c r="TKB525" s="168"/>
      <c r="TKC525" s="168"/>
      <c r="TKD525" s="168"/>
      <c r="TKE525" s="168"/>
      <c r="TKF525" s="168"/>
      <c r="TKG525" s="168"/>
      <c r="TKH525" s="168"/>
      <c r="TKI525" s="168"/>
      <c r="TKJ525" s="168"/>
      <c r="TKK525" s="168"/>
      <c r="TKL525" s="168"/>
      <c r="TKM525" s="168"/>
      <c r="TKN525" s="168"/>
      <c r="TKO525" s="168"/>
      <c r="TKP525" s="168"/>
      <c r="TKQ525" s="168"/>
      <c r="TKR525" s="168"/>
      <c r="TKS525" s="168"/>
      <c r="TKT525" s="168"/>
      <c r="TKU525" s="168"/>
      <c r="TKV525" s="168"/>
      <c r="TKW525" s="168"/>
      <c r="TKX525" s="168"/>
      <c r="TKY525" s="168"/>
      <c r="TKZ525" s="168"/>
      <c r="TLA525" s="168"/>
      <c r="TLB525" s="168"/>
      <c r="TLC525" s="168"/>
      <c r="TLD525" s="168"/>
      <c r="TLE525" s="168"/>
      <c r="TLF525" s="168"/>
      <c r="TLG525" s="168"/>
      <c r="TLH525" s="168"/>
      <c r="TLI525" s="168"/>
      <c r="TLJ525" s="168"/>
      <c r="TLK525" s="168"/>
      <c r="TLL525" s="168"/>
      <c r="TLM525" s="168"/>
      <c r="TLN525" s="168"/>
      <c r="TLO525" s="168"/>
      <c r="TLP525" s="168"/>
      <c r="TLQ525" s="168"/>
      <c r="TLR525" s="168"/>
      <c r="TLS525" s="168"/>
      <c r="TLT525" s="168"/>
      <c r="TLU525" s="168"/>
      <c r="TLV525" s="168"/>
      <c r="TLW525" s="168"/>
      <c r="TLX525" s="168"/>
      <c r="TLY525" s="168"/>
      <c r="TLZ525" s="168"/>
      <c r="TMA525" s="168"/>
      <c r="TMB525" s="168"/>
      <c r="TMC525" s="168"/>
      <c r="TMD525" s="168"/>
      <c r="TME525" s="168"/>
      <c r="TMF525" s="168"/>
      <c r="TMG525" s="168"/>
      <c r="TMH525" s="168"/>
      <c r="TMI525" s="168"/>
      <c r="TMJ525" s="168"/>
      <c r="TMK525" s="168"/>
      <c r="TML525" s="168"/>
      <c r="TMM525" s="168"/>
      <c r="TMN525" s="168"/>
      <c r="TMO525" s="168"/>
      <c r="TMP525" s="168"/>
      <c r="TMQ525" s="168"/>
      <c r="TMR525" s="168"/>
      <c r="TMS525" s="168"/>
      <c r="TMT525" s="168"/>
      <c r="TMU525" s="168"/>
      <c r="TMV525" s="168"/>
      <c r="TMW525" s="168"/>
      <c r="TMX525" s="168"/>
      <c r="TMY525" s="168"/>
      <c r="TMZ525" s="168"/>
      <c r="TNA525" s="168"/>
      <c r="TNB525" s="168"/>
      <c r="TNC525" s="168"/>
      <c r="TND525" s="168"/>
      <c r="TNE525" s="168"/>
      <c r="TNF525" s="168"/>
      <c r="TNG525" s="168"/>
      <c r="TNH525" s="168"/>
      <c r="TNI525" s="168"/>
      <c r="TNJ525" s="168"/>
      <c r="TNK525" s="168"/>
      <c r="TNL525" s="168"/>
      <c r="TNM525" s="168"/>
      <c r="TNN525" s="168"/>
      <c r="TNO525" s="168"/>
      <c r="TNP525" s="168"/>
      <c r="TNQ525" s="168"/>
      <c r="TNR525" s="168"/>
      <c r="TNS525" s="168"/>
      <c r="TNT525" s="168"/>
      <c r="TNU525" s="168"/>
      <c r="TNV525" s="168"/>
      <c r="TNW525" s="168"/>
      <c r="TNX525" s="168"/>
      <c r="TNY525" s="168"/>
      <c r="TNZ525" s="168"/>
      <c r="TOA525" s="168"/>
      <c r="TOB525" s="168"/>
      <c r="TOC525" s="168"/>
      <c r="TOD525" s="168"/>
      <c r="TOE525" s="168"/>
      <c r="TOF525" s="168"/>
      <c r="TOG525" s="168"/>
      <c r="TOH525" s="168"/>
      <c r="TOI525" s="168"/>
      <c r="TOJ525" s="168"/>
      <c r="TOK525" s="168"/>
      <c r="TOL525" s="168"/>
      <c r="TOM525" s="168"/>
      <c r="TON525" s="168"/>
      <c r="TOO525" s="168"/>
      <c r="TOP525" s="168"/>
      <c r="TOQ525" s="168"/>
      <c r="TOR525" s="168"/>
      <c r="TOS525" s="168"/>
      <c r="TOT525" s="168"/>
      <c r="TOU525" s="168"/>
      <c r="TOV525" s="168"/>
      <c r="TOW525" s="168"/>
      <c r="TOX525" s="168"/>
      <c r="TOY525" s="168"/>
      <c r="TOZ525" s="168"/>
      <c r="TPA525" s="168"/>
      <c r="TPB525" s="168"/>
      <c r="TPC525" s="168"/>
      <c r="TPD525" s="168"/>
      <c r="TPE525" s="168"/>
      <c r="TPF525" s="168"/>
      <c r="TPG525" s="168"/>
      <c r="TPH525" s="168"/>
      <c r="TPI525" s="168"/>
      <c r="TPJ525" s="168"/>
      <c r="TPK525" s="168"/>
      <c r="TPL525" s="168"/>
      <c r="TPM525" s="168"/>
      <c r="TPN525" s="168"/>
      <c r="TPO525" s="168"/>
      <c r="TPP525" s="168"/>
      <c r="TPQ525" s="168"/>
      <c r="TPR525" s="168"/>
      <c r="TPS525" s="168"/>
      <c r="TPT525" s="168"/>
      <c r="TPU525" s="168"/>
      <c r="TPV525" s="168"/>
      <c r="TPW525" s="168"/>
      <c r="TPX525" s="168"/>
      <c r="TPY525" s="168"/>
      <c r="TPZ525" s="168"/>
      <c r="TQA525" s="168"/>
      <c r="TQB525" s="168"/>
      <c r="TQC525" s="168"/>
      <c r="TQD525" s="168"/>
      <c r="TQE525" s="168"/>
      <c r="TQF525" s="168"/>
      <c r="TQG525" s="168"/>
      <c r="TQH525" s="168"/>
      <c r="TQI525" s="168"/>
      <c r="TQJ525" s="168"/>
      <c r="TQK525" s="168"/>
      <c r="TQL525" s="168"/>
      <c r="TQM525" s="168"/>
      <c r="TQN525" s="168"/>
      <c r="TQO525" s="168"/>
      <c r="TQP525" s="168"/>
      <c r="TQQ525" s="168"/>
      <c r="TQR525" s="168"/>
      <c r="TQS525" s="168"/>
      <c r="TQT525" s="168"/>
      <c r="TQU525" s="168"/>
      <c r="TQV525" s="168"/>
      <c r="TQW525" s="168"/>
      <c r="TQX525" s="168"/>
      <c r="TQY525" s="168"/>
      <c r="TQZ525" s="168"/>
      <c r="TRA525" s="168"/>
      <c r="TRB525" s="168"/>
      <c r="TRC525" s="168"/>
      <c r="TRD525" s="168"/>
      <c r="TRE525" s="168"/>
      <c r="TRF525" s="168"/>
      <c r="TRG525" s="168"/>
      <c r="TRH525" s="168"/>
      <c r="TRI525" s="168"/>
      <c r="TRJ525" s="168"/>
      <c r="TRK525" s="168"/>
      <c r="TRL525" s="168"/>
      <c r="TRM525" s="168"/>
      <c r="TRN525" s="168"/>
      <c r="TRO525" s="168"/>
      <c r="TRP525" s="168"/>
      <c r="TRQ525" s="168"/>
      <c r="TRR525" s="168"/>
      <c r="TRS525" s="168"/>
      <c r="TRT525" s="168"/>
      <c r="TRU525" s="168"/>
      <c r="TRV525" s="168"/>
      <c r="TRW525" s="168"/>
      <c r="TRX525" s="168"/>
      <c r="TRY525" s="168"/>
      <c r="TRZ525" s="168"/>
      <c r="TSA525" s="168"/>
      <c r="TSB525" s="168"/>
      <c r="TSC525" s="168"/>
      <c r="TSD525" s="168"/>
      <c r="TSE525" s="168"/>
      <c r="TSF525" s="168"/>
      <c r="TSG525" s="168"/>
      <c r="TSH525" s="168"/>
      <c r="TSI525" s="168"/>
      <c r="TSJ525" s="168"/>
      <c r="TSK525" s="168"/>
      <c r="TSL525" s="168"/>
      <c r="TSM525" s="168"/>
      <c r="TSN525" s="168"/>
      <c r="TSO525" s="168"/>
      <c r="TSP525" s="168"/>
      <c r="TSQ525" s="168"/>
      <c r="TSR525" s="168"/>
      <c r="TSS525" s="168"/>
      <c r="TST525" s="168"/>
      <c r="TSU525" s="168"/>
      <c r="TSV525" s="168"/>
      <c r="TSW525" s="168"/>
      <c r="TSX525" s="168"/>
      <c r="TSY525" s="168"/>
      <c r="TSZ525" s="168"/>
      <c r="TTA525" s="168"/>
      <c r="TTB525" s="168"/>
      <c r="TTC525" s="168"/>
      <c r="TTD525" s="168"/>
      <c r="TTE525" s="168"/>
      <c r="TTF525" s="168"/>
      <c r="TTG525" s="168"/>
      <c r="TTH525" s="168"/>
      <c r="TTI525" s="168"/>
      <c r="TTJ525" s="168"/>
      <c r="TTK525" s="168"/>
      <c r="TTL525" s="168"/>
      <c r="TTM525" s="168"/>
      <c r="TTN525" s="168"/>
      <c r="TTO525" s="168"/>
      <c r="TTP525" s="168"/>
      <c r="TTQ525" s="168"/>
      <c r="TTR525" s="168"/>
      <c r="TTS525" s="168"/>
      <c r="TTT525" s="168"/>
      <c r="TTU525" s="168"/>
      <c r="TTV525" s="168"/>
      <c r="TTW525" s="168"/>
      <c r="TTX525" s="168"/>
      <c r="TTY525" s="168"/>
      <c r="TTZ525" s="168"/>
      <c r="TUA525" s="168"/>
      <c r="TUB525" s="168"/>
      <c r="TUC525" s="168"/>
      <c r="TUD525" s="168"/>
      <c r="TUE525" s="168"/>
      <c r="TUF525" s="168"/>
      <c r="TUG525" s="168"/>
      <c r="TUH525" s="168"/>
      <c r="TUI525" s="168"/>
      <c r="TUJ525" s="168"/>
      <c r="TUK525" s="168"/>
      <c r="TUL525" s="168"/>
      <c r="TUM525" s="168"/>
      <c r="TUN525" s="168"/>
      <c r="TUO525" s="168"/>
      <c r="TUP525" s="168"/>
      <c r="TUQ525" s="168"/>
      <c r="TUR525" s="168"/>
      <c r="TUS525" s="168"/>
      <c r="TUT525" s="168"/>
      <c r="TUU525" s="168"/>
      <c r="TUV525" s="168"/>
      <c r="TUW525" s="168"/>
      <c r="TUX525" s="168"/>
      <c r="TUY525" s="168"/>
      <c r="TUZ525" s="168"/>
      <c r="TVA525" s="168"/>
      <c r="TVB525" s="168"/>
      <c r="TVC525" s="168"/>
      <c r="TVD525" s="168"/>
      <c r="TVE525" s="168"/>
      <c r="TVF525" s="168"/>
      <c r="TVG525" s="168"/>
      <c r="TVH525" s="168"/>
      <c r="TVI525" s="168"/>
      <c r="TVJ525" s="168"/>
      <c r="TVK525" s="168"/>
      <c r="TVL525" s="168"/>
      <c r="TVM525" s="168"/>
      <c r="TVN525" s="168"/>
      <c r="TVO525" s="168"/>
      <c r="TVP525" s="168"/>
      <c r="TVQ525" s="168"/>
      <c r="TVR525" s="168"/>
      <c r="TVS525" s="168"/>
      <c r="TVT525" s="168"/>
      <c r="TVU525" s="168"/>
      <c r="TVV525" s="168"/>
      <c r="TVW525" s="168"/>
      <c r="TVX525" s="168"/>
      <c r="TVY525" s="168"/>
      <c r="TVZ525" s="168"/>
      <c r="TWA525" s="168"/>
      <c r="TWB525" s="168"/>
      <c r="TWC525" s="168"/>
      <c r="TWD525" s="168"/>
      <c r="TWE525" s="168"/>
      <c r="TWF525" s="168"/>
      <c r="TWG525" s="168"/>
      <c r="TWH525" s="168"/>
      <c r="TWI525" s="168"/>
      <c r="TWJ525" s="168"/>
      <c r="TWK525" s="168"/>
      <c r="TWL525" s="168"/>
      <c r="TWM525" s="168"/>
      <c r="TWN525" s="168"/>
      <c r="TWO525" s="168"/>
      <c r="TWP525" s="168"/>
      <c r="TWQ525" s="168"/>
      <c r="TWR525" s="168"/>
      <c r="TWS525" s="168"/>
      <c r="TWT525" s="168"/>
      <c r="TWU525" s="168"/>
      <c r="TWV525" s="168"/>
      <c r="TWW525" s="168"/>
      <c r="TWX525" s="168"/>
      <c r="TWY525" s="168"/>
      <c r="TWZ525" s="168"/>
      <c r="TXA525" s="168"/>
      <c r="TXB525" s="168"/>
      <c r="TXC525" s="168"/>
      <c r="TXD525" s="168"/>
      <c r="TXE525" s="168"/>
      <c r="TXF525" s="168"/>
      <c r="TXG525" s="168"/>
      <c r="TXH525" s="168"/>
      <c r="TXI525" s="168"/>
      <c r="TXJ525" s="168"/>
      <c r="TXK525" s="168"/>
      <c r="TXL525" s="168"/>
      <c r="TXM525" s="168"/>
      <c r="TXN525" s="168"/>
      <c r="TXO525" s="168"/>
      <c r="TXP525" s="168"/>
      <c r="TXQ525" s="168"/>
      <c r="TXR525" s="168"/>
      <c r="TXS525" s="168"/>
      <c r="TXT525" s="168"/>
      <c r="TXU525" s="168"/>
      <c r="TXV525" s="168"/>
      <c r="TXW525" s="168"/>
      <c r="TXX525" s="168"/>
      <c r="TXY525" s="168"/>
      <c r="TXZ525" s="168"/>
      <c r="TYA525" s="168"/>
      <c r="TYB525" s="168"/>
      <c r="TYC525" s="168"/>
      <c r="TYD525" s="168"/>
      <c r="TYE525" s="168"/>
      <c r="TYF525" s="168"/>
      <c r="TYG525" s="168"/>
      <c r="TYH525" s="168"/>
      <c r="TYI525" s="168"/>
      <c r="TYJ525" s="168"/>
      <c r="TYK525" s="168"/>
      <c r="TYL525" s="168"/>
      <c r="TYM525" s="168"/>
      <c r="TYN525" s="168"/>
      <c r="TYO525" s="168"/>
      <c r="TYP525" s="168"/>
      <c r="TYQ525" s="168"/>
      <c r="TYR525" s="168"/>
      <c r="TYS525" s="168"/>
      <c r="TYT525" s="168"/>
      <c r="TYU525" s="168"/>
      <c r="TYV525" s="168"/>
      <c r="TYW525" s="168"/>
      <c r="TYX525" s="168"/>
      <c r="TYY525" s="168"/>
      <c r="TYZ525" s="168"/>
      <c r="TZA525" s="168"/>
      <c r="TZB525" s="168"/>
      <c r="TZC525" s="168"/>
      <c r="TZD525" s="168"/>
      <c r="TZE525" s="168"/>
      <c r="TZF525" s="168"/>
      <c r="TZG525" s="168"/>
      <c r="TZH525" s="168"/>
      <c r="TZI525" s="168"/>
      <c r="TZJ525" s="168"/>
      <c r="TZK525" s="168"/>
      <c r="TZL525" s="168"/>
      <c r="TZM525" s="168"/>
      <c r="TZN525" s="168"/>
      <c r="TZO525" s="168"/>
      <c r="TZP525" s="168"/>
      <c r="TZQ525" s="168"/>
      <c r="TZR525" s="168"/>
      <c r="TZS525" s="168"/>
      <c r="TZT525" s="168"/>
      <c r="TZU525" s="168"/>
      <c r="TZV525" s="168"/>
      <c r="TZW525" s="168"/>
      <c r="TZX525" s="168"/>
      <c r="TZY525" s="168"/>
      <c r="TZZ525" s="168"/>
      <c r="UAA525" s="168"/>
      <c r="UAB525" s="168"/>
      <c r="UAC525" s="168"/>
      <c r="UAD525" s="168"/>
      <c r="UAE525" s="168"/>
      <c r="UAF525" s="168"/>
      <c r="UAG525" s="168"/>
      <c r="UAH525" s="168"/>
      <c r="UAI525" s="168"/>
      <c r="UAJ525" s="168"/>
      <c r="UAK525" s="168"/>
      <c r="UAL525" s="168"/>
      <c r="UAM525" s="168"/>
      <c r="UAN525" s="168"/>
      <c r="UAO525" s="168"/>
      <c r="UAP525" s="168"/>
      <c r="UAQ525" s="168"/>
      <c r="UAR525" s="168"/>
      <c r="UAS525" s="168"/>
      <c r="UAT525" s="168"/>
      <c r="UAU525" s="168"/>
      <c r="UAV525" s="168"/>
      <c r="UAW525" s="168"/>
      <c r="UAX525" s="168"/>
      <c r="UAY525" s="168"/>
      <c r="UAZ525" s="168"/>
      <c r="UBA525" s="168"/>
      <c r="UBB525" s="168"/>
      <c r="UBC525" s="168"/>
      <c r="UBD525" s="168"/>
      <c r="UBE525" s="168"/>
      <c r="UBF525" s="168"/>
      <c r="UBG525" s="168"/>
      <c r="UBH525" s="168"/>
      <c r="UBI525" s="168"/>
      <c r="UBJ525" s="168"/>
      <c r="UBK525" s="168"/>
      <c r="UBL525" s="168"/>
      <c r="UBM525" s="168"/>
      <c r="UBN525" s="168"/>
      <c r="UBO525" s="168"/>
      <c r="UBP525" s="168"/>
      <c r="UBQ525" s="168"/>
      <c r="UBR525" s="168"/>
      <c r="UBS525" s="168"/>
      <c r="UBT525" s="168"/>
      <c r="UBU525" s="168"/>
      <c r="UBV525" s="168"/>
      <c r="UBW525" s="168"/>
      <c r="UBX525" s="168"/>
      <c r="UBY525" s="168"/>
      <c r="UBZ525" s="168"/>
      <c r="UCA525" s="168"/>
      <c r="UCB525" s="168"/>
      <c r="UCC525" s="168"/>
      <c r="UCD525" s="168"/>
      <c r="UCE525" s="168"/>
      <c r="UCF525" s="168"/>
      <c r="UCG525" s="168"/>
      <c r="UCH525" s="168"/>
      <c r="UCI525" s="168"/>
      <c r="UCJ525" s="168"/>
      <c r="UCK525" s="168"/>
      <c r="UCL525" s="168"/>
      <c r="UCM525" s="168"/>
      <c r="UCN525" s="168"/>
      <c r="UCO525" s="168"/>
      <c r="UCP525" s="168"/>
      <c r="UCQ525" s="168"/>
      <c r="UCR525" s="168"/>
      <c r="UCS525" s="168"/>
      <c r="UCT525" s="168"/>
      <c r="UCU525" s="168"/>
      <c r="UCV525" s="168"/>
      <c r="UCW525" s="168"/>
      <c r="UCX525" s="168"/>
      <c r="UCY525" s="168"/>
      <c r="UCZ525" s="168"/>
      <c r="UDA525" s="168"/>
      <c r="UDB525" s="168"/>
      <c r="UDC525" s="168"/>
      <c r="UDD525" s="168"/>
      <c r="UDE525" s="168"/>
      <c r="UDF525" s="168"/>
      <c r="UDG525" s="168"/>
      <c r="UDH525" s="168"/>
      <c r="UDI525" s="168"/>
      <c r="UDJ525" s="168"/>
      <c r="UDK525" s="168"/>
      <c r="UDL525" s="168"/>
      <c r="UDM525" s="168"/>
      <c r="UDN525" s="168"/>
      <c r="UDO525" s="168"/>
      <c r="UDP525" s="168"/>
      <c r="UDQ525" s="168"/>
      <c r="UDR525" s="168"/>
      <c r="UDS525" s="168"/>
      <c r="UDT525" s="168"/>
      <c r="UDU525" s="168"/>
      <c r="UDV525" s="168"/>
      <c r="UDW525" s="168"/>
      <c r="UDX525" s="168"/>
      <c r="UDY525" s="168"/>
      <c r="UDZ525" s="168"/>
      <c r="UEA525" s="168"/>
      <c r="UEB525" s="168"/>
      <c r="UEC525" s="168"/>
      <c r="UED525" s="168"/>
      <c r="UEE525" s="168"/>
      <c r="UEF525" s="168"/>
      <c r="UEG525" s="168"/>
      <c r="UEH525" s="168"/>
      <c r="UEI525" s="168"/>
      <c r="UEJ525" s="168"/>
      <c r="UEK525" s="168"/>
      <c r="UEL525" s="168"/>
      <c r="UEM525" s="168"/>
      <c r="UEN525" s="168"/>
      <c r="UEO525" s="168"/>
      <c r="UEP525" s="168"/>
      <c r="UEQ525" s="168"/>
      <c r="UER525" s="168"/>
      <c r="UES525" s="168"/>
      <c r="UET525" s="168"/>
      <c r="UEU525" s="168"/>
      <c r="UEV525" s="168"/>
      <c r="UEW525" s="168"/>
      <c r="UEX525" s="168"/>
      <c r="UEY525" s="168"/>
      <c r="UEZ525" s="168"/>
      <c r="UFA525" s="168"/>
      <c r="UFB525" s="168"/>
      <c r="UFC525" s="168"/>
      <c r="UFD525" s="168"/>
      <c r="UFE525" s="168"/>
      <c r="UFF525" s="168"/>
      <c r="UFG525" s="168"/>
      <c r="UFH525" s="168"/>
      <c r="UFI525" s="168"/>
      <c r="UFJ525" s="168"/>
      <c r="UFK525" s="168"/>
      <c r="UFL525" s="168"/>
      <c r="UFM525" s="168"/>
      <c r="UFN525" s="168"/>
      <c r="UFO525" s="168"/>
      <c r="UFP525" s="168"/>
      <c r="UFQ525" s="168"/>
      <c r="UFR525" s="168"/>
      <c r="UFS525" s="168"/>
      <c r="UFT525" s="168"/>
      <c r="UFU525" s="168"/>
      <c r="UFV525" s="168"/>
      <c r="UFW525" s="168"/>
      <c r="UFX525" s="168"/>
      <c r="UFY525" s="168"/>
      <c r="UFZ525" s="168"/>
      <c r="UGA525" s="168"/>
      <c r="UGB525" s="168"/>
      <c r="UGC525" s="168"/>
      <c r="UGD525" s="168"/>
      <c r="UGE525" s="168"/>
      <c r="UGF525" s="168"/>
      <c r="UGG525" s="168"/>
      <c r="UGH525" s="168"/>
      <c r="UGI525" s="168"/>
      <c r="UGJ525" s="168"/>
      <c r="UGK525" s="168"/>
      <c r="UGL525" s="168"/>
      <c r="UGM525" s="168"/>
      <c r="UGN525" s="168"/>
      <c r="UGO525" s="168"/>
      <c r="UGP525" s="168"/>
      <c r="UGQ525" s="168"/>
      <c r="UGR525" s="168"/>
      <c r="UGS525" s="168"/>
      <c r="UGT525" s="168"/>
      <c r="UGU525" s="168"/>
      <c r="UGV525" s="168"/>
      <c r="UGW525" s="168"/>
      <c r="UGX525" s="168"/>
      <c r="UGY525" s="168"/>
      <c r="UGZ525" s="168"/>
      <c r="UHA525" s="168"/>
      <c r="UHB525" s="168"/>
      <c r="UHC525" s="168"/>
      <c r="UHD525" s="168"/>
      <c r="UHE525" s="168"/>
      <c r="UHF525" s="168"/>
      <c r="UHG525" s="168"/>
      <c r="UHH525" s="168"/>
      <c r="UHI525" s="168"/>
      <c r="UHJ525" s="168"/>
      <c r="UHK525" s="168"/>
      <c r="UHL525" s="168"/>
      <c r="UHM525" s="168"/>
      <c r="UHN525" s="168"/>
      <c r="UHO525" s="168"/>
      <c r="UHP525" s="168"/>
      <c r="UHQ525" s="168"/>
      <c r="UHR525" s="168"/>
      <c r="UHS525" s="168"/>
      <c r="UHT525" s="168"/>
      <c r="UHU525" s="168"/>
      <c r="UHV525" s="168"/>
      <c r="UHW525" s="168"/>
      <c r="UHX525" s="168"/>
      <c r="UHY525" s="168"/>
      <c r="UHZ525" s="168"/>
      <c r="UIA525" s="168"/>
      <c r="UIB525" s="168"/>
      <c r="UIC525" s="168"/>
      <c r="UID525" s="168"/>
      <c r="UIE525" s="168"/>
      <c r="UIF525" s="168"/>
      <c r="UIG525" s="168"/>
      <c r="UIH525" s="168"/>
      <c r="UII525" s="168"/>
      <c r="UIJ525" s="168"/>
      <c r="UIK525" s="168"/>
      <c r="UIL525" s="168"/>
      <c r="UIM525" s="168"/>
      <c r="UIN525" s="168"/>
      <c r="UIO525" s="168"/>
      <c r="UIP525" s="168"/>
      <c r="UIQ525" s="168"/>
      <c r="UIR525" s="168"/>
      <c r="UIS525" s="168"/>
      <c r="UIT525" s="168"/>
      <c r="UIU525" s="168"/>
      <c r="UIV525" s="168"/>
      <c r="UIW525" s="168"/>
      <c r="UIX525" s="168"/>
      <c r="UIY525" s="168"/>
      <c r="UIZ525" s="168"/>
      <c r="UJA525" s="168"/>
      <c r="UJB525" s="168"/>
      <c r="UJC525" s="168"/>
      <c r="UJD525" s="168"/>
      <c r="UJE525" s="168"/>
      <c r="UJF525" s="168"/>
      <c r="UJG525" s="168"/>
      <c r="UJH525" s="168"/>
      <c r="UJI525" s="168"/>
      <c r="UJJ525" s="168"/>
      <c r="UJK525" s="168"/>
      <c r="UJL525" s="168"/>
      <c r="UJM525" s="168"/>
      <c r="UJN525" s="168"/>
      <c r="UJO525" s="168"/>
      <c r="UJP525" s="168"/>
      <c r="UJQ525" s="168"/>
      <c r="UJR525" s="168"/>
      <c r="UJS525" s="168"/>
      <c r="UJT525" s="168"/>
      <c r="UJU525" s="168"/>
      <c r="UJV525" s="168"/>
      <c r="UJW525" s="168"/>
      <c r="UJX525" s="168"/>
      <c r="UJY525" s="168"/>
      <c r="UJZ525" s="168"/>
      <c r="UKA525" s="168"/>
      <c r="UKB525" s="168"/>
      <c r="UKC525" s="168"/>
      <c r="UKD525" s="168"/>
      <c r="UKE525" s="168"/>
      <c r="UKF525" s="168"/>
      <c r="UKG525" s="168"/>
      <c r="UKH525" s="168"/>
      <c r="UKI525" s="168"/>
      <c r="UKJ525" s="168"/>
      <c r="UKK525" s="168"/>
      <c r="UKL525" s="168"/>
      <c r="UKM525" s="168"/>
      <c r="UKN525" s="168"/>
      <c r="UKO525" s="168"/>
      <c r="UKP525" s="168"/>
      <c r="UKQ525" s="168"/>
      <c r="UKR525" s="168"/>
      <c r="UKS525" s="168"/>
      <c r="UKT525" s="168"/>
      <c r="UKU525" s="168"/>
      <c r="UKV525" s="168"/>
      <c r="UKW525" s="168"/>
      <c r="UKX525" s="168"/>
      <c r="UKY525" s="168"/>
      <c r="UKZ525" s="168"/>
      <c r="ULA525" s="168"/>
      <c r="ULB525" s="168"/>
      <c r="ULC525" s="168"/>
      <c r="ULD525" s="168"/>
      <c r="ULE525" s="168"/>
      <c r="ULF525" s="168"/>
      <c r="ULG525" s="168"/>
      <c r="ULH525" s="168"/>
      <c r="ULI525" s="168"/>
      <c r="ULJ525" s="168"/>
      <c r="ULK525" s="168"/>
      <c r="ULL525" s="168"/>
      <c r="ULM525" s="168"/>
      <c r="ULN525" s="168"/>
      <c r="ULO525" s="168"/>
      <c r="ULP525" s="168"/>
      <c r="ULQ525" s="168"/>
      <c r="ULR525" s="168"/>
      <c r="ULS525" s="168"/>
      <c r="ULT525" s="168"/>
      <c r="ULU525" s="168"/>
      <c r="ULV525" s="168"/>
      <c r="ULW525" s="168"/>
      <c r="ULX525" s="168"/>
      <c r="ULY525" s="168"/>
      <c r="ULZ525" s="168"/>
      <c r="UMA525" s="168"/>
      <c r="UMB525" s="168"/>
      <c r="UMC525" s="168"/>
      <c r="UMD525" s="168"/>
      <c r="UME525" s="168"/>
      <c r="UMF525" s="168"/>
      <c r="UMG525" s="168"/>
      <c r="UMH525" s="168"/>
      <c r="UMI525" s="168"/>
      <c r="UMJ525" s="168"/>
      <c r="UMK525" s="168"/>
      <c r="UML525" s="168"/>
      <c r="UMM525" s="168"/>
      <c r="UMN525" s="168"/>
      <c r="UMO525" s="168"/>
      <c r="UMP525" s="168"/>
      <c r="UMQ525" s="168"/>
      <c r="UMR525" s="168"/>
      <c r="UMS525" s="168"/>
      <c r="UMT525" s="168"/>
      <c r="UMU525" s="168"/>
      <c r="UMV525" s="168"/>
      <c r="UMW525" s="168"/>
      <c r="UMX525" s="168"/>
      <c r="UMY525" s="168"/>
      <c r="UMZ525" s="168"/>
      <c r="UNA525" s="168"/>
      <c r="UNB525" s="168"/>
      <c r="UNC525" s="168"/>
      <c r="UND525" s="168"/>
      <c r="UNE525" s="168"/>
      <c r="UNF525" s="168"/>
      <c r="UNG525" s="168"/>
      <c r="UNH525" s="168"/>
      <c r="UNI525" s="168"/>
      <c r="UNJ525" s="168"/>
      <c r="UNK525" s="168"/>
      <c r="UNL525" s="168"/>
      <c r="UNM525" s="168"/>
      <c r="UNN525" s="168"/>
      <c r="UNO525" s="168"/>
      <c r="UNP525" s="168"/>
      <c r="UNQ525" s="168"/>
      <c r="UNR525" s="168"/>
      <c r="UNS525" s="168"/>
      <c r="UNT525" s="168"/>
      <c r="UNU525" s="168"/>
      <c r="UNV525" s="168"/>
      <c r="UNW525" s="168"/>
      <c r="UNX525" s="168"/>
      <c r="UNY525" s="168"/>
      <c r="UNZ525" s="168"/>
      <c r="UOA525" s="168"/>
      <c r="UOB525" s="168"/>
      <c r="UOC525" s="168"/>
      <c r="UOD525" s="168"/>
      <c r="UOE525" s="168"/>
      <c r="UOF525" s="168"/>
      <c r="UOG525" s="168"/>
      <c r="UOH525" s="168"/>
      <c r="UOI525" s="168"/>
      <c r="UOJ525" s="168"/>
      <c r="UOK525" s="168"/>
      <c r="UOL525" s="168"/>
      <c r="UOM525" s="168"/>
      <c r="UON525" s="168"/>
      <c r="UOO525" s="168"/>
      <c r="UOP525" s="168"/>
      <c r="UOQ525" s="168"/>
      <c r="UOR525" s="168"/>
      <c r="UOS525" s="168"/>
      <c r="UOT525" s="168"/>
      <c r="UOU525" s="168"/>
      <c r="UOV525" s="168"/>
      <c r="UOW525" s="168"/>
      <c r="UOX525" s="168"/>
      <c r="UOY525" s="168"/>
      <c r="UOZ525" s="168"/>
      <c r="UPA525" s="168"/>
      <c r="UPB525" s="168"/>
      <c r="UPC525" s="168"/>
      <c r="UPD525" s="168"/>
      <c r="UPE525" s="168"/>
      <c r="UPF525" s="168"/>
      <c r="UPG525" s="168"/>
      <c r="UPH525" s="168"/>
      <c r="UPI525" s="168"/>
      <c r="UPJ525" s="168"/>
      <c r="UPK525" s="168"/>
      <c r="UPL525" s="168"/>
      <c r="UPM525" s="168"/>
      <c r="UPN525" s="168"/>
      <c r="UPO525" s="168"/>
      <c r="UPP525" s="168"/>
      <c r="UPQ525" s="168"/>
      <c r="UPR525" s="168"/>
      <c r="UPS525" s="168"/>
      <c r="UPT525" s="168"/>
      <c r="UPU525" s="168"/>
      <c r="UPV525" s="168"/>
      <c r="UPW525" s="168"/>
      <c r="UPX525" s="168"/>
      <c r="UPY525" s="168"/>
      <c r="UPZ525" s="168"/>
      <c r="UQA525" s="168"/>
      <c r="UQB525" s="168"/>
      <c r="UQC525" s="168"/>
      <c r="UQD525" s="168"/>
      <c r="UQE525" s="168"/>
      <c r="UQF525" s="168"/>
      <c r="UQG525" s="168"/>
      <c r="UQH525" s="168"/>
      <c r="UQI525" s="168"/>
      <c r="UQJ525" s="168"/>
      <c r="UQK525" s="168"/>
      <c r="UQL525" s="168"/>
      <c r="UQM525" s="168"/>
      <c r="UQN525" s="168"/>
      <c r="UQO525" s="168"/>
      <c r="UQP525" s="168"/>
      <c r="UQQ525" s="168"/>
      <c r="UQR525" s="168"/>
      <c r="UQS525" s="168"/>
      <c r="UQT525" s="168"/>
      <c r="UQU525" s="168"/>
      <c r="UQV525" s="168"/>
      <c r="UQW525" s="168"/>
      <c r="UQX525" s="168"/>
      <c r="UQY525" s="168"/>
      <c r="UQZ525" s="168"/>
      <c r="URA525" s="168"/>
      <c r="URB525" s="168"/>
      <c r="URC525" s="168"/>
      <c r="URD525" s="168"/>
      <c r="URE525" s="168"/>
      <c r="URF525" s="168"/>
      <c r="URG525" s="168"/>
      <c r="URH525" s="168"/>
      <c r="URI525" s="168"/>
      <c r="URJ525" s="168"/>
      <c r="URK525" s="168"/>
      <c r="URL525" s="168"/>
      <c r="URM525" s="168"/>
      <c r="URN525" s="168"/>
      <c r="URO525" s="168"/>
      <c r="URP525" s="168"/>
      <c r="URQ525" s="168"/>
      <c r="URR525" s="168"/>
      <c r="URS525" s="168"/>
      <c r="URT525" s="168"/>
      <c r="URU525" s="168"/>
      <c r="URV525" s="168"/>
      <c r="URW525" s="168"/>
      <c r="URX525" s="168"/>
      <c r="URY525" s="168"/>
      <c r="URZ525" s="168"/>
      <c r="USA525" s="168"/>
      <c r="USB525" s="168"/>
      <c r="USC525" s="168"/>
      <c r="USD525" s="168"/>
      <c r="USE525" s="168"/>
      <c r="USF525" s="168"/>
      <c r="USG525" s="168"/>
      <c r="USH525" s="168"/>
      <c r="USI525" s="168"/>
      <c r="USJ525" s="168"/>
      <c r="USK525" s="168"/>
      <c r="USL525" s="168"/>
      <c r="USM525" s="168"/>
      <c r="USN525" s="168"/>
      <c r="USO525" s="168"/>
      <c r="USP525" s="168"/>
      <c r="USQ525" s="168"/>
      <c r="USR525" s="168"/>
      <c r="USS525" s="168"/>
      <c r="UST525" s="168"/>
      <c r="USU525" s="168"/>
      <c r="USV525" s="168"/>
      <c r="USW525" s="168"/>
      <c r="USX525" s="168"/>
      <c r="USY525" s="168"/>
      <c r="USZ525" s="168"/>
      <c r="UTA525" s="168"/>
      <c r="UTB525" s="168"/>
      <c r="UTC525" s="168"/>
      <c r="UTD525" s="168"/>
      <c r="UTE525" s="168"/>
      <c r="UTF525" s="168"/>
      <c r="UTG525" s="168"/>
      <c r="UTH525" s="168"/>
      <c r="UTI525" s="168"/>
      <c r="UTJ525" s="168"/>
      <c r="UTK525" s="168"/>
      <c r="UTL525" s="168"/>
      <c r="UTM525" s="168"/>
      <c r="UTN525" s="168"/>
      <c r="UTO525" s="168"/>
      <c r="UTP525" s="168"/>
      <c r="UTQ525" s="168"/>
      <c r="UTR525" s="168"/>
      <c r="UTS525" s="168"/>
      <c r="UTT525" s="168"/>
      <c r="UTU525" s="168"/>
      <c r="UTV525" s="168"/>
      <c r="UTW525" s="168"/>
      <c r="UTX525" s="168"/>
      <c r="UTY525" s="168"/>
      <c r="UTZ525" s="168"/>
      <c r="UUA525" s="168"/>
      <c r="UUB525" s="168"/>
      <c r="UUC525" s="168"/>
      <c r="UUD525" s="168"/>
      <c r="UUE525" s="168"/>
      <c r="UUF525" s="168"/>
      <c r="UUG525" s="168"/>
      <c r="UUH525" s="168"/>
      <c r="UUI525" s="168"/>
      <c r="UUJ525" s="168"/>
      <c r="UUK525" s="168"/>
      <c r="UUL525" s="168"/>
      <c r="UUM525" s="168"/>
      <c r="UUN525" s="168"/>
      <c r="UUO525" s="168"/>
      <c r="UUP525" s="168"/>
      <c r="UUQ525" s="168"/>
      <c r="UUR525" s="168"/>
      <c r="UUS525" s="168"/>
      <c r="UUT525" s="168"/>
      <c r="UUU525" s="168"/>
      <c r="UUV525" s="168"/>
      <c r="UUW525" s="168"/>
      <c r="UUX525" s="168"/>
      <c r="UUY525" s="168"/>
      <c r="UUZ525" s="168"/>
      <c r="UVA525" s="168"/>
      <c r="UVB525" s="168"/>
      <c r="UVC525" s="168"/>
      <c r="UVD525" s="168"/>
      <c r="UVE525" s="168"/>
      <c r="UVF525" s="168"/>
      <c r="UVG525" s="168"/>
      <c r="UVH525" s="168"/>
      <c r="UVI525" s="168"/>
      <c r="UVJ525" s="168"/>
      <c r="UVK525" s="168"/>
      <c r="UVL525" s="168"/>
      <c r="UVM525" s="168"/>
      <c r="UVN525" s="168"/>
      <c r="UVO525" s="168"/>
      <c r="UVP525" s="168"/>
      <c r="UVQ525" s="168"/>
      <c r="UVR525" s="168"/>
      <c r="UVS525" s="168"/>
      <c r="UVT525" s="168"/>
      <c r="UVU525" s="168"/>
      <c r="UVV525" s="168"/>
      <c r="UVW525" s="168"/>
      <c r="UVX525" s="168"/>
      <c r="UVY525" s="168"/>
      <c r="UVZ525" s="168"/>
      <c r="UWA525" s="168"/>
      <c r="UWB525" s="168"/>
      <c r="UWC525" s="168"/>
      <c r="UWD525" s="168"/>
      <c r="UWE525" s="168"/>
      <c r="UWF525" s="168"/>
      <c r="UWG525" s="168"/>
      <c r="UWH525" s="168"/>
      <c r="UWI525" s="168"/>
      <c r="UWJ525" s="168"/>
      <c r="UWK525" s="168"/>
      <c r="UWL525" s="168"/>
      <c r="UWM525" s="168"/>
      <c r="UWN525" s="168"/>
      <c r="UWO525" s="168"/>
      <c r="UWP525" s="168"/>
      <c r="UWQ525" s="168"/>
      <c r="UWR525" s="168"/>
      <c r="UWS525" s="168"/>
      <c r="UWT525" s="168"/>
      <c r="UWU525" s="168"/>
      <c r="UWV525" s="168"/>
      <c r="UWW525" s="168"/>
      <c r="UWX525" s="168"/>
      <c r="UWY525" s="168"/>
      <c r="UWZ525" s="168"/>
      <c r="UXA525" s="168"/>
      <c r="UXB525" s="168"/>
      <c r="UXC525" s="168"/>
      <c r="UXD525" s="168"/>
      <c r="UXE525" s="168"/>
      <c r="UXF525" s="168"/>
      <c r="UXG525" s="168"/>
      <c r="UXH525" s="168"/>
      <c r="UXI525" s="168"/>
      <c r="UXJ525" s="168"/>
      <c r="UXK525" s="168"/>
      <c r="UXL525" s="168"/>
      <c r="UXM525" s="168"/>
      <c r="UXN525" s="168"/>
      <c r="UXO525" s="168"/>
      <c r="UXP525" s="168"/>
      <c r="UXQ525" s="168"/>
      <c r="UXR525" s="168"/>
      <c r="UXS525" s="168"/>
      <c r="UXT525" s="168"/>
      <c r="UXU525" s="168"/>
      <c r="UXV525" s="168"/>
      <c r="UXW525" s="168"/>
      <c r="UXX525" s="168"/>
      <c r="UXY525" s="168"/>
      <c r="UXZ525" s="168"/>
      <c r="UYA525" s="168"/>
      <c r="UYB525" s="168"/>
      <c r="UYC525" s="168"/>
      <c r="UYD525" s="168"/>
      <c r="UYE525" s="168"/>
      <c r="UYF525" s="168"/>
      <c r="UYG525" s="168"/>
      <c r="UYH525" s="168"/>
      <c r="UYI525" s="168"/>
      <c r="UYJ525" s="168"/>
      <c r="UYK525" s="168"/>
      <c r="UYL525" s="168"/>
      <c r="UYM525" s="168"/>
      <c r="UYN525" s="168"/>
      <c r="UYO525" s="168"/>
      <c r="UYP525" s="168"/>
      <c r="UYQ525" s="168"/>
      <c r="UYR525" s="168"/>
      <c r="UYS525" s="168"/>
      <c r="UYT525" s="168"/>
      <c r="UYU525" s="168"/>
      <c r="UYV525" s="168"/>
      <c r="UYW525" s="168"/>
      <c r="UYX525" s="168"/>
      <c r="UYY525" s="168"/>
      <c r="UYZ525" s="168"/>
      <c r="UZA525" s="168"/>
      <c r="UZB525" s="168"/>
      <c r="UZC525" s="168"/>
      <c r="UZD525" s="168"/>
      <c r="UZE525" s="168"/>
      <c r="UZF525" s="168"/>
      <c r="UZG525" s="168"/>
      <c r="UZH525" s="168"/>
      <c r="UZI525" s="168"/>
      <c r="UZJ525" s="168"/>
      <c r="UZK525" s="168"/>
      <c r="UZL525" s="168"/>
      <c r="UZM525" s="168"/>
      <c r="UZN525" s="168"/>
      <c r="UZO525" s="168"/>
      <c r="UZP525" s="168"/>
      <c r="UZQ525" s="168"/>
      <c r="UZR525" s="168"/>
      <c r="UZS525" s="168"/>
      <c r="UZT525" s="168"/>
      <c r="UZU525" s="168"/>
      <c r="UZV525" s="168"/>
      <c r="UZW525" s="168"/>
      <c r="UZX525" s="168"/>
      <c r="UZY525" s="168"/>
      <c r="UZZ525" s="168"/>
      <c r="VAA525" s="168"/>
      <c r="VAB525" s="168"/>
      <c r="VAC525" s="168"/>
      <c r="VAD525" s="168"/>
      <c r="VAE525" s="168"/>
      <c r="VAF525" s="168"/>
      <c r="VAG525" s="168"/>
      <c r="VAH525" s="168"/>
      <c r="VAI525" s="168"/>
      <c r="VAJ525" s="168"/>
      <c r="VAK525" s="168"/>
      <c r="VAL525" s="168"/>
      <c r="VAM525" s="168"/>
      <c r="VAN525" s="168"/>
      <c r="VAO525" s="168"/>
      <c r="VAP525" s="168"/>
      <c r="VAQ525" s="168"/>
      <c r="VAR525" s="168"/>
      <c r="VAS525" s="168"/>
      <c r="VAT525" s="168"/>
      <c r="VAU525" s="168"/>
      <c r="VAV525" s="168"/>
      <c r="VAW525" s="168"/>
      <c r="VAX525" s="168"/>
      <c r="VAY525" s="168"/>
      <c r="VAZ525" s="168"/>
      <c r="VBA525" s="168"/>
      <c r="VBB525" s="168"/>
      <c r="VBC525" s="168"/>
      <c r="VBD525" s="168"/>
      <c r="VBE525" s="168"/>
      <c r="VBF525" s="168"/>
      <c r="VBG525" s="168"/>
      <c r="VBH525" s="168"/>
      <c r="VBI525" s="168"/>
      <c r="VBJ525" s="168"/>
      <c r="VBK525" s="168"/>
      <c r="VBL525" s="168"/>
      <c r="VBM525" s="168"/>
      <c r="VBN525" s="168"/>
      <c r="VBO525" s="168"/>
      <c r="VBP525" s="168"/>
      <c r="VBQ525" s="168"/>
      <c r="VBR525" s="168"/>
      <c r="VBS525" s="168"/>
      <c r="VBT525" s="168"/>
      <c r="VBU525" s="168"/>
      <c r="VBV525" s="168"/>
      <c r="VBW525" s="168"/>
      <c r="VBX525" s="168"/>
      <c r="VBY525" s="168"/>
      <c r="VBZ525" s="168"/>
      <c r="VCA525" s="168"/>
      <c r="VCB525" s="168"/>
      <c r="VCC525" s="168"/>
      <c r="VCD525" s="168"/>
      <c r="VCE525" s="168"/>
      <c r="VCF525" s="168"/>
      <c r="VCG525" s="168"/>
      <c r="VCH525" s="168"/>
      <c r="VCI525" s="168"/>
      <c r="VCJ525" s="168"/>
      <c r="VCK525" s="168"/>
      <c r="VCL525" s="168"/>
      <c r="VCM525" s="168"/>
      <c r="VCN525" s="168"/>
      <c r="VCO525" s="168"/>
      <c r="VCP525" s="168"/>
      <c r="VCQ525" s="168"/>
      <c r="VCR525" s="168"/>
      <c r="VCS525" s="168"/>
      <c r="VCT525" s="168"/>
      <c r="VCU525" s="168"/>
      <c r="VCV525" s="168"/>
      <c r="VCW525" s="168"/>
      <c r="VCX525" s="168"/>
      <c r="VCY525" s="168"/>
      <c r="VCZ525" s="168"/>
      <c r="VDA525" s="168"/>
      <c r="VDB525" s="168"/>
      <c r="VDC525" s="168"/>
      <c r="VDD525" s="168"/>
      <c r="VDE525" s="168"/>
      <c r="VDF525" s="168"/>
      <c r="VDG525" s="168"/>
      <c r="VDH525" s="168"/>
      <c r="VDI525" s="168"/>
      <c r="VDJ525" s="168"/>
      <c r="VDK525" s="168"/>
      <c r="VDL525" s="168"/>
      <c r="VDM525" s="168"/>
      <c r="VDN525" s="168"/>
      <c r="VDO525" s="168"/>
      <c r="VDP525" s="168"/>
      <c r="VDQ525" s="168"/>
      <c r="VDR525" s="168"/>
      <c r="VDS525" s="168"/>
      <c r="VDT525" s="168"/>
      <c r="VDU525" s="168"/>
      <c r="VDV525" s="168"/>
      <c r="VDW525" s="168"/>
      <c r="VDX525" s="168"/>
      <c r="VDY525" s="168"/>
      <c r="VDZ525" s="168"/>
      <c r="VEA525" s="168"/>
      <c r="VEB525" s="168"/>
      <c r="VEC525" s="168"/>
      <c r="VED525" s="168"/>
      <c r="VEE525" s="168"/>
      <c r="VEF525" s="168"/>
      <c r="VEG525" s="168"/>
      <c r="VEH525" s="168"/>
      <c r="VEI525" s="168"/>
      <c r="VEJ525" s="168"/>
      <c r="VEK525" s="168"/>
      <c r="VEL525" s="168"/>
      <c r="VEM525" s="168"/>
      <c r="VEN525" s="168"/>
      <c r="VEO525" s="168"/>
      <c r="VEP525" s="168"/>
      <c r="VEQ525" s="168"/>
      <c r="VER525" s="168"/>
      <c r="VES525" s="168"/>
      <c r="VET525" s="168"/>
      <c r="VEU525" s="168"/>
      <c r="VEV525" s="168"/>
      <c r="VEW525" s="168"/>
      <c r="VEX525" s="168"/>
      <c r="VEY525" s="168"/>
      <c r="VEZ525" s="168"/>
      <c r="VFA525" s="168"/>
      <c r="VFB525" s="168"/>
      <c r="VFC525" s="168"/>
      <c r="VFD525" s="168"/>
      <c r="VFE525" s="168"/>
      <c r="VFF525" s="168"/>
      <c r="VFG525" s="168"/>
      <c r="VFH525" s="168"/>
      <c r="VFI525" s="168"/>
      <c r="VFJ525" s="168"/>
      <c r="VFK525" s="168"/>
      <c r="VFL525" s="168"/>
      <c r="VFM525" s="168"/>
      <c r="VFN525" s="168"/>
      <c r="VFO525" s="168"/>
      <c r="VFP525" s="168"/>
      <c r="VFQ525" s="168"/>
      <c r="VFR525" s="168"/>
      <c r="VFS525" s="168"/>
      <c r="VFT525" s="168"/>
      <c r="VFU525" s="168"/>
      <c r="VFV525" s="168"/>
      <c r="VFW525" s="168"/>
      <c r="VFX525" s="168"/>
      <c r="VFY525" s="168"/>
      <c r="VFZ525" s="168"/>
      <c r="VGA525" s="168"/>
      <c r="VGB525" s="168"/>
      <c r="VGC525" s="168"/>
      <c r="VGD525" s="168"/>
      <c r="VGE525" s="168"/>
      <c r="VGF525" s="168"/>
      <c r="VGG525" s="168"/>
      <c r="VGH525" s="168"/>
      <c r="VGI525" s="168"/>
      <c r="VGJ525" s="168"/>
      <c r="VGK525" s="168"/>
      <c r="VGL525" s="168"/>
      <c r="VGM525" s="168"/>
      <c r="VGN525" s="168"/>
      <c r="VGO525" s="168"/>
      <c r="VGP525" s="168"/>
      <c r="VGQ525" s="168"/>
      <c r="VGR525" s="168"/>
      <c r="VGS525" s="168"/>
      <c r="VGT525" s="168"/>
      <c r="VGU525" s="168"/>
      <c r="VGV525" s="168"/>
      <c r="VGW525" s="168"/>
      <c r="VGX525" s="168"/>
      <c r="VGY525" s="168"/>
      <c r="VGZ525" s="168"/>
      <c r="VHA525" s="168"/>
      <c r="VHB525" s="168"/>
      <c r="VHC525" s="168"/>
      <c r="VHD525" s="168"/>
      <c r="VHE525" s="168"/>
      <c r="VHF525" s="168"/>
      <c r="VHG525" s="168"/>
      <c r="VHH525" s="168"/>
      <c r="VHI525" s="168"/>
      <c r="VHJ525" s="168"/>
      <c r="VHK525" s="168"/>
      <c r="VHL525" s="168"/>
      <c r="VHM525" s="168"/>
      <c r="VHN525" s="168"/>
      <c r="VHO525" s="168"/>
      <c r="VHP525" s="168"/>
      <c r="VHQ525" s="168"/>
      <c r="VHR525" s="168"/>
      <c r="VHS525" s="168"/>
      <c r="VHT525" s="168"/>
      <c r="VHU525" s="168"/>
      <c r="VHV525" s="168"/>
      <c r="VHW525" s="168"/>
      <c r="VHX525" s="168"/>
      <c r="VHY525" s="168"/>
      <c r="VHZ525" s="168"/>
      <c r="VIA525" s="168"/>
      <c r="VIB525" s="168"/>
      <c r="VIC525" s="168"/>
      <c r="VID525" s="168"/>
      <c r="VIE525" s="168"/>
      <c r="VIF525" s="168"/>
      <c r="VIG525" s="168"/>
      <c r="VIH525" s="168"/>
      <c r="VII525" s="168"/>
      <c r="VIJ525" s="168"/>
      <c r="VIK525" s="168"/>
      <c r="VIL525" s="168"/>
      <c r="VIM525" s="168"/>
      <c r="VIN525" s="168"/>
      <c r="VIO525" s="168"/>
      <c r="VIP525" s="168"/>
      <c r="VIQ525" s="168"/>
      <c r="VIR525" s="168"/>
      <c r="VIS525" s="168"/>
      <c r="VIT525" s="168"/>
      <c r="VIU525" s="168"/>
      <c r="VIV525" s="168"/>
      <c r="VIW525" s="168"/>
      <c r="VIX525" s="168"/>
      <c r="VIY525" s="168"/>
      <c r="VIZ525" s="168"/>
      <c r="VJA525" s="168"/>
      <c r="VJB525" s="168"/>
      <c r="VJC525" s="168"/>
      <c r="VJD525" s="168"/>
      <c r="VJE525" s="168"/>
      <c r="VJF525" s="168"/>
      <c r="VJG525" s="168"/>
      <c r="VJH525" s="168"/>
      <c r="VJI525" s="168"/>
      <c r="VJJ525" s="168"/>
      <c r="VJK525" s="168"/>
      <c r="VJL525" s="168"/>
      <c r="VJM525" s="168"/>
      <c r="VJN525" s="168"/>
      <c r="VJO525" s="168"/>
      <c r="VJP525" s="168"/>
      <c r="VJQ525" s="168"/>
      <c r="VJR525" s="168"/>
      <c r="VJS525" s="168"/>
      <c r="VJT525" s="168"/>
      <c r="VJU525" s="168"/>
      <c r="VJV525" s="168"/>
      <c r="VJW525" s="168"/>
      <c r="VJX525" s="168"/>
      <c r="VJY525" s="168"/>
      <c r="VJZ525" s="168"/>
      <c r="VKA525" s="168"/>
      <c r="VKB525" s="168"/>
      <c r="VKC525" s="168"/>
      <c r="VKD525" s="168"/>
      <c r="VKE525" s="168"/>
      <c r="VKF525" s="168"/>
      <c r="VKG525" s="168"/>
      <c r="VKH525" s="168"/>
      <c r="VKI525" s="168"/>
      <c r="VKJ525" s="168"/>
      <c r="VKK525" s="168"/>
      <c r="VKL525" s="168"/>
      <c r="VKM525" s="168"/>
      <c r="VKN525" s="168"/>
      <c r="VKO525" s="168"/>
      <c r="VKP525" s="168"/>
      <c r="VKQ525" s="168"/>
      <c r="VKR525" s="168"/>
      <c r="VKS525" s="168"/>
      <c r="VKT525" s="168"/>
      <c r="VKU525" s="168"/>
      <c r="VKV525" s="168"/>
      <c r="VKW525" s="168"/>
      <c r="VKX525" s="168"/>
      <c r="VKY525" s="168"/>
      <c r="VKZ525" s="168"/>
      <c r="VLA525" s="168"/>
      <c r="VLB525" s="168"/>
      <c r="VLC525" s="168"/>
      <c r="VLD525" s="168"/>
      <c r="VLE525" s="168"/>
      <c r="VLF525" s="168"/>
      <c r="VLG525" s="168"/>
      <c r="VLH525" s="168"/>
      <c r="VLI525" s="168"/>
      <c r="VLJ525" s="168"/>
      <c r="VLK525" s="168"/>
      <c r="VLL525" s="168"/>
      <c r="VLM525" s="168"/>
      <c r="VLN525" s="168"/>
      <c r="VLO525" s="168"/>
      <c r="VLP525" s="168"/>
      <c r="VLQ525" s="168"/>
      <c r="VLR525" s="168"/>
      <c r="VLS525" s="168"/>
      <c r="VLT525" s="168"/>
      <c r="VLU525" s="168"/>
      <c r="VLV525" s="168"/>
      <c r="VLW525" s="168"/>
      <c r="VLX525" s="168"/>
      <c r="VLY525" s="168"/>
      <c r="VLZ525" s="168"/>
      <c r="VMA525" s="168"/>
      <c r="VMB525" s="168"/>
      <c r="VMC525" s="168"/>
      <c r="VMD525" s="168"/>
      <c r="VME525" s="168"/>
      <c r="VMF525" s="168"/>
      <c r="VMG525" s="168"/>
      <c r="VMH525" s="168"/>
      <c r="VMI525" s="168"/>
      <c r="VMJ525" s="168"/>
      <c r="VMK525" s="168"/>
      <c r="VML525" s="168"/>
      <c r="VMM525" s="168"/>
      <c r="VMN525" s="168"/>
      <c r="VMO525" s="168"/>
      <c r="VMP525" s="168"/>
      <c r="VMQ525" s="168"/>
      <c r="VMR525" s="168"/>
      <c r="VMS525" s="168"/>
      <c r="VMT525" s="168"/>
      <c r="VMU525" s="168"/>
      <c r="VMV525" s="168"/>
      <c r="VMW525" s="168"/>
      <c r="VMX525" s="168"/>
      <c r="VMY525" s="168"/>
      <c r="VMZ525" s="168"/>
      <c r="VNA525" s="168"/>
      <c r="VNB525" s="168"/>
      <c r="VNC525" s="168"/>
      <c r="VND525" s="168"/>
      <c r="VNE525" s="168"/>
      <c r="VNF525" s="168"/>
      <c r="VNG525" s="168"/>
      <c r="VNH525" s="168"/>
      <c r="VNI525" s="168"/>
      <c r="VNJ525" s="168"/>
      <c r="VNK525" s="168"/>
      <c r="VNL525" s="168"/>
      <c r="VNM525" s="168"/>
      <c r="VNN525" s="168"/>
      <c r="VNO525" s="168"/>
      <c r="VNP525" s="168"/>
      <c r="VNQ525" s="168"/>
      <c r="VNR525" s="168"/>
      <c r="VNS525" s="168"/>
      <c r="VNT525" s="168"/>
      <c r="VNU525" s="168"/>
      <c r="VNV525" s="168"/>
      <c r="VNW525" s="168"/>
      <c r="VNX525" s="168"/>
      <c r="VNY525" s="168"/>
      <c r="VNZ525" s="168"/>
      <c r="VOA525" s="168"/>
      <c r="VOB525" s="168"/>
      <c r="VOC525" s="168"/>
      <c r="VOD525" s="168"/>
      <c r="VOE525" s="168"/>
      <c r="VOF525" s="168"/>
      <c r="VOG525" s="168"/>
      <c r="VOH525" s="168"/>
      <c r="VOI525" s="168"/>
      <c r="VOJ525" s="168"/>
      <c r="VOK525" s="168"/>
      <c r="VOL525" s="168"/>
      <c r="VOM525" s="168"/>
      <c r="VON525" s="168"/>
      <c r="VOO525" s="168"/>
      <c r="VOP525" s="168"/>
      <c r="VOQ525" s="168"/>
      <c r="VOR525" s="168"/>
      <c r="VOS525" s="168"/>
      <c r="VOT525" s="168"/>
      <c r="VOU525" s="168"/>
      <c r="VOV525" s="168"/>
      <c r="VOW525" s="168"/>
      <c r="VOX525" s="168"/>
      <c r="VOY525" s="168"/>
      <c r="VOZ525" s="168"/>
      <c r="VPA525" s="168"/>
      <c r="VPB525" s="168"/>
      <c r="VPC525" s="168"/>
      <c r="VPD525" s="168"/>
      <c r="VPE525" s="168"/>
      <c r="VPF525" s="168"/>
      <c r="VPG525" s="168"/>
      <c r="VPH525" s="168"/>
      <c r="VPI525" s="168"/>
      <c r="VPJ525" s="168"/>
      <c r="VPK525" s="168"/>
      <c r="VPL525" s="168"/>
      <c r="VPM525" s="168"/>
      <c r="VPN525" s="168"/>
      <c r="VPO525" s="168"/>
      <c r="VPP525" s="168"/>
      <c r="VPQ525" s="168"/>
      <c r="VPR525" s="168"/>
      <c r="VPS525" s="168"/>
      <c r="VPT525" s="168"/>
      <c r="VPU525" s="168"/>
      <c r="VPV525" s="168"/>
      <c r="VPW525" s="168"/>
      <c r="VPX525" s="168"/>
      <c r="VPY525" s="168"/>
      <c r="VPZ525" s="168"/>
      <c r="VQA525" s="168"/>
      <c r="VQB525" s="168"/>
      <c r="VQC525" s="168"/>
      <c r="VQD525" s="168"/>
      <c r="VQE525" s="168"/>
      <c r="VQF525" s="168"/>
      <c r="VQG525" s="168"/>
      <c r="VQH525" s="168"/>
      <c r="VQI525" s="168"/>
      <c r="VQJ525" s="168"/>
      <c r="VQK525" s="168"/>
      <c r="VQL525" s="168"/>
      <c r="VQM525" s="168"/>
      <c r="VQN525" s="168"/>
      <c r="VQO525" s="168"/>
      <c r="VQP525" s="168"/>
      <c r="VQQ525" s="168"/>
      <c r="VQR525" s="168"/>
      <c r="VQS525" s="168"/>
      <c r="VQT525" s="168"/>
      <c r="VQU525" s="168"/>
      <c r="VQV525" s="168"/>
      <c r="VQW525" s="168"/>
      <c r="VQX525" s="168"/>
      <c r="VQY525" s="168"/>
      <c r="VQZ525" s="168"/>
      <c r="VRA525" s="168"/>
      <c r="VRB525" s="168"/>
      <c r="VRC525" s="168"/>
      <c r="VRD525" s="168"/>
      <c r="VRE525" s="168"/>
      <c r="VRF525" s="168"/>
      <c r="VRG525" s="168"/>
      <c r="VRH525" s="168"/>
      <c r="VRI525" s="168"/>
      <c r="VRJ525" s="168"/>
      <c r="VRK525" s="168"/>
      <c r="VRL525" s="168"/>
      <c r="VRM525" s="168"/>
      <c r="VRN525" s="168"/>
      <c r="VRO525" s="168"/>
      <c r="VRP525" s="168"/>
      <c r="VRQ525" s="168"/>
      <c r="VRR525" s="168"/>
      <c r="VRS525" s="168"/>
      <c r="VRT525" s="168"/>
      <c r="VRU525" s="168"/>
      <c r="VRV525" s="168"/>
      <c r="VRW525" s="168"/>
      <c r="VRX525" s="168"/>
      <c r="VRY525" s="168"/>
      <c r="VRZ525" s="168"/>
      <c r="VSA525" s="168"/>
      <c r="VSB525" s="168"/>
      <c r="VSC525" s="168"/>
      <c r="VSD525" s="168"/>
      <c r="VSE525" s="168"/>
      <c r="VSF525" s="168"/>
      <c r="VSG525" s="168"/>
      <c r="VSH525" s="168"/>
      <c r="VSI525" s="168"/>
      <c r="VSJ525" s="168"/>
      <c r="VSK525" s="168"/>
      <c r="VSL525" s="168"/>
      <c r="VSM525" s="168"/>
      <c r="VSN525" s="168"/>
      <c r="VSO525" s="168"/>
      <c r="VSP525" s="168"/>
      <c r="VSQ525" s="168"/>
      <c r="VSR525" s="168"/>
      <c r="VSS525" s="168"/>
      <c r="VST525" s="168"/>
      <c r="VSU525" s="168"/>
      <c r="VSV525" s="168"/>
      <c r="VSW525" s="168"/>
      <c r="VSX525" s="168"/>
      <c r="VSY525" s="168"/>
      <c r="VSZ525" s="168"/>
      <c r="VTA525" s="168"/>
      <c r="VTB525" s="168"/>
      <c r="VTC525" s="168"/>
      <c r="VTD525" s="168"/>
      <c r="VTE525" s="168"/>
      <c r="VTF525" s="168"/>
      <c r="VTG525" s="168"/>
      <c r="VTH525" s="168"/>
      <c r="VTI525" s="168"/>
      <c r="VTJ525" s="168"/>
      <c r="VTK525" s="168"/>
      <c r="VTL525" s="168"/>
      <c r="VTM525" s="168"/>
      <c r="VTN525" s="168"/>
      <c r="VTO525" s="168"/>
      <c r="VTP525" s="168"/>
      <c r="VTQ525" s="168"/>
      <c r="VTR525" s="168"/>
      <c r="VTS525" s="168"/>
      <c r="VTT525" s="168"/>
      <c r="VTU525" s="168"/>
      <c r="VTV525" s="168"/>
      <c r="VTW525" s="168"/>
      <c r="VTX525" s="168"/>
      <c r="VTY525" s="168"/>
      <c r="VTZ525" s="168"/>
      <c r="VUA525" s="168"/>
      <c r="VUB525" s="168"/>
      <c r="VUC525" s="168"/>
      <c r="VUD525" s="168"/>
      <c r="VUE525" s="168"/>
      <c r="VUF525" s="168"/>
      <c r="VUG525" s="168"/>
      <c r="VUH525" s="168"/>
      <c r="VUI525" s="168"/>
      <c r="VUJ525" s="168"/>
      <c r="VUK525" s="168"/>
      <c r="VUL525" s="168"/>
      <c r="VUM525" s="168"/>
      <c r="VUN525" s="168"/>
      <c r="VUO525" s="168"/>
      <c r="VUP525" s="168"/>
      <c r="VUQ525" s="168"/>
      <c r="VUR525" s="168"/>
      <c r="VUS525" s="168"/>
      <c r="VUT525" s="168"/>
      <c r="VUU525" s="168"/>
      <c r="VUV525" s="168"/>
      <c r="VUW525" s="168"/>
      <c r="VUX525" s="168"/>
      <c r="VUY525" s="168"/>
      <c r="VUZ525" s="168"/>
      <c r="VVA525" s="168"/>
      <c r="VVB525" s="168"/>
      <c r="VVC525" s="168"/>
      <c r="VVD525" s="168"/>
      <c r="VVE525" s="168"/>
      <c r="VVF525" s="168"/>
      <c r="VVG525" s="168"/>
      <c r="VVH525" s="168"/>
      <c r="VVI525" s="168"/>
      <c r="VVJ525" s="168"/>
      <c r="VVK525" s="168"/>
      <c r="VVL525" s="168"/>
      <c r="VVM525" s="168"/>
      <c r="VVN525" s="168"/>
      <c r="VVO525" s="168"/>
      <c r="VVP525" s="168"/>
      <c r="VVQ525" s="168"/>
      <c r="VVR525" s="168"/>
      <c r="VVS525" s="168"/>
      <c r="VVT525" s="168"/>
      <c r="VVU525" s="168"/>
      <c r="VVV525" s="168"/>
      <c r="VVW525" s="168"/>
      <c r="VVX525" s="168"/>
      <c r="VVY525" s="168"/>
      <c r="VVZ525" s="168"/>
      <c r="VWA525" s="168"/>
      <c r="VWB525" s="168"/>
      <c r="VWC525" s="168"/>
      <c r="VWD525" s="168"/>
      <c r="VWE525" s="168"/>
      <c r="VWF525" s="168"/>
      <c r="VWG525" s="168"/>
      <c r="VWH525" s="168"/>
      <c r="VWI525" s="168"/>
      <c r="VWJ525" s="168"/>
      <c r="VWK525" s="168"/>
      <c r="VWL525" s="168"/>
      <c r="VWM525" s="168"/>
      <c r="VWN525" s="168"/>
      <c r="VWO525" s="168"/>
      <c r="VWP525" s="168"/>
      <c r="VWQ525" s="168"/>
      <c r="VWR525" s="168"/>
      <c r="VWS525" s="168"/>
      <c r="VWT525" s="168"/>
      <c r="VWU525" s="168"/>
      <c r="VWV525" s="168"/>
      <c r="VWW525" s="168"/>
      <c r="VWX525" s="168"/>
      <c r="VWY525" s="168"/>
      <c r="VWZ525" s="168"/>
      <c r="VXA525" s="168"/>
      <c r="VXB525" s="168"/>
      <c r="VXC525" s="168"/>
      <c r="VXD525" s="168"/>
      <c r="VXE525" s="168"/>
      <c r="VXF525" s="168"/>
      <c r="VXG525" s="168"/>
      <c r="VXH525" s="168"/>
      <c r="VXI525" s="168"/>
      <c r="VXJ525" s="168"/>
      <c r="VXK525" s="168"/>
      <c r="VXL525" s="168"/>
      <c r="VXM525" s="168"/>
      <c r="VXN525" s="168"/>
      <c r="VXO525" s="168"/>
      <c r="VXP525" s="168"/>
      <c r="VXQ525" s="168"/>
      <c r="VXR525" s="168"/>
      <c r="VXS525" s="168"/>
      <c r="VXT525" s="168"/>
      <c r="VXU525" s="168"/>
      <c r="VXV525" s="168"/>
      <c r="VXW525" s="168"/>
      <c r="VXX525" s="168"/>
      <c r="VXY525" s="168"/>
      <c r="VXZ525" s="168"/>
      <c r="VYA525" s="168"/>
      <c r="VYB525" s="168"/>
      <c r="VYC525" s="168"/>
      <c r="VYD525" s="168"/>
      <c r="VYE525" s="168"/>
      <c r="VYF525" s="168"/>
      <c r="VYG525" s="168"/>
      <c r="VYH525" s="168"/>
      <c r="VYI525" s="168"/>
      <c r="VYJ525" s="168"/>
      <c r="VYK525" s="168"/>
      <c r="VYL525" s="168"/>
      <c r="VYM525" s="168"/>
      <c r="VYN525" s="168"/>
      <c r="VYO525" s="168"/>
      <c r="VYP525" s="168"/>
      <c r="VYQ525" s="168"/>
      <c r="VYR525" s="168"/>
      <c r="VYS525" s="168"/>
      <c r="VYT525" s="168"/>
      <c r="VYU525" s="168"/>
      <c r="VYV525" s="168"/>
      <c r="VYW525" s="168"/>
      <c r="VYX525" s="168"/>
      <c r="VYY525" s="168"/>
      <c r="VYZ525" s="168"/>
      <c r="VZA525" s="168"/>
      <c r="VZB525" s="168"/>
      <c r="VZC525" s="168"/>
      <c r="VZD525" s="168"/>
      <c r="VZE525" s="168"/>
      <c r="VZF525" s="168"/>
      <c r="VZG525" s="168"/>
      <c r="VZH525" s="168"/>
      <c r="VZI525" s="168"/>
      <c r="VZJ525" s="168"/>
      <c r="VZK525" s="168"/>
      <c r="VZL525" s="168"/>
      <c r="VZM525" s="168"/>
      <c r="VZN525" s="168"/>
      <c r="VZO525" s="168"/>
      <c r="VZP525" s="168"/>
      <c r="VZQ525" s="168"/>
      <c r="VZR525" s="168"/>
      <c r="VZS525" s="168"/>
      <c r="VZT525" s="168"/>
      <c r="VZU525" s="168"/>
      <c r="VZV525" s="168"/>
      <c r="VZW525" s="168"/>
      <c r="VZX525" s="168"/>
      <c r="VZY525" s="168"/>
      <c r="VZZ525" s="168"/>
      <c r="WAA525" s="168"/>
      <c r="WAB525" s="168"/>
      <c r="WAC525" s="168"/>
      <c r="WAD525" s="168"/>
      <c r="WAE525" s="168"/>
      <c r="WAF525" s="168"/>
      <c r="WAG525" s="168"/>
      <c r="WAH525" s="168"/>
      <c r="WAI525" s="168"/>
      <c r="WAJ525" s="168"/>
      <c r="WAK525" s="168"/>
      <c r="WAL525" s="168"/>
      <c r="WAM525" s="168"/>
      <c r="WAN525" s="168"/>
      <c r="WAO525" s="168"/>
      <c r="WAP525" s="168"/>
      <c r="WAQ525" s="168"/>
      <c r="WAR525" s="168"/>
      <c r="WAS525" s="168"/>
      <c r="WAT525" s="168"/>
      <c r="WAU525" s="168"/>
      <c r="WAV525" s="168"/>
      <c r="WAW525" s="168"/>
      <c r="WAX525" s="168"/>
      <c r="WAY525" s="168"/>
      <c r="WAZ525" s="168"/>
      <c r="WBA525" s="168"/>
      <c r="WBB525" s="168"/>
      <c r="WBC525" s="168"/>
      <c r="WBD525" s="168"/>
      <c r="WBE525" s="168"/>
      <c r="WBF525" s="168"/>
      <c r="WBG525" s="168"/>
      <c r="WBH525" s="168"/>
      <c r="WBI525" s="168"/>
      <c r="WBJ525" s="168"/>
      <c r="WBK525" s="168"/>
      <c r="WBL525" s="168"/>
      <c r="WBM525" s="168"/>
      <c r="WBN525" s="168"/>
      <c r="WBO525" s="168"/>
      <c r="WBP525" s="168"/>
      <c r="WBQ525" s="168"/>
      <c r="WBR525" s="168"/>
      <c r="WBS525" s="168"/>
      <c r="WBT525" s="168"/>
      <c r="WBU525" s="168"/>
      <c r="WBV525" s="168"/>
      <c r="WBW525" s="168"/>
      <c r="WBX525" s="168"/>
      <c r="WBY525" s="168"/>
      <c r="WBZ525" s="168"/>
      <c r="WCA525" s="168"/>
      <c r="WCB525" s="168"/>
      <c r="WCC525" s="168"/>
      <c r="WCD525" s="168"/>
      <c r="WCE525" s="168"/>
      <c r="WCF525" s="168"/>
      <c r="WCG525" s="168"/>
      <c r="WCH525" s="168"/>
      <c r="WCI525" s="168"/>
      <c r="WCJ525" s="168"/>
      <c r="WCK525" s="168"/>
      <c r="WCL525" s="168"/>
      <c r="WCM525" s="168"/>
      <c r="WCN525" s="168"/>
      <c r="WCO525" s="168"/>
      <c r="WCP525" s="168"/>
      <c r="WCQ525" s="168"/>
      <c r="WCR525" s="168"/>
      <c r="WCS525" s="168"/>
      <c r="WCT525" s="168"/>
      <c r="WCU525" s="168"/>
      <c r="WCV525" s="168"/>
      <c r="WCW525" s="168"/>
      <c r="WCX525" s="168"/>
      <c r="WCY525" s="168"/>
      <c r="WCZ525" s="168"/>
      <c r="WDA525" s="168"/>
      <c r="WDB525" s="168"/>
      <c r="WDC525" s="168"/>
      <c r="WDD525" s="168"/>
      <c r="WDE525" s="168"/>
      <c r="WDF525" s="168"/>
      <c r="WDG525" s="168"/>
      <c r="WDH525" s="168"/>
      <c r="WDI525" s="168"/>
      <c r="WDJ525" s="168"/>
      <c r="WDK525" s="168"/>
      <c r="WDL525" s="168"/>
      <c r="WDM525" s="168"/>
      <c r="WDN525" s="168"/>
      <c r="WDO525" s="168"/>
      <c r="WDP525" s="168"/>
      <c r="WDQ525" s="168"/>
      <c r="WDR525" s="168"/>
      <c r="WDS525" s="168"/>
      <c r="WDT525" s="168"/>
      <c r="WDU525" s="168"/>
      <c r="WDV525" s="168"/>
      <c r="WDW525" s="168"/>
      <c r="WDX525" s="168"/>
      <c r="WDY525" s="168"/>
      <c r="WDZ525" s="168"/>
      <c r="WEA525" s="168"/>
      <c r="WEB525" s="168"/>
      <c r="WEC525" s="168"/>
      <c r="WED525" s="168"/>
      <c r="WEE525" s="168"/>
      <c r="WEF525" s="168"/>
      <c r="WEG525" s="168"/>
      <c r="WEH525" s="168"/>
      <c r="WEI525" s="168"/>
      <c r="WEJ525" s="168"/>
      <c r="WEK525" s="168"/>
      <c r="WEL525" s="168"/>
      <c r="WEM525" s="168"/>
      <c r="WEN525" s="168"/>
      <c r="WEO525" s="168"/>
      <c r="WEP525" s="168"/>
      <c r="WEQ525" s="168"/>
      <c r="WER525" s="168"/>
      <c r="WES525" s="168"/>
      <c r="WET525" s="168"/>
      <c r="WEU525" s="168"/>
      <c r="WEV525" s="168"/>
      <c r="WEW525" s="168"/>
      <c r="WEX525" s="168"/>
      <c r="WEY525" s="168"/>
      <c r="WEZ525" s="168"/>
      <c r="WFA525" s="168"/>
      <c r="WFB525" s="168"/>
      <c r="WFC525" s="168"/>
      <c r="WFD525" s="168"/>
      <c r="WFE525" s="168"/>
      <c r="WFF525" s="168"/>
      <c r="WFG525" s="168"/>
      <c r="WFH525" s="168"/>
      <c r="WFI525" s="168"/>
      <c r="WFJ525" s="168"/>
      <c r="WFK525" s="168"/>
      <c r="WFL525" s="168"/>
      <c r="WFM525" s="168"/>
      <c r="WFN525" s="168"/>
      <c r="WFO525" s="168"/>
      <c r="WFP525" s="168"/>
      <c r="WFQ525" s="168"/>
      <c r="WFR525" s="168"/>
      <c r="WFS525" s="168"/>
      <c r="WFT525" s="168"/>
      <c r="WFU525" s="168"/>
      <c r="WFV525" s="168"/>
      <c r="WFW525" s="168"/>
      <c r="WFX525" s="168"/>
      <c r="WFY525" s="168"/>
      <c r="WFZ525" s="168"/>
      <c r="WGA525" s="168"/>
      <c r="WGB525" s="168"/>
      <c r="WGC525" s="168"/>
      <c r="WGD525" s="168"/>
      <c r="WGE525" s="168"/>
      <c r="WGF525" s="168"/>
      <c r="WGG525" s="168"/>
      <c r="WGH525" s="168"/>
      <c r="WGI525" s="168"/>
      <c r="WGJ525" s="168"/>
      <c r="WGK525" s="168"/>
      <c r="WGL525" s="168"/>
      <c r="WGM525" s="168"/>
      <c r="WGN525" s="168"/>
      <c r="WGO525" s="168"/>
      <c r="WGP525" s="168"/>
      <c r="WGQ525" s="168"/>
      <c r="WGR525" s="168"/>
      <c r="WGS525" s="168"/>
      <c r="WGT525" s="168"/>
      <c r="WGU525" s="168"/>
      <c r="WGV525" s="168"/>
      <c r="WGW525" s="168"/>
      <c r="WGX525" s="168"/>
      <c r="WGY525" s="168"/>
      <c r="WGZ525" s="168"/>
      <c r="WHA525" s="168"/>
      <c r="WHB525" s="168"/>
      <c r="WHC525" s="168"/>
      <c r="WHD525" s="168"/>
      <c r="WHE525" s="168"/>
      <c r="WHF525" s="168"/>
      <c r="WHG525" s="168"/>
      <c r="WHH525" s="168"/>
      <c r="WHI525" s="168"/>
      <c r="WHJ525" s="168"/>
      <c r="WHK525" s="168"/>
      <c r="WHL525" s="168"/>
      <c r="WHM525" s="168"/>
      <c r="WHN525" s="168"/>
      <c r="WHO525" s="168"/>
      <c r="WHP525" s="168"/>
      <c r="WHQ525" s="168"/>
      <c r="WHR525" s="168"/>
      <c r="WHS525" s="168"/>
      <c r="WHT525" s="168"/>
      <c r="WHU525" s="168"/>
      <c r="WHV525" s="168"/>
      <c r="WHW525" s="168"/>
      <c r="WHX525" s="168"/>
      <c r="WHY525" s="168"/>
      <c r="WHZ525" s="168"/>
      <c r="WIA525" s="168"/>
      <c r="WIB525" s="168"/>
      <c r="WIC525" s="168"/>
      <c r="WID525" s="168"/>
      <c r="WIE525" s="168"/>
      <c r="WIF525" s="168"/>
      <c r="WIG525" s="168"/>
      <c r="WIH525" s="168"/>
      <c r="WII525" s="168"/>
      <c r="WIJ525" s="168"/>
      <c r="WIK525" s="168"/>
      <c r="WIL525" s="168"/>
      <c r="WIM525" s="168"/>
      <c r="WIN525" s="168"/>
      <c r="WIO525" s="168"/>
      <c r="WIP525" s="168"/>
      <c r="WIQ525" s="168"/>
      <c r="WIR525" s="168"/>
      <c r="WIS525" s="168"/>
      <c r="WIT525" s="168"/>
      <c r="WIU525" s="168"/>
      <c r="WIV525" s="168"/>
      <c r="WIW525" s="168"/>
      <c r="WIX525" s="168"/>
      <c r="WIY525" s="168"/>
      <c r="WIZ525" s="168"/>
      <c r="WJA525" s="168"/>
      <c r="WJB525" s="168"/>
      <c r="WJC525" s="168"/>
      <c r="WJD525" s="168"/>
      <c r="WJE525" s="168"/>
      <c r="WJF525" s="168"/>
      <c r="WJG525" s="168"/>
      <c r="WJH525" s="168"/>
      <c r="WJI525" s="168"/>
      <c r="WJJ525" s="168"/>
      <c r="WJK525" s="168"/>
      <c r="WJL525" s="168"/>
      <c r="WJM525" s="168"/>
      <c r="WJN525" s="168"/>
      <c r="WJO525" s="168"/>
      <c r="WJP525" s="168"/>
      <c r="WJQ525" s="168"/>
      <c r="WJR525" s="168"/>
      <c r="WJS525" s="168"/>
      <c r="WJT525" s="168"/>
      <c r="WJU525" s="168"/>
      <c r="WJV525" s="168"/>
      <c r="WJW525" s="168"/>
      <c r="WJX525" s="168"/>
      <c r="WJY525" s="168"/>
      <c r="WJZ525" s="168"/>
      <c r="WKA525" s="168"/>
      <c r="WKB525" s="168"/>
      <c r="WKC525" s="168"/>
      <c r="WKD525" s="168"/>
      <c r="WKE525" s="168"/>
      <c r="WKF525" s="168"/>
      <c r="WKG525" s="168"/>
      <c r="WKH525" s="168"/>
      <c r="WKI525" s="168"/>
      <c r="WKJ525" s="168"/>
      <c r="WKK525" s="168"/>
      <c r="WKL525" s="168"/>
      <c r="WKM525" s="168"/>
      <c r="WKN525" s="168"/>
      <c r="WKO525" s="168"/>
      <c r="WKP525" s="168"/>
      <c r="WKQ525" s="168"/>
      <c r="WKR525" s="168"/>
      <c r="WKS525" s="168"/>
      <c r="WKT525" s="168"/>
      <c r="WKU525" s="168"/>
      <c r="WKV525" s="168"/>
      <c r="WKW525" s="168"/>
      <c r="WKX525" s="168"/>
      <c r="WKY525" s="168"/>
      <c r="WKZ525" s="168"/>
      <c r="WLA525" s="168"/>
      <c r="WLB525" s="168"/>
      <c r="WLC525" s="168"/>
      <c r="WLD525" s="168"/>
      <c r="WLE525" s="168"/>
      <c r="WLF525" s="168"/>
      <c r="WLG525" s="168"/>
      <c r="WLH525" s="168"/>
      <c r="WLI525" s="168"/>
      <c r="WLJ525" s="168"/>
      <c r="WLK525" s="168"/>
      <c r="WLL525" s="168"/>
      <c r="WLM525" s="168"/>
      <c r="WLN525" s="168"/>
      <c r="WLO525" s="168"/>
      <c r="WLP525" s="168"/>
      <c r="WLQ525" s="168"/>
      <c r="WLR525" s="168"/>
      <c r="WLS525" s="168"/>
      <c r="WLT525" s="168"/>
      <c r="WLU525" s="168"/>
      <c r="WLV525" s="168"/>
      <c r="WLW525" s="168"/>
      <c r="WLX525" s="168"/>
      <c r="WLY525" s="168"/>
      <c r="WLZ525" s="168"/>
      <c r="WMA525" s="168"/>
      <c r="WMB525" s="168"/>
      <c r="WMC525" s="168"/>
      <c r="WMD525" s="168"/>
      <c r="WME525" s="168"/>
      <c r="WMF525" s="168"/>
      <c r="WMG525" s="168"/>
      <c r="WMH525" s="168"/>
      <c r="WMI525" s="168"/>
      <c r="WMJ525" s="168"/>
      <c r="WMK525" s="168"/>
      <c r="WML525" s="168"/>
      <c r="WMM525" s="168"/>
      <c r="WMN525" s="168"/>
      <c r="WMO525" s="168"/>
      <c r="WMP525" s="168"/>
      <c r="WMQ525" s="168"/>
      <c r="WMR525" s="168"/>
      <c r="WMS525" s="168"/>
      <c r="WMT525" s="168"/>
      <c r="WMU525" s="168"/>
      <c r="WMV525" s="168"/>
      <c r="WMW525" s="168"/>
      <c r="WMX525" s="168"/>
      <c r="WMY525" s="168"/>
      <c r="WMZ525" s="168"/>
      <c r="WNA525" s="168"/>
      <c r="WNB525" s="168"/>
      <c r="WNC525" s="168"/>
      <c r="WND525" s="168"/>
      <c r="WNE525" s="168"/>
      <c r="WNF525" s="168"/>
      <c r="WNG525" s="168"/>
      <c r="WNH525" s="168"/>
      <c r="WNI525" s="168"/>
      <c r="WNJ525" s="168"/>
      <c r="WNK525" s="168"/>
      <c r="WNL525" s="168"/>
      <c r="WNM525" s="168"/>
      <c r="WNN525" s="168"/>
      <c r="WNO525" s="168"/>
      <c r="WNP525" s="168"/>
      <c r="WNQ525" s="168"/>
      <c r="WNR525" s="168"/>
      <c r="WNS525" s="168"/>
      <c r="WNT525" s="168"/>
      <c r="WNU525" s="168"/>
      <c r="WNV525" s="168"/>
      <c r="WNW525" s="168"/>
      <c r="WNX525" s="168"/>
      <c r="WNY525" s="168"/>
      <c r="WNZ525" s="168"/>
      <c r="WOA525" s="168"/>
      <c r="WOB525" s="168"/>
      <c r="WOC525" s="168"/>
      <c r="WOD525" s="168"/>
      <c r="WOE525" s="168"/>
      <c r="WOF525" s="168"/>
      <c r="WOG525" s="168"/>
      <c r="WOH525" s="168"/>
      <c r="WOI525" s="168"/>
      <c r="WOJ525" s="168"/>
      <c r="WOK525" s="168"/>
      <c r="WOL525" s="168"/>
      <c r="WOM525" s="168"/>
      <c r="WON525" s="168"/>
      <c r="WOO525" s="168"/>
      <c r="WOP525" s="168"/>
      <c r="WOQ525" s="168"/>
      <c r="WOR525" s="168"/>
      <c r="WOS525" s="168"/>
      <c r="WOT525" s="168"/>
      <c r="WOU525" s="168"/>
      <c r="WOV525" s="168"/>
      <c r="WOW525" s="168"/>
      <c r="WOX525" s="168"/>
      <c r="WOY525" s="168"/>
      <c r="WOZ525" s="168"/>
      <c r="WPA525" s="168"/>
      <c r="WPB525" s="168"/>
      <c r="WPC525" s="168"/>
      <c r="WPD525" s="168"/>
      <c r="WPE525" s="168"/>
      <c r="WPF525" s="168"/>
      <c r="WPG525" s="168"/>
      <c r="WPH525" s="168"/>
      <c r="WPI525" s="168"/>
      <c r="WPJ525" s="168"/>
      <c r="WPK525" s="168"/>
      <c r="WPL525" s="168"/>
      <c r="WPM525" s="168"/>
      <c r="WPN525" s="168"/>
      <c r="WPO525" s="168"/>
      <c r="WPP525" s="168"/>
      <c r="WPQ525" s="168"/>
      <c r="WPR525" s="168"/>
      <c r="WPS525" s="168"/>
      <c r="WPT525" s="168"/>
      <c r="WPU525" s="168"/>
      <c r="WPV525" s="168"/>
      <c r="WPW525" s="168"/>
      <c r="WPX525" s="168"/>
      <c r="WPY525" s="168"/>
      <c r="WPZ525" s="168"/>
      <c r="WQA525" s="168"/>
      <c r="WQB525" s="168"/>
      <c r="WQC525" s="168"/>
      <c r="WQD525" s="168"/>
      <c r="WQE525" s="168"/>
      <c r="WQF525" s="168"/>
      <c r="WQG525" s="168"/>
      <c r="WQH525" s="168"/>
      <c r="WQI525" s="168"/>
      <c r="WQJ525" s="168"/>
      <c r="WQK525" s="168"/>
      <c r="WQL525" s="168"/>
      <c r="WQM525" s="168"/>
      <c r="WQN525" s="168"/>
      <c r="WQO525" s="168"/>
      <c r="WQP525" s="168"/>
      <c r="WQQ525" s="168"/>
      <c r="WQR525" s="168"/>
      <c r="WQS525" s="168"/>
      <c r="WQT525" s="168"/>
      <c r="WQU525" s="168"/>
      <c r="WQV525" s="168"/>
      <c r="WQW525" s="168"/>
      <c r="WQX525" s="168"/>
      <c r="WQY525" s="168"/>
      <c r="WQZ525" s="168"/>
      <c r="WRA525" s="168"/>
      <c r="WRB525" s="168"/>
      <c r="WRC525" s="168"/>
      <c r="WRD525" s="168"/>
      <c r="WRE525" s="168"/>
      <c r="WRF525" s="168"/>
      <c r="WRG525" s="168"/>
      <c r="WRH525" s="168"/>
      <c r="WRI525" s="168"/>
      <c r="WRJ525" s="168"/>
      <c r="WRK525" s="168"/>
      <c r="WRL525" s="168"/>
      <c r="WRM525" s="168"/>
      <c r="WRN525" s="168"/>
      <c r="WRO525" s="168"/>
      <c r="WRP525" s="168"/>
      <c r="WRQ525" s="168"/>
      <c r="WRR525" s="168"/>
      <c r="WRS525" s="168"/>
      <c r="WRT525" s="168"/>
      <c r="WRU525" s="168"/>
      <c r="WRV525" s="168"/>
      <c r="WRW525" s="168"/>
      <c r="WRX525" s="168"/>
      <c r="WRY525" s="168"/>
      <c r="WRZ525" s="168"/>
      <c r="WSA525" s="168"/>
      <c r="WSB525" s="168"/>
      <c r="WSC525" s="168"/>
      <c r="WSD525" s="168"/>
      <c r="WSE525" s="168"/>
      <c r="WSF525" s="168"/>
      <c r="WSG525" s="168"/>
      <c r="WSH525" s="168"/>
      <c r="WSI525" s="168"/>
      <c r="WSJ525" s="168"/>
      <c r="WSK525" s="168"/>
      <c r="WSL525" s="168"/>
      <c r="WSM525" s="168"/>
      <c r="WSN525" s="168"/>
      <c r="WSO525" s="168"/>
      <c r="WSP525" s="168"/>
      <c r="WSQ525" s="168"/>
      <c r="WSR525" s="168"/>
      <c r="WSS525" s="168"/>
      <c r="WST525" s="168"/>
      <c r="WSU525" s="168"/>
      <c r="WSV525" s="168"/>
      <c r="WSW525" s="168"/>
      <c r="WSX525" s="168"/>
      <c r="WSY525" s="168"/>
      <c r="WSZ525" s="168"/>
      <c r="WTA525" s="168"/>
      <c r="WTB525" s="168"/>
      <c r="WTC525" s="168"/>
      <c r="WTD525" s="168"/>
      <c r="WTE525" s="168"/>
      <c r="WTF525" s="168"/>
      <c r="WTG525" s="168"/>
      <c r="WTH525" s="168"/>
      <c r="WTI525" s="168"/>
      <c r="WTJ525" s="168"/>
      <c r="WTK525" s="168"/>
      <c r="WTL525" s="168"/>
      <c r="WTM525" s="168"/>
      <c r="WTN525" s="168"/>
      <c r="WTO525" s="168"/>
      <c r="WTP525" s="168"/>
      <c r="WTQ525" s="168"/>
      <c r="WTR525" s="168"/>
      <c r="WTS525" s="168"/>
      <c r="WTT525" s="168"/>
      <c r="WTU525" s="168"/>
      <c r="WTV525" s="168"/>
      <c r="WTW525" s="168"/>
      <c r="WTX525" s="168"/>
      <c r="WTY525" s="168"/>
      <c r="WTZ525" s="168"/>
      <c r="WUA525" s="168"/>
      <c r="WUB525" s="168"/>
      <c r="WUC525" s="168"/>
      <c r="WUD525" s="168"/>
      <c r="WUE525" s="168"/>
      <c r="WUF525" s="168"/>
      <c r="WUG525" s="168"/>
      <c r="WUH525" s="168"/>
      <c r="WUI525" s="168"/>
      <c r="WUJ525" s="168"/>
      <c r="WUK525" s="168"/>
      <c r="WUL525" s="168"/>
      <c r="WUM525" s="168"/>
      <c r="WUN525" s="168"/>
      <c r="WUO525" s="168"/>
      <c r="WUP525" s="168"/>
      <c r="WUQ525" s="168"/>
      <c r="WUR525" s="168"/>
      <c r="WUS525" s="168"/>
      <c r="WUT525" s="168"/>
      <c r="WUU525" s="168"/>
      <c r="WUV525" s="168"/>
      <c r="WUW525" s="168"/>
      <c r="WUX525" s="168"/>
      <c r="WUY525" s="168"/>
      <c r="WUZ525" s="168"/>
      <c r="WVA525" s="168"/>
      <c r="WVB525" s="168"/>
      <c r="WVC525" s="168"/>
      <c r="WVD525" s="168"/>
      <c r="WVE525" s="168"/>
      <c r="WVF525" s="168"/>
      <c r="WVG525" s="168"/>
      <c r="WVH525" s="168"/>
      <c r="WVI525" s="168"/>
      <c r="WVJ525" s="168"/>
      <c r="WVK525" s="168"/>
      <c r="WVL525" s="168"/>
      <c r="WVM525" s="168"/>
      <c r="WVN525" s="168"/>
      <c r="WVO525" s="168"/>
      <c r="WVP525" s="168"/>
      <c r="WVQ525" s="168"/>
      <c r="WVR525" s="168"/>
      <c r="WVS525" s="168"/>
      <c r="WVT525" s="168"/>
      <c r="WVU525" s="168"/>
      <c r="WVV525" s="168"/>
      <c r="WVW525" s="168"/>
      <c r="WVX525" s="168"/>
      <c r="WVY525" s="168"/>
      <c r="WVZ525" s="168"/>
      <c r="WWA525" s="168"/>
      <c r="WWB525" s="168"/>
      <c r="WWC525" s="168"/>
      <c r="WWD525" s="168"/>
      <c r="WWE525" s="168"/>
      <c r="WWF525" s="168"/>
      <c r="WWG525" s="168"/>
      <c r="WWH525" s="168"/>
      <c r="WWI525" s="168"/>
      <c r="WWJ525" s="168"/>
      <c r="WWK525" s="168"/>
      <c r="WWL525" s="168"/>
      <c r="WWM525" s="168"/>
      <c r="WWN525" s="168"/>
      <c r="WWO525" s="168"/>
      <c r="WWP525" s="168"/>
      <c r="WWQ525" s="168"/>
      <c r="WWR525" s="168"/>
      <c r="WWS525" s="168"/>
      <c r="WWT525" s="168"/>
      <c r="WWU525" s="168"/>
      <c r="WWV525" s="168"/>
      <c r="WWW525" s="168"/>
      <c r="WWX525" s="168"/>
      <c r="WWY525" s="168"/>
      <c r="WWZ525" s="168"/>
      <c r="WXA525" s="168"/>
      <c r="WXB525" s="168"/>
      <c r="WXC525" s="168"/>
      <c r="WXD525" s="168"/>
      <c r="WXE525" s="168"/>
      <c r="WXF525" s="168"/>
      <c r="WXG525" s="168"/>
      <c r="WXH525" s="168"/>
      <c r="WXI525" s="168"/>
      <c r="WXJ525" s="168"/>
      <c r="WXK525" s="168"/>
      <c r="WXL525" s="168"/>
      <c r="WXM525" s="168"/>
      <c r="WXN525" s="168"/>
      <c r="WXO525" s="168"/>
      <c r="WXP525" s="168"/>
      <c r="WXQ525" s="168"/>
      <c r="WXR525" s="168"/>
      <c r="WXS525" s="168"/>
      <c r="WXT525" s="168"/>
      <c r="WXU525" s="168"/>
      <c r="WXV525" s="168"/>
      <c r="WXW525" s="168"/>
      <c r="WXX525" s="168"/>
      <c r="WXY525" s="168"/>
      <c r="WXZ525" s="168"/>
      <c r="WYA525" s="168"/>
      <c r="WYB525" s="168"/>
      <c r="WYC525" s="168"/>
      <c r="WYD525" s="168"/>
      <c r="WYE525" s="168"/>
      <c r="WYF525" s="168"/>
      <c r="WYG525" s="168"/>
      <c r="WYH525" s="168"/>
      <c r="WYI525" s="168"/>
      <c r="WYJ525" s="168"/>
      <c r="WYK525" s="168"/>
      <c r="WYL525" s="168"/>
      <c r="WYM525" s="168"/>
      <c r="WYN525" s="168"/>
      <c r="WYO525" s="168"/>
      <c r="WYP525" s="168"/>
      <c r="WYQ525" s="168"/>
      <c r="WYR525" s="168"/>
      <c r="WYS525" s="168"/>
      <c r="WYT525" s="168"/>
      <c r="WYU525" s="168"/>
      <c r="WYV525" s="168"/>
      <c r="WYW525" s="168"/>
      <c r="WYX525" s="168"/>
      <c r="WYY525" s="168"/>
      <c r="WYZ525" s="168"/>
      <c r="WZA525" s="168"/>
      <c r="WZB525" s="168"/>
      <c r="WZC525" s="168"/>
      <c r="WZD525" s="168"/>
      <c r="WZE525" s="168"/>
      <c r="WZF525" s="168"/>
      <c r="WZG525" s="168"/>
      <c r="WZH525" s="168"/>
      <c r="WZI525" s="168"/>
      <c r="WZJ525" s="168"/>
      <c r="WZK525" s="168"/>
      <c r="WZL525" s="168"/>
      <c r="WZM525" s="168"/>
      <c r="WZN525" s="168"/>
      <c r="WZO525" s="168"/>
      <c r="WZP525" s="168"/>
      <c r="WZQ525" s="168"/>
      <c r="WZR525" s="168"/>
      <c r="WZS525" s="168"/>
      <c r="WZT525" s="168"/>
      <c r="WZU525" s="168"/>
      <c r="WZV525" s="168"/>
      <c r="WZW525" s="168"/>
      <c r="WZX525" s="168"/>
      <c r="WZY525" s="168"/>
      <c r="WZZ525" s="168"/>
      <c r="XAA525" s="168"/>
      <c r="XAB525" s="168"/>
      <c r="XAC525" s="168"/>
      <c r="XAD525" s="168"/>
      <c r="XAE525" s="168"/>
      <c r="XAF525" s="168"/>
      <c r="XAG525" s="168"/>
      <c r="XAH525" s="168"/>
      <c r="XAI525" s="168"/>
      <c r="XAJ525" s="168"/>
      <c r="XAK525" s="168"/>
      <c r="XAL525" s="168"/>
      <c r="XAM525" s="168"/>
      <c r="XAN525" s="168"/>
      <c r="XAO525" s="168"/>
      <c r="XAP525" s="168"/>
      <c r="XAQ525" s="168"/>
      <c r="XAR525" s="168"/>
      <c r="XAS525" s="168"/>
      <c r="XAT525" s="168"/>
      <c r="XAU525" s="168"/>
      <c r="XAV525" s="168"/>
      <c r="XAW525" s="168"/>
      <c r="XAX525" s="168"/>
      <c r="XAY525" s="168"/>
      <c r="XAZ525" s="168"/>
      <c r="XBA525" s="168"/>
      <c r="XBB525" s="168"/>
      <c r="XBC525" s="168"/>
      <c r="XBD525" s="168"/>
      <c r="XBE525" s="168"/>
      <c r="XBF525" s="168"/>
      <c r="XBG525" s="168"/>
      <c r="XBH525" s="168"/>
      <c r="XBI525" s="168"/>
      <c r="XBJ525" s="168"/>
      <c r="XBK525" s="168"/>
      <c r="XBL525" s="168"/>
      <c r="XBM525" s="168"/>
      <c r="XBN525" s="168"/>
      <c r="XBO525" s="168"/>
      <c r="XBP525" s="168"/>
      <c r="XBQ525" s="168"/>
      <c r="XBR525" s="168"/>
      <c r="XBS525" s="168"/>
      <c r="XBT525" s="168"/>
      <c r="XBU525" s="168"/>
      <c r="XBV525" s="168"/>
      <c r="XBW525" s="168"/>
      <c r="XBX525" s="168"/>
      <c r="XBY525" s="168"/>
      <c r="XBZ525" s="168"/>
    </row>
    <row r="526" spans="1:16302" s="451" customFormat="1" x14ac:dyDescent="0.25">
      <c r="A526" s="173"/>
      <c r="B526" s="168"/>
      <c r="C526" s="174"/>
      <c r="D526" s="170"/>
      <c r="E526" s="172"/>
      <c r="F526" s="168"/>
      <c r="G526" s="168"/>
      <c r="H526" s="168"/>
      <c r="J526" s="168"/>
      <c r="K526" s="168"/>
      <c r="L526" s="168"/>
      <c r="M526" s="168"/>
      <c r="N526" s="168"/>
      <c r="O526" s="170"/>
      <c r="P526" s="169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  <c r="CB526" s="168"/>
      <c r="CC526" s="168"/>
      <c r="CD526" s="168"/>
      <c r="CE526" s="168"/>
      <c r="CF526" s="168"/>
      <c r="CG526" s="168"/>
      <c r="CH526" s="168"/>
      <c r="CI526" s="168"/>
      <c r="CJ526" s="168"/>
      <c r="CK526" s="168"/>
      <c r="CL526" s="168"/>
      <c r="CM526" s="168"/>
      <c r="CN526" s="168"/>
      <c r="CO526" s="168"/>
      <c r="CP526" s="168"/>
      <c r="CQ526" s="168"/>
      <c r="CR526" s="168"/>
      <c r="CS526" s="168"/>
      <c r="CT526" s="168"/>
      <c r="CU526" s="168"/>
      <c r="CV526" s="168"/>
      <c r="CW526" s="168"/>
      <c r="CX526" s="168"/>
      <c r="CY526" s="168"/>
      <c r="CZ526" s="168"/>
      <c r="DA526" s="168"/>
      <c r="DB526" s="168"/>
      <c r="DC526" s="168"/>
      <c r="DD526" s="168"/>
      <c r="DE526" s="168"/>
      <c r="DF526" s="168"/>
      <c r="DG526" s="168"/>
      <c r="DH526" s="168"/>
      <c r="DI526" s="168"/>
      <c r="DJ526" s="168"/>
      <c r="DK526" s="168"/>
      <c r="DL526" s="168"/>
      <c r="DM526" s="168"/>
      <c r="DN526" s="168"/>
      <c r="DO526" s="168"/>
      <c r="DP526" s="168"/>
      <c r="DQ526" s="168"/>
      <c r="DR526" s="168"/>
      <c r="DS526" s="168"/>
      <c r="DT526" s="168"/>
      <c r="DU526" s="168"/>
      <c r="DV526" s="168"/>
      <c r="DW526" s="168"/>
      <c r="DX526" s="168"/>
      <c r="DY526" s="168"/>
      <c r="DZ526" s="168"/>
      <c r="EA526" s="168"/>
      <c r="EB526" s="168"/>
      <c r="EC526" s="168"/>
      <c r="ED526" s="168"/>
      <c r="EE526" s="168"/>
      <c r="EF526" s="168"/>
      <c r="EG526" s="168"/>
      <c r="EH526" s="168"/>
      <c r="EI526" s="168"/>
      <c r="EJ526" s="168"/>
      <c r="EK526" s="168"/>
      <c r="EL526" s="168"/>
      <c r="EM526" s="168"/>
      <c r="EN526" s="168"/>
      <c r="EO526" s="168"/>
      <c r="EP526" s="168"/>
      <c r="EQ526" s="168"/>
      <c r="ER526" s="168"/>
      <c r="ES526" s="168"/>
      <c r="ET526" s="168"/>
      <c r="EU526" s="168"/>
      <c r="EV526" s="168"/>
      <c r="EW526" s="168"/>
      <c r="EX526" s="168"/>
      <c r="EY526" s="168"/>
      <c r="EZ526" s="168"/>
      <c r="FA526" s="168"/>
      <c r="FB526" s="168"/>
      <c r="FC526" s="168"/>
      <c r="FD526" s="168"/>
      <c r="FE526" s="168"/>
      <c r="FF526" s="168"/>
      <c r="FG526" s="168"/>
      <c r="FH526" s="168"/>
      <c r="FI526" s="168"/>
      <c r="FJ526" s="168"/>
      <c r="FK526" s="168"/>
      <c r="FL526" s="168"/>
      <c r="FM526" s="168"/>
      <c r="FN526" s="168"/>
      <c r="FO526" s="168"/>
      <c r="FP526" s="168"/>
      <c r="FQ526" s="168"/>
      <c r="FR526" s="168"/>
      <c r="FS526" s="168"/>
      <c r="FT526" s="168"/>
      <c r="FU526" s="168"/>
      <c r="FV526" s="168"/>
      <c r="FW526" s="168"/>
      <c r="FX526" s="168"/>
      <c r="FY526" s="168"/>
      <c r="FZ526" s="168"/>
      <c r="GA526" s="168"/>
      <c r="GB526" s="168"/>
      <c r="GC526" s="168"/>
      <c r="GD526" s="168"/>
      <c r="GE526" s="168"/>
      <c r="GF526" s="168"/>
      <c r="GG526" s="168"/>
      <c r="GH526" s="168"/>
      <c r="GI526" s="168"/>
      <c r="GJ526" s="168"/>
      <c r="GK526" s="168"/>
      <c r="GL526" s="168"/>
      <c r="GM526" s="168"/>
      <c r="GN526" s="168"/>
      <c r="GO526" s="168"/>
      <c r="GP526" s="168"/>
      <c r="GQ526" s="168"/>
      <c r="GR526" s="168"/>
      <c r="GS526" s="168"/>
      <c r="GT526" s="168"/>
      <c r="GU526" s="168"/>
      <c r="GV526" s="168"/>
      <c r="GW526" s="168"/>
      <c r="GX526" s="168"/>
      <c r="GY526" s="168"/>
      <c r="GZ526" s="168"/>
      <c r="HA526" s="168"/>
      <c r="HB526" s="168"/>
      <c r="HC526" s="168"/>
      <c r="HD526" s="168"/>
      <c r="HE526" s="168"/>
      <c r="HF526" s="168"/>
      <c r="HG526" s="168"/>
      <c r="HH526" s="168"/>
      <c r="HI526" s="168"/>
      <c r="HJ526" s="168"/>
      <c r="HK526" s="168"/>
      <c r="HL526" s="168"/>
      <c r="HM526" s="168"/>
      <c r="HN526" s="168"/>
      <c r="HO526" s="168"/>
      <c r="HP526" s="168"/>
      <c r="HQ526" s="168"/>
      <c r="HR526" s="168"/>
      <c r="HS526" s="168"/>
      <c r="HT526" s="168"/>
      <c r="HU526" s="168"/>
      <c r="HV526" s="168"/>
      <c r="HW526" s="168"/>
      <c r="HX526" s="168"/>
      <c r="HY526" s="168"/>
      <c r="HZ526" s="168"/>
      <c r="IA526" s="168"/>
      <c r="IB526" s="168"/>
      <c r="IC526" s="168"/>
      <c r="ID526" s="168"/>
      <c r="IE526" s="168"/>
      <c r="IF526" s="168"/>
      <c r="IG526" s="168"/>
      <c r="IH526" s="168"/>
      <c r="II526" s="168"/>
      <c r="IJ526" s="168"/>
      <c r="IK526" s="168"/>
      <c r="IL526" s="168"/>
      <c r="IM526" s="168"/>
      <c r="IN526" s="168"/>
      <c r="IO526" s="168"/>
      <c r="IP526" s="168"/>
      <c r="IQ526" s="168"/>
      <c r="IR526" s="168"/>
      <c r="IS526" s="168"/>
      <c r="IT526" s="168"/>
      <c r="IU526" s="168"/>
      <c r="IV526" s="168"/>
      <c r="IW526" s="168"/>
      <c r="IX526" s="168"/>
      <c r="IY526" s="168"/>
      <c r="IZ526" s="168"/>
      <c r="JA526" s="168"/>
      <c r="JB526" s="168"/>
      <c r="JC526" s="168"/>
      <c r="JD526" s="168"/>
      <c r="JE526" s="168"/>
      <c r="JF526" s="168"/>
      <c r="JG526" s="168"/>
      <c r="JH526" s="168"/>
      <c r="JI526" s="168"/>
      <c r="JJ526" s="168"/>
      <c r="JK526" s="168"/>
      <c r="JL526" s="168"/>
      <c r="JM526" s="168"/>
      <c r="JN526" s="168"/>
      <c r="JO526" s="168"/>
      <c r="JP526" s="168"/>
      <c r="JQ526" s="168"/>
      <c r="JR526" s="168"/>
      <c r="JS526" s="168"/>
      <c r="JT526" s="168"/>
      <c r="JU526" s="168"/>
      <c r="JV526" s="168"/>
      <c r="JW526" s="168"/>
      <c r="JX526" s="168"/>
      <c r="JY526" s="168"/>
      <c r="JZ526" s="168"/>
      <c r="KA526" s="168"/>
      <c r="KB526" s="168"/>
      <c r="KC526" s="168"/>
      <c r="KD526" s="168"/>
      <c r="KE526" s="168"/>
      <c r="KF526" s="168"/>
      <c r="KG526" s="168"/>
      <c r="KH526" s="168"/>
      <c r="KI526" s="168"/>
      <c r="KJ526" s="168"/>
      <c r="KK526" s="168"/>
      <c r="KL526" s="168"/>
      <c r="KM526" s="168"/>
      <c r="KN526" s="168"/>
      <c r="KO526" s="168"/>
      <c r="KP526" s="168"/>
      <c r="KQ526" s="168"/>
      <c r="KR526" s="168"/>
      <c r="KS526" s="168"/>
      <c r="KT526" s="168"/>
      <c r="KU526" s="168"/>
      <c r="KV526" s="168"/>
      <c r="KW526" s="168"/>
      <c r="KX526" s="168"/>
      <c r="KY526" s="168"/>
      <c r="KZ526" s="168"/>
      <c r="LA526" s="168"/>
      <c r="LB526" s="168"/>
      <c r="LC526" s="168"/>
      <c r="LD526" s="168"/>
      <c r="LE526" s="168"/>
      <c r="LF526" s="168"/>
      <c r="LG526" s="168"/>
      <c r="LH526" s="168"/>
      <c r="LI526" s="168"/>
      <c r="LJ526" s="168"/>
      <c r="LK526" s="168"/>
      <c r="LL526" s="168"/>
      <c r="LM526" s="168"/>
      <c r="LN526" s="168"/>
      <c r="LO526" s="168"/>
      <c r="LP526" s="168"/>
      <c r="LQ526" s="168"/>
      <c r="LR526" s="168"/>
      <c r="LS526" s="168"/>
      <c r="LT526" s="168"/>
      <c r="LU526" s="168"/>
      <c r="LV526" s="168"/>
      <c r="LW526" s="168"/>
      <c r="LX526" s="168"/>
      <c r="LY526" s="168"/>
      <c r="LZ526" s="168"/>
      <c r="MA526" s="168"/>
      <c r="MB526" s="168"/>
      <c r="MC526" s="168"/>
      <c r="MD526" s="168"/>
      <c r="ME526" s="168"/>
      <c r="MF526" s="168"/>
      <c r="MG526" s="168"/>
      <c r="MH526" s="168"/>
      <c r="MI526" s="168"/>
      <c r="MJ526" s="168"/>
      <c r="MK526" s="168"/>
      <c r="ML526" s="168"/>
      <c r="MM526" s="168"/>
      <c r="MN526" s="168"/>
      <c r="MO526" s="168"/>
      <c r="MP526" s="168"/>
      <c r="MQ526" s="168"/>
      <c r="MR526" s="168"/>
      <c r="MS526" s="168"/>
      <c r="MT526" s="168"/>
      <c r="MU526" s="168"/>
      <c r="MV526" s="168"/>
      <c r="MW526" s="168"/>
      <c r="MX526" s="168"/>
      <c r="MY526" s="168"/>
      <c r="MZ526" s="168"/>
      <c r="NA526" s="168"/>
      <c r="NB526" s="168"/>
      <c r="NC526" s="168"/>
      <c r="ND526" s="168"/>
      <c r="NE526" s="168"/>
      <c r="NF526" s="168"/>
      <c r="NG526" s="168"/>
      <c r="NH526" s="168"/>
      <c r="NI526" s="168"/>
      <c r="NJ526" s="168"/>
      <c r="NK526" s="168"/>
      <c r="NL526" s="168"/>
      <c r="NM526" s="168"/>
      <c r="NN526" s="168"/>
      <c r="NO526" s="168"/>
      <c r="NP526" s="168"/>
      <c r="NQ526" s="168"/>
      <c r="NR526" s="168"/>
      <c r="NS526" s="168"/>
      <c r="NT526" s="168"/>
      <c r="NU526" s="168"/>
      <c r="NV526" s="168"/>
      <c r="NW526" s="168"/>
      <c r="NX526" s="168"/>
      <c r="NY526" s="168"/>
      <c r="NZ526" s="168"/>
      <c r="OA526" s="168"/>
      <c r="OB526" s="168"/>
      <c r="OC526" s="168"/>
      <c r="OD526" s="168"/>
      <c r="OE526" s="168"/>
      <c r="OF526" s="168"/>
      <c r="OG526" s="168"/>
      <c r="OH526" s="168"/>
      <c r="OI526" s="168"/>
      <c r="OJ526" s="168"/>
      <c r="OK526" s="168"/>
      <c r="OL526" s="168"/>
      <c r="OM526" s="168"/>
      <c r="ON526" s="168"/>
      <c r="OO526" s="168"/>
      <c r="OP526" s="168"/>
      <c r="OQ526" s="168"/>
      <c r="OR526" s="168"/>
      <c r="OS526" s="168"/>
      <c r="OT526" s="168"/>
      <c r="OU526" s="168"/>
      <c r="OV526" s="168"/>
      <c r="OW526" s="168"/>
      <c r="OX526" s="168"/>
      <c r="OY526" s="168"/>
      <c r="OZ526" s="168"/>
      <c r="PA526" s="168"/>
      <c r="PB526" s="168"/>
      <c r="PC526" s="168"/>
      <c r="PD526" s="168"/>
      <c r="PE526" s="168"/>
      <c r="PF526" s="168"/>
      <c r="PG526" s="168"/>
      <c r="PH526" s="168"/>
      <c r="PI526" s="168"/>
      <c r="PJ526" s="168"/>
      <c r="PK526" s="168"/>
      <c r="PL526" s="168"/>
      <c r="PM526" s="168"/>
      <c r="PN526" s="168"/>
      <c r="PO526" s="168"/>
      <c r="PP526" s="168"/>
      <c r="PQ526" s="168"/>
      <c r="PR526" s="168"/>
      <c r="PS526" s="168"/>
      <c r="PT526" s="168"/>
      <c r="PU526" s="168"/>
      <c r="PV526" s="168"/>
      <c r="PW526" s="168"/>
      <c r="PX526" s="168"/>
      <c r="PY526" s="168"/>
      <c r="PZ526" s="168"/>
      <c r="QA526" s="168"/>
      <c r="QB526" s="168"/>
      <c r="QC526" s="168"/>
      <c r="QD526" s="168"/>
      <c r="QE526" s="168"/>
      <c r="QF526" s="168"/>
      <c r="QG526" s="168"/>
      <c r="QH526" s="168"/>
      <c r="QI526" s="168"/>
      <c r="QJ526" s="168"/>
      <c r="QK526" s="168"/>
      <c r="QL526" s="168"/>
      <c r="QM526" s="168"/>
      <c r="QN526" s="168"/>
      <c r="QO526" s="168"/>
      <c r="QP526" s="168"/>
      <c r="QQ526" s="168"/>
      <c r="QR526" s="168"/>
      <c r="QS526" s="168"/>
      <c r="QT526" s="168"/>
      <c r="QU526" s="168"/>
      <c r="QV526" s="168"/>
      <c r="QW526" s="168"/>
      <c r="QX526" s="168"/>
      <c r="QY526" s="168"/>
      <c r="QZ526" s="168"/>
      <c r="RA526" s="168"/>
      <c r="RB526" s="168"/>
      <c r="RC526" s="168"/>
      <c r="RD526" s="168"/>
      <c r="RE526" s="168"/>
      <c r="RF526" s="168"/>
      <c r="RG526" s="168"/>
      <c r="RH526" s="168"/>
      <c r="RI526" s="168"/>
      <c r="RJ526" s="168"/>
      <c r="RK526" s="168"/>
      <c r="RL526" s="168"/>
      <c r="RM526" s="168"/>
      <c r="RN526" s="168"/>
      <c r="RO526" s="168"/>
      <c r="RP526" s="168"/>
      <c r="RQ526" s="168"/>
      <c r="RR526" s="168"/>
      <c r="RS526" s="168"/>
      <c r="RT526" s="168"/>
      <c r="RU526" s="168"/>
      <c r="RV526" s="168"/>
      <c r="RW526" s="168"/>
      <c r="RX526" s="168"/>
      <c r="RY526" s="168"/>
      <c r="RZ526" s="168"/>
      <c r="SA526" s="168"/>
      <c r="SB526" s="168"/>
      <c r="SC526" s="168"/>
      <c r="SD526" s="168"/>
      <c r="SE526" s="168"/>
      <c r="SF526" s="168"/>
      <c r="SG526" s="168"/>
      <c r="SH526" s="168"/>
      <c r="SI526" s="168"/>
      <c r="SJ526" s="168"/>
      <c r="SK526" s="168"/>
      <c r="SL526" s="168"/>
      <c r="SM526" s="168"/>
      <c r="SN526" s="168"/>
      <c r="SO526" s="168"/>
      <c r="SP526" s="168"/>
      <c r="SQ526" s="168"/>
      <c r="SR526" s="168"/>
      <c r="SS526" s="168"/>
      <c r="ST526" s="168"/>
      <c r="SU526" s="168"/>
      <c r="SV526" s="168"/>
      <c r="SW526" s="168"/>
      <c r="SX526" s="168"/>
      <c r="SY526" s="168"/>
      <c r="SZ526" s="168"/>
      <c r="TA526" s="168"/>
      <c r="TB526" s="168"/>
      <c r="TC526" s="168"/>
      <c r="TD526" s="168"/>
      <c r="TE526" s="168"/>
      <c r="TF526" s="168"/>
      <c r="TG526" s="168"/>
      <c r="TH526" s="168"/>
      <c r="TI526" s="168"/>
      <c r="TJ526" s="168"/>
      <c r="TK526" s="168"/>
      <c r="TL526" s="168"/>
      <c r="TM526" s="168"/>
      <c r="TN526" s="168"/>
      <c r="TO526" s="168"/>
      <c r="TP526" s="168"/>
      <c r="TQ526" s="168"/>
      <c r="TR526" s="168"/>
      <c r="TS526" s="168"/>
      <c r="TT526" s="168"/>
      <c r="TU526" s="168"/>
      <c r="TV526" s="168"/>
      <c r="TW526" s="168"/>
      <c r="TX526" s="168"/>
      <c r="TY526" s="168"/>
      <c r="TZ526" s="168"/>
      <c r="UA526" s="168"/>
      <c r="UB526" s="168"/>
      <c r="UC526" s="168"/>
      <c r="UD526" s="168"/>
      <c r="UE526" s="168"/>
      <c r="UF526" s="168"/>
      <c r="UG526" s="168"/>
      <c r="UH526" s="168"/>
      <c r="UI526" s="168"/>
      <c r="UJ526" s="168"/>
      <c r="UK526" s="168"/>
      <c r="UL526" s="168"/>
      <c r="UM526" s="168"/>
      <c r="UN526" s="168"/>
      <c r="UO526" s="168"/>
      <c r="UP526" s="168"/>
      <c r="UQ526" s="168"/>
      <c r="UR526" s="168"/>
      <c r="US526" s="168"/>
      <c r="UT526" s="168"/>
      <c r="UU526" s="168"/>
      <c r="UV526" s="168"/>
      <c r="UW526" s="168"/>
      <c r="UX526" s="168"/>
      <c r="UY526" s="168"/>
      <c r="UZ526" s="168"/>
      <c r="VA526" s="168"/>
      <c r="VB526" s="168"/>
      <c r="VC526" s="168"/>
      <c r="VD526" s="168"/>
      <c r="VE526" s="168"/>
      <c r="VF526" s="168"/>
      <c r="VG526" s="168"/>
      <c r="VH526" s="168"/>
      <c r="VI526" s="168"/>
      <c r="VJ526" s="168"/>
      <c r="VK526" s="168"/>
      <c r="VL526" s="168"/>
      <c r="VM526" s="168"/>
      <c r="VN526" s="168"/>
      <c r="VO526" s="168"/>
      <c r="VP526" s="168"/>
      <c r="VQ526" s="168"/>
      <c r="VR526" s="168"/>
      <c r="VS526" s="168"/>
      <c r="VT526" s="168"/>
      <c r="VU526" s="168"/>
      <c r="VV526" s="168"/>
      <c r="VW526" s="168"/>
      <c r="VX526" s="168"/>
      <c r="VY526" s="168"/>
      <c r="VZ526" s="168"/>
      <c r="WA526" s="168"/>
      <c r="WB526" s="168"/>
      <c r="WC526" s="168"/>
      <c r="WD526" s="168"/>
      <c r="WE526" s="168"/>
      <c r="WF526" s="168"/>
      <c r="WG526" s="168"/>
      <c r="WH526" s="168"/>
      <c r="WI526" s="168"/>
      <c r="WJ526" s="168"/>
      <c r="WK526" s="168"/>
      <c r="WL526" s="168"/>
      <c r="WM526" s="168"/>
      <c r="WN526" s="168"/>
      <c r="WO526" s="168"/>
      <c r="WP526" s="168"/>
      <c r="WQ526" s="168"/>
      <c r="WR526" s="168"/>
      <c r="WS526" s="168"/>
      <c r="WT526" s="168"/>
      <c r="WU526" s="168"/>
      <c r="WV526" s="168"/>
      <c r="WW526" s="168"/>
      <c r="WX526" s="168"/>
      <c r="WY526" s="168"/>
      <c r="WZ526" s="168"/>
      <c r="XA526" s="168"/>
      <c r="XB526" s="168"/>
      <c r="XC526" s="168"/>
      <c r="XD526" s="168"/>
      <c r="XE526" s="168"/>
      <c r="XF526" s="168"/>
      <c r="XG526" s="168"/>
      <c r="XH526" s="168"/>
      <c r="XI526" s="168"/>
      <c r="XJ526" s="168"/>
      <c r="XK526" s="168"/>
      <c r="XL526" s="168"/>
      <c r="XM526" s="168"/>
      <c r="XN526" s="168"/>
      <c r="XO526" s="168"/>
      <c r="XP526" s="168"/>
      <c r="XQ526" s="168"/>
      <c r="XR526" s="168"/>
      <c r="XS526" s="168"/>
      <c r="XT526" s="168"/>
      <c r="XU526" s="168"/>
      <c r="XV526" s="168"/>
      <c r="XW526" s="168"/>
      <c r="XX526" s="168"/>
      <c r="XY526" s="168"/>
      <c r="XZ526" s="168"/>
      <c r="YA526" s="168"/>
      <c r="YB526" s="168"/>
      <c r="YC526" s="168"/>
      <c r="YD526" s="168"/>
      <c r="YE526" s="168"/>
      <c r="YF526" s="168"/>
      <c r="YG526" s="168"/>
      <c r="YH526" s="168"/>
      <c r="YI526" s="168"/>
      <c r="YJ526" s="168"/>
      <c r="YK526" s="168"/>
      <c r="YL526" s="168"/>
      <c r="YM526" s="168"/>
      <c r="YN526" s="168"/>
      <c r="YO526" s="168"/>
      <c r="YP526" s="168"/>
      <c r="YQ526" s="168"/>
      <c r="YR526" s="168"/>
      <c r="YS526" s="168"/>
      <c r="YT526" s="168"/>
      <c r="YU526" s="168"/>
      <c r="YV526" s="168"/>
      <c r="YW526" s="168"/>
      <c r="YX526" s="168"/>
      <c r="YY526" s="168"/>
      <c r="YZ526" s="168"/>
      <c r="ZA526" s="168"/>
      <c r="ZB526" s="168"/>
      <c r="ZC526" s="168"/>
      <c r="ZD526" s="168"/>
      <c r="ZE526" s="168"/>
      <c r="ZF526" s="168"/>
      <c r="ZG526" s="168"/>
      <c r="ZH526" s="168"/>
      <c r="ZI526" s="168"/>
      <c r="ZJ526" s="168"/>
      <c r="ZK526" s="168"/>
      <c r="ZL526" s="168"/>
      <c r="ZM526" s="168"/>
      <c r="ZN526" s="168"/>
      <c r="ZO526" s="168"/>
      <c r="ZP526" s="168"/>
      <c r="ZQ526" s="168"/>
      <c r="ZR526" s="168"/>
      <c r="ZS526" s="168"/>
      <c r="ZT526" s="168"/>
      <c r="ZU526" s="168"/>
      <c r="ZV526" s="168"/>
      <c r="ZW526" s="168"/>
      <c r="ZX526" s="168"/>
      <c r="ZY526" s="168"/>
      <c r="ZZ526" s="168"/>
      <c r="AAA526" s="168"/>
      <c r="AAB526" s="168"/>
      <c r="AAC526" s="168"/>
      <c r="AAD526" s="168"/>
      <c r="AAE526" s="168"/>
      <c r="AAF526" s="168"/>
      <c r="AAG526" s="168"/>
      <c r="AAH526" s="168"/>
      <c r="AAI526" s="168"/>
      <c r="AAJ526" s="168"/>
      <c r="AAK526" s="168"/>
      <c r="AAL526" s="168"/>
      <c r="AAM526" s="168"/>
      <c r="AAN526" s="168"/>
      <c r="AAO526" s="168"/>
      <c r="AAP526" s="168"/>
      <c r="AAQ526" s="168"/>
      <c r="AAR526" s="168"/>
      <c r="AAS526" s="168"/>
      <c r="AAT526" s="168"/>
      <c r="AAU526" s="168"/>
      <c r="AAV526" s="168"/>
      <c r="AAW526" s="168"/>
      <c r="AAX526" s="168"/>
      <c r="AAY526" s="168"/>
      <c r="AAZ526" s="168"/>
      <c r="ABA526" s="168"/>
      <c r="ABB526" s="168"/>
      <c r="ABC526" s="168"/>
      <c r="ABD526" s="168"/>
      <c r="ABE526" s="168"/>
      <c r="ABF526" s="168"/>
      <c r="ABG526" s="168"/>
      <c r="ABH526" s="168"/>
      <c r="ABI526" s="168"/>
      <c r="ABJ526" s="168"/>
      <c r="ABK526" s="168"/>
      <c r="ABL526" s="168"/>
      <c r="ABM526" s="168"/>
      <c r="ABN526" s="168"/>
      <c r="ABO526" s="168"/>
      <c r="ABP526" s="168"/>
      <c r="ABQ526" s="168"/>
      <c r="ABR526" s="168"/>
      <c r="ABS526" s="168"/>
      <c r="ABT526" s="168"/>
      <c r="ABU526" s="168"/>
      <c r="ABV526" s="168"/>
      <c r="ABW526" s="168"/>
      <c r="ABX526" s="168"/>
      <c r="ABY526" s="168"/>
      <c r="ABZ526" s="168"/>
      <c r="ACA526" s="168"/>
      <c r="ACB526" s="168"/>
      <c r="ACC526" s="168"/>
      <c r="ACD526" s="168"/>
      <c r="ACE526" s="168"/>
      <c r="ACF526" s="168"/>
      <c r="ACG526" s="168"/>
      <c r="ACH526" s="168"/>
      <c r="ACI526" s="168"/>
      <c r="ACJ526" s="168"/>
      <c r="ACK526" s="168"/>
      <c r="ACL526" s="168"/>
      <c r="ACM526" s="168"/>
      <c r="ACN526" s="168"/>
      <c r="ACO526" s="168"/>
      <c r="ACP526" s="168"/>
      <c r="ACQ526" s="168"/>
      <c r="ACR526" s="168"/>
      <c r="ACS526" s="168"/>
      <c r="ACT526" s="168"/>
      <c r="ACU526" s="168"/>
      <c r="ACV526" s="168"/>
      <c r="ACW526" s="168"/>
      <c r="ACX526" s="168"/>
      <c r="ACY526" s="168"/>
      <c r="ACZ526" s="168"/>
      <c r="ADA526" s="168"/>
      <c r="ADB526" s="168"/>
      <c r="ADC526" s="168"/>
      <c r="ADD526" s="168"/>
      <c r="ADE526" s="168"/>
      <c r="ADF526" s="168"/>
      <c r="ADG526" s="168"/>
      <c r="ADH526" s="168"/>
      <c r="ADI526" s="168"/>
      <c r="ADJ526" s="168"/>
      <c r="ADK526" s="168"/>
      <c r="ADL526" s="168"/>
      <c r="ADM526" s="168"/>
      <c r="ADN526" s="168"/>
      <c r="ADO526" s="168"/>
      <c r="ADP526" s="168"/>
      <c r="ADQ526" s="168"/>
      <c r="ADR526" s="168"/>
      <c r="ADS526" s="168"/>
      <c r="ADT526" s="168"/>
      <c r="ADU526" s="168"/>
      <c r="ADV526" s="168"/>
      <c r="ADW526" s="168"/>
      <c r="ADX526" s="168"/>
      <c r="ADY526" s="168"/>
      <c r="ADZ526" s="168"/>
      <c r="AEA526" s="168"/>
      <c r="AEB526" s="168"/>
      <c r="AEC526" s="168"/>
      <c r="AED526" s="168"/>
      <c r="AEE526" s="168"/>
      <c r="AEF526" s="168"/>
      <c r="AEG526" s="168"/>
      <c r="AEH526" s="168"/>
      <c r="AEI526" s="168"/>
      <c r="AEJ526" s="168"/>
      <c r="AEK526" s="168"/>
      <c r="AEL526" s="168"/>
      <c r="AEM526" s="168"/>
      <c r="AEN526" s="168"/>
      <c r="AEO526" s="168"/>
      <c r="AEP526" s="168"/>
      <c r="AEQ526" s="168"/>
      <c r="AER526" s="168"/>
      <c r="AES526" s="168"/>
      <c r="AET526" s="168"/>
      <c r="AEU526" s="168"/>
      <c r="AEV526" s="168"/>
      <c r="AEW526" s="168"/>
      <c r="AEX526" s="168"/>
      <c r="AEY526" s="168"/>
      <c r="AEZ526" s="168"/>
      <c r="AFA526" s="168"/>
      <c r="AFB526" s="168"/>
      <c r="AFC526" s="168"/>
      <c r="AFD526" s="168"/>
      <c r="AFE526" s="168"/>
      <c r="AFF526" s="168"/>
      <c r="AFG526" s="168"/>
      <c r="AFH526" s="168"/>
      <c r="AFI526" s="168"/>
      <c r="AFJ526" s="168"/>
      <c r="AFK526" s="168"/>
      <c r="AFL526" s="168"/>
      <c r="AFM526" s="168"/>
      <c r="AFN526" s="168"/>
      <c r="AFO526" s="168"/>
      <c r="AFP526" s="168"/>
      <c r="AFQ526" s="168"/>
      <c r="AFR526" s="168"/>
      <c r="AFS526" s="168"/>
      <c r="AFT526" s="168"/>
      <c r="AFU526" s="168"/>
      <c r="AFV526" s="168"/>
      <c r="AFW526" s="168"/>
      <c r="AFX526" s="168"/>
      <c r="AFY526" s="168"/>
      <c r="AFZ526" s="168"/>
      <c r="AGA526" s="168"/>
      <c r="AGB526" s="168"/>
      <c r="AGC526" s="168"/>
      <c r="AGD526" s="168"/>
      <c r="AGE526" s="168"/>
      <c r="AGF526" s="168"/>
      <c r="AGG526" s="168"/>
      <c r="AGH526" s="168"/>
      <c r="AGI526" s="168"/>
      <c r="AGJ526" s="168"/>
      <c r="AGK526" s="168"/>
      <c r="AGL526" s="168"/>
      <c r="AGM526" s="168"/>
      <c r="AGN526" s="168"/>
      <c r="AGO526" s="168"/>
      <c r="AGP526" s="168"/>
      <c r="AGQ526" s="168"/>
      <c r="AGR526" s="168"/>
      <c r="AGS526" s="168"/>
      <c r="AGT526" s="168"/>
      <c r="AGU526" s="168"/>
      <c r="AGV526" s="168"/>
      <c r="AGW526" s="168"/>
      <c r="AGX526" s="168"/>
      <c r="AGY526" s="168"/>
      <c r="AGZ526" s="168"/>
      <c r="AHA526" s="168"/>
      <c r="AHB526" s="168"/>
      <c r="AHC526" s="168"/>
      <c r="AHD526" s="168"/>
      <c r="AHE526" s="168"/>
      <c r="AHF526" s="168"/>
      <c r="AHG526" s="168"/>
      <c r="AHH526" s="168"/>
      <c r="AHI526" s="168"/>
      <c r="AHJ526" s="168"/>
      <c r="AHK526" s="168"/>
      <c r="AHL526" s="168"/>
      <c r="AHM526" s="168"/>
      <c r="AHN526" s="168"/>
      <c r="AHO526" s="168"/>
      <c r="AHP526" s="168"/>
      <c r="AHQ526" s="168"/>
      <c r="AHR526" s="168"/>
      <c r="AHS526" s="168"/>
      <c r="AHT526" s="168"/>
      <c r="AHU526" s="168"/>
      <c r="AHV526" s="168"/>
      <c r="AHW526" s="168"/>
      <c r="AHX526" s="168"/>
      <c r="AHY526" s="168"/>
      <c r="AHZ526" s="168"/>
      <c r="AIA526" s="168"/>
      <c r="AIB526" s="168"/>
      <c r="AIC526" s="168"/>
      <c r="AID526" s="168"/>
      <c r="AIE526" s="168"/>
      <c r="AIF526" s="168"/>
      <c r="AIG526" s="168"/>
      <c r="AIH526" s="168"/>
      <c r="AII526" s="168"/>
      <c r="AIJ526" s="168"/>
      <c r="AIK526" s="168"/>
      <c r="AIL526" s="168"/>
      <c r="AIM526" s="168"/>
      <c r="AIN526" s="168"/>
      <c r="AIO526" s="168"/>
      <c r="AIP526" s="168"/>
      <c r="AIQ526" s="168"/>
      <c r="AIR526" s="168"/>
      <c r="AIS526" s="168"/>
      <c r="AIT526" s="168"/>
      <c r="AIU526" s="168"/>
      <c r="AIV526" s="168"/>
      <c r="AIW526" s="168"/>
      <c r="AIX526" s="168"/>
      <c r="AIY526" s="168"/>
      <c r="AIZ526" s="168"/>
      <c r="AJA526" s="168"/>
      <c r="AJB526" s="168"/>
      <c r="AJC526" s="168"/>
      <c r="AJD526" s="168"/>
      <c r="AJE526" s="168"/>
      <c r="AJF526" s="168"/>
      <c r="AJG526" s="168"/>
      <c r="AJH526" s="168"/>
      <c r="AJI526" s="168"/>
      <c r="AJJ526" s="168"/>
      <c r="AJK526" s="168"/>
      <c r="AJL526" s="168"/>
      <c r="AJM526" s="168"/>
      <c r="AJN526" s="168"/>
      <c r="AJO526" s="168"/>
      <c r="AJP526" s="168"/>
      <c r="AJQ526" s="168"/>
      <c r="AJR526" s="168"/>
      <c r="AJS526" s="168"/>
      <c r="AJT526" s="168"/>
      <c r="AJU526" s="168"/>
      <c r="AJV526" s="168"/>
      <c r="AJW526" s="168"/>
      <c r="AJX526" s="168"/>
      <c r="AJY526" s="168"/>
      <c r="AJZ526" s="168"/>
      <c r="AKA526" s="168"/>
      <c r="AKB526" s="168"/>
      <c r="AKC526" s="168"/>
      <c r="AKD526" s="168"/>
      <c r="AKE526" s="168"/>
      <c r="AKF526" s="168"/>
      <c r="AKG526" s="168"/>
      <c r="AKH526" s="168"/>
      <c r="AKI526" s="168"/>
      <c r="AKJ526" s="168"/>
      <c r="AKK526" s="168"/>
      <c r="AKL526" s="168"/>
      <c r="AKM526" s="168"/>
      <c r="AKN526" s="168"/>
      <c r="AKO526" s="168"/>
      <c r="AKP526" s="168"/>
      <c r="AKQ526" s="168"/>
      <c r="AKR526" s="168"/>
      <c r="AKS526" s="168"/>
      <c r="AKT526" s="168"/>
      <c r="AKU526" s="168"/>
      <c r="AKV526" s="168"/>
      <c r="AKW526" s="168"/>
      <c r="AKX526" s="168"/>
      <c r="AKY526" s="168"/>
      <c r="AKZ526" s="168"/>
      <c r="ALA526" s="168"/>
      <c r="ALB526" s="168"/>
      <c r="ALC526" s="168"/>
      <c r="ALD526" s="168"/>
      <c r="ALE526" s="168"/>
      <c r="ALF526" s="168"/>
      <c r="ALG526" s="168"/>
      <c r="ALH526" s="168"/>
      <c r="ALI526" s="168"/>
      <c r="ALJ526" s="168"/>
      <c r="ALK526" s="168"/>
      <c r="ALL526" s="168"/>
      <c r="ALM526" s="168"/>
      <c r="ALN526" s="168"/>
      <c r="ALO526" s="168"/>
      <c r="ALP526" s="168"/>
      <c r="ALQ526" s="168"/>
      <c r="ALR526" s="168"/>
      <c r="ALS526" s="168"/>
      <c r="ALT526" s="168"/>
      <c r="ALU526" s="168"/>
      <c r="ALV526" s="168"/>
      <c r="ALW526" s="168"/>
      <c r="ALX526" s="168"/>
      <c r="ALY526" s="168"/>
      <c r="ALZ526" s="168"/>
      <c r="AMA526" s="168"/>
      <c r="AMB526" s="168"/>
      <c r="AMC526" s="168"/>
      <c r="AMD526" s="168"/>
      <c r="AME526" s="168"/>
      <c r="AMF526" s="168"/>
      <c r="AMG526" s="168"/>
      <c r="AMH526" s="168"/>
      <c r="AMI526" s="168"/>
      <c r="AMJ526" s="168"/>
      <c r="AMK526" s="168"/>
      <c r="AML526" s="168"/>
      <c r="AMM526" s="168"/>
      <c r="AMN526" s="168"/>
      <c r="AMO526" s="168"/>
      <c r="AMP526" s="168"/>
      <c r="AMQ526" s="168"/>
      <c r="AMR526" s="168"/>
      <c r="AMS526" s="168"/>
      <c r="AMT526" s="168"/>
      <c r="AMU526" s="168"/>
      <c r="AMV526" s="168"/>
      <c r="AMW526" s="168"/>
      <c r="AMX526" s="168"/>
      <c r="AMY526" s="168"/>
      <c r="AMZ526" s="168"/>
      <c r="ANA526" s="168"/>
      <c r="ANB526" s="168"/>
      <c r="ANC526" s="168"/>
      <c r="AND526" s="168"/>
      <c r="ANE526" s="168"/>
      <c r="ANF526" s="168"/>
      <c r="ANG526" s="168"/>
      <c r="ANH526" s="168"/>
      <c r="ANI526" s="168"/>
      <c r="ANJ526" s="168"/>
      <c r="ANK526" s="168"/>
      <c r="ANL526" s="168"/>
      <c r="ANM526" s="168"/>
      <c r="ANN526" s="168"/>
      <c r="ANO526" s="168"/>
      <c r="ANP526" s="168"/>
      <c r="ANQ526" s="168"/>
      <c r="ANR526" s="168"/>
      <c r="ANS526" s="168"/>
      <c r="ANT526" s="168"/>
      <c r="ANU526" s="168"/>
      <c r="ANV526" s="168"/>
      <c r="ANW526" s="168"/>
      <c r="ANX526" s="168"/>
      <c r="ANY526" s="168"/>
      <c r="ANZ526" s="168"/>
      <c r="AOA526" s="168"/>
      <c r="AOB526" s="168"/>
      <c r="AOC526" s="168"/>
      <c r="AOD526" s="168"/>
      <c r="AOE526" s="168"/>
      <c r="AOF526" s="168"/>
      <c r="AOG526" s="168"/>
      <c r="AOH526" s="168"/>
      <c r="AOI526" s="168"/>
      <c r="AOJ526" s="168"/>
      <c r="AOK526" s="168"/>
      <c r="AOL526" s="168"/>
      <c r="AOM526" s="168"/>
      <c r="AON526" s="168"/>
      <c r="AOO526" s="168"/>
      <c r="AOP526" s="168"/>
      <c r="AOQ526" s="168"/>
      <c r="AOR526" s="168"/>
      <c r="AOS526" s="168"/>
      <c r="AOT526" s="168"/>
      <c r="AOU526" s="168"/>
      <c r="AOV526" s="168"/>
      <c r="AOW526" s="168"/>
      <c r="AOX526" s="168"/>
      <c r="AOY526" s="168"/>
      <c r="AOZ526" s="168"/>
      <c r="APA526" s="168"/>
      <c r="APB526" s="168"/>
      <c r="APC526" s="168"/>
      <c r="APD526" s="168"/>
      <c r="APE526" s="168"/>
      <c r="APF526" s="168"/>
      <c r="APG526" s="168"/>
      <c r="APH526" s="168"/>
      <c r="API526" s="168"/>
      <c r="APJ526" s="168"/>
      <c r="APK526" s="168"/>
      <c r="APL526" s="168"/>
      <c r="APM526" s="168"/>
      <c r="APN526" s="168"/>
      <c r="APO526" s="168"/>
      <c r="APP526" s="168"/>
      <c r="APQ526" s="168"/>
      <c r="APR526" s="168"/>
      <c r="APS526" s="168"/>
      <c r="APT526" s="168"/>
      <c r="APU526" s="168"/>
      <c r="APV526" s="168"/>
      <c r="APW526" s="168"/>
      <c r="APX526" s="168"/>
      <c r="APY526" s="168"/>
      <c r="APZ526" s="168"/>
      <c r="AQA526" s="168"/>
      <c r="AQB526" s="168"/>
      <c r="AQC526" s="168"/>
      <c r="AQD526" s="168"/>
      <c r="AQE526" s="168"/>
      <c r="AQF526" s="168"/>
      <c r="AQG526" s="168"/>
      <c r="AQH526" s="168"/>
      <c r="AQI526" s="168"/>
      <c r="AQJ526" s="168"/>
      <c r="AQK526" s="168"/>
      <c r="AQL526" s="168"/>
      <c r="AQM526" s="168"/>
      <c r="AQN526" s="168"/>
      <c r="AQO526" s="168"/>
      <c r="AQP526" s="168"/>
      <c r="AQQ526" s="168"/>
      <c r="AQR526" s="168"/>
      <c r="AQS526" s="168"/>
      <c r="AQT526" s="168"/>
      <c r="AQU526" s="168"/>
      <c r="AQV526" s="168"/>
      <c r="AQW526" s="168"/>
      <c r="AQX526" s="168"/>
      <c r="AQY526" s="168"/>
      <c r="AQZ526" s="168"/>
      <c r="ARA526" s="168"/>
      <c r="ARB526" s="168"/>
      <c r="ARC526" s="168"/>
      <c r="ARD526" s="168"/>
      <c r="ARE526" s="168"/>
      <c r="ARF526" s="168"/>
      <c r="ARG526" s="168"/>
      <c r="ARH526" s="168"/>
      <c r="ARI526" s="168"/>
      <c r="ARJ526" s="168"/>
      <c r="ARK526" s="168"/>
      <c r="ARL526" s="168"/>
      <c r="ARM526" s="168"/>
      <c r="ARN526" s="168"/>
      <c r="ARO526" s="168"/>
      <c r="ARP526" s="168"/>
      <c r="ARQ526" s="168"/>
      <c r="ARR526" s="168"/>
      <c r="ARS526" s="168"/>
      <c r="ART526" s="168"/>
      <c r="ARU526" s="168"/>
      <c r="ARV526" s="168"/>
      <c r="ARW526" s="168"/>
      <c r="ARX526" s="168"/>
      <c r="ARY526" s="168"/>
      <c r="ARZ526" s="168"/>
      <c r="ASA526" s="168"/>
      <c r="ASB526" s="168"/>
      <c r="ASC526" s="168"/>
      <c r="ASD526" s="168"/>
      <c r="ASE526" s="168"/>
      <c r="ASF526" s="168"/>
      <c r="ASG526" s="168"/>
      <c r="ASH526" s="168"/>
      <c r="ASI526" s="168"/>
      <c r="ASJ526" s="168"/>
      <c r="ASK526" s="168"/>
      <c r="ASL526" s="168"/>
      <c r="ASM526" s="168"/>
      <c r="ASN526" s="168"/>
      <c r="ASO526" s="168"/>
      <c r="ASP526" s="168"/>
      <c r="ASQ526" s="168"/>
      <c r="ASR526" s="168"/>
      <c r="ASS526" s="168"/>
      <c r="AST526" s="168"/>
      <c r="ASU526" s="168"/>
      <c r="ASV526" s="168"/>
      <c r="ASW526" s="168"/>
      <c r="ASX526" s="168"/>
      <c r="ASY526" s="168"/>
      <c r="ASZ526" s="168"/>
      <c r="ATA526" s="168"/>
      <c r="ATB526" s="168"/>
      <c r="ATC526" s="168"/>
      <c r="ATD526" s="168"/>
      <c r="ATE526" s="168"/>
      <c r="ATF526" s="168"/>
      <c r="ATG526" s="168"/>
      <c r="ATH526" s="168"/>
      <c r="ATI526" s="168"/>
      <c r="ATJ526" s="168"/>
      <c r="ATK526" s="168"/>
      <c r="ATL526" s="168"/>
      <c r="ATM526" s="168"/>
      <c r="ATN526" s="168"/>
      <c r="ATO526" s="168"/>
      <c r="ATP526" s="168"/>
      <c r="ATQ526" s="168"/>
      <c r="ATR526" s="168"/>
      <c r="ATS526" s="168"/>
      <c r="ATT526" s="168"/>
      <c r="ATU526" s="168"/>
      <c r="ATV526" s="168"/>
      <c r="ATW526" s="168"/>
      <c r="ATX526" s="168"/>
      <c r="ATY526" s="168"/>
      <c r="ATZ526" s="168"/>
      <c r="AUA526" s="168"/>
      <c r="AUB526" s="168"/>
      <c r="AUC526" s="168"/>
      <c r="AUD526" s="168"/>
      <c r="AUE526" s="168"/>
      <c r="AUF526" s="168"/>
      <c r="AUG526" s="168"/>
      <c r="AUH526" s="168"/>
      <c r="AUI526" s="168"/>
      <c r="AUJ526" s="168"/>
      <c r="AUK526" s="168"/>
      <c r="AUL526" s="168"/>
      <c r="AUM526" s="168"/>
      <c r="AUN526" s="168"/>
      <c r="AUO526" s="168"/>
      <c r="AUP526" s="168"/>
      <c r="AUQ526" s="168"/>
      <c r="AUR526" s="168"/>
      <c r="AUS526" s="168"/>
      <c r="AUT526" s="168"/>
      <c r="AUU526" s="168"/>
      <c r="AUV526" s="168"/>
      <c r="AUW526" s="168"/>
      <c r="AUX526" s="168"/>
      <c r="AUY526" s="168"/>
      <c r="AUZ526" s="168"/>
      <c r="AVA526" s="168"/>
      <c r="AVB526" s="168"/>
      <c r="AVC526" s="168"/>
      <c r="AVD526" s="168"/>
      <c r="AVE526" s="168"/>
      <c r="AVF526" s="168"/>
      <c r="AVG526" s="168"/>
      <c r="AVH526" s="168"/>
      <c r="AVI526" s="168"/>
      <c r="AVJ526" s="168"/>
      <c r="AVK526" s="168"/>
      <c r="AVL526" s="168"/>
      <c r="AVM526" s="168"/>
      <c r="AVN526" s="168"/>
      <c r="AVO526" s="168"/>
      <c r="AVP526" s="168"/>
      <c r="AVQ526" s="168"/>
      <c r="AVR526" s="168"/>
      <c r="AVS526" s="168"/>
      <c r="AVT526" s="168"/>
      <c r="AVU526" s="168"/>
      <c r="AVV526" s="168"/>
      <c r="AVW526" s="168"/>
      <c r="AVX526" s="168"/>
      <c r="AVY526" s="168"/>
      <c r="AVZ526" s="168"/>
      <c r="AWA526" s="168"/>
      <c r="AWB526" s="168"/>
      <c r="AWC526" s="168"/>
      <c r="AWD526" s="168"/>
      <c r="AWE526" s="168"/>
      <c r="AWF526" s="168"/>
      <c r="AWG526" s="168"/>
      <c r="AWH526" s="168"/>
      <c r="AWI526" s="168"/>
      <c r="AWJ526" s="168"/>
      <c r="AWK526" s="168"/>
      <c r="AWL526" s="168"/>
      <c r="AWM526" s="168"/>
      <c r="AWN526" s="168"/>
      <c r="AWO526" s="168"/>
      <c r="AWP526" s="168"/>
      <c r="AWQ526" s="168"/>
      <c r="AWR526" s="168"/>
      <c r="AWS526" s="168"/>
      <c r="AWT526" s="168"/>
      <c r="AWU526" s="168"/>
      <c r="AWV526" s="168"/>
      <c r="AWW526" s="168"/>
      <c r="AWX526" s="168"/>
      <c r="AWY526" s="168"/>
      <c r="AWZ526" s="168"/>
      <c r="AXA526" s="168"/>
      <c r="AXB526" s="168"/>
      <c r="AXC526" s="168"/>
      <c r="AXD526" s="168"/>
      <c r="AXE526" s="168"/>
      <c r="AXF526" s="168"/>
      <c r="AXG526" s="168"/>
      <c r="AXH526" s="168"/>
      <c r="AXI526" s="168"/>
      <c r="AXJ526" s="168"/>
      <c r="AXK526" s="168"/>
      <c r="AXL526" s="168"/>
      <c r="AXM526" s="168"/>
      <c r="AXN526" s="168"/>
      <c r="AXO526" s="168"/>
      <c r="AXP526" s="168"/>
      <c r="AXQ526" s="168"/>
      <c r="AXR526" s="168"/>
      <c r="AXS526" s="168"/>
      <c r="AXT526" s="168"/>
      <c r="AXU526" s="168"/>
      <c r="AXV526" s="168"/>
      <c r="AXW526" s="168"/>
      <c r="AXX526" s="168"/>
      <c r="AXY526" s="168"/>
      <c r="AXZ526" s="168"/>
      <c r="AYA526" s="168"/>
      <c r="AYB526" s="168"/>
      <c r="AYC526" s="168"/>
      <c r="AYD526" s="168"/>
      <c r="AYE526" s="168"/>
      <c r="AYF526" s="168"/>
      <c r="AYG526" s="168"/>
      <c r="AYH526" s="168"/>
      <c r="AYI526" s="168"/>
      <c r="AYJ526" s="168"/>
      <c r="AYK526" s="168"/>
      <c r="AYL526" s="168"/>
      <c r="AYM526" s="168"/>
      <c r="AYN526" s="168"/>
      <c r="AYO526" s="168"/>
      <c r="AYP526" s="168"/>
      <c r="AYQ526" s="168"/>
      <c r="AYR526" s="168"/>
      <c r="AYS526" s="168"/>
      <c r="AYT526" s="168"/>
      <c r="AYU526" s="168"/>
      <c r="AYV526" s="168"/>
      <c r="AYW526" s="168"/>
      <c r="AYX526" s="168"/>
      <c r="AYY526" s="168"/>
      <c r="AYZ526" s="168"/>
      <c r="AZA526" s="168"/>
      <c r="AZB526" s="168"/>
      <c r="AZC526" s="168"/>
      <c r="AZD526" s="168"/>
      <c r="AZE526" s="168"/>
      <c r="AZF526" s="168"/>
      <c r="AZG526" s="168"/>
      <c r="AZH526" s="168"/>
      <c r="AZI526" s="168"/>
      <c r="AZJ526" s="168"/>
      <c r="AZK526" s="168"/>
      <c r="AZL526" s="168"/>
      <c r="AZM526" s="168"/>
      <c r="AZN526" s="168"/>
      <c r="AZO526" s="168"/>
      <c r="AZP526" s="168"/>
      <c r="AZQ526" s="168"/>
      <c r="AZR526" s="168"/>
      <c r="AZS526" s="168"/>
      <c r="AZT526" s="168"/>
      <c r="AZU526" s="168"/>
      <c r="AZV526" s="168"/>
      <c r="AZW526" s="168"/>
      <c r="AZX526" s="168"/>
      <c r="AZY526" s="168"/>
      <c r="AZZ526" s="168"/>
      <c r="BAA526" s="168"/>
      <c r="BAB526" s="168"/>
      <c r="BAC526" s="168"/>
      <c r="BAD526" s="168"/>
      <c r="BAE526" s="168"/>
      <c r="BAF526" s="168"/>
      <c r="BAG526" s="168"/>
      <c r="BAH526" s="168"/>
      <c r="BAI526" s="168"/>
      <c r="BAJ526" s="168"/>
      <c r="BAK526" s="168"/>
      <c r="BAL526" s="168"/>
      <c r="BAM526" s="168"/>
      <c r="BAN526" s="168"/>
      <c r="BAO526" s="168"/>
      <c r="BAP526" s="168"/>
      <c r="BAQ526" s="168"/>
      <c r="BAR526" s="168"/>
      <c r="BAS526" s="168"/>
      <c r="BAT526" s="168"/>
      <c r="BAU526" s="168"/>
      <c r="BAV526" s="168"/>
      <c r="BAW526" s="168"/>
      <c r="BAX526" s="168"/>
      <c r="BAY526" s="168"/>
      <c r="BAZ526" s="168"/>
      <c r="BBA526" s="168"/>
      <c r="BBB526" s="168"/>
      <c r="BBC526" s="168"/>
      <c r="BBD526" s="168"/>
      <c r="BBE526" s="168"/>
      <c r="BBF526" s="168"/>
      <c r="BBG526" s="168"/>
      <c r="BBH526" s="168"/>
      <c r="BBI526" s="168"/>
      <c r="BBJ526" s="168"/>
      <c r="BBK526" s="168"/>
      <c r="BBL526" s="168"/>
      <c r="BBM526" s="168"/>
      <c r="BBN526" s="168"/>
      <c r="BBO526" s="168"/>
      <c r="BBP526" s="168"/>
      <c r="BBQ526" s="168"/>
      <c r="BBR526" s="168"/>
      <c r="BBS526" s="168"/>
      <c r="BBT526" s="168"/>
      <c r="BBU526" s="168"/>
      <c r="BBV526" s="168"/>
      <c r="BBW526" s="168"/>
      <c r="BBX526" s="168"/>
      <c r="BBY526" s="168"/>
      <c r="BBZ526" s="168"/>
      <c r="BCA526" s="168"/>
      <c r="BCB526" s="168"/>
      <c r="BCC526" s="168"/>
      <c r="BCD526" s="168"/>
      <c r="BCE526" s="168"/>
      <c r="BCF526" s="168"/>
      <c r="BCG526" s="168"/>
      <c r="BCH526" s="168"/>
      <c r="BCI526" s="168"/>
      <c r="BCJ526" s="168"/>
      <c r="BCK526" s="168"/>
      <c r="BCL526" s="168"/>
      <c r="BCM526" s="168"/>
      <c r="BCN526" s="168"/>
      <c r="BCO526" s="168"/>
      <c r="BCP526" s="168"/>
      <c r="BCQ526" s="168"/>
      <c r="BCR526" s="168"/>
      <c r="BCS526" s="168"/>
      <c r="BCT526" s="168"/>
      <c r="BCU526" s="168"/>
      <c r="BCV526" s="168"/>
      <c r="BCW526" s="168"/>
      <c r="BCX526" s="168"/>
      <c r="BCY526" s="168"/>
      <c r="BCZ526" s="168"/>
      <c r="BDA526" s="168"/>
      <c r="BDB526" s="168"/>
      <c r="BDC526" s="168"/>
      <c r="BDD526" s="168"/>
      <c r="BDE526" s="168"/>
      <c r="BDF526" s="168"/>
      <c r="BDG526" s="168"/>
      <c r="BDH526" s="168"/>
      <c r="BDI526" s="168"/>
      <c r="BDJ526" s="168"/>
      <c r="BDK526" s="168"/>
      <c r="BDL526" s="168"/>
      <c r="BDM526" s="168"/>
      <c r="BDN526" s="168"/>
      <c r="BDO526" s="168"/>
      <c r="BDP526" s="168"/>
      <c r="BDQ526" s="168"/>
      <c r="BDR526" s="168"/>
      <c r="BDS526" s="168"/>
      <c r="BDT526" s="168"/>
      <c r="BDU526" s="168"/>
      <c r="BDV526" s="168"/>
      <c r="BDW526" s="168"/>
      <c r="BDX526" s="168"/>
      <c r="BDY526" s="168"/>
      <c r="BDZ526" s="168"/>
      <c r="BEA526" s="168"/>
      <c r="BEB526" s="168"/>
      <c r="BEC526" s="168"/>
      <c r="BED526" s="168"/>
      <c r="BEE526" s="168"/>
      <c r="BEF526" s="168"/>
      <c r="BEG526" s="168"/>
      <c r="BEH526" s="168"/>
      <c r="BEI526" s="168"/>
      <c r="BEJ526" s="168"/>
      <c r="BEK526" s="168"/>
      <c r="BEL526" s="168"/>
      <c r="BEM526" s="168"/>
      <c r="BEN526" s="168"/>
      <c r="BEO526" s="168"/>
      <c r="BEP526" s="168"/>
      <c r="BEQ526" s="168"/>
      <c r="BER526" s="168"/>
      <c r="BES526" s="168"/>
      <c r="BET526" s="168"/>
      <c r="BEU526" s="168"/>
      <c r="BEV526" s="168"/>
      <c r="BEW526" s="168"/>
      <c r="BEX526" s="168"/>
      <c r="BEY526" s="168"/>
      <c r="BEZ526" s="168"/>
      <c r="BFA526" s="168"/>
      <c r="BFB526" s="168"/>
      <c r="BFC526" s="168"/>
      <c r="BFD526" s="168"/>
      <c r="BFE526" s="168"/>
      <c r="BFF526" s="168"/>
      <c r="BFG526" s="168"/>
      <c r="BFH526" s="168"/>
      <c r="BFI526" s="168"/>
      <c r="BFJ526" s="168"/>
      <c r="BFK526" s="168"/>
      <c r="BFL526" s="168"/>
      <c r="BFM526" s="168"/>
      <c r="BFN526" s="168"/>
      <c r="BFO526" s="168"/>
      <c r="BFP526" s="168"/>
      <c r="BFQ526" s="168"/>
      <c r="BFR526" s="168"/>
      <c r="BFS526" s="168"/>
      <c r="BFT526" s="168"/>
      <c r="BFU526" s="168"/>
      <c r="BFV526" s="168"/>
      <c r="BFW526" s="168"/>
      <c r="BFX526" s="168"/>
      <c r="BFY526" s="168"/>
      <c r="BFZ526" s="168"/>
      <c r="BGA526" s="168"/>
      <c r="BGB526" s="168"/>
      <c r="BGC526" s="168"/>
      <c r="BGD526" s="168"/>
      <c r="BGE526" s="168"/>
      <c r="BGF526" s="168"/>
      <c r="BGG526" s="168"/>
      <c r="BGH526" s="168"/>
      <c r="BGI526" s="168"/>
      <c r="BGJ526" s="168"/>
      <c r="BGK526" s="168"/>
      <c r="BGL526" s="168"/>
      <c r="BGM526" s="168"/>
      <c r="BGN526" s="168"/>
      <c r="BGO526" s="168"/>
      <c r="BGP526" s="168"/>
      <c r="BGQ526" s="168"/>
      <c r="BGR526" s="168"/>
      <c r="BGS526" s="168"/>
      <c r="BGT526" s="168"/>
      <c r="BGU526" s="168"/>
      <c r="BGV526" s="168"/>
      <c r="BGW526" s="168"/>
      <c r="BGX526" s="168"/>
      <c r="BGY526" s="168"/>
      <c r="BGZ526" s="168"/>
      <c r="BHA526" s="168"/>
      <c r="BHB526" s="168"/>
      <c r="BHC526" s="168"/>
      <c r="BHD526" s="168"/>
      <c r="BHE526" s="168"/>
      <c r="BHF526" s="168"/>
      <c r="BHG526" s="168"/>
      <c r="BHH526" s="168"/>
      <c r="BHI526" s="168"/>
      <c r="BHJ526" s="168"/>
      <c r="BHK526" s="168"/>
      <c r="BHL526" s="168"/>
      <c r="BHM526" s="168"/>
      <c r="BHN526" s="168"/>
      <c r="BHO526" s="168"/>
      <c r="BHP526" s="168"/>
      <c r="BHQ526" s="168"/>
      <c r="BHR526" s="168"/>
      <c r="BHS526" s="168"/>
      <c r="BHT526" s="168"/>
      <c r="BHU526" s="168"/>
      <c r="BHV526" s="168"/>
      <c r="BHW526" s="168"/>
      <c r="BHX526" s="168"/>
      <c r="BHY526" s="168"/>
      <c r="BHZ526" s="168"/>
      <c r="BIA526" s="168"/>
      <c r="BIB526" s="168"/>
      <c r="BIC526" s="168"/>
      <c r="BID526" s="168"/>
      <c r="BIE526" s="168"/>
      <c r="BIF526" s="168"/>
      <c r="BIG526" s="168"/>
      <c r="BIH526" s="168"/>
      <c r="BII526" s="168"/>
      <c r="BIJ526" s="168"/>
      <c r="BIK526" s="168"/>
      <c r="BIL526" s="168"/>
      <c r="BIM526" s="168"/>
      <c r="BIN526" s="168"/>
      <c r="BIO526" s="168"/>
      <c r="BIP526" s="168"/>
      <c r="BIQ526" s="168"/>
      <c r="BIR526" s="168"/>
      <c r="BIS526" s="168"/>
      <c r="BIT526" s="168"/>
      <c r="BIU526" s="168"/>
      <c r="BIV526" s="168"/>
      <c r="BIW526" s="168"/>
      <c r="BIX526" s="168"/>
      <c r="BIY526" s="168"/>
      <c r="BIZ526" s="168"/>
      <c r="BJA526" s="168"/>
      <c r="BJB526" s="168"/>
      <c r="BJC526" s="168"/>
      <c r="BJD526" s="168"/>
      <c r="BJE526" s="168"/>
      <c r="BJF526" s="168"/>
      <c r="BJG526" s="168"/>
      <c r="BJH526" s="168"/>
      <c r="BJI526" s="168"/>
      <c r="BJJ526" s="168"/>
      <c r="BJK526" s="168"/>
      <c r="BJL526" s="168"/>
      <c r="BJM526" s="168"/>
      <c r="BJN526" s="168"/>
      <c r="BJO526" s="168"/>
      <c r="BJP526" s="168"/>
      <c r="BJQ526" s="168"/>
      <c r="BJR526" s="168"/>
      <c r="BJS526" s="168"/>
      <c r="BJT526" s="168"/>
      <c r="BJU526" s="168"/>
      <c r="BJV526" s="168"/>
      <c r="BJW526" s="168"/>
      <c r="BJX526" s="168"/>
      <c r="BJY526" s="168"/>
      <c r="BJZ526" s="168"/>
      <c r="BKA526" s="168"/>
      <c r="BKB526" s="168"/>
      <c r="BKC526" s="168"/>
      <c r="BKD526" s="168"/>
      <c r="BKE526" s="168"/>
      <c r="BKF526" s="168"/>
      <c r="BKG526" s="168"/>
      <c r="BKH526" s="168"/>
      <c r="BKI526" s="168"/>
      <c r="BKJ526" s="168"/>
      <c r="BKK526" s="168"/>
      <c r="BKL526" s="168"/>
      <c r="BKM526" s="168"/>
      <c r="BKN526" s="168"/>
      <c r="BKO526" s="168"/>
      <c r="BKP526" s="168"/>
      <c r="BKQ526" s="168"/>
      <c r="BKR526" s="168"/>
      <c r="BKS526" s="168"/>
      <c r="BKT526" s="168"/>
      <c r="BKU526" s="168"/>
      <c r="BKV526" s="168"/>
      <c r="BKW526" s="168"/>
      <c r="BKX526" s="168"/>
      <c r="BKY526" s="168"/>
      <c r="BKZ526" s="168"/>
      <c r="BLA526" s="168"/>
      <c r="BLB526" s="168"/>
      <c r="BLC526" s="168"/>
      <c r="BLD526" s="168"/>
      <c r="BLE526" s="168"/>
      <c r="BLF526" s="168"/>
      <c r="BLG526" s="168"/>
      <c r="BLH526" s="168"/>
      <c r="BLI526" s="168"/>
      <c r="BLJ526" s="168"/>
      <c r="BLK526" s="168"/>
      <c r="BLL526" s="168"/>
      <c r="BLM526" s="168"/>
      <c r="BLN526" s="168"/>
      <c r="BLO526" s="168"/>
      <c r="BLP526" s="168"/>
      <c r="BLQ526" s="168"/>
      <c r="BLR526" s="168"/>
      <c r="BLS526" s="168"/>
      <c r="BLT526" s="168"/>
      <c r="BLU526" s="168"/>
      <c r="BLV526" s="168"/>
      <c r="BLW526" s="168"/>
      <c r="BLX526" s="168"/>
      <c r="BLY526" s="168"/>
      <c r="BLZ526" s="168"/>
      <c r="BMA526" s="168"/>
      <c r="BMB526" s="168"/>
      <c r="BMC526" s="168"/>
      <c r="BMD526" s="168"/>
      <c r="BME526" s="168"/>
      <c r="BMF526" s="168"/>
      <c r="BMG526" s="168"/>
      <c r="BMH526" s="168"/>
      <c r="BMI526" s="168"/>
      <c r="BMJ526" s="168"/>
      <c r="BMK526" s="168"/>
      <c r="BML526" s="168"/>
      <c r="BMM526" s="168"/>
      <c r="BMN526" s="168"/>
      <c r="BMO526" s="168"/>
      <c r="BMP526" s="168"/>
      <c r="BMQ526" s="168"/>
      <c r="BMR526" s="168"/>
      <c r="BMS526" s="168"/>
      <c r="BMT526" s="168"/>
      <c r="BMU526" s="168"/>
      <c r="BMV526" s="168"/>
      <c r="BMW526" s="168"/>
      <c r="BMX526" s="168"/>
      <c r="BMY526" s="168"/>
      <c r="BMZ526" s="168"/>
      <c r="BNA526" s="168"/>
      <c r="BNB526" s="168"/>
      <c r="BNC526" s="168"/>
      <c r="BND526" s="168"/>
      <c r="BNE526" s="168"/>
      <c r="BNF526" s="168"/>
      <c r="BNG526" s="168"/>
      <c r="BNH526" s="168"/>
      <c r="BNI526" s="168"/>
      <c r="BNJ526" s="168"/>
      <c r="BNK526" s="168"/>
      <c r="BNL526" s="168"/>
      <c r="BNM526" s="168"/>
      <c r="BNN526" s="168"/>
      <c r="BNO526" s="168"/>
      <c r="BNP526" s="168"/>
      <c r="BNQ526" s="168"/>
      <c r="BNR526" s="168"/>
      <c r="BNS526" s="168"/>
      <c r="BNT526" s="168"/>
      <c r="BNU526" s="168"/>
      <c r="BNV526" s="168"/>
      <c r="BNW526" s="168"/>
      <c r="BNX526" s="168"/>
      <c r="BNY526" s="168"/>
      <c r="BNZ526" s="168"/>
      <c r="BOA526" s="168"/>
      <c r="BOB526" s="168"/>
      <c r="BOC526" s="168"/>
      <c r="BOD526" s="168"/>
      <c r="BOE526" s="168"/>
      <c r="BOF526" s="168"/>
      <c r="BOG526" s="168"/>
      <c r="BOH526" s="168"/>
      <c r="BOI526" s="168"/>
      <c r="BOJ526" s="168"/>
      <c r="BOK526" s="168"/>
      <c r="BOL526" s="168"/>
      <c r="BOM526" s="168"/>
      <c r="BON526" s="168"/>
      <c r="BOO526" s="168"/>
      <c r="BOP526" s="168"/>
      <c r="BOQ526" s="168"/>
      <c r="BOR526" s="168"/>
      <c r="BOS526" s="168"/>
      <c r="BOT526" s="168"/>
      <c r="BOU526" s="168"/>
      <c r="BOV526" s="168"/>
      <c r="BOW526" s="168"/>
      <c r="BOX526" s="168"/>
      <c r="BOY526" s="168"/>
      <c r="BOZ526" s="168"/>
      <c r="BPA526" s="168"/>
      <c r="BPB526" s="168"/>
      <c r="BPC526" s="168"/>
      <c r="BPD526" s="168"/>
      <c r="BPE526" s="168"/>
      <c r="BPF526" s="168"/>
      <c r="BPG526" s="168"/>
      <c r="BPH526" s="168"/>
      <c r="BPI526" s="168"/>
      <c r="BPJ526" s="168"/>
      <c r="BPK526" s="168"/>
      <c r="BPL526" s="168"/>
      <c r="BPM526" s="168"/>
      <c r="BPN526" s="168"/>
      <c r="BPO526" s="168"/>
      <c r="BPP526" s="168"/>
      <c r="BPQ526" s="168"/>
      <c r="BPR526" s="168"/>
      <c r="BPS526" s="168"/>
      <c r="BPT526" s="168"/>
      <c r="BPU526" s="168"/>
      <c r="BPV526" s="168"/>
      <c r="BPW526" s="168"/>
      <c r="BPX526" s="168"/>
      <c r="BPY526" s="168"/>
      <c r="BPZ526" s="168"/>
      <c r="BQA526" s="168"/>
      <c r="BQB526" s="168"/>
      <c r="BQC526" s="168"/>
      <c r="BQD526" s="168"/>
      <c r="BQE526" s="168"/>
      <c r="BQF526" s="168"/>
      <c r="BQG526" s="168"/>
      <c r="BQH526" s="168"/>
      <c r="BQI526" s="168"/>
      <c r="BQJ526" s="168"/>
      <c r="BQK526" s="168"/>
      <c r="BQL526" s="168"/>
      <c r="BQM526" s="168"/>
      <c r="BQN526" s="168"/>
      <c r="BQO526" s="168"/>
      <c r="BQP526" s="168"/>
      <c r="BQQ526" s="168"/>
      <c r="BQR526" s="168"/>
      <c r="BQS526" s="168"/>
      <c r="BQT526" s="168"/>
      <c r="BQU526" s="168"/>
      <c r="BQV526" s="168"/>
      <c r="BQW526" s="168"/>
      <c r="BQX526" s="168"/>
      <c r="BQY526" s="168"/>
      <c r="BQZ526" s="168"/>
      <c r="BRA526" s="168"/>
      <c r="BRB526" s="168"/>
      <c r="BRC526" s="168"/>
      <c r="BRD526" s="168"/>
      <c r="BRE526" s="168"/>
      <c r="BRF526" s="168"/>
      <c r="BRG526" s="168"/>
      <c r="BRH526" s="168"/>
      <c r="BRI526" s="168"/>
      <c r="BRJ526" s="168"/>
      <c r="BRK526" s="168"/>
      <c r="BRL526" s="168"/>
      <c r="BRM526" s="168"/>
      <c r="BRN526" s="168"/>
      <c r="BRO526" s="168"/>
      <c r="BRP526" s="168"/>
      <c r="BRQ526" s="168"/>
      <c r="BRR526" s="168"/>
      <c r="BRS526" s="168"/>
      <c r="BRT526" s="168"/>
      <c r="BRU526" s="168"/>
      <c r="BRV526" s="168"/>
      <c r="BRW526" s="168"/>
      <c r="BRX526" s="168"/>
      <c r="BRY526" s="168"/>
      <c r="BRZ526" s="168"/>
      <c r="BSA526" s="168"/>
      <c r="BSB526" s="168"/>
      <c r="BSC526" s="168"/>
      <c r="BSD526" s="168"/>
      <c r="BSE526" s="168"/>
      <c r="BSF526" s="168"/>
      <c r="BSG526" s="168"/>
      <c r="BSH526" s="168"/>
      <c r="BSI526" s="168"/>
      <c r="BSJ526" s="168"/>
      <c r="BSK526" s="168"/>
      <c r="BSL526" s="168"/>
      <c r="BSM526" s="168"/>
      <c r="BSN526" s="168"/>
      <c r="BSO526" s="168"/>
      <c r="BSP526" s="168"/>
      <c r="BSQ526" s="168"/>
      <c r="BSR526" s="168"/>
      <c r="BSS526" s="168"/>
      <c r="BST526" s="168"/>
      <c r="BSU526" s="168"/>
      <c r="BSV526" s="168"/>
      <c r="BSW526" s="168"/>
      <c r="BSX526" s="168"/>
      <c r="BSY526" s="168"/>
      <c r="BSZ526" s="168"/>
      <c r="BTA526" s="168"/>
      <c r="BTB526" s="168"/>
      <c r="BTC526" s="168"/>
      <c r="BTD526" s="168"/>
      <c r="BTE526" s="168"/>
      <c r="BTF526" s="168"/>
      <c r="BTG526" s="168"/>
      <c r="BTH526" s="168"/>
      <c r="BTI526" s="168"/>
      <c r="BTJ526" s="168"/>
      <c r="BTK526" s="168"/>
      <c r="BTL526" s="168"/>
      <c r="BTM526" s="168"/>
      <c r="BTN526" s="168"/>
      <c r="BTO526" s="168"/>
      <c r="BTP526" s="168"/>
      <c r="BTQ526" s="168"/>
      <c r="BTR526" s="168"/>
      <c r="BTS526" s="168"/>
      <c r="BTT526" s="168"/>
      <c r="BTU526" s="168"/>
      <c r="BTV526" s="168"/>
      <c r="BTW526" s="168"/>
      <c r="BTX526" s="168"/>
      <c r="BTY526" s="168"/>
      <c r="BTZ526" s="168"/>
      <c r="BUA526" s="168"/>
      <c r="BUB526" s="168"/>
      <c r="BUC526" s="168"/>
      <c r="BUD526" s="168"/>
      <c r="BUE526" s="168"/>
      <c r="BUF526" s="168"/>
      <c r="BUG526" s="168"/>
      <c r="BUH526" s="168"/>
      <c r="BUI526" s="168"/>
      <c r="BUJ526" s="168"/>
      <c r="BUK526" s="168"/>
      <c r="BUL526" s="168"/>
      <c r="BUM526" s="168"/>
      <c r="BUN526" s="168"/>
      <c r="BUO526" s="168"/>
      <c r="BUP526" s="168"/>
      <c r="BUQ526" s="168"/>
      <c r="BUR526" s="168"/>
      <c r="BUS526" s="168"/>
      <c r="BUT526" s="168"/>
      <c r="BUU526" s="168"/>
      <c r="BUV526" s="168"/>
      <c r="BUW526" s="168"/>
      <c r="BUX526" s="168"/>
      <c r="BUY526" s="168"/>
      <c r="BUZ526" s="168"/>
      <c r="BVA526" s="168"/>
      <c r="BVB526" s="168"/>
      <c r="BVC526" s="168"/>
      <c r="BVD526" s="168"/>
      <c r="BVE526" s="168"/>
      <c r="BVF526" s="168"/>
      <c r="BVG526" s="168"/>
      <c r="BVH526" s="168"/>
      <c r="BVI526" s="168"/>
      <c r="BVJ526" s="168"/>
      <c r="BVK526" s="168"/>
      <c r="BVL526" s="168"/>
      <c r="BVM526" s="168"/>
      <c r="BVN526" s="168"/>
      <c r="BVO526" s="168"/>
      <c r="BVP526" s="168"/>
      <c r="BVQ526" s="168"/>
      <c r="BVR526" s="168"/>
      <c r="BVS526" s="168"/>
      <c r="BVT526" s="168"/>
      <c r="BVU526" s="168"/>
      <c r="BVV526" s="168"/>
      <c r="BVW526" s="168"/>
      <c r="BVX526" s="168"/>
      <c r="BVY526" s="168"/>
      <c r="BVZ526" s="168"/>
      <c r="BWA526" s="168"/>
      <c r="BWB526" s="168"/>
      <c r="BWC526" s="168"/>
      <c r="BWD526" s="168"/>
      <c r="BWE526" s="168"/>
      <c r="BWF526" s="168"/>
      <c r="BWG526" s="168"/>
      <c r="BWH526" s="168"/>
      <c r="BWI526" s="168"/>
      <c r="BWJ526" s="168"/>
      <c r="BWK526" s="168"/>
      <c r="BWL526" s="168"/>
      <c r="BWM526" s="168"/>
      <c r="BWN526" s="168"/>
      <c r="BWO526" s="168"/>
      <c r="BWP526" s="168"/>
      <c r="BWQ526" s="168"/>
      <c r="BWR526" s="168"/>
      <c r="BWS526" s="168"/>
      <c r="BWT526" s="168"/>
      <c r="BWU526" s="168"/>
      <c r="BWV526" s="168"/>
      <c r="BWW526" s="168"/>
      <c r="BWX526" s="168"/>
      <c r="BWY526" s="168"/>
      <c r="BWZ526" s="168"/>
      <c r="BXA526" s="168"/>
      <c r="BXB526" s="168"/>
      <c r="BXC526" s="168"/>
      <c r="BXD526" s="168"/>
      <c r="BXE526" s="168"/>
      <c r="BXF526" s="168"/>
      <c r="BXG526" s="168"/>
      <c r="BXH526" s="168"/>
      <c r="BXI526" s="168"/>
      <c r="BXJ526" s="168"/>
      <c r="BXK526" s="168"/>
      <c r="BXL526" s="168"/>
      <c r="BXM526" s="168"/>
      <c r="BXN526" s="168"/>
      <c r="BXO526" s="168"/>
      <c r="BXP526" s="168"/>
      <c r="BXQ526" s="168"/>
      <c r="BXR526" s="168"/>
      <c r="BXS526" s="168"/>
      <c r="BXT526" s="168"/>
      <c r="BXU526" s="168"/>
      <c r="BXV526" s="168"/>
      <c r="BXW526" s="168"/>
      <c r="BXX526" s="168"/>
      <c r="BXY526" s="168"/>
      <c r="BXZ526" s="168"/>
      <c r="BYA526" s="168"/>
      <c r="BYB526" s="168"/>
      <c r="BYC526" s="168"/>
      <c r="BYD526" s="168"/>
      <c r="BYE526" s="168"/>
      <c r="BYF526" s="168"/>
      <c r="BYG526" s="168"/>
      <c r="BYH526" s="168"/>
      <c r="BYI526" s="168"/>
      <c r="BYJ526" s="168"/>
      <c r="BYK526" s="168"/>
      <c r="BYL526" s="168"/>
      <c r="BYM526" s="168"/>
      <c r="BYN526" s="168"/>
      <c r="BYO526" s="168"/>
      <c r="BYP526" s="168"/>
      <c r="BYQ526" s="168"/>
      <c r="BYR526" s="168"/>
      <c r="BYS526" s="168"/>
      <c r="BYT526" s="168"/>
      <c r="BYU526" s="168"/>
      <c r="BYV526" s="168"/>
      <c r="BYW526" s="168"/>
      <c r="BYX526" s="168"/>
      <c r="BYY526" s="168"/>
      <c r="BYZ526" s="168"/>
      <c r="BZA526" s="168"/>
      <c r="BZB526" s="168"/>
      <c r="BZC526" s="168"/>
      <c r="BZD526" s="168"/>
      <c r="BZE526" s="168"/>
      <c r="BZF526" s="168"/>
      <c r="BZG526" s="168"/>
      <c r="BZH526" s="168"/>
      <c r="BZI526" s="168"/>
      <c r="BZJ526" s="168"/>
      <c r="BZK526" s="168"/>
      <c r="BZL526" s="168"/>
      <c r="BZM526" s="168"/>
      <c r="BZN526" s="168"/>
      <c r="BZO526" s="168"/>
      <c r="BZP526" s="168"/>
      <c r="BZQ526" s="168"/>
      <c r="BZR526" s="168"/>
      <c r="BZS526" s="168"/>
      <c r="BZT526" s="168"/>
      <c r="BZU526" s="168"/>
      <c r="BZV526" s="168"/>
      <c r="BZW526" s="168"/>
      <c r="BZX526" s="168"/>
      <c r="BZY526" s="168"/>
      <c r="BZZ526" s="168"/>
      <c r="CAA526" s="168"/>
      <c r="CAB526" s="168"/>
      <c r="CAC526" s="168"/>
      <c r="CAD526" s="168"/>
      <c r="CAE526" s="168"/>
      <c r="CAF526" s="168"/>
      <c r="CAG526" s="168"/>
      <c r="CAH526" s="168"/>
      <c r="CAI526" s="168"/>
      <c r="CAJ526" s="168"/>
      <c r="CAK526" s="168"/>
      <c r="CAL526" s="168"/>
      <c r="CAM526" s="168"/>
      <c r="CAN526" s="168"/>
      <c r="CAO526" s="168"/>
      <c r="CAP526" s="168"/>
      <c r="CAQ526" s="168"/>
      <c r="CAR526" s="168"/>
      <c r="CAS526" s="168"/>
      <c r="CAT526" s="168"/>
      <c r="CAU526" s="168"/>
      <c r="CAV526" s="168"/>
      <c r="CAW526" s="168"/>
      <c r="CAX526" s="168"/>
      <c r="CAY526" s="168"/>
      <c r="CAZ526" s="168"/>
      <c r="CBA526" s="168"/>
      <c r="CBB526" s="168"/>
      <c r="CBC526" s="168"/>
      <c r="CBD526" s="168"/>
      <c r="CBE526" s="168"/>
      <c r="CBF526" s="168"/>
      <c r="CBG526" s="168"/>
      <c r="CBH526" s="168"/>
      <c r="CBI526" s="168"/>
      <c r="CBJ526" s="168"/>
      <c r="CBK526" s="168"/>
      <c r="CBL526" s="168"/>
      <c r="CBM526" s="168"/>
      <c r="CBN526" s="168"/>
      <c r="CBO526" s="168"/>
      <c r="CBP526" s="168"/>
      <c r="CBQ526" s="168"/>
      <c r="CBR526" s="168"/>
      <c r="CBS526" s="168"/>
      <c r="CBT526" s="168"/>
      <c r="CBU526" s="168"/>
      <c r="CBV526" s="168"/>
      <c r="CBW526" s="168"/>
      <c r="CBX526" s="168"/>
      <c r="CBY526" s="168"/>
      <c r="CBZ526" s="168"/>
      <c r="CCA526" s="168"/>
      <c r="CCB526" s="168"/>
      <c r="CCC526" s="168"/>
      <c r="CCD526" s="168"/>
      <c r="CCE526" s="168"/>
      <c r="CCF526" s="168"/>
      <c r="CCG526" s="168"/>
      <c r="CCH526" s="168"/>
      <c r="CCI526" s="168"/>
      <c r="CCJ526" s="168"/>
      <c r="CCK526" s="168"/>
      <c r="CCL526" s="168"/>
      <c r="CCM526" s="168"/>
      <c r="CCN526" s="168"/>
      <c r="CCO526" s="168"/>
      <c r="CCP526" s="168"/>
      <c r="CCQ526" s="168"/>
      <c r="CCR526" s="168"/>
      <c r="CCS526" s="168"/>
      <c r="CCT526" s="168"/>
      <c r="CCU526" s="168"/>
      <c r="CCV526" s="168"/>
      <c r="CCW526" s="168"/>
      <c r="CCX526" s="168"/>
      <c r="CCY526" s="168"/>
      <c r="CCZ526" s="168"/>
      <c r="CDA526" s="168"/>
      <c r="CDB526" s="168"/>
      <c r="CDC526" s="168"/>
      <c r="CDD526" s="168"/>
      <c r="CDE526" s="168"/>
      <c r="CDF526" s="168"/>
      <c r="CDG526" s="168"/>
      <c r="CDH526" s="168"/>
      <c r="CDI526" s="168"/>
      <c r="CDJ526" s="168"/>
      <c r="CDK526" s="168"/>
      <c r="CDL526" s="168"/>
      <c r="CDM526" s="168"/>
      <c r="CDN526" s="168"/>
      <c r="CDO526" s="168"/>
      <c r="CDP526" s="168"/>
      <c r="CDQ526" s="168"/>
      <c r="CDR526" s="168"/>
      <c r="CDS526" s="168"/>
      <c r="CDT526" s="168"/>
      <c r="CDU526" s="168"/>
      <c r="CDV526" s="168"/>
      <c r="CDW526" s="168"/>
      <c r="CDX526" s="168"/>
      <c r="CDY526" s="168"/>
      <c r="CDZ526" s="168"/>
      <c r="CEA526" s="168"/>
      <c r="CEB526" s="168"/>
      <c r="CEC526" s="168"/>
      <c r="CED526" s="168"/>
      <c r="CEE526" s="168"/>
      <c r="CEF526" s="168"/>
      <c r="CEG526" s="168"/>
      <c r="CEH526" s="168"/>
      <c r="CEI526" s="168"/>
      <c r="CEJ526" s="168"/>
      <c r="CEK526" s="168"/>
      <c r="CEL526" s="168"/>
      <c r="CEM526" s="168"/>
      <c r="CEN526" s="168"/>
      <c r="CEO526" s="168"/>
      <c r="CEP526" s="168"/>
      <c r="CEQ526" s="168"/>
      <c r="CER526" s="168"/>
      <c r="CES526" s="168"/>
      <c r="CET526" s="168"/>
      <c r="CEU526" s="168"/>
      <c r="CEV526" s="168"/>
      <c r="CEW526" s="168"/>
      <c r="CEX526" s="168"/>
      <c r="CEY526" s="168"/>
      <c r="CEZ526" s="168"/>
      <c r="CFA526" s="168"/>
      <c r="CFB526" s="168"/>
      <c r="CFC526" s="168"/>
      <c r="CFD526" s="168"/>
      <c r="CFE526" s="168"/>
      <c r="CFF526" s="168"/>
      <c r="CFG526" s="168"/>
      <c r="CFH526" s="168"/>
      <c r="CFI526" s="168"/>
      <c r="CFJ526" s="168"/>
      <c r="CFK526" s="168"/>
      <c r="CFL526" s="168"/>
      <c r="CFM526" s="168"/>
      <c r="CFN526" s="168"/>
      <c r="CFO526" s="168"/>
      <c r="CFP526" s="168"/>
      <c r="CFQ526" s="168"/>
      <c r="CFR526" s="168"/>
      <c r="CFS526" s="168"/>
      <c r="CFT526" s="168"/>
      <c r="CFU526" s="168"/>
      <c r="CFV526" s="168"/>
      <c r="CFW526" s="168"/>
      <c r="CFX526" s="168"/>
      <c r="CFY526" s="168"/>
      <c r="CFZ526" s="168"/>
      <c r="CGA526" s="168"/>
      <c r="CGB526" s="168"/>
      <c r="CGC526" s="168"/>
      <c r="CGD526" s="168"/>
      <c r="CGE526" s="168"/>
      <c r="CGF526" s="168"/>
      <c r="CGG526" s="168"/>
      <c r="CGH526" s="168"/>
      <c r="CGI526" s="168"/>
      <c r="CGJ526" s="168"/>
      <c r="CGK526" s="168"/>
      <c r="CGL526" s="168"/>
      <c r="CGM526" s="168"/>
      <c r="CGN526" s="168"/>
      <c r="CGO526" s="168"/>
      <c r="CGP526" s="168"/>
      <c r="CGQ526" s="168"/>
      <c r="CGR526" s="168"/>
      <c r="CGS526" s="168"/>
      <c r="CGT526" s="168"/>
      <c r="CGU526" s="168"/>
      <c r="CGV526" s="168"/>
      <c r="CGW526" s="168"/>
      <c r="CGX526" s="168"/>
      <c r="CGY526" s="168"/>
      <c r="CGZ526" s="168"/>
      <c r="CHA526" s="168"/>
      <c r="CHB526" s="168"/>
      <c r="CHC526" s="168"/>
      <c r="CHD526" s="168"/>
      <c r="CHE526" s="168"/>
      <c r="CHF526" s="168"/>
      <c r="CHG526" s="168"/>
      <c r="CHH526" s="168"/>
      <c r="CHI526" s="168"/>
      <c r="CHJ526" s="168"/>
      <c r="CHK526" s="168"/>
      <c r="CHL526" s="168"/>
      <c r="CHM526" s="168"/>
      <c r="CHN526" s="168"/>
      <c r="CHO526" s="168"/>
      <c r="CHP526" s="168"/>
      <c r="CHQ526" s="168"/>
      <c r="CHR526" s="168"/>
      <c r="CHS526" s="168"/>
      <c r="CHT526" s="168"/>
      <c r="CHU526" s="168"/>
      <c r="CHV526" s="168"/>
      <c r="CHW526" s="168"/>
      <c r="CHX526" s="168"/>
      <c r="CHY526" s="168"/>
      <c r="CHZ526" s="168"/>
      <c r="CIA526" s="168"/>
      <c r="CIB526" s="168"/>
      <c r="CIC526" s="168"/>
      <c r="CID526" s="168"/>
      <c r="CIE526" s="168"/>
      <c r="CIF526" s="168"/>
      <c r="CIG526" s="168"/>
      <c r="CIH526" s="168"/>
      <c r="CII526" s="168"/>
      <c r="CIJ526" s="168"/>
      <c r="CIK526" s="168"/>
      <c r="CIL526" s="168"/>
      <c r="CIM526" s="168"/>
      <c r="CIN526" s="168"/>
      <c r="CIO526" s="168"/>
      <c r="CIP526" s="168"/>
      <c r="CIQ526" s="168"/>
      <c r="CIR526" s="168"/>
      <c r="CIS526" s="168"/>
      <c r="CIT526" s="168"/>
      <c r="CIU526" s="168"/>
      <c r="CIV526" s="168"/>
      <c r="CIW526" s="168"/>
      <c r="CIX526" s="168"/>
      <c r="CIY526" s="168"/>
      <c r="CIZ526" s="168"/>
      <c r="CJA526" s="168"/>
      <c r="CJB526" s="168"/>
      <c r="CJC526" s="168"/>
      <c r="CJD526" s="168"/>
      <c r="CJE526" s="168"/>
      <c r="CJF526" s="168"/>
      <c r="CJG526" s="168"/>
      <c r="CJH526" s="168"/>
      <c r="CJI526" s="168"/>
      <c r="CJJ526" s="168"/>
      <c r="CJK526" s="168"/>
      <c r="CJL526" s="168"/>
      <c r="CJM526" s="168"/>
      <c r="CJN526" s="168"/>
      <c r="CJO526" s="168"/>
      <c r="CJP526" s="168"/>
      <c r="CJQ526" s="168"/>
      <c r="CJR526" s="168"/>
      <c r="CJS526" s="168"/>
      <c r="CJT526" s="168"/>
      <c r="CJU526" s="168"/>
      <c r="CJV526" s="168"/>
      <c r="CJW526" s="168"/>
      <c r="CJX526" s="168"/>
      <c r="CJY526" s="168"/>
      <c r="CJZ526" s="168"/>
      <c r="CKA526" s="168"/>
      <c r="CKB526" s="168"/>
      <c r="CKC526" s="168"/>
      <c r="CKD526" s="168"/>
      <c r="CKE526" s="168"/>
      <c r="CKF526" s="168"/>
      <c r="CKG526" s="168"/>
      <c r="CKH526" s="168"/>
      <c r="CKI526" s="168"/>
      <c r="CKJ526" s="168"/>
      <c r="CKK526" s="168"/>
      <c r="CKL526" s="168"/>
      <c r="CKM526" s="168"/>
      <c r="CKN526" s="168"/>
      <c r="CKO526" s="168"/>
      <c r="CKP526" s="168"/>
      <c r="CKQ526" s="168"/>
      <c r="CKR526" s="168"/>
      <c r="CKS526" s="168"/>
      <c r="CKT526" s="168"/>
      <c r="CKU526" s="168"/>
      <c r="CKV526" s="168"/>
      <c r="CKW526" s="168"/>
      <c r="CKX526" s="168"/>
      <c r="CKY526" s="168"/>
      <c r="CKZ526" s="168"/>
      <c r="CLA526" s="168"/>
      <c r="CLB526" s="168"/>
      <c r="CLC526" s="168"/>
      <c r="CLD526" s="168"/>
      <c r="CLE526" s="168"/>
      <c r="CLF526" s="168"/>
      <c r="CLG526" s="168"/>
      <c r="CLH526" s="168"/>
      <c r="CLI526" s="168"/>
      <c r="CLJ526" s="168"/>
      <c r="CLK526" s="168"/>
      <c r="CLL526" s="168"/>
      <c r="CLM526" s="168"/>
      <c r="CLN526" s="168"/>
      <c r="CLO526" s="168"/>
      <c r="CLP526" s="168"/>
      <c r="CLQ526" s="168"/>
      <c r="CLR526" s="168"/>
      <c r="CLS526" s="168"/>
      <c r="CLT526" s="168"/>
      <c r="CLU526" s="168"/>
      <c r="CLV526" s="168"/>
      <c r="CLW526" s="168"/>
      <c r="CLX526" s="168"/>
      <c r="CLY526" s="168"/>
      <c r="CLZ526" s="168"/>
      <c r="CMA526" s="168"/>
      <c r="CMB526" s="168"/>
      <c r="CMC526" s="168"/>
      <c r="CMD526" s="168"/>
      <c r="CME526" s="168"/>
      <c r="CMF526" s="168"/>
      <c r="CMG526" s="168"/>
      <c r="CMH526" s="168"/>
      <c r="CMI526" s="168"/>
      <c r="CMJ526" s="168"/>
      <c r="CMK526" s="168"/>
      <c r="CML526" s="168"/>
      <c r="CMM526" s="168"/>
      <c r="CMN526" s="168"/>
      <c r="CMO526" s="168"/>
      <c r="CMP526" s="168"/>
      <c r="CMQ526" s="168"/>
      <c r="CMR526" s="168"/>
      <c r="CMS526" s="168"/>
      <c r="CMT526" s="168"/>
      <c r="CMU526" s="168"/>
      <c r="CMV526" s="168"/>
      <c r="CMW526" s="168"/>
      <c r="CMX526" s="168"/>
      <c r="CMY526" s="168"/>
      <c r="CMZ526" s="168"/>
      <c r="CNA526" s="168"/>
      <c r="CNB526" s="168"/>
      <c r="CNC526" s="168"/>
      <c r="CND526" s="168"/>
      <c r="CNE526" s="168"/>
      <c r="CNF526" s="168"/>
      <c r="CNG526" s="168"/>
      <c r="CNH526" s="168"/>
      <c r="CNI526" s="168"/>
      <c r="CNJ526" s="168"/>
      <c r="CNK526" s="168"/>
      <c r="CNL526" s="168"/>
      <c r="CNM526" s="168"/>
      <c r="CNN526" s="168"/>
      <c r="CNO526" s="168"/>
      <c r="CNP526" s="168"/>
      <c r="CNQ526" s="168"/>
      <c r="CNR526" s="168"/>
      <c r="CNS526" s="168"/>
      <c r="CNT526" s="168"/>
      <c r="CNU526" s="168"/>
      <c r="CNV526" s="168"/>
      <c r="CNW526" s="168"/>
      <c r="CNX526" s="168"/>
      <c r="CNY526" s="168"/>
      <c r="CNZ526" s="168"/>
      <c r="COA526" s="168"/>
      <c r="COB526" s="168"/>
      <c r="COC526" s="168"/>
      <c r="COD526" s="168"/>
      <c r="COE526" s="168"/>
      <c r="COF526" s="168"/>
      <c r="COG526" s="168"/>
      <c r="COH526" s="168"/>
      <c r="COI526" s="168"/>
      <c r="COJ526" s="168"/>
      <c r="COK526" s="168"/>
      <c r="COL526" s="168"/>
      <c r="COM526" s="168"/>
      <c r="CON526" s="168"/>
      <c r="COO526" s="168"/>
      <c r="COP526" s="168"/>
      <c r="COQ526" s="168"/>
      <c r="COR526" s="168"/>
      <c r="COS526" s="168"/>
      <c r="COT526" s="168"/>
      <c r="COU526" s="168"/>
      <c r="COV526" s="168"/>
      <c r="COW526" s="168"/>
      <c r="COX526" s="168"/>
      <c r="COY526" s="168"/>
      <c r="COZ526" s="168"/>
      <c r="CPA526" s="168"/>
      <c r="CPB526" s="168"/>
      <c r="CPC526" s="168"/>
      <c r="CPD526" s="168"/>
      <c r="CPE526" s="168"/>
      <c r="CPF526" s="168"/>
      <c r="CPG526" s="168"/>
      <c r="CPH526" s="168"/>
      <c r="CPI526" s="168"/>
      <c r="CPJ526" s="168"/>
      <c r="CPK526" s="168"/>
      <c r="CPL526" s="168"/>
      <c r="CPM526" s="168"/>
      <c r="CPN526" s="168"/>
      <c r="CPO526" s="168"/>
      <c r="CPP526" s="168"/>
      <c r="CPQ526" s="168"/>
      <c r="CPR526" s="168"/>
      <c r="CPS526" s="168"/>
      <c r="CPT526" s="168"/>
      <c r="CPU526" s="168"/>
      <c r="CPV526" s="168"/>
      <c r="CPW526" s="168"/>
      <c r="CPX526" s="168"/>
      <c r="CPY526" s="168"/>
      <c r="CPZ526" s="168"/>
      <c r="CQA526" s="168"/>
      <c r="CQB526" s="168"/>
      <c r="CQC526" s="168"/>
      <c r="CQD526" s="168"/>
      <c r="CQE526" s="168"/>
      <c r="CQF526" s="168"/>
      <c r="CQG526" s="168"/>
      <c r="CQH526" s="168"/>
      <c r="CQI526" s="168"/>
      <c r="CQJ526" s="168"/>
      <c r="CQK526" s="168"/>
      <c r="CQL526" s="168"/>
      <c r="CQM526" s="168"/>
      <c r="CQN526" s="168"/>
      <c r="CQO526" s="168"/>
      <c r="CQP526" s="168"/>
      <c r="CQQ526" s="168"/>
      <c r="CQR526" s="168"/>
      <c r="CQS526" s="168"/>
      <c r="CQT526" s="168"/>
      <c r="CQU526" s="168"/>
      <c r="CQV526" s="168"/>
      <c r="CQW526" s="168"/>
      <c r="CQX526" s="168"/>
      <c r="CQY526" s="168"/>
      <c r="CQZ526" s="168"/>
      <c r="CRA526" s="168"/>
      <c r="CRB526" s="168"/>
      <c r="CRC526" s="168"/>
      <c r="CRD526" s="168"/>
      <c r="CRE526" s="168"/>
      <c r="CRF526" s="168"/>
      <c r="CRG526" s="168"/>
      <c r="CRH526" s="168"/>
      <c r="CRI526" s="168"/>
      <c r="CRJ526" s="168"/>
      <c r="CRK526" s="168"/>
      <c r="CRL526" s="168"/>
      <c r="CRM526" s="168"/>
      <c r="CRN526" s="168"/>
      <c r="CRO526" s="168"/>
      <c r="CRP526" s="168"/>
      <c r="CRQ526" s="168"/>
      <c r="CRR526" s="168"/>
      <c r="CRS526" s="168"/>
      <c r="CRT526" s="168"/>
      <c r="CRU526" s="168"/>
      <c r="CRV526" s="168"/>
      <c r="CRW526" s="168"/>
      <c r="CRX526" s="168"/>
      <c r="CRY526" s="168"/>
      <c r="CRZ526" s="168"/>
      <c r="CSA526" s="168"/>
      <c r="CSB526" s="168"/>
      <c r="CSC526" s="168"/>
      <c r="CSD526" s="168"/>
      <c r="CSE526" s="168"/>
      <c r="CSF526" s="168"/>
      <c r="CSG526" s="168"/>
      <c r="CSH526" s="168"/>
      <c r="CSI526" s="168"/>
      <c r="CSJ526" s="168"/>
      <c r="CSK526" s="168"/>
      <c r="CSL526" s="168"/>
      <c r="CSM526" s="168"/>
      <c r="CSN526" s="168"/>
      <c r="CSO526" s="168"/>
      <c r="CSP526" s="168"/>
      <c r="CSQ526" s="168"/>
      <c r="CSR526" s="168"/>
      <c r="CSS526" s="168"/>
      <c r="CST526" s="168"/>
      <c r="CSU526" s="168"/>
      <c r="CSV526" s="168"/>
      <c r="CSW526" s="168"/>
      <c r="CSX526" s="168"/>
      <c r="CSY526" s="168"/>
      <c r="CSZ526" s="168"/>
      <c r="CTA526" s="168"/>
      <c r="CTB526" s="168"/>
      <c r="CTC526" s="168"/>
      <c r="CTD526" s="168"/>
      <c r="CTE526" s="168"/>
      <c r="CTF526" s="168"/>
      <c r="CTG526" s="168"/>
      <c r="CTH526" s="168"/>
      <c r="CTI526" s="168"/>
      <c r="CTJ526" s="168"/>
      <c r="CTK526" s="168"/>
      <c r="CTL526" s="168"/>
      <c r="CTM526" s="168"/>
      <c r="CTN526" s="168"/>
      <c r="CTO526" s="168"/>
      <c r="CTP526" s="168"/>
      <c r="CTQ526" s="168"/>
      <c r="CTR526" s="168"/>
      <c r="CTS526" s="168"/>
      <c r="CTT526" s="168"/>
      <c r="CTU526" s="168"/>
      <c r="CTV526" s="168"/>
      <c r="CTW526" s="168"/>
      <c r="CTX526" s="168"/>
      <c r="CTY526" s="168"/>
      <c r="CTZ526" s="168"/>
      <c r="CUA526" s="168"/>
      <c r="CUB526" s="168"/>
      <c r="CUC526" s="168"/>
      <c r="CUD526" s="168"/>
      <c r="CUE526" s="168"/>
      <c r="CUF526" s="168"/>
      <c r="CUG526" s="168"/>
      <c r="CUH526" s="168"/>
      <c r="CUI526" s="168"/>
      <c r="CUJ526" s="168"/>
      <c r="CUK526" s="168"/>
      <c r="CUL526" s="168"/>
      <c r="CUM526" s="168"/>
      <c r="CUN526" s="168"/>
      <c r="CUO526" s="168"/>
      <c r="CUP526" s="168"/>
      <c r="CUQ526" s="168"/>
      <c r="CUR526" s="168"/>
      <c r="CUS526" s="168"/>
      <c r="CUT526" s="168"/>
      <c r="CUU526" s="168"/>
      <c r="CUV526" s="168"/>
      <c r="CUW526" s="168"/>
      <c r="CUX526" s="168"/>
      <c r="CUY526" s="168"/>
      <c r="CUZ526" s="168"/>
      <c r="CVA526" s="168"/>
      <c r="CVB526" s="168"/>
      <c r="CVC526" s="168"/>
      <c r="CVD526" s="168"/>
      <c r="CVE526" s="168"/>
      <c r="CVF526" s="168"/>
      <c r="CVG526" s="168"/>
      <c r="CVH526" s="168"/>
      <c r="CVI526" s="168"/>
      <c r="CVJ526" s="168"/>
      <c r="CVK526" s="168"/>
      <c r="CVL526" s="168"/>
      <c r="CVM526" s="168"/>
      <c r="CVN526" s="168"/>
      <c r="CVO526" s="168"/>
      <c r="CVP526" s="168"/>
      <c r="CVQ526" s="168"/>
      <c r="CVR526" s="168"/>
      <c r="CVS526" s="168"/>
      <c r="CVT526" s="168"/>
      <c r="CVU526" s="168"/>
      <c r="CVV526" s="168"/>
      <c r="CVW526" s="168"/>
      <c r="CVX526" s="168"/>
      <c r="CVY526" s="168"/>
      <c r="CVZ526" s="168"/>
      <c r="CWA526" s="168"/>
      <c r="CWB526" s="168"/>
      <c r="CWC526" s="168"/>
      <c r="CWD526" s="168"/>
      <c r="CWE526" s="168"/>
      <c r="CWF526" s="168"/>
      <c r="CWG526" s="168"/>
      <c r="CWH526" s="168"/>
      <c r="CWI526" s="168"/>
      <c r="CWJ526" s="168"/>
      <c r="CWK526" s="168"/>
      <c r="CWL526" s="168"/>
      <c r="CWM526" s="168"/>
      <c r="CWN526" s="168"/>
      <c r="CWO526" s="168"/>
      <c r="CWP526" s="168"/>
      <c r="CWQ526" s="168"/>
      <c r="CWR526" s="168"/>
      <c r="CWS526" s="168"/>
      <c r="CWT526" s="168"/>
      <c r="CWU526" s="168"/>
      <c r="CWV526" s="168"/>
      <c r="CWW526" s="168"/>
      <c r="CWX526" s="168"/>
      <c r="CWY526" s="168"/>
      <c r="CWZ526" s="168"/>
      <c r="CXA526" s="168"/>
      <c r="CXB526" s="168"/>
      <c r="CXC526" s="168"/>
      <c r="CXD526" s="168"/>
      <c r="CXE526" s="168"/>
      <c r="CXF526" s="168"/>
      <c r="CXG526" s="168"/>
      <c r="CXH526" s="168"/>
      <c r="CXI526" s="168"/>
      <c r="CXJ526" s="168"/>
      <c r="CXK526" s="168"/>
      <c r="CXL526" s="168"/>
      <c r="CXM526" s="168"/>
      <c r="CXN526" s="168"/>
      <c r="CXO526" s="168"/>
      <c r="CXP526" s="168"/>
      <c r="CXQ526" s="168"/>
      <c r="CXR526" s="168"/>
      <c r="CXS526" s="168"/>
      <c r="CXT526" s="168"/>
      <c r="CXU526" s="168"/>
      <c r="CXV526" s="168"/>
      <c r="CXW526" s="168"/>
      <c r="CXX526" s="168"/>
      <c r="CXY526" s="168"/>
      <c r="CXZ526" s="168"/>
      <c r="CYA526" s="168"/>
      <c r="CYB526" s="168"/>
      <c r="CYC526" s="168"/>
      <c r="CYD526" s="168"/>
      <c r="CYE526" s="168"/>
      <c r="CYF526" s="168"/>
      <c r="CYG526" s="168"/>
      <c r="CYH526" s="168"/>
      <c r="CYI526" s="168"/>
      <c r="CYJ526" s="168"/>
      <c r="CYK526" s="168"/>
      <c r="CYL526" s="168"/>
      <c r="CYM526" s="168"/>
      <c r="CYN526" s="168"/>
      <c r="CYO526" s="168"/>
      <c r="CYP526" s="168"/>
      <c r="CYQ526" s="168"/>
      <c r="CYR526" s="168"/>
      <c r="CYS526" s="168"/>
      <c r="CYT526" s="168"/>
      <c r="CYU526" s="168"/>
      <c r="CYV526" s="168"/>
      <c r="CYW526" s="168"/>
      <c r="CYX526" s="168"/>
      <c r="CYY526" s="168"/>
      <c r="CYZ526" s="168"/>
      <c r="CZA526" s="168"/>
      <c r="CZB526" s="168"/>
      <c r="CZC526" s="168"/>
      <c r="CZD526" s="168"/>
      <c r="CZE526" s="168"/>
      <c r="CZF526" s="168"/>
      <c r="CZG526" s="168"/>
      <c r="CZH526" s="168"/>
      <c r="CZI526" s="168"/>
      <c r="CZJ526" s="168"/>
      <c r="CZK526" s="168"/>
      <c r="CZL526" s="168"/>
      <c r="CZM526" s="168"/>
      <c r="CZN526" s="168"/>
      <c r="CZO526" s="168"/>
      <c r="CZP526" s="168"/>
      <c r="CZQ526" s="168"/>
      <c r="CZR526" s="168"/>
      <c r="CZS526" s="168"/>
      <c r="CZT526" s="168"/>
      <c r="CZU526" s="168"/>
      <c r="CZV526" s="168"/>
      <c r="CZW526" s="168"/>
      <c r="CZX526" s="168"/>
      <c r="CZY526" s="168"/>
      <c r="CZZ526" s="168"/>
      <c r="DAA526" s="168"/>
      <c r="DAB526" s="168"/>
      <c r="DAC526" s="168"/>
      <c r="DAD526" s="168"/>
      <c r="DAE526" s="168"/>
      <c r="DAF526" s="168"/>
      <c r="DAG526" s="168"/>
      <c r="DAH526" s="168"/>
      <c r="DAI526" s="168"/>
      <c r="DAJ526" s="168"/>
      <c r="DAK526" s="168"/>
      <c r="DAL526" s="168"/>
      <c r="DAM526" s="168"/>
      <c r="DAN526" s="168"/>
      <c r="DAO526" s="168"/>
      <c r="DAP526" s="168"/>
      <c r="DAQ526" s="168"/>
      <c r="DAR526" s="168"/>
      <c r="DAS526" s="168"/>
      <c r="DAT526" s="168"/>
      <c r="DAU526" s="168"/>
      <c r="DAV526" s="168"/>
      <c r="DAW526" s="168"/>
      <c r="DAX526" s="168"/>
      <c r="DAY526" s="168"/>
      <c r="DAZ526" s="168"/>
      <c r="DBA526" s="168"/>
      <c r="DBB526" s="168"/>
      <c r="DBC526" s="168"/>
      <c r="DBD526" s="168"/>
      <c r="DBE526" s="168"/>
      <c r="DBF526" s="168"/>
      <c r="DBG526" s="168"/>
      <c r="DBH526" s="168"/>
      <c r="DBI526" s="168"/>
      <c r="DBJ526" s="168"/>
      <c r="DBK526" s="168"/>
      <c r="DBL526" s="168"/>
      <c r="DBM526" s="168"/>
      <c r="DBN526" s="168"/>
      <c r="DBO526" s="168"/>
      <c r="DBP526" s="168"/>
      <c r="DBQ526" s="168"/>
      <c r="DBR526" s="168"/>
      <c r="DBS526" s="168"/>
      <c r="DBT526" s="168"/>
      <c r="DBU526" s="168"/>
      <c r="DBV526" s="168"/>
      <c r="DBW526" s="168"/>
      <c r="DBX526" s="168"/>
      <c r="DBY526" s="168"/>
      <c r="DBZ526" s="168"/>
      <c r="DCA526" s="168"/>
      <c r="DCB526" s="168"/>
      <c r="DCC526" s="168"/>
      <c r="DCD526" s="168"/>
      <c r="DCE526" s="168"/>
      <c r="DCF526" s="168"/>
      <c r="DCG526" s="168"/>
      <c r="DCH526" s="168"/>
      <c r="DCI526" s="168"/>
      <c r="DCJ526" s="168"/>
      <c r="DCK526" s="168"/>
      <c r="DCL526" s="168"/>
      <c r="DCM526" s="168"/>
      <c r="DCN526" s="168"/>
      <c r="DCO526" s="168"/>
      <c r="DCP526" s="168"/>
      <c r="DCQ526" s="168"/>
      <c r="DCR526" s="168"/>
      <c r="DCS526" s="168"/>
      <c r="DCT526" s="168"/>
      <c r="DCU526" s="168"/>
      <c r="DCV526" s="168"/>
      <c r="DCW526" s="168"/>
      <c r="DCX526" s="168"/>
      <c r="DCY526" s="168"/>
      <c r="DCZ526" s="168"/>
      <c r="DDA526" s="168"/>
      <c r="DDB526" s="168"/>
      <c r="DDC526" s="168"/>
      <c r="DDD526" s="168"/>
      <c r="DDE526" s="168"/>
      <c r="DDF526" s="168"/>
      <c r="DDG526" s="168"/>
      <c r="DDH526" s="168"/>
      <c r="DDI526" s="168"/>
      <c r="DDJ526" s="168"/>
      <c r="DDK526" s="168"/>
      <c r="DDL526" s="168"/>
      <c r="DDM526" s="168"/>
      <c r="DDN526" s="168"/>
      <c r="DDO526" s="168"/>
      <c r="DDP526" s="168"/>
      <c r="DDQ526" s="168"/>
      <c r="DDR526" s="168"/>
      <c r="DDS526" s="168"/>
      <c r="DDT526" s="168"/>
      <c r="DDU526" s="168"/>
      <c r="DDV526" s="168"/>
      <c r="DDW526" s="168"/>
      <c r="DDX526" s="168"/>
      <c r="DDY526" s="168"/>
      <c r="DDZ526" s="168"/>
      <c r="DEA526" s="168"/>
      <c r="DEB526" s="168"/>
      <c r="DEC526" s="168"/>
      <c r="DED526" s="168"/>
      <c r="DEE526" s="168"/>
      <c r="DEF526" s="168"/>
      <c r="DEG526" s="168"/>
      <c r="DEH526" s="168"/>
      <c r="DEI526" s="168"/>
      <c r="DEJ526" s="168"/>
      <c r="DEK526" s="168"/>
      <c r="DEL526" s="168"/>
      <c r="DEM526" s="168"/>
      <c r="DEN526" s="168"/>
      <c r="DEO526" s="168"/>
      <c r="DEP526" s="168"/>
      <c r="DEQ526" s="168"/>
      <c r="DER526" s="168"/>
      <c r="DES526" s="168"/>
      <c r="DET526" s="168"/>
      <c r="DEU526" s="168"/>
      <c r="DEV526" s="168"/>
      <c r="DEW526" s="168"/>
      <c r="DEX526" s="168"/>
      <c r="DEY526" s="168"/>
      <c r="DEZ526" s="168"/>
      <c r="DFA526" s="168"/>
      <c r="DFB526" s="168"/>
      <c r="DFC526" s="168"/>
      <c r="DFD526" s="168"/>
      <c r="DFE526" s="168"/>
      <c r="DFF526" s="168"/>
      <c r="DFG526" s="168"/>
      <c r="DFH526" s="168"/>
      <c r="DFI526" s="168"/>
      <c r="DFJ526" s="168"/>
      <c r="DFK526" s="168"/>
      <c r="DFL526" s="168"/>
      <c r="DFM526" s="168"/>
      <c r="DFN526" s="168"/>
      <c r="DFO526" s="168"/>
      <c r="DFP526" s="168"/>
      <c r="DFQ526" s="168"/>
      <c r="DFR526" s="168"/>
      <c r="DFS526" s="168"/>
      <c r="DFT526" s="168"/>
      <c r="DFU526" s="168"/>
      <c r="DFV526" s="168"/>
      <c r="DFW526" s="168"/>
      <c r="DFX526" s="168"/>
      <c r="DFY526" s="168"/>
      <c r="DFZ526" s="168"/>
      <c r="DGA526" s="168"/>
      <c r="DGB526" s="168"/>
      <c r="DGC526" s="168"/>
      <c r="DGD526" s="168"/>
      <c r="DGE526" s="168"/>
      <c r="DGF526" s="168"/>
      <c r="DGG526" s="168"/>
      <c r="DGH526" s="168"/>
      <c r="DGI526" s="168"/>
      <c r="DGJ526" s="168"/>
      <c r="DGK526" s="168"/>
      <c r="DGL526" s="168"/>
      <c r="DGM526" s="168"/>
      <c r="DGN526" s="168"/>
      <c r="DGO526" s="168"/>
      <c r="DGP526" s="168"/>
      <c r="DGQ526" s="168"/>
      <c r="DGR526" s="168"/>
      <c r="DGS526" s="168"/>
      <c r="DGT526" s="168"/>
      <c r="DGU526" s="168"/>
      <c r="DGV526" s="168"/>
      <c r="DGW526" s="168"/>
      <c r="DGX526" s="168"/>
      <c r="DGY526" s="168"/>
      <c r="DGZ526" s="168"/>
      <c r="DHA526" s="168"/>
      <c r="DHB526" s="168"/>
      <c r="DHC526" s="168"/>
      <c r="DHD526" s="168"/>
      <c r="DHE526" s="168"/>
      <c r="DHF526" s="168"/>
      <c r="DHG526" s="168"/>
      <c r="DHH526" s="168"/>
      <c r="DHI526" s="168"/>
      <c r="DHJ526" s="168"/>
      <c r="DHK526" s="168"/>
      <c r="DHL526" s="168"/>
      <c r="DHM526" s="168"/>
      <c r="DHN526" s="168"/>
      <c r="DHO526" s="168"/>
      <c r="DHP526" s="168"/>
      <c r="DHQ526" s="168"/>
      <c r="DHR526" s="168"/>
      <c r="DHS526" s="168"/>
      <c r="DHT526" s="168"/>
      <c r="DHU526" s="168"/>
      <c r="DHV526" s="168"/>
      <c r="DHW526" s="168"/>
      <c r="DHX526" s="168"/>
      <c r="DHY526" s="168"/>
      <c r="DHZ526" s="168"/>
      <c r="DIA526" s="168"/>
      <c r="DIB526" s="168"/>
      <c r="DIC526" s="168"/>
      <c r="DID526" s="168"/>
      <c r="DIE526" s="168"/>
      <c r="DIF526" s="168"/>
      <c r="DIG526" s="168"/>
      <c r="DIH526" s="168"/>
      <c r="DII526" s="168"/>
      <c r="DIJ526" s="168"/>
      <c r="DIK526" s="168"/>
      <c r="DIL526" s="168"/>
      <c r="DIM526" s="168"/>
      <c r="DIN526" s="168"/>
      <c r="DIO526" s="168"/>
      <c r="DIP526" s="168"/>
      <c r="DIQ526" s="168"/>
      <c r="DIR526" s="168"/>
      <c r="DIS526" s="168"/>
      <c r="DIT526" s="168"/>
      <c r="DIU526" s="168"/>
      <c r="DIV526" s="168"/>
      <c r="DIW526" s="168"/>
      <c r="DIX526" s="168"/>
      <c r="DIY526" s="168"/>
      <c r="DIZ526" s="168"/>
      <c r="DJA526" s="168"/>
      <c r="DJB526" s="168"/>
      <c r="DJC526" s="168"/>
      <c r="DJD526" s="168"/>
      <c r="DJE526" s="168"/>
      <c r="DJF526" s="168"/>
      <c r="DJG526" s="168"/>
      <c r="DJH526" s="168"/>
      <c r="DJI526" s="168"/>
      <c r="DJJ526" s="168"/>
      <c r="DJK526" s="168"/>
      <c r="DJL526" s="168"/>
      <c r="DJM526" s="168"/>
      <c r="DJN526" s="168"/>
      <c r="DJO526" s="168"/>
      <c r="DJP526" s="168"/>
      <c r="DJQ526" s="168"/>
      <c r="DJR526" s="168"/>
      <c r="DJS526" s="168"/>
      <c r="DJT526" s="168"/>
      <c r="DJU526" s="168"/>
      <c r="DJV526" s="168"/>
      <c r="DJW526" s="168"/>
      <c r="DJX526" s="168"/>
      <c r="DJY526" s="168"/>
      <c r="DJZ526" s="168"/>
      <c r="DKA526" s="168"/>
      <c r="DKB526" s="168"/>
      <c r="DKC526" s="168"/>
      <c r="DKD526" s="168"/>
      <c r="DKE526" s="168"/>
      <c r="DKF526" s="168"/>
      <c r="DKG526" s="168"/>
      <c r="DKH526" s="168"/>
      <c r="DKI526" s="168"/>
      <c r="DKJ526" s="168"/>
      <c r="DKK526" s="168"/>
      <c r="DKL526" s="168"/>
      <c r="DKM526" s="168"/>
      <c r="DKN526" s="168"/>
      <c r="DKO526" s="168"/>
      <c r="DKP526" s="168"/>
      <c r="DKQ526" s="168"/>
      <c r="DKR526" s="168"/>
      <c r="DKS526" s="168"/>
      <c r="DKT526" s="168"/>
      <c r="DKU526" s="168"/>
      <c r="DKV526" s="168"/>
      <c r="DKW526" s="168"/>
      <c r="DKX526" s="168"/>
      <c r="DKY526" s="168"/>
      <c r="DKZ526" s="168"/>
      <c r="DLA526" s="168"/>
      <c r="DLB526" s="168"/>
      <c r="DLC526" s="168"/>
      <c r="DLD526" s="168"/>
      <c r="DLE526" s="168"/>
      <c r="DLF526" s="168"/>
      <c r="DLG526" s="168"/>
      <c r="DLH526" s="168"/>
      <c r="DLI526" s="168"/>
      <c r="DLJ526" s="168"/>
      <c r="DLK526" s="168"/>
      <c r="DLL526" s="168"/>
      <c r="DLM526" s="168"/>
      <c r="DLN526" s="168"/>
      <c r="DLO526" s="168"/>
      <c r="DLP526" s="168"/>
      <c r="DLQ526" s="168"/>
      <c r="DLR526" s="168"/>
      <c r="DLS526" s="168"/>
      <c r="DLT526" s="168"/>
      <c r="DLU526" s="168"/>
      <c r="DLV526" s="168"/>
      <c r="DLW526" s="168"/>
      <c r="DLX526" s="168"/>
      <c r="DLY526" s="168"/>
      <c r="DLZ526" s="168"/>
      <c r="DMA526" s="168"/>
      <c r="DMB526" s="168"/>
      <c r="DMC526" s="168"/>
      <c r="DMD526" s="168"/>
      <c r="DME526" s="168"/>
      <c r="DMF526" s="168"/>
      <c r="DMG526" s="168"/>
      <c r="DMH526" s="168"/>
      <c r="DMI526" s="168"/>
      <c r="DMJ526" s="168"/>
      <c r="DMK526" s="168"/>
      <c r="DML526" s="168"/>
      <c r="DMM526" s="168"/>
      <c r="DMN526" s="168"/>
      <c r="DMO526" s="168"/>
      <c r="DMP526" s="168"/>
      <c r="DMQ526" s="168"/>
      <c r="DMR526" s="168"/>
      <c r="DMS526" s="168"/>
      <c r="DMT526" s="168"/>
      <c r="DMU526" s="168"/>
      <c r="DMV526" s="168"/>
      <c r="DMW526" s="168"/>
      <c r="DMX526" s="168"/>
      <c r="DMY526" s="168"/>
      <c r="DMZ526" s="168"/>
      <c r="DNA526" s="168"/>
      <c r="DNB526" s="168"/>
      <c r="DNC526" s="168"/>
      <c r="DND526" s="168"/>
      <c r="DNE526" s="168"/>
      <c r="DNF526" s="168"/>
      <c r="DNG526" s="168"/>
      <c r="DNH526" s="168"/>
      <c r="DNI526" s="168"/>
      <c r="DNJ526" s="168"/>
      <c r="DNK526" s="168"/>
      <c r="DNL526" s="168"/>
      <c r="DNM526" s="168"/>
      <c r="DNN526" s="168"/>
      <c r="DNO526" s="168"/>
      <c r="DNP526" s="168"/>
      <c r="DNQ526" s="168"/>
      <c r="DNR526" s="168"/>
      <c r="DNS526" s="168"/>
      <c r="DNT526" s="168"/>
      <c r="DNU526" s="168"/>
      <c r="DNV526" s="168"/>
      <c r="DNW526" s="168"/>
      <c r="DNX526" s="168"/>
      <c r="DNY526" s="168"/>
      <c r="DNZ526" s="168"/>
      <c r="DOA526" s="168"/>
      <c r="DOB526" s="168"/>
      <c r="DOC526" s="168"/>
      <c r="DOD526" s="168"/>
      <c r="DOE526" s="168"/>
      <c r="DOF526" s="168"/>
      <c r="DOG526" s="168"/>
      <c r="DOH526" s="168"/>
      <c r="DOI526" s="168"/>
      <c r="DOJ526" s="168"/>
      <c r="DOK526" s="168"/>
      <c r="DOL526" s="168"/>
      <c r="DOM526" s="168"/>
      <c r="DON526" s="168"/>
      <c r="DOO526" s="168"/>
      <c r="DOP526" s="168"/>
      <c r="DOQ526" s="168"/>
      <c r="DOR526" s="168"/>
      <c r="DOS526" s="168"/>
      <c r="DOT526" s="168"/>
      <c r="DOU526" s="168"/>
      <c r="DOV526" s="168"/>
      <c r="DOW526" s="168"/>
      <c r="DOX526" s="168"/>
      <c r="DOY526" s="168"/>
      <c r="DOZ526" s="168"/>
      <c r="DPA526" s="168"/>
      <c r="DPB526" s="168"/>
      <c r="DPC526" s="168"/>
      <c r="DPD526" s="168"/>
      <c r="DPE526" s="168"/>
      <c r="DPF526" s="168"/>
      <c r="DPG526" s="168"/>
      <c r="DPH526" s="168"/>
      <c r="DPI526" s="168"/>
      <c r="DPJ526" s="168"/>
      <c r="DPK526" s="168"/>
      <c r="DPL526" s="168"/>
      <c r="DPM526" s="168"/>
      <c r="DPN526" s="168"/>
      <c r="DPO526" s="168"/>
      <c r="DPP526" s="168"/>
      <c r="DPQ526" s="168"/>
      <c r="DPR526" s="168"/>
      <c r="DPS526" s="168"/>
      <c r="DPT526" s="168"/>
      <c r="DPU526" s="168"/>
      <c r="DPV526" s="168"/>
      <c r="DPW526" s="168"/>
      <c r="DPX526" s="168"/>
      <c r="DPY526" s="168"/>
      <c r="DPZ526" s="168"/>
      <c r="DQA526" s="168"/>
      <c r="DQB526" s="168"/>
      <c r="DQC526" s="168"/>
      <c r="DQD526" s="168"/>
      <c r="DQE526" s="168"/>
      <c r="DQF526" s="168"/>
      <c r="DQG526" s="168"/>
      <c r="DQH526" s="168"/>
      <c r="DQI526" s="168"/>
      <c r="DQJ526" s="168"/>
      <c r="DQK526" s="168"/>
      <c r="DQL526" s="168"/>
      <c r="DQM526" s="168"/>
      <c r="DQN526" s="168"/>
      <c r="DQO526" s="168"/>
      <c r="DQP526" s="168"/>
      <c r="DQQ526" s="168"/>
      <c r="DQR526" s="168"/>
      <c r="DQS526" s="168"/>
      <c r="DQT526" s="168"/>
      <c r="DQU526" s="168"/>
      <c r="DQV526" s="168"/>
      <c r="DQW526" s="168"/>
      <c r="DQX526" s="168"/>
      <c r="DQY526" s="168"/>
      <c r="DQZ526" s="168"/>
      <c r="DRA526" s="168"/>
      <c r="DRB526" s="168"/>
      <c r="DRC526" s="168"/>
      <c r="DRD526" s="168"/>
      <c r="DRE526" s="168"/>
      <c r="DRF526" s="168"/>
      <c r="DRG526" s="168"/>
      <c r="DRH526" s="168"/>
      <c r="DRI526" s="168"/>
      <c r="DRJ526" s="168"/>
      <c r="DRK526" s="168"/>
      <c r="DRL526" s="168"/>
      <c r="DRM526" s="168"/>
      <c r="DRN526" s="168"/>
      <c r="DRO526" s="168"/>
      <c r="DRP526" s="168"/>
      <c r="DRQ526" s="168"/>
      <c r="DRR526" s="168"/>
      <c r="DRS526" s="168"/>
      <c r="DRT526" s="168"/>
      <c r="DRU526" s="168"/>
      <c r="DRV526" s="168"/>
      <c r="DRW526" s="168"/>
      <c r="DRX526" s="168"/>
      <c r="DRY526" s="168"/>
      <c r="DRZ526" s="168"/>
      <c r="DSA526" s="168"/>
      <c r="DSB526" s="168"/>
      <c r="DSC526" s="168"/>
      <c r="DSD526" s="168"/>
      <c r="DSE526" s="168"/>
      <c r="DSF526" s="168"/>
      <c r="DSG526" s="168"/>
      <c r="DSH526" s="168"/>
      <c r="DSI526" s="168"/>
      <c r="DSJ526" s="168"/>
      <c r="DSK526" s="168"/>
      <c r="DSL526" s="168"/>
      <c r="DSM526" s="168"/>
      <c r="DSN526" s="168"/>
      <c r="DSO526" s="168"/>
      <c r="DSP526" s="168"/>
      <c r="DSQ526" s="168"/>
      <c r="DSR526" s="168"/>
      <c r="DSS526" s="168"/>
      <c r="DST526" s="168"/>
      <c r="DSU526" s="168"/>
      <c r="DSV526" s="168"/>
      <c r="DSW526" s="168"/>
      <c r="DSX526" s="168"/>
      <c r="DSY526" s="168"/>
      <c r="DSZ526" s="168"/>
      <c r="DTA526" s="168"/>
      <c r="DTB526" s="168"/>
      <c r="DTC526" s="168"/>
      <c r="DTD526" s="168"/>
      <c r="DTE526" s="168"/>
      <c r="DTF526" s="168"/>
      <c r="DTG526" s="168"/>
      <c r="DTH526" s="168"/>
      <c r="DTI526" s="168"/>
      <c r="DTJ526" s="168"/>
      <c r="DTK526" s="168"/>
      <c r="DTL526" s="168"/>
      <c r="DTM526" s="168"/>
      <c r="DTN526" s="168"/>
      <c r="DTO526" s="168"/>
      <c r="DTP526" s="168"/>
      <c r="DTQ526" s="168"/>
      <c r="DTR526" s="168"/>
      <c r="DTS526" s="168"/>
      <c r="DTT526" s="168"/>
      <c r="DTU526" s="168"/>
      <c r="DTV526" s="168"/>
      <c r="DTW526" s="168"/>
      <c r="DTX526" s="168"/>
      <c r="DTY526" s="168"/>
      <c r="DTZ526" s="168"/>
      <c r="DUA526" s="168"/>
      <c r="DUB526" s="168"/>
      <c r="DUC526" s="168"/>
      <c r="DUD526" s="168"/>
      <c r="DUE526" s="168"/>
      <c r="DUF526" s="168"/>
      <c r="DUG526" s="168"/>
      <c r="DUH526" s="168"/>
      <c r="DUI526" s="168"/>
      <c r="DUJ526" s="168"/>
      <c r="DUK526" s="168"/>
      <c r="DUL526" s="168"/>
      <c r="DUM526" s="168"/>
      <c r="DUN526" s="168"/>
      <c r="DUO526" s="168"/>
      <c r="DUP526" s="168"/>
      <c r="DUQ526" s="168"/>
      <c r="DUR526" s="168"/>
      <c r="DUS526" s="168"/>
      <c r="DUT526" s="168"/>
      <c r="DUU526" s="168"/>
      <c r="DUV526" s="168"/>
      <c r="DUW526" s="168"/>
      <c r="DUX526" s="168"/>
      <c r="DUY526" s="168"/>
      <c r="DUZ526" s="168"/>
      <c r="DVA526" s="168"/>
      <c r="DVB526" s="168"/>
      <c r="DVC526" s="168"/>
      <c r="DVD526" s="168"/>
      <c r="DVE526" s="168"/>
      <c r="DVF526" s="168"/>
      <c r="DVG526" s="168"/>
      <c r="DVH526" s="168"/>
      <c r="DVI526" s="168"/>
      <c r="DVJ526" s="168"/>
      <c r="DVK526" s="168"/>
      <c r="DVL526" s="168"/>
      <c r="DVM526" s="168"/>
      <c r="DVN526" s="168"/>
      <c r="DVO526" s="168"/>
      <c r="DVP526" s="168"/>
      <c r="DVQ526" s="168"/>
      <c r="DVR526" s="168"/>
      <c r="DVS526" s="168"/>
      <c r="DVT526" s="168"/>
      <c r="DVU526" s="168"/>
      <c r="DVV526" s="168"/>
      <c r="DVW526" s="168"/>
      <c r="DVX526" s="168"/>
      <c r="DVY526" s="168"/>
      <c r="DVZ526" s="168"/>
      <c r="DWA526" s="168"/>
      <c r="DWB526" s="168"/>
      <c r="DWC526" s="168"/>
      <c r="DWD526" s="168"/>
      <c r="DWE526" s="168"/>
      <c r="DWF526" s="168"/>
      <c r="DWG526" s="168"/>
      <c r="DWH526" s="168"/>
      <c r="DWI526" s="168"/>
      <c r="DWJ526" s="168"/>
      <c r="DWK526" s="168"/>
      <c r="DWL526" s="168"/>
      <c r="DWM526" s="168"/>
      <c r="DWN526" s="168"/>
      <c r="DWO526" s="168"/>
      <c r="DWP526" s="168"/>
      <c r="DWQ526" s="168"/>
      <c r="DWR526" s="168"/>
      <c r="DWS526" s="168"/>
      <c r="DWT526" s="168"/>
      <c r="DWU526" s="168"/>
      <c r="DWV526" s="168"/>
      <c r="DWW526" s="168"/>
      <c r="DWX526" s="168"/>
      <c r="DWY526" s="168"/>
      <c r="DWZ526" s="168"/>
      <c r="DXA526" s="168"/>
      <c r="DXB526" s="168"/>
      <c r="DXC526" s="168"/>
      <c r="DXD526" s="168"/>
      <c r="DXE526" s="168"/>
      <c r="DXF526" s="168"/>
      <c r="DXG526" s="168"/>
      <c r="DXH526" s="168"/>
      <c r="DXI526" s="168"/>
      <c r="DXJ526" s="168"/>
      <c r="DXK526" s="168"/>
      <c r="DXL526" s="168"/>
      <c r="DXM526" s="168"/>
      <c r="DXN526" s="168"/>
      <c r="DXO526" s="168"/>
      <c r="DXP526" s="168"/>
      <c r="DXQ526" s="168"/>
      <c r="DXR526" s="168"/>
      <c r="DXS526" s="168"/>
      <c r="DXT526" s="168"/>
      <c r="DXU526" s="168"/>
      <c r="DXV526" s="168"/>
      <c r="DXW526" s="168"/>
      <c r="DXX526" s="168"/>
      <c r="DXY526" s="168"/>
      <c r="DXZ526" s="168"/>
      <c r="DYA526" s="168"/>
      <c r="DYB526" s="168"/>
      <c r="DYC526" s="168"/>
      <c r="DYD526" s="168"/>
      <c r="DYE526" s="168"/>
      <c r="DYF526" s="168"/>
      <c r="DYG526" s="168"/>
      <c r="DYH526" s="168"/>
      <c r="DYI526" s="168"/>
      <c r="DYJ526" s="168"/>
      <c r="DYK526" s="168"/>
      <c r="DYL526" s="168"/>
      <c r="DYM526" s="168"/>
      <c r="DYN526" s="168"/>
      <c r="DYO526" s="168"/>
      <c r="DYP526" s="168"/>
      <c r="DYQ526" s="168"/>
      <c r="DYR526" s="168"/>
      <c r="DYS526" s="168"/>
      <c r="DYT526" s="168"/>
      <c r="DYU526" s="168"/>
      <c r="DYV526" s="168"/>
      <c r="DYW526" s="168"/>
      <c r="DYX526" s="168"/>
      <c r="DYY526" s="168"/>
      <c r="DYZ526" s="168"/>
      <c r="DZA526" s="168"/>
      <c r="DZB526" s="168"/>
      <c r="DZC526" s="168"/>
      <c r="DZD526" s="168"/>
      <c r="DZE526" s="168"/>
      <c r="DZF526" s="168"/>
      <c r="DZG526" s="168"/>
      <c r="DZH526" s="168"/>
      <c r="DZI526" s="168"/>
      <c r="DZJ526" s="168"/>
      <c r="DZK526" s="168"/>
      <c r="DZL526" s="168"/>
      <c r="DZM526" s="168"/>
      <c r="DZN526" s="168"/>
      <c r="DZO526" s="168"/>
      <c r="DZP526" s="168"/>
      <c r="DZQ526" s="168"/>
      <c r="DZR526" s="168"/>
      <c r="DZS526" s="168"/>
      <c r="DZT526" s="168"/>
      <c r="DZU526" s="168"/>
      <c r="DZV526" s="168"/>
      <c r="DZW526" s="168"/>
      <c r="DZX526" s="168"/>
      <c r="DZY526" s="168"/>
      <c r="DZZ526" s="168"/>
      <c r="EAA526" s="168"/>
      <c r="EAB526" s="168"/>
      <c r="EAC526" s="168"/>
      <c r="EAD526" s="168"/>
      <c r="EAE526" s="168"/>
      <c r="EAF526" s="168"/>
      <c r="EAG526" s="168"/>
      <c r="EAH526" s="168"/>
      <c r="EAI526" s="168"/>
      <c r="EAJ526" s="168"/>
      <c r="EAK526" s="168"/>
      <c r="EAL526" s="168"/>
      <c r="EAM526" s="168"/>
      <c r="EAN526" s="168"/>
      <c r="EAO526" s="168"/>
      <c r="EAP526" s="168"/>
      <c r="EAQ526" s="168"/>
      <c r="EAR526" s="168"/>
      <c r="EAS526" s="168"/>
      <c r="EAT526" s="168"/>
      <c r="EAU526" s="168"/>
      <c r="EAV526" s="168"/>
      <c r="EAW526" s="168"/>
      <c r="EAX526" s="168"/>
      <c r="EAY526" s="168"/>
      <c r="EAZ526" s="168"/>
      <c r="EBA526" s="168"/>
      <c r="EBB526" s="168"/>
      <c r="EBC526" s="168"/>
      <c r="EBD526" s="168"/>
      <c r="EBE526" s="168"/>
      <c r="EBF526" s="168"/>
      <c r="EBG526" s="168"/>
      <c r="EBH526" s="168"/>
      <c r="EBI526" s="168"/>
      <c r="EBJ526" s="168"/>
      <c r="EBK526" s="168"/>
      <c r="EBL526" s="168"/>
      <c r="EBM526" s="168"/>
      <c r="EBN526" s="168"/>
      <c r="EBO526" s="168"/>
      <c r="EBP526" s="168"/>
      <c r="EBQ526" s="168"/>
      <c r="EBR526" s="168"/>
      <c r="EBS526" s="168"/>
      <c r="EBT526" s="168"/>
      <c r="EBU526" s="168"/>
      <c r="EBV526" s="168"/>
      <c r="EBW526" s="168"/>
      <c r="EBX526" s="168"/>
      <c r="EBY526" s="168"/>
      <c r="EBZ526" s="168"/>
      <c r="ECA526" s="168"/>
      <c r="ECB526" s="168"/>
      <c r="ECC526" s="168"/>
      <c r="ECD526" s="168"/>
      <c r="ECE526" s="168"/>
      <c r="ECF526" s="168"/>
      <c r="ECG526" s="168"/>
      <c r="ECH526" s="168"/>
      <c r="ECI526" s="168"/>
      <c r="ECJ526" s="168"/>
      <c r="ECK526" s="168"/>
      <c r="ECL526" s="168"/>
      <c r="ECM526" s="168"/>
      <c r="ECN526" s="168"/>
      <c r="ECO526" s="168"/>
      <c r="ECP526" s="168"/>
      <c r="ECQ526" s="168"/>
      <c r="ECR526" s="168"/>
      <c r="ECS526" s="168"/>
      <c r="ECT526" s="168"/>
      <c r="ECU526" s="168"/>
      <c r="ECV526" s="168"/>
      <c r="ECW526" s="168"/>
      <c r="ECX526" s="168"/>
      <c r="ECY526" s="168"/>
      <c r="ECZ526" s="168"/>
      <c r="EDA526" s="168"/>
      <c r="EDB526" s="168"/>
      <c r="EDC526" s="168"/>
      <c r="EDD526" s="168"/>
      <c r="EDE526" s="168"/>
      <c r="EDF526" s="168"/>
      <c r="EDG526" s="168"/>
      <c r="EDH526" s="168"/>
      <c r="EDI526" s="168"/>
      <c r="EDJ526" s="168"/>
      <c r="EDK526" s="168"/>
      <c r="EDL526" s="168"/>
      <c r="EDM526" s="168"/>
      <c r="EDN526" s="168"/>
      <c r="EDO526" s="168"/>
      <c r="EDP526" s="168"/>
      <c r="EDQ526" s="168"/>
      <c r="EDR526" s="168"/>
      <c r="EDS526" s="168"/>
      <c r="EDT526" s="168"/>
      <c r="EDU526" s="168"/>
      <c r="EDV526" s="168"/>
      <c r="EDW526" s="168"/>
      <c r="EDX526" s="168"/>
      <c r="EDY526" s="168"/>
      <c r="EDZ526" s="168"/>
      <c r="EEA526" s="168"/>
      <c r="EEB526" s="168"/>
      <c r="EEC526" s="168"/>
      <c r="EED526" s="168"/>
      <c r="EEE526" s="168"/>
      <c r="EEF526" s="168"/>
      <c r="EEG526" s="168"/>
      <c r="EEH526" s="168"/>
      <c r="EEI526" s="168"/>
      <c r="EEJ526" s="168"/>
      <c r="EEK526" s="168"/>
      <c r="EEL526" s="168"/>
      <c r="EEM526" s="168"/>
      <c r="EEN526" s="168"/>
      <c r="EEO526" s="168"/>
      <c r="EEP526" s="168"/>
      <c r="EEQ526" s="168"/>
      <c r="EER526" s="168"/>
      <c r="EES526" s="168"/>
      <c r="EET526" s="168"/>
      <c r="EEU526" s="168"/>
      <c r="EEV526" s="168"/>
      <c r="EEW526" s="168"/>
      <c r="EEX526" s="168"/>
      <c r="EEY526" s="168"/>
      <c r="EEZ526" s="168"/>
      <c r="EFA526" s="168"/>
      <c r="EFB526" s="168"/>
      <c r="EFC526" s="168"/>
      <c r="EFD526" s="168"/>
      <c r="EFE526" s="168"/>
      <c r="EFF526" s="168"/>
      <c r="EFG526" s="168"/>
      <c r="EFH526" s="168"/>
      <c r="EFI526" s="168"/>
      <c r="EFJ526" s="168"/>
      <c r="EFK526" s="168"/>
      <c r="EFL526" s="168"/>
      <c r="EFM526" s="168"/>
      <c r="EFN526" s="168"/>
      <c r="EFO526" s="168"/>
      <c r="EFP526" s="168"/>
      <c r="EFQ526" s="168"/>
      <c r="EFR526" s="168"/>
      <c r="EFS526" s="168"/>
      <c r="EFT526" s="168"/>
      <c r="EFU526" s="168"/>
      <c r="EFV526" s="168"/>
      <c r="EFW526" s="168"/>
      <c r="EFX526" s="168"/>
      <c r="EFY526" s="168"/>
      <c r="EFZ526" s="168"/>
      <c r="EGA526" s="168"/>
      <c r="EGB526" s="168"/>
      <c r="EGC526" s="168"/>
      <c r="EGD526" s="168"/>
      <c r="EGE526" s="168"/>
      <c r="EGF526" s="168"/>
      <c r="EGG526" s="168"/>
      <c r="EGH526" s="168"/>
      <c r="EGI526" s="168"/>
      <c r="EGJ526" s="168"/>
      <c r="EGK526" s="168"/>
      <c r="EGL526" s="168"/>
      <c r="EGM526" s="168"/>
      <c r="EGN526" s="168"/>
      <c r="EGO526" s="168"/>
      <c r="EGP526" s="168"/>
      <c r="EGQ526" s="168"/>
      <c r="EGR526" s="168"/>
      <c r="EGS526" s="168"/>
      <c r="EGT526" s="168"/>
      <c r="EGU526" s="168"/>
      <c r="EGV526" s="168"/>
      <c r="EGW526" s="168"/>
      <c r="EGX526" s="168"/>
      <c r="EGY526" s="168"/>
      <c r="EGZ526" s="168"/>
      <c r="EHA526" s="168"/>
      <c r="EHB526" s="168"/>
      <c r="EHC526" s="168"/>
      <c r="EHD526" s="168"/>
      <c r="EHE526" s="168"/>
      <c r="EHF526" s="168"/>
      <c r="EHG526" s="168"/>
      <c r="EHH526" s="168"/>
      <c r="EHI526" s="168"/>
      <c r="EHJ526" s="168"/>
      <c r="EHK526" s="168"/>
      <c r="EHL526" s="168"/>
      <c r="EHM526" s="168"/>
      <c r="EHN526" s="168"/>
      <c r="EHO526" s="168"/>
      <c r="EHP526" s="168"/>
      <c r="EHQ526" s="168"/>
      <c r="EHR526" s="168"/>
      <c r="EHS526" s="168"/>
      <c r="EHT526" s="168"/>
      <c r="EHU526" s="168"/>
      <c r="EHV526" s="168"/>
      <c r="EHW526" s="168"/>
      <c r="EHX526" s="168"/>
      <c r="EHY526" s="168"/>
      <c r="EHZ526" s="168"/>
      <c r="EIA526" s="168"/>
      <c r="EIB526" s="168"/>
      <c r="EIC526" s="168"/>
      <c r="EID526" s="168"/>
      <c r="EIE526" s="168"/>
      <c r="EIF526" s="168"/>
      <c r="EIG526" s="168"/>
      <c r="EIH526" s="168"/>
      <c r="EII526" s="168"/>
      <c r="EIJ526" s="168"/>
      <c r="EIK526" s="168"/>
      <c r="EIL526" s="168"/>
      <c r="EIM526" s="168"/>
      <c r="EIN526" s="168"/>
      <c r="EIO526" s="168"/>
      <c r="EIP526" s="168"/>
      <c r="EIQ526" s="168"/>
      <c r="EIR526" s="168"/>
      <c r="EIS526" s="168"/>
      <c r="EIT526" s="168"/>
      <c r="EIU526" s="168"/>
      <c r="EIV526" s="168"/>
      <c r="EIW526" s="168"/>
      <c r="EIX526" s="168"/>
      <c r="EIY526" s="168"/>
      <c r="EIZ526" s="168"/>
      <c r="EJA526" s="168"/>
      <c r="EJB526" s="168"/>
      <c r="EJC526" s="168"/>
      <c r="EJD526" s="168"/>
      <c r="EJE526" s="168"/>
      <c r="EJF526" s="168"/>
      <c r="EJG526" s="168"/>
      <c r="EJH526" s="168"/>
      <c r="EJI526" s="168"/>
      <c r="EJJ526" s="168"/>
      <c r="EJK526" s="168"/>
      <c r="EJL526" s="168"/>
      <c r="EJM526" s="168"/>
      <c r="EJN526" s="168"/>
      <c r="EJO526" s="168"/>
      <c r="EJP526" s="168"/>
      <c r="EJQ526" s="168"/>
      <c r="EJR526" s="168"/>
      <c r="EJS526" s="168"/>
      <c r="EJT526" s="168"/>
      <c r="EJU526" s="168"/>
      <c r="EJV526" s="168"/>
      <c r="EJW526" s="168"/>
      <c r="EJX526" s="168"/>
      <c r="EJY526" s="168"/>
      <c r="EJZ526" s="168"/>
      <c r="EKA526" s="168"/>
      <c r="EKB526" s="168"/>
      <c r="EKC526" s="168"/>
      <c r="EKD526" s="168"/>
      <c r="EKE526" s="168"/>
      <c r="EKF526" s="168"/>
      <c r="EKG526" s="168"/>
      <c r="EKH526" s="168"/>
      <c r="EKI526" s="168"/>
      <c r="EKJ526" s="168"/>
      <c r="EKK526" s="168"/>
      <c r="EKL526" s="168"/>
      <c r="EKM526" s="168"/>
      <c r="EKN526" s="168"/>
      <c r="EKO526" s="168"/>
      <c r="EKP526" s="168"/>
      <c r="EKQ526" s="168"/>
      <c r="EKR526" s="168"/>
      <c r="EKS526" s="168"/>
      <c r="EKT526" s="168"/>
      <c r="EKU526" s="168"/>
      <c r="EKV526" s="168"/>
      <c r="EKW526" s="168"/>
      <c r="EKX526" s="168"/>
      <c r="EKY526" s="168"/>
      <c r="EKZ526" s="168"/>
      <c r="ELA526" s="168"/>
      <c r="ELB526" s="168"/>
      <c r="ELC526" s="168"/>
      <c r="ELD526" s="168"/>
      <c r="ELE526" s="168"/>
      <c r="ELF526" s="168"/>
      <c r="ELG526" s="168"/>
      <c r="ELH526" s="168"/>
      <c r="ELI526" s="168"/>
      <c r="ELJ526" s="168"/>
      <c r="ELK526" s="168"/>
      <c r="ELL526" s="168"/>
      <c r="ELM526" s="168"/>
      <c r="ELN526" s="168"/>
      <c r="ELO526" s="168"/>
      <c r="ELP526" s="168"/>
      <c r="ELQ526" s="168"/>
      <c r="ELR526" s="168"/>
      <c r="ELS526" s="168"/>
      <c r="ELT526" s="168"/>
      <c r="ELU526" s="168"/>
      <c r="ELV526" s="168"/>
      <c r="ELW526" s="168"/>
      <c r="ELX526" s="168"/>
      <c r="ELY526" s="168"/>
      <c r="ELZ526" s="168"/>
      <c r="EMA526" s="168"/>
      <c r="EMB526" s="168"/>
      <c r="EMC526" s="168"/>
      <c r="EMD526" s="168"/>
      <c r="EME526" s="168"/>
      <c r="EMF526" s="168"/>
      <c r="EMG526" s="168"/>
      <c r="EMH526" s="168"/>
      <c r="EMI526" s="168"/>
      <c r="EMJ526" s="168"/>
      <c r="EMK526" s="168"/>
      <c r="EML526" s="168"/>
      <c r="EMM526" s="168"/>
      <c r="EMN526" s="168"/>
      <c r="EMO526" s="168"/>
      <c r="EMP526" s="168"/>
      <c r="EMQ526" s="168"/>
      <c r="EMR526" s="168"/>
      <c r="EMS526" s="168"/>
      <c r="EMT526" s="168"/>
      <c r="EMU526" s="168"/>
      <c r="EMV526" s="168"/>
      <c r="EMW526" s="168"/>
      <c r="EMX526" s="168"/>
      <c r="EMY526" s="168"/>
      <c r="EMZ526" s="168"/>
      <c r="ENA526" s="168"/>
      <c r="ENB526" s="168"/>
      <c r="ENC526" s="168"/>
      <c r="END526" s="168"/>
      <c r="ENE526" s="168"/>
      <c r="ENF526" s="168"/>
      <c r="ENG526" s="168"/>
      <c r="ENH526" s="168"/>
      <c r="ENI526" s="168"/>
      <c r="ENJ526" s="168"/>
      <c r="ENK526" s="168"/>
      <c r="ENL526" s="168"/>
      <c r="ENM526" s="168"/>
      <c r="ENN526" s="168"/>
      <c r="ENO526" s="168"/>
      <c r="ENP526" s="168"/>
      <c r="ENQ526" s="168"/>
      <c r="ENR526" s="168"/>
      <c r="ENS526" s="168"/>
      <c r="ENT526" s="168"/>
      <c r="ENU526" s="168"/>
      <c r="ENV526" s="168"/>
      <c r="ENW526" s="168"/>
      <c r="ENX526" s="168"/>
      <c r="ENY526" s="168"/>
      <c r="ENZ526" s="168"/>
      <c r="EOA526" s="168"/>
      <c r="EOB526" s="168"/>
      <c r="EOC526" s="168"/>
      <c r="EOD526" s="168"/>
      <c r="EOE526" s="168"/>
      <c r="EOF526" s="168"/>
      <c r="EOG526" s="168"/>
      <c r="EOH526" s="168"/>
      <c r="EOI526" s="168"/>
      <c r="EOJ526" s="168"/>
      <c r="EOK526" s="168"/>
      <c r="EOL526" s="168"/>
      <c r="EOM526" s="168"/>
      <c r="EON526" s="168"/>
      <c r="EOO526" s="168"/>
      <c r="EOP526" s="168"/>
      <c r="EOQ526" s="168"/>
      <c r="EOR526" s="168"/>
      <c r="EOS526" s="168"/>
      <c r="EOT526" s="168"/>
      <c r="EOU526" s="168"/>
      <c r="EOV526" s="168"/>
      <c r="EOW526" s="168"/>
      <c r="EOX526" s="168"/>
      <c r="EOY526" s="168"/>
      <c r="EOZ526" s="168"/>
      <c r="EPA526" s="168"/>
      <c r="EPB526" s="168"/>
      <c r="EPC526" s="168"/>
      <c r="EPD526" s="168"/>
      <c r="EPE526" s="168"/>
      <c r="EPF526" s="168"/>
      <c r="EPG526" s="168"/>
      <c r="EPH526" s="168"/>
      <c r="EPI526" s="168"/>
      <c r="EPJ526" s="168"/>
      <c r="EPK526" s="168"/>
      <c r="EPL526" s="168"/>
      <c r="EPM526" s="168"/>
      <c r="EPN526" s="168"/>
      <c r="EPO526" s="168"/>
      <c r="EPP526" s="168"/>
      <c r="EPQ526" s="168"/>
      <c r="EPR526" s="168"/>
      <c r="EPS526" s="168"/>
      <c r="EPT526" s="168"/>
      <c r="EPU526" s="168"/>
      <c r="EPV526" s="168"/>
      <c r="EPW526" s="168"/>
      <c r="EPX526" s="168"/>
      <c r="EPY526" s="168"/>
      <c r="EPZ526" s="168"/>
      <c r="EQA526" s="168"/>
      <c r="EQB526" s="168"/>
      <c r="EQC526" s="168"/>
      <c r="EQD526" s="168"/>
      <c r="EQE526" s="168"/>
      <c r="EQF526" s="168"/>
      <c r="EQG526" s="168"/>
      <c r="EQH526" s="168"/>
      <c r="EQI526" s="168"/>
      <c r="EQJ526" s="168"/>
      <c r="EQK526" s="168"/>
      <c r="EQL526" s="168"/>
      <c r="EQM526" s="168"/>
      <c r="EQN526" s="168"/>
      <c r="EQO526" s="168"/>
      <c r="EQP526" s="168"/>
      <c r="EQQ526" s="168"/>
      <c r="EQR526" s="168"/>
      <c r="EQS526" s="168"/>
      <c r="EQT526" s="168"/>
      <c r="EQU526" s="168"/>
      <c r="EQV526" s="168"/>
      <c r="EQW526" s="168"/>
      <c r="EQX526" s="168"/>
      <c r="EQY526" s="168"/>
      <c r="EQZ526" s="168"/>
      <c r="ERA526" s="168"/>
      <c r="ERB526" s="168"/>
      <c r="ERC526" s="168"/>
      <c r="ERD526" s="168"/>
      <c r="ERE526" s="168"/>
      <c r="ERF526" s="168"/>
      <c r="ERG526" s="168"/>
      <c r="ERH526" s="168"/>
      <c r="ERI526" s="168"/>
      <c r="ERJ526" s="168"/>
      <c r="ERK526" s="168"/>
      <c r="ERL526" s="168"/>
      <c r="ERM526" s="168"/>
      <c r="ERN526" s="168"/>
      <c r="ERO526" s="168"/>
      <c r="ERP526" s="168"/>
      <c r="ERQ526" s="168"/>
      <c r="ERR526" s="168"/>
      <c r="ERS526" s="168"/>
      <c r="ERT526" s="168"/>
      <c r="ERU526" s="168"/>
      <c r="ERV526" s="168"/>
      <c r="ERW526" s="168"/>
      <c r="ERX526" s="168"/>
      <c r="ERY526" s="168"/>
      <c r="ERZ526" s="168"/>
      <c r="ESA526" s="168"/>
      <c r="ESB526" s="168"/>
      <c r="ESC526" s="168"/>
      <c r="ESD526" s="168"/>
      <c r="ESE526" s="168"/>
      <c r="ESF526" s="168"/>
      <c r="ESG526" s="168"/>
      <c r="ESH526" s="168"/>
      <c r="ESI526" s="168"/>
      <c r="ESJ526" s="168"/>
      <c r="ESK526" s="168"/>
      <c r="ESL526" s="168"/>
      <c r="ESM526" s="168"/>
      <c r="ESN526" s="168"/>
      <c r="ESO526" s="168"/>
      <c r="ESP526" s="168"/>
      <c r="ESQ526" s="168"/>
      <c r="ESR526" s="168"/>
      <c r="ESS526" s="168"/>
      <c r="EST526" s="168"/>
      <c r="ESU526" s="168"/>
      <c r="ESV526" s="168"/>
      <c r="ESW526" s="168"/>
      <c r="ESX526" s="168"/>
      <c r="ESY526" s="168"/>
      <c r="ESZ526" s="168"/>
      <c r="ETA526" s="168"/>
      <c r="ETB526" s="168"/>
      <c r="ETC526" s="168"/>
      <c r="ETD526" s="168"/>
      <c r="ETE526" s="168"/>
      <c r="ETF526" s="168"/>
      <c r="ETG526" s="168"/>
      <c r="ETH526" s="168"/>
      <c r="ETI526" s="168"/>
      <c r="ETJ526" s="168"/>
      <c r="ETK526" s="168"/>
      <c r="ETL526" s="168"/>
      <c r="ETM526" s="168"/>
      <c r="ETN526" s="168"/>
      <c r="ETO526" s="168"/>
      <c r="ETP526" s="168"/>
      <c r="ETQ526" s="168"/>
      <c r="ETR526" s="168"/>
      <c r="ETS526" s="168"/>
      <c r="ETT526" s="168"/>
      <c r="ETU526" s="168"/>
      <c r="ETV526" s="168"/>
      <c r="ETW526" s="168"/>
      <c r="ETX526" s="168"/>
      <c r="ETY526" s="168"/>
      <c r="ETZ526" s="168"/>
      <c r="EUA526" s="168"/>
      <c r="EUB526" s="168"/>
      <c r="EUC526" s="168"/>
      <c r="EUD526" s="168"/>
      <c r="EUE526" s="168"/>
      <c r="EUF526" s="168"/>
      <c r="EUG526" s="168"/>
      <c r="EUH526" s="168"/>
      <c r="EUI526" s="168"/>
      <c r="EUJ526" s="168"/>
      <c r="EUK526" s="168"/>
      <c r="EUL526" s="168"/>
      <c r="EUM526" s="168"/>
      <c r="EUN526" s="168"/>
      <c r="EUO526" s="168"/>
      <c r="EUP526" s="168"/>
      <c r="EUQ526" s="168"/>
      <c r="EUR526" s="168"/>
      <c r="EUS526" s="168"/>
      <c r="EUT526" s="168"/>
      <c r="EUU526" s="168"/>
      <c r="EUV526" s="168"/>
      <c r="EUW526" s="168"/>
      <c r="EUX526" s="168"/>
      <c r="EUY526" s="168"/>
      <c r="EUZ526" s="168"/>
      <c r="EVA526" s="168"/>
      <c r="EVB526" s="168"/>
      <c r="EVC526" s="168"/>
      <c r="EVD526" s="168"/>
      <c r="EVE526" s="168"/>
      <c r="EVF526" s="168"/>
      <c r="EVG526" s="168"/>
      <c r="EVH526" s="168"/>
      <c r="EVI526" s="168"/>
      <c r="EVJ526" s="168"/>
      <c r="EVK526" s="168"/>
      <c r="EVL526" s="168"/>
      <c r="EVM526" s="168"/>
      <c r="EVN526" s="168"/>
      <c r="EVO526" s="168"/>
      <c r="EVP526" s="168"/>
      <c r="EVQ526" s="168"/>
      <c r="EVR526" s="168"/>
      <c r="EVS526" s="168"/>
      <c r="EVT526" s="168"/>
      <c r="EVU526" s="168"/>
      <c r="EVV526" s="168"/>
      <c r="EVW526" s="168"/>
      <c r="EVX526" s="168"/>
      <c r="EVY526" s="168"/>
      <c r="EVZ526" s="168"/>
      <c r="EWA526" s="168"/>
      <c r="EWB526" s="168"/>
      <c r="EWC526" s="168"/>
      <c r="EWD526" s="168"/>
      <c r="EWE526" s="168"/>
      <c r="EWF526" s="168"/>
      <c r="EWG526" s="168"/>
      <c r="EWH526" s="168"/>
      <c r="EWI526" s="168"/>
      <c r="EWJ526" s="168"/>
      <c r="EWK526" s="168"/>
      <c r="EWL526" s="168"/>
      <c r="EWM526" s="168"/>
      <c r="EWN526" s="168"/>
      <c r="EWO526" s="168"/>
      <c r="EWP526" s="168"/>
      <c r="EWQ526" s="168"/>
      <c r="EWR526" s="168"/>
      <c r="EWS526" s="168"/>
      <c r="EWT526" s="168"/>
      <c r="EWU526" s="168"/>
      <c r="EWV526" s="168"/>
      <c r="EWW526" s="168"/>
      <c r="EWX526" s="168"/>
      <c r="EWY526" s="168"/>
      <c r="EWZ526" s="168"/>
      <c r="EXA526" s="168"/>
      <c r="EXB526" s="168"/>
      <c r="EXC526" s="168"/>
      <c r="EXD526" s="168"/>
      <c r="EXE526" s="168"/>
      <c r="EXF526" s="168"/>
      <c r="EXG526" s="168"/>
      <c r="EXH526" s="168"/>
      <c r="EXI526" s="168"/>
      <c r="EXJ526" s="168"/>
      <c r="EXK526" s="168"/>
      <c r="EXL526" s="168"/>
      <c r="EXM526" s="168"/>
      <c r="EXN526" s="168"/>
      <c r="EXO526" s="168"/>
      <c r="EXP526" s="168"/>
      <c r="EXQ526" s="168"/>
      <c r="EXR526" s="168"/>
      <c r="EXS526" s="168"/>
      <c r="EXT526" s="168"/>
      <c r="EXU526" s="168"/>
      <c r="EXV526" s="168"/>
      <c r="EXW526" s="168"/>
      <c r="EXX526" s="168"/>
      <c r="EXY526" s="168"/>
      <c r="EXZ526" s="168"/>
      <c r="EYA526" s="168"/>
      <c r="EYB526" s="168"/>
      <c r="EYC526" s="168"/>
      <c r="EYD526" s="168"/>
      <c r="EYE526" s="168"/>
      <c r="EYF526" s="168"/>
      <c r="EYG526" s="168"/>
      <c r="EYH526" s="168"/>
      <c r="EYI526" s="168"/>
      <c r="EYJ526" s="168"/>
      <c r="EYK526" s="168"/>
      <c r="EYL526" s="168"/>
      <c r="EYM526" s="168"/>
      <c r="EYN526" s="168"/>
      <c r="EYO526" s="168"/>
      <c r="EYP526" s="168"/>
      <c r="EYQ526" s="168"/>
      <c r="EYR526" s="168"/>
      <c r="EYS526" s="168"/>
      <c r="EYT526" s="168"/>
      <c r="EYU526" s="168"/>
      <c r="EYV526" s="168"/>
      <c r="EYW526" s="168"/>
      <c r="EYX526" s="168"/>
      <c r="EYY526" s="168"/>
      <c r="EYZ526" s="168"/>
      <c r="EZA526" s="168"/>
      <c r="EZB526" s="168"/>
      <c r="EZC526" s="168"/>
      <c r="EZD526" s="168"/>
      <c r="EZE526" s="168"/>
      <c r="EZF526" s="168"/>
      <c r="EZG526" s="168"/>
      <c r="EZH526" s="168"/>
      <c r="EZI526" s="168"/>
      <c r="EZJ526" s="168"/>
      <c r="EZK526" s="168"/>
      <c r="EZL526" s="168"/>
      <c r="EZM526" s="168"/>
      <c r="EZN526" s="168"/>
      <c r="EZO526" s="168"/>
      <c r="EZP526" s="168"/>
      <c r="EZQ526" s="168"/>
      <c r="EZR526" s="168"/>
      <c r="EZS526" s="168"/>
      <c r="EZT526" s="168"/>
      <c r="EZU526" s="168"/>
      <c r="EZV526" s="168"/>
      <c r="EZW526" s="168"/>
      <c r="EZX526" s="168"/>
      <c r="EZY526" s="168"/>
      <c r="EZZ526" s="168"/>
      <c r="FAA526" s="168"/>
      <c r="FAB526" s="168"/>
      <c r="FAC526" s="168"/>
      <c r="FAD526" s="168"/>
      <c r="FAE526" s="168"/>
      <c r="FAF526" s="168"/>
      <c r="FAG526" s="168"/>
      <c r="FAH526" s="168"/>
      <c r="FAI526" s="168"/>
      <c r="FAJ526" s="168"/>
      <c r="FAK526" s="168"/>
      <c r="FAL526" s="168"/>
      <c r="FAM526" s="168"/>
      <c r="FAN526" s="168"/>
      <c r="FAO526" s="168"/>
      <c r="FAP526" s="168"/>
      <c r="FAQ526" s="168"/>
      <c r="FAR526" s="168"/>
      <c r="FAS526" s="168"/>
      <c r="FAT526" s="168"/>
      <c r="FAU526" s="168"/>
      <c r="FAV526" s="168"/>
      <c r="FAW526" s="168"/>
      <c r="FAX526" s="168"/>
      <c r="FAY526" s="168"/>
      <c r="FAZ526" s="168"/>
      <c r="FBA526" s="168"/>
      <c r="FBB526" s="168"/>
      <c r="FBC526" s="168"/>
      <c r="FBD526" s="168"/>
      <c r="FBE526" s="168"/>
      <c r="FBF526" s="168"/>
      <c r="FBG526" s="168"/>
      <c r="FBH526" s="168"/>
      <c r="FBI526" s="168"/>
      <c r="FBJ526" s="168"/>
      <c r="FBK526" s="168"/>
      <c r="FBL526" s="168"/>
      <c r="FBM526" s="168"/>
      <c r="FBN526" s="168"/>
      <c r="FBO526" s="168"/>
      <c r="FBP526" s="168"/>
      <c r="FBQ526" s="168"/>
      <c r="FBR526" s="168"/>
      <c r="FBS526" s="168"/>
      <c r="FBT526" s="168"/>
      <c r="FBU526" s="168"/>
      <c r="FBV526" s="168"/>
      <c r="FBW526" s="168"/>
      <c r="FBX526" s="168"/>
      <c r="FBY526" s="168"/>
      <c r="FBZ526" s="168"/>
      <c r="FCA526" s="168"/>
      <c r="FCB526" s="168"/>
      <c r="FCC526" s="168"/>
      <c r="FCD526" s="168"/>
      <c r="FCE526" s="168"/>
      <c r="FCF526" s="168"/>
      <c r="FCG526" s="168"/>
      <c r="FCH526" s="168"/>
      <c r="FCI526" s="168"/>
      <c r="FCJ526" s="168"/>
      <c r="FCK526" s="168"/>
      <c r="FCL526" s="168"/>
      <c r="FCM526" s="168"/>
      <c r="FCN526" s="168"/>
      <c r="FCO526" s="168"/>
      <c r="FCP526" s="168"/>
      <c r="FCQ526" s="168"/>
      <c r="FCR526" s="168"/>
      <c r="FCS526" s="168"/>
      <c r="FCT526" s="168"/>
      <c r="FCU526" s="168"/>
      <c r="FCV526" s="168"/>
      <c r="FCW526" s="168"/>
      <c r="FCX526" s="168"/>
      <c r="FCY526" s="168"/>
      <c r="FCZ526" s="168"/>
      <c r="FDA526" s="168"/>
      <c r="FDB526" s="168"/>
      <c r="FDC526" s="168"/>
      <c r="FDD526" s="168"/>
      <c r="FDE526" s="168"/>
      <c r="FDF526" s="168"/>
      <c r="FDG526" s="168"/>
      <c r="FDH526" s="168"/>
      <c r="FDI526" s="168"/>
      <c r="FDJ526" s="168"/>
      <c r="FDK526" s="168"/>
      <c r="FDL526" s="168"/>
      <c r="FDM526" s="168"/>
      <c r="FDN526" s="168"/>
      <c r="FDO526" s="168"/>
      <c r="FDP526" s="168"/>
      <c r="FDQ526" s="168"/>
      <c r="FDR526" s="168"/>
      <c r="FDS526" s="168"/>
      <c r="FDT526" s="168"/>
      <c r="FDU526" s="168"/>
      <c r="FDV526" s="168"/>
      <c r="FDW526" s="168"/>
      <c r="FDX526" s="168"/>
      <c r="FDY526" s="168"/>
      <c r="FDZ526" s="168"/>
      <c r="FEA526" s="168"/>
      <c r="FEB526" s="168"/>
      <c r="FEC526" s="168"/>
      <c r="FED526" s="168"/>
      <c r="FEE526" s="168"/>
      <c r="FEF526" s="168"/>
      <c r="FEG526" s="168"/>
      <c r="FEH526" s="168"/>
      <c r="FEI526" s="168"/>
      <c r="FEJ526" s="168"/>
      <c r="FEK526" s="168"/>
      <c r="FEL526" s="168"/>
      <c r="FEM526" s="168"/>
      <c r="FEN526" s="168"/>
      <c r="FEO526" s="168"/>
      <c r="FEP526" s="168"/>
      <c r="FEQ526" s="168"/>
      <c r="FER526" s="168"/>
      <c r="FES526" s="168"/>
      <c r="FET526" s="168"/>
      <c r="FEU526" s="168"/>
      <c r="FEV526" s="168"/>
      <c r="FEW526" s="168"/>
      <c r="FEX526" s="168"/>
      <c r="FEY526" s="168"/>
      <c r="FEZ526" s="168"/>
      <c r="FFA526" s="168"/>
      <c r="FFB526" s="168"/>
      <c r="FFC526" s="168"/>
      <c r="FFD526" s="168"/>
      <c r="FFE526" s="168"/>
      <c r="FFF526" s="168"/>
      <c r="FFG526" s="168"/>
      <c r="FFH526" s="168"/>
      <c r="FFI526" s="168"/>
      <c r="FFJ526" s="168"/>
      <c r="FFK526" s="168"/>
      <c r="FFL526" s="168"/>
      <c r="FFM526" s="168"/>
      <c r="FFN526" s="168"/>
      <c r="FFO526" s="168"/>
      <c r="FFP526" s="168"/>
      <c r="FFQ526" s="168"/>
      <c r="FFR526" s="168"/>
      <c r="FFS526" s="168"/>
      <c r="FFT526" s="168"/>
      <c r="FFU526" s="168"/>
      <c r="FFV526" s="168"/>
      <c r="FFW526" s="168"/>
      <c r="FFX526" s="168"/>
      <c r="FFY526" s="168"/>
      <c r="FFZ526" s="168"/>
      <c r="FGA526" s="168"/>
      <c r="FGB526" s="168"/>
      <c r="FGC526" s="168"/>
      <c r="FGD526" s="168"/>
      <c r="FGE526" s="168"/>
      <c r="FGF526" s="168"/>
      <c r="FGG526" s="168"/>
      <c r="FGH526" s="168"/>
      <c r="FGI526" s="168"/>
      <c r="FGJ526" s="168"/>
      <c r="FGK526" s="168"/>
      <c r="FGL526" s="168"/>
      <c r="FGM526" s="168"/>
      <c r="FGN526" s="168"/>
      <c r="FGO526" s="168"/>
      <c r="FGP526" s="168"/>
      <c r="FGQ526" s="168"/>
      <c r="FGR526" s="168"/>
      <c r="FGS526" s="168"/>
      <c r="FGT526" s="168"/>
      <c r="FGU526" s="168"/>
      <c r="FGV526" s="168"/>
      <c r="FGW526" s="168"/>
      <c r="FGX526" s="168"/>
      <c r="FGY526" s="168"/>
      <c r="FGZ526" s="168"/>
      <c r="FHA526" s="168"/>
      <c r="FHB526" s="168"/>
      <c r="FHC526" s="168"/>
      <c r="FHD526" s="168"/>
      <c r="FHE526" s="168"/>
      <c r="FHF526" s="168"/>
      <c r="FHG526" s="168"/>
      <c r="FHH526" s="168"/>
      <c r="FHI526" s="168"/>
      <c r="FHJ526" s="168"/>
      <c r="FHK526" s="168"/>
      <c r="FHL526" s="168"/>
      <c r="FHM526" s="168"/>
      <c r="FHN526" s="168"/>
      <c r="FHO526" s="168"/>
      <c r="FHP526" s="168"/>
      <c r="FHQ526" s="168"/>
      <c r="FHR526" s="168"/>
      <c r="FHS526" s="168"/>
      <c r="FHT526" s="168"/>
      <c r="FHU526" s="168"/>
      <c r="FHV526" s="168"/>
      <c r="FHW526" s="168"/>
      <c r="FHX526" s="168"/>
      <c r="FHY526" s="168"/>
      <c r="FHZ526" s="168"/>
      <c r="FIA526" s="168"/>
      <c r="FIB526" s="168"/>
      <c r="FIC526" s="168"/>
      <c r="FID526" s="168"/>
      <c r="FIE526" s="168"/>
      <c r="FIF526" s="168"/>
      <c r="FIG526" s="168"/>
      <c r="FIH526" s="168"/>
      <c r="FII526" s="168"/>
      <c r="FIJ526" s="168"/>
      <c r="FIK526" s="168"/>
      <c r="FIL526" s="168"/>
      <c r="FIM526" s="168"/>
      <c r="FIN526" s="168"/>
      <c r="FIO526" s="168"/>
      <c r="FIP526" s="168"/>
      <c r="FIQ526" s="168"/>
      <c r="FIR526" s="168"/>
      <c r="FIS526" s="168"/>
      <c r="FIT526" s="168"/>
      <c r="FIU526" s="168"/>
      <c r="FIV526" s="168"/>
      <c r="FIW526" s="168"/>
      <c r="FIX526" s="168"/>
      <c r="FIY526" s="168"/>
      <c r="FIZ526" s="168"/>
      <c r="FJA526" s="168"/>
      <c r="FJB526" s="168"/>
      <c r="FJC526" s="168"/>
      <c r="FJD526" s="168"/>
      <c r="FJE526" s="168"/>
      <c r="FJF526" s="168"/>
      <c r="FJG526" s="168"/>
      <c r="FJH526" s="168"/>
      <c r="FJI526" s="168"/>
      <c r="FJJ526" s="168"/>
      <c r="FJK526" s="168"/>
      <c r="FJL526" s="168"/>
      <c r="FJM526" s="168"/>
      <c r="FJN526" s="168"/>
      <c r="FJO526" s="168"/>
      <c r="FJP526" s="168"/>
      <c r="FJQ526" s="168"/>
      <c r="FJR526" s="168"/>
      <c r="FJS526" s="168"/>
      <c r="FJT526" s="168"/>
      <c r="FJU526" s="168"/>
      <c r="FJV526" s="168"/>
      <c r="FJW526" s="168"/>
      <c r="FJX526" s="168"/>
      <c r="FJY526" s="168"/>
      <c r="FJZ526" s="168"/>
      <c r="FKA526" s="168"/>
      <c r="FKB526" s="168"/>
      <c r="FKC526" s="168"/>
      <c r="FKD526" s="168"/>
      <c r="FKE526" s="168"/>
      <c r="FKF526" s="168"/>
      <c r="FKG526" s="168"/>
      <c r="FKH526" s="168"/>
      <c r="FKI526" s="168"/>
      <c r="FKJ526" s="168"/>
      <c r="FKK526" s="168"/>
      <c r="FKL526" s="168"/>
      <c r="FKM526" s="168"/>
      <c r="FKN526" s="168"/>
      <c r="FKO526" s="168"/>
      <c r="FKP526" s="168"/>
      <c r="FKQ526" s="168"/>
      <c r="FKR526" s="168"/>
      <c r="FKS526" s="168"/>
      <c r="FKT526" s="168"/>
      <c r="FKU526" s="168"/>
      <c r="FKV526" s="168"/>
      <c r="FKW526" s="168"/>
      <c r="FKX526" s="168"/>
      <c r="FKY526" s="168"/>
      <c r="FKZ526" s="168"/>
      <c r="FLA526" s="168"/>
      <c r="FLB526" s="168"/>
      <c r="FLC526" s="168"/>
      <c r="FLD526" s="168"/>
      <c r="FLE526" s="168"/>
      <c r="FLF526" s="168"/>
      <c r="FLG526" s="168"/>
      <c r="FLH526" s="168"/>
      <c r="FLI526" s="168"/>
      <c r="FLJ526" s="168"/>
      <c r="FLK526" s="168"/>
      <c r="FLL526" s="168"/>
      <c r="FLM526" s="168"/>
      <c r="FLN526" s="168"/>
      <c r="FLO526" s="168"/>
      <c r="FLP526" s="168"/>
      <c r="FLQ526" s="168"/>
      <c r="FLR526" s="168"/>
      <c r="FLS526" s="168"/>
      <c r="FLT526" s="168"/>
      <c r="FLU526" s="168"/>
      <c r="FLV526" s="168"/>
      <c r="FLW526" s="168"/>
      <c r="FLX526" s="168"/>
      <c r="FLY526" s="168"/>
      <c r="FLZ526" s="168"/>
      <c r="FMA526" s="168"/>
      <c r="FMB526" s="168"/>
      <c r="FMC526" s="168"/>
      <c r="FMD526" s="168"/>
      <c r="FME526" s="168"/>
      <c r="FMF526" s="168"/>
      <c r="FMG526" s="168"/>
      <c r="FMH526" s="168"/>
      <c r="FMI526" s="168"/>
      <c r="FMJ526" s="168"/>
      <c r="FMK526" s="168"/>
      <c r="FML526" s="168"/>
      <c r="FMM526" s="168"/>
      <c r="FMN526" s="168"/>
      <c r="FMO526" s="168"/>
      <c r="FMP526" s="168"/>
      <c r="FMQ526" s="168"/>
      <c r="FMR526" s="168"/>
      <c r="FMS526" s="168"/>
      <c r="FMT526" s="168"/>
      <c r="FMU526" s="168"/>
      <c r="FMV526" s="168"/>
      <c r="FMW526" s="168"/>
      <c r="FMX526" s="168"/>
      <c r="FMY526" s="168"/>
      <c r="FMZ526" s="168"/>
      <c r="FNA526" s="168"/>
      <c r="FNB526" s="168"/>
      <c r="FNC526" s="168"/>
      <c r="FND526" s="168"/>
      <c r="FNE526" s="168"/>
      <c r="FNF526" s="168"/>
      <c r="FNG526" s="168"/>
      <c r="FNH526" s="168"/>
      <c r="FNI526" s="168"/>
      <c r="FNJ526" s="168"/>
      <c r="FNK526" s="168"/>
      <c r="FNL526" s="168"/>
      <c r="FNM526" s="168"/>
      <c r="FNN526" s="168"/>
      <c r="FNO526" s="168"/>
      <c r="FNP526" s="168"/>
      <c r="FNQ526" s="168"/>
      <c r="FNR526" s="168"/>
      <c r="FNS526" s="168"/>
      <c r="FNT526" s="168"/>
      <c r="FNU526" s="168"/>
      <c r="FNV526" s="168"/>
      <c r="FNW526" s="168"/>
      <c r="FNX526" s="168"/>
      <c r="FNY526" s="168"/>
      <c r="FNZ526" s="168"/>
      <c r="FOA526" s="168"/>
      <c r="FOB526" s="168"/>
      <c r="FOC526" s="168"/>
      <c r="FOD526" s="168"/>
      <c r="FOE526" s="168"/>
      <c r="FOF526" s="168"/>
      <c r="FOG526" s="168"/>
      <c r="FOH526" s="168"/>
      <c r="FOI526" s="168"/>
      <c r="FOJ526" s="168"/>
      <c r="FOK526" s="168"/>
      <c r="FOL526" s="168"/>
      <c r="FOM526" s="168"/>
      <c r="FON526" s="168"/>
      <c r="FOO526" s="168"/>
      <c r="FOP526" s="168"/>
      <c r="FOQ526" s="168"/>
      <c r="FOR526" s="168"/>
      <c r="FOS526" s="168"/>
      <c r="FOT526" s="168"/>
      <c r="FOU526" s="168"/>
      <c r="FOV526" s="168"/>
      <c r="FOW526" s="168"/>
      <c r="FOX526" s="168"/>
      <c r="FOY526" s="168"/>
      <c r="FOZ526" s="168"/>
      <c r="FPA526" s="168"/>
      <c r="FPB526" s="168"/>
      <c r="FPC526" s="168"/>
      <c r="FPD526" s="168"/>
      <c r="FPE526" s="168"/>
      <c r="FPF526" s="168"/>
      <c r="FPG526" s="168"/>
      <c r="FPH526" s="168"/>
      <c r="FPI526" s="168"/>
      <c r="FPJ526" s="168"/>
      <c r="FPK526" s="168"/>
      <c r="FPL526" s="168"/>
      <c r="FPM526" s="168"/>
      <c r="FPN526" s="168"/>
      <c r="FPO526" s="168"/>
      <c r="FPP526" s="168"/>
      <c r="FPQ526" s="168"/>
      <c r="FPR526" s="168"/>
      <c r="FPS526" s="168"/>
      <c r="FPT526" s="168"/>
      <c r="FPU526" s="168"/>
      <c r="FPV526" s="168"/>
      <c r="FPW526" s="168"/>
      <c r="FPX526" s="168"/>
      <c r="FPY526" s="168"/>
      <c r="FPZ526" s="168"/>
      <c r="FQA526" s="168"/>
      <c r="FQB526" s="168"/>
      <c r="FQC526" s="168"/>
      <c r="FQD526" s="168"/>
      <c r="FQE526" s="168"/>
      <c r="FQF526" s="168"/>
      <c r="FQG526" s="168"/>
      <c r="FQH526" s="168"/>
      <c r="FQI526" s="168"/>
      <c r="FQJ526" s="168"/>
      <c r="FQK526" s="168"/>
      <c r="FQL526" s="168"/>
      <c r="FQM526" s="168"/>
      <c r="FQN526" s="168"/>
      <c r="FQO526" s="168"/>
      <c r="FQP526" s="168"/>
      <c r="FQQ526" s="168"/>
      <c r="FQR526" s="168"/>
      <c r="FQS526" s="168"/>
      <c r="FQT526" s="168"/>
      <c r="FQU526" s="168"/>
      <c r="FQV526" s="168"/>
      <c r="FQW526" s="168"/>
      <c r="FQX526" s="168"/>
      <c r="FQY526" s="168"/>
      <c r="FQZ526" s="168"/>
      <c r="FRA526" s="168"/>
      <c r="FRB526" s="168"/>
      <c r="FRC526" s="168"/>
      <c r="FRD526" s="168"/>
      <c r="FRE526" s="168"/>
      <c r="FRF526" s="168"/>
      <c r="FRG526" s="168"/>
      <c r="FRH526" s="168"/>
      <c r="FRI526" s="168"/>
      <c r="FRJ526" s="168"/>
      <c r="FRK526" s="168"/>
      <c r="FRL526" s="168"/>
      <c r="FRM526" s="168"/>
      <c r="FRN526" s="168"/>
      <c r="FRO526" s="168"/>
      <c r="FRP526" s="168"/>
      <c r="FRQ526" s="168"/>
      <c r="FRR526" s="168"/>
      <c r="FRS526" s="168"/>
      <c r="FRT526" s="168"/>
      <c r="FRU526" s="168"/>
      <c r="FRV526" s="168"/>
      <c r="FRW526" s="168"/>
      <c r="FRX526" s="168"/>
      <c r="FRY526" s="168"/>
      <c r="FRZ526" s="168"/>
      <c r="FSA526" s="168"/>
      <c r="FSB526" s="168"/>
      <c r="FSC526" s="168"/>
      <c r="FSD526" s="168"/>
      <c r="FSE526" s="168"/>
      <c r="FSF526" s="168"/>
      <c r="FSG526" s="168"/>
      <c r="FSH526" s="168"/>
      <c r="FSI526" s="168"/>
      <c r="FSJ526" s="168"/>
      <c r="FSK526" s="168"/>
      <c r="FSL526" s="168"/>
      <c r="FSM526" s="168"/>
      <c r="FSN526" s="168"/>
      <c r="FSO526" s="168"/>
      <c r="FSP526" s="168"/>
      <c r="FSQ526" s="168"/>
      <c r="FSR526" s="168"/>
      <c r="FSS526" s="168"/>
      <c r="FST526" s="168"/>
      <c r="FSU526" s="168"/>
      <c r="FSV526" s="168"/>
      <c r="FSW526" s="168"/>
      <c r="FSX526" s="168"/>
      <c r="FSY526" s="168"/>
      <c r="FSZ526" s="168"/>
      <c r="FTA526" s="168"/>
      <c r="FTB526" s="168"/>
      <c r="FTC526" s="168"/>
      <c r="FTD526" s="168"/>
      <c r="FTE526" s="168"/>
      <c r="FTF526" s="168"/>
      <c r="FTG526" s="168"/>
      <c r="FTH526" s="168"/>
      <c r="FTI526" s="168"/>
      <c r="FTJ526" s="168"/>
      <c r="FTK526" s="168"/>
      <c r="FTL526" s="168"/>
      <c r="FTM526" s="168"/>
      <c r="FTN526" s="168"/>
      <c r="FTO526" s="168"/>
      <c r="FTP526" s="168"/>
      <c r="FTQ526" s="168"/>
      <c r="FTR526" s="168"/>
      <c r="FTS526" s="168"/>
      <c r="FTT526" s="168"/>
      <c r="FTU526" s="168"/>
      <c r="FTV526" s="168"/>
      <c r="FTW526" s="168"/>
      <c r="FTX526" s="168"/>
      <c r="FTY526" s="168"/>
      <c r="FTZ526" s="168"/>
      <c r="FUA526" s="168"/>
      <c r="FUB526" s="168"/>
      <c r="FUC526" s="168"/>
      <c r="FUD526" s="168"/>
      <c r="FUE526" s="168"/>
      <c r="FUF526" s="168"/>
      <c r="FUG526" s="168"/>
      <c r="FUH526" s="168"/>
      <c r="FUI526" s="168"/>
      <c r="FUJ526" s="168"/>
      <c r="FUK526" s="168"/>
      <c r="FUL526" s="168"/>
      <c r="FUM526" s="168"/>
      <c r="FUN526" s="168"/>
      <c r="FUO526" s="168"/>
      <c r="FUP526" s="168"/>
      <c r="FUQ526" s="168"/>
      <c r="FUR526" s="168"/>
      <c r="FUS526" s="168"/>
      <c r="FUT526" s="168"/>
      <c r="FUU526" s="168"/>
      <c r="FUV526" s="168"/>
      <c r="FUW526" s="168"/>
      <c r="FUX526" s="168"/>
      <c r="FUY526" s="168"/>
      <c r="FUZ526" s="168"/>
      <c r="FVA526" s="168"/>
      <c r="FVB526" s="168"/>
      <c r="FVC526" s="168"/>
      <c r="FVD526" s="168"/>
      <c r="FVE526" s="168"/>
      <c r="FVF526" s="168"/>
      <c r="FVG526" s="168"/>
      <c r="FVH526" s="168"/>
      <c r="FVI526" s="168"/>
      <c r="FVJ526" s="168"/>
      <c r="FVK526" s="168"/>
      <c r="FVL526" s="168"/>
      <c r="FVM526" s="168"/>
      <c r="FVN526" s="168"/>
      <c r="FVO526" s="168"/>
      <c r="FVP526" s="168"/>
      <c r="FVQ526" s="168"/>
      <c r="FVR526" s="168"/>
      <c r="FVS526" s="168"/>
      <c r="FVT526" s="168"/>
      <c r="FVU526" s="168"/>
      <c r="FVV526" s="168"/>
      <c r="FVW526" s="168"/>
      <c r="FVX526" s="168"/>
      <c r="FVY526" s="168"/>
      <c r="FVZ526" s="168"/>
      <c r="FWA526" s="168"/>
      <c r="FWB526" s="168"/>
      <c r="FWC526" s="168"/>
      <c r="FWD526" s="168"/>
      <c r="FWE526" s="168"/>
      <c r="FWF526" s="168"/>
      <c r="FWG526" s="168"/>
      <c r="FWH526" s="168"/>
      <c r="FWI526" s="168"/>
      <c r="FWJ526" s="168"/>
      <c r="FWK526" s="168"/>
      <c r="FWL526" s="168"/>
      <c r="FWM526" s="168"/>
      <c r="FWN526" s="168"/>
      <c r="FWO526" s="168"/>
      <c r="FWP526" s="168"/>
      <c r="FWQ526" s="168"/>
      <c r="FWR526" s="168"/>
      <c r="FWS526" s="168"/>
      <c r="FWT526" s="168"/>
      <c r="FWU526" s="168"/>
      <c r="FWV526" s="168"/>
      <c r="FWW526" s="168"/>
      <c r="FWX526" s="168"/>
      <c r="FWY526" s="168"/>
      <c r="FWZ526" s="168"/>
      <c r="FXA526" s="168"/>
      <c r="FXB526" s="168"/>
      <c r="FXC526" s="168"/>
      <c r="FXD526" s="168"/>
      <c r="FXE526" s="168"/>
      <c r="FXF526" s="168"/>
      <c r="FXG526" s="168"/>
      <c r="FXH526" s="168"/>
      <c r="FXI526" s="168"/>
      <c r="FXJ526" s="168"/>
      <c r="FXK526" s="168"/>
      <c r="FXL526" s="168"/>
      <c r="FXM526" s="168"/>
      <c r="FXN526" s="168"/>
      <c r="FXO526" s="168"/>
      <c r="FXP526" s="168"/>
      <c r="FXQ526" s="168"/>
      <c r="FXR526" s="168"/>
      <c r="FXS526" s="168"/>
      <c r="FXT526" s="168"/>
      <c r="FXU526" s="168"/>
      <c r="FXV526" s="168"/>
      <c r="FXW526" s="168"/>
      <c r="FXX526" s="168"/>
      <c r="FXY526" s="168"/>
      <c r="FXZ526" s="168"/>
      <c r="FYA526" s="168"/>
      <c r="FYB526" s="168"/>
      <c r="FYC526" s="168"/>
      <c r="FYD526" s="168"/>
      <c r="FYE526" s="168"/>
      <c r="FYF526" s="168"/>
      <c r="FYG526" s="168"/>
      <c r="FYH526" s="168"/>
      <c r="FYI526" s="168"/>
      <c r="FYJ526" s="168"/>
      <c r="FYK526" s="168"/>
      <c r="FYL526" s="168"/>
      <c r="FYM526" s="168"/>
      <c r="FYN526" s="168"/>
      <c r="FYO526" s="168"/>
      <c r="FYP526" s="168"/>
      <c r="FYQ526" s="168"/>
      <c r="FYR526" s="168"/>
      <c r="FYS526" s="168"/>
      <c r="FYT526" s="168"/>
      <c r="FYU526" s="168"/>
      <c r="FYV526" s="168"/>
      <c r="FYW526" s="168"/>
      <c r="FYX526" s="168"/>
      <c r="FYY526" s="168"/>
      <c r="FYZ526" s="168"/>
      <c r="FZA526" s="168"/>
      <c r="FZB526" s="168"/>
      <c r="FZC526" s="168"/>
      <c r="FZD526" s="168"/>
      <c r="FZE526" s="168"/>
      <c r="FZF526" s="168"/>
      <c r="FZG526" s="168"/>
      <c r="FZH526" s="168"/>
      <c r="FZI526" s="168"/>
      <c r="FZJ526" s="168"/>
      <c r="FZK526" s="168"/>
      <c r="FZL526" s="168"/>
      <c r="FZM526" s="168"/>
      <c r="FZN526" s="168"/>
      <c r="FZO526" s="168"/>
      <c r="FZP526" s="168"/>
      <c r="FZQ526" s="168"/>
      <c r="FZR526" s="168"/>
      <c r="FZS526" s="168"/>
      <c r="FZT526" s="168"/>
      <c r="FZU526" s="168"/>
      <c r="FZV526" s="168"/>
      <c r="FZW526" s="168"/>
      <c r="FZX526" s="168"/>
      <c r="FZY526" s="168"/>
      <c r="FZZ526" s="168"/>
      <c r="GAA526" s="168"/>
      <c r="GAB526" s="168"/>
      <c r="GAC526" s="168"/>
      <c r="GAD526" s="168"/>
      <c r="GAE526" s="168"/>
      <c r="GAF526" s="168"/>
      <c r="GAG526" s="168"/>
      <c r="GAH526" s="168"/>
      <c r="GAI526" s="168"/>
      <c r="GAJ526" s="168"/>
      <c r="GAK526" s="168"/>
      <c r="GAL526" s="168"/>
      <c r="GAM526" s="168"/>
      <c r="GAN526" s="168"/>
      <c r="GAO526" s="168"/>
      <c r="GAP526" s="168"/>
      <c r="GAQ526" s="168"/>
      <c r="GAR526" s="168"/>
      <c r="GAS526" s="168"/>
      <c r="GAT526" s="168"/>
      <c r="GAU526" s="168"/>
      <c r="GAV526" s="168"/>
      <c r="GAW526" s="168"/>
      <c r="GAX526" s="168"/>
      <c r="GAY526" s="168"/>
      <c r="GAZ526" s="168"/>
      <c r="GBA526" s="168"/>
      <c r="GBB526" s="168"/>
      <c r="GBC526" s="168"/>
      <c r="GBD526" s="168"/>
      <c r="GBE526" s="168"/>
      <c r="GBF526" s="168"/>
      <c r="GBG526" s="168"/>
      <c r="GBH526" s="168"/>
      <c r="GBI526" s="168"/>
      <c r="GBJ526" s="168"/>
      <c r="GBK526" s="168"/>
      <c r="GBL526" s="168"/>
      <c r="GBM526" s="168"/>
      <c r="GBN526" s="168"/>
      <c r="GBO526" s="168"/>
      <c r="GBP526" s="168"/>
      <c r="GBQ526" s="168"/>
      <c r="GBR526" s="168"/>
      <c r="GBS526" s="168"/>
      <c r="GBT526" s="168"/>
      <c r="GBU526" s="168"/>
      <c r="GBV526" s="168"/>
      <c r="GBW526" s="168"/>
      <c r="GBX526" s="168"/>
      <c r="GBY526" s="168"/>
      <c r="GBZ526" s="168"/>
      <c r="GCA526" s="168"/>
      <c r="GCB526" s="168"/>
      <c r="GCC526" s="168"/>
      <c r="GCD526" s="168"/>
      <c r="GCE526" s="168"/>
      <c r="GCF526" s="168"/>
      <c r="GCG526" s="168"/>
      <c r="GCH526" s="168"/>
      <c r="GCI526" s="168"/>
      <c r="GCJ526" s="168"/>
      <c r="GCK526" s="168"/>
      <c r="GCL526" s="168"/>
      <c r="GCM526" s="168"/>
      <c r="GCN526" s="168"/>
      <c r="GCO526" s="168"/>
      <c r="GCP526" s="168"/>
      <c r="GCQ526" s="168"/>
      <c r="GCR526" s="168"/>
      <c r="GCS526" s="168"/>
      <c r="GCT526" s="168"/>
      <c r="GCU526" s="168"/>
      <c r="GCV526" s="168"/>
      <c r="GCW526" s="168"/>
      <c r="GCX526" s="168"/>
      <c r="GCY526" s="168"/>
      <c r="GCZ526" s="168"/>
      <c r="GDA526" s="168"/>
      <c r="GDB526" s="168"/>
      <c r="GDC526" s="168"/>
      <c r="GDD526" s="168"/>
      <c r="GDE526" s="168"/>
      <c r="GDF526" s="168"/>
      <c r="GDG526" s="168"/>
      <c r="GDH526" s="168"/>
      <c r="GDI526" s="168"/>
      <c r="GDJ526" s="168"/>
      <c r="GDK526" s="168"/>
      <c r="GDL526" s="168"/>
      <c r="GDM526" s="168"/>
      <c r="GDN526" s="168"/>
      <c r="GDO526" s="168"/>
      <c r="GDP526" s="168"/>
      <c r="GDQ526" s="168"/>
      <c r="GDR526" s="168"/>
      <c r="GDS526" s="168"/>
      <c r="GDT526" s="168"/>
      <c r="GDU526" s="168"/>
      <c r="GDV526" s="168"/>
      <c r="GDW526" s="168"/>
      <c r="GDX526" s="168"/>
      <c r="GDY526" s="168"/>
      <c r="GDZ526" s="168"/>
      <c r="GEA526" s="168"/>
      <c r="GEB526" s="168"/>
      <c r="GEC526" s="168"/>
      <c r="GED526" s="168"/>
      <c r="GEE526" s="168"/>
      <c r="GEF526" s="168"/>
      <c r="GEG526" s="168"/>
      <c r="GEH526" s="168"/>
      <c r="GEI526" s="168"/>
      <c r="GEJ526" s="168"/>
      <c r="GEK526" s="168"/>
      <c r="GEL526" s="168"/>
      <c r="GEM526" s="168"/>
      <c r="GEN526" s="168"/>
      <c r="GEO526" s="168"/>
      <c r="GEP526" s="168"/>
      <c r="GEQ526" s="168"/>
      <c r="GER526" s="168"/>
      <c r="GES526" s="168"/>
      <c r="GET526" s="168"/>
      <c r="GEU526" s="168"/>
      <c r="GEV526" s="168"/>
      <c r="GEW526" s="168"/>
      <c r="GEX526" s="168"/>
      <c r="GEY526" s="168"/>
      <c r="GEZ526" s="168"/>
      <c r="GFA526" s="168"/>
      <c r="GFB526" s="168"/>
      <c r="GFC526" s="168"/>
      <c r="GFD526" s="168"/>
      <c r="GFE526" s="168"/>
      <c r="GFF526" s="168"/>
      <c r="GFG526" s="168"/>
      <c r="GFH526" s="168"/>
      <c r="GFI526" s="168"/>
      <c r="GFJ526" s="168"/>
      <c r="GFK526" s="168"/>
      <c r="GFL526" s="168"/>
      <c r="GFM526" s="168"/>
      <c r="GFN526" s="168"/>
      <c r="GFO526" s="168"/>
      <c r="GFP526" s="168"/>
      <c r="GFQ526" s="168"/>
      <c r="GFR526" s="168"/>
      <c r="GFS526" s="168"/>
      <c r="GFT526" s="168"/>
      <c r="GFU526" s="168"/>
      <c r="GFV526" s="168"/>
      <c r="GFW526" s="168"/>
      <c r="GFX526" s="168"/>
      <c r="GFY526" s="168"/>
      <c r="GFZ526" s="168"/>
      <c r="GGA526" s="168"/>
      <c r="GGB526" s="168"/>
      <c r="GGC526" s="168"/>
      <c r="GGD526" s="168"/>
      <c r="GGE526" s="168"/>
      <c r="GGF526" s="168"/>
      <c r="GGG526" s="168"/>
      <c r="GGH526" s="168"/>
      <c r="GGI526" s="168"/>
      <c r="GGJ526" s="168"/>
      <c r="GGK526" s="168"/>
      <c r="GGL526" s="168"/>
      <c r="GGM526" s="168"/>
      <c r="GGN526" s="168"/>
      <c r="GGO526" s="168"/>
      <c r="GGP526" s="168"/>
      <c r="GGQ526" s="168"/>
      <c r="GGR526" s="168"/>
      <c r="GGS526" s="168"/>
      <c r="GGT526" s="168"/>
      <c r="GGU526" s="168"/>
      <c r="GGV526" s="168"/>
      <c r="GGW526" s="168"/>
      <c r="GGX526" s="168"/>
      <c r="GGY526" s="168"/>
      <c r="GGZ526" s="168"/>
      <c r="GHA526" s="168"/>
      <c r="GHB526" s="168"/>
      <c r="GHC526" s="168"/>
      <c r="GHD526" s="168"/>
      <c r="GHE526" s="168"/>
      <c r="GHF526" s="168"/>
      <c r="GHG526" s="168"/>
      <c r="GHH526" s="168"/>
      <c r="GHI526" s="168"/>
      <c r="GHJ526" s="168"/>
      <c r="GHK526" s="168"/>
      <c r="GHL526" s="168"/>
      <c r="GHM526" s="168"/>
      <c r="GHN526" s="168"/>
      <c r="GHO526" s="168"/>
      <c r="GHP526" s="168"/>
      <c r="GHQ526" s="168"/>
      <c r="GHR526" s="168"/>
      <c r="GHS526" s="168"/>
      <c r="GHT526" s="168"/>
      <c r="GHU526" s="168"/>
      <c r="GHV526" s="168"/>
      <c r="GHW526" s="168"/>
      <c r="GHX526" s="168"/>
      <c r="GHY526" s="168"/>
      <c r="GHZ526" s="168"/>
      <c r="GIA526" s="168"/>
      <c r="GIB526" s="168"/>
      <c r="GIC526" s="168"/>
      <c r="GID526" s="168"/>
      <c r="GIE526" s="168"/>
      <c r="GIF526" s="168"/>
      <c r="GIG526" s="168"/>
      <c r="GIH526" s="168"/>
      <c r="GII526" s="168"/>
      <c r="GIJ526" s="168"/>
      <c r="GIK526" s="168"/>
      <c r="GIL526" s="168"/>
      <c r="GIM526" s="168"/>
      <c r="GIN526" s="168"/>
      <c r="GIO526" s="168"/>
      <c r="GIP526" s="168"/>
      <c r="GIQ526" s="168"/>
      <c r="GIR526" s="168"/>
      <c r="GIS526" s="168"/>
      <c r="GIT526" s="168"/>
      <c r="GIU526" s="168"/>
      <c r="GIV526" s="168"/>
      <c r="GIW526" s="168"/>
      <c r="GIX526" s="168"/>
      <c r="GIY526" s="168"/>
      <c r="GIZ526" s="168"/>
      <c r="GJA526" s="168"/>
      <c r="GJB526" s="168"/>
      <c r="GJC526" s="168"/>
      <c r="GJD526" s="168"/>
      <c r="GJE526" s="168"/>
      <c r="GJF526" s="168"/>
      <c r="GJG526" s="168"/>
      <c r="GJH526" s="168"/>
      <c r="GJI526" s="168"/>
      <c r="GJJ526" s="168"/>
      <c r="GJK526" s="168"/>
      <c r="GJL526" s="168"/>
      <c r="GJM526" s="168"/>
      <c r="GJN526" s="168"/>
      <c r="GJO526" s="168"/>
      <c r="GJP526" s="168"/>
      <c r="GJQ526" s="168"/>
      <c r="GJR526" s="168"/>
      <c r="GJS526" s="168"/>
      <c r="GJT526" s="168"/>
      <c r="GJU526" s="168"/>
      <c r="GJV526" s="168"/>
      <c r="GJW526" s="168"/>
      <c r="GJX526" s="168"/>
      <c r="GJY526" s="168"/>
      <c r="GJZ526" s="168"/>
      <c r="GKA526" s="168"/>
      <c r="GKB526" s="168"/>
      <c r="GKC526" s="168"/>
      <c r="GKD526" s="168"/>
      <c r="GKE526" s="168"/>
      <c r="GKF526" s="168"/>
      <c r="GKG526" s="168"/>
      <c r="GKH526" s="168"/>
      <c r="GKI526" s="168"/>
      <c r="GKJ526" s="168"/>
      <c r="GKK526" s="168"/>
      <c r="GKL526" s="168"/>
      <c r="GKM526" s="168"/>
      <c r="GKN526" s="168"/>
      <c r="GKO526" s="168"/>
      <c r="GKP526" s="168"/>
      <c r="GKQ526" s="168"/>
      <c r="GKR526" s="168"/>
      <c r="GKS526" s="168"/>
      <c r="GKT526" s="168"/>
      <c r="GKU526" s="168"/>
      <c r="GKV526" s="168"/>
      <c r="GKW526" s="168"/>
      <c r="GKX526" s="168"/>
      <c r="GKY526" s="168"/>
      <c r="GKZ526" s="168"/>
      <c r="GLA526" s="168"/>
      <c r="GLB526" s="168"/>
      <c r="GLC526" s="168"/>
      <c r="GLD526" s="168"/>
      <c r="GLE526" s="168"/>
      <c r="GLF526" s="168"/>
      <c r="GLG526" s="168"/>
      <c r="GLH526" s="168"/>
      <c r="GLI526" s="168"/>
      <c r="GLJ526" s="168"/>
      <c r="GLK526" s="168"/>
      <c r="GLL526" s="168"/>
      <c r="GLM526" s="168"/>
      <c r="GLN526" s="168"/>
      <c r="GLO526" s="168"/>
      <c r="GLP526" s="168"/>
      <c r="GLQ526" s="168"/>
      <c r="GLR526" s="168"/>
      <c r="GLS526" s="168"/>
      <c r="GLT526" s="168"/>
      <c r="GLU526" s="168"/>
      <c r="GLV526" s="168"/>
      <c r="GLW526" s="168"/>
      <c r="GLX526" s="168"/>
      <c r="GLY526" s="168"/>
      <c r="GLZ526" s="168"/>
      <c r="GMA526" s="168"/>
      <c r="GMB526" s="168"/>
      <c r="GMC526" s="168"/>
      <c r="GMD526" s="168"/>
      <c r="GME526" s="168"/>
      <c r="GMF526" s="168"/>
      <c r="GMG526" s="168"/>
      <c r="GMH526" s="168"/>
      <c r="GMI526" s="168"/>
      <c r="GMJ526" s="168"/>
      <c r="GMK526" s="168"/>
      <c r="GML526" s="168"/>
      <c r="GMM526" s="168"/>
      <c r="GMN526" s="168"/>
      <c r="GMO526" s="168"/>
      <c r="GMP526" s="168"/>
      <c r="GMQ526" s="168"/>
      <c r="GMR526" s="168"/>
      <c r="GMS526" s="168"/>
      <c r="GMT526" s="168"/>
      <c r="GMU526" s="168"/>
      <c r="GMV526" s="168"/>
      <c r="GMW526" s="168"/>
      <c r="GMX526" s="168"/>
      <c r="GMY526" s="168"/>
      <c r="GMZ526" s="168"/>
      <c r="GNA526" s="168"/>
      <c r="GNB526" s="168"/>
      <c r="GNC526" s="168"/>
      <c r="GND526" s="168"/>
      <c r="GNE526" s="168"/>
      <c r="GNF526" s="168"/>
      <c r="GNG526" s="168"/>
      <c r="GNH526" s="168"/>
      <c r="GNI526" s="168"/>
      <c r="GNJ526" s="168"/>
      <c r="GNK526" s="168"/>
      <c r="GNL526" s="168"/>
      <c r="GNM526" s="168"/>
      <c r="GNN526" s="168"/>
      <c r="GNO526" s="168"/>
      <c r="GNP526" s="168"/>
      <c r="GNQ526" s="168"/>
      <c r="GNR526" s="168"/>
      <c r="GNS526" s="168"/>
      <c r="GNT526" s="168"/>
      <c r="GNU526" s="168"/>
      <c r="GNV526" s="168"/>
      <c r="GNW526" s="168"/>
      <c r="GNX526" s="168"/>
      <c r="GNY526" s="168"/>
      <c r="GNZ526" s="168"/>
      <c r="GOA526" s="168"/>
      <c r="GOB526" s="168"/>
      <c r="GOC526" s="168"/>
      <c r="GOD526" s="168"/>
      <c r="GOE526" s="168"/>
      <c r="GOF526" s="168"/>
      <c r="GOG526" s="168"/>
      <c r="GOH526" s="168"/>
      <c r="GOI526" s="168"/>
      <c r="GOJ526" s="168"/>
      <c r="GOK526" s="168"/>
      <c r="GOL526" s="168"/>
      <c r="GOM526" s="168"/>
      <c r="GON526" s="168"/>
      <c r="GOO526" s="168"/>
      <c r="GOP526" s="168"/>
      <c r="GOQ526" s="168"/>
      <c r="GOR526" s="168"/>
      <c r="GOS526" s="168"/>
      <c r="GOT526" s="168"/>
      <c r="GOU526" s="168"/>
      <c r="GOV526" s="168"/>
      <c r="GOW526" s="168"/>
      <c r="GOX526" s="168"/>
      <c r="GOY526" s="168"/>
      <c r="GOZ526" s="168"/>
      <c r="GPA526" s="168"/>
      <c r="GPB526" s="168"/>
      <c r="GPC526" s="168"/>
      <c r="GPD526" s="168"/>
      <c r="GPE526" s="168"/>
      <c r="GPF526" s="168"/>
      <c r="GPG526" s="168"/>
      <c r="GPH526" s="168"/>
      <c r="GPI526" s="168"/>
      <c r="GPJ526" s="168"/>
      <c r="GPK526" s="168"/>
      <c r="GPL526" s="168"/>
      <c r="GPM526" s="168"/>
      <c r="GPN526" s="168"/>
      <c r="GPO526" s="168"/>
      <c r="GPP526" s="168"/>
      <c r="GPQ526" s="168"/>
      <c r="GPR526" s="168"/>
      <c r="GPS526" s="168"/>
      <c r="GPT526" s="168"/>
      <c r="GPU526" s="168"/>
      <c r="GPV526" s="168"/>
      <c r="GPW526" s="168"/>
      <c r="GPX526" s="168"/>
      <c r="GPY526" s="168"/>
      <c r="GPZ526" s="168"/>
      <c r="GQA526" s="168"/>
      <c r="GQB526" s="168"/>
      <c r="GQC526" s="168"/>
      <c r="GQD526" s="168"/>
      <c r="GQE526" s="168"/>
      <c r="GQF526" s="168"/>
      <c r="GQG526" s="168"/>
      <c r="GQH526" s="168"/>
      <c r="GQI526" s="168"/>
      <c r="GQJ526" s="168"/>
      <c r="GQK526" s="168"/>
      <c r="GQL526" s="168"/>
      <c r="GQM526" s="168"/>
      <c r="GQN526" s="168"/>
      <c r="GQO526" s="168"/>
      <c r="GQP526" s="168"/>
      <c r="GQQ526" s="168"/>
      <c r="GQR526" s="168"/>
      <c r="GQS526" s="168"/>
      <c r="GQT526" s="168"/>
      <c r="GQU526" s="168"/>
      <c r="GQV526" s="168"/>
      <c r="GQW526" s="168"/>
      <c r="GQX526" s="168"/>
      <c r="GQY526" s="168"/>
      <c r="GQZ526" s="168"/>
      <c r="GRA526" s="168"/>
      <c r="GRB526" s="168"/>
      <c r="GRC526" s="168"/>
      <c r="GRD526" s="168"/>
      <c r="GRE526" s="168"/>
      <c r="GRF526" s="168"/>
      <c r="GRG526" s="168"/>
      <c r="GRH526" s="168"/>
      <c r="GRI526" s="168"/>
      <c r="GRJ526" s="168"/>
      <c r="GRK526" s="168"/>
      <c r="GRL526" s="168"/>
      <c r="GRM526" s="168"/>
      <c r="GRN526" s="168"/>
      <c r="GRO526" s="168"/>
      <c r="GRP526" s="168"/>
      <c r="GRQ526" s="168"/>
      <c r="GRR526" s="168"/>
      <c r="GRS526" s="168"/>
      <c r="GRT526" s="168"/>
      <c r="GRU526" s="168"/>
      <c r="GRV526" s="168"/>
      <c r="GRW526" s="168"/>
      <c r="GRX526" s="168"/>
      <c r="GRY526" s="168"/>
      <c r="GRZ526" s="168"/>
      <c r="GSA526" s="168"/>
      <c r="GSB526" s="168"/>
      <c r="GSC526" s="168"/>
      <c r="GSD526" s="168"/>
      <c r="GSE526" s="168"/>
      <c r="GSF526" s="168"/>
      <c r="GSG526" s="168"/>
      <c r="GSH526" s="168"/>
      <c r="GSI526" s="168"/>
      <c r="GSJ526" s="168"/>
      <c r="GSK526" s="168"/>
      <c r="GSL526" s="168"/>
      <c r="GSM526" s="168"/>
      <c r="GSN526" s="168"/>
      <c r="GSO526" s="168"/>
      <c r="GSP526" s="168"/>
      <c r="GSQ526" s="168"/>
      <c r="GSR526" s="168"/>
      <c r="GSS526" s="168"/>
      <c r="GST526" s="168"/>
      <c r="GSU526" s="168"/>
      <c r="GSV526" s="168"/>
      <c r="GSW526" s="168"/>
      <c r="GSX526" s="168"/>
      <c r="GSY526" s="168"/>
      <c r="GSZ526" s="168"/>
      <c r="GTA526" s="168"/>
      <c r="GTB526" s="168"/>
      <c r="GTC526" s="168"/>
      <c r="GTD526" s="168"/>
      <c r="GTE526" s="168"/>
      <c r="GTF526" s="168"/>
      <c r="GTG526" s="168"/>
      <c r="GTH526" s="168"/>
      <c r="GTI526" s="168"/>
      <c r="GTJ526" s="168"/>
      <c r="GTK526" s="168"/>
      <c r="GTL526" s="168"/>
      <c r="GTM526" s="168"/>
      <c r="GTN526" s="168"/>
      <c r="GTO526" s="168"/>
      <c r="GTP526" s="168"/>
      <c r="GTQ526" s="168"/>
      <c r="GTR526" s="168"/>
      <c r="GTS526" s="168"/>
      <c r="GTT526" s="168"/>
      <c r="GTU526" s="168"/>
      <c r="GTV526" s="168"/>
      <c r="GTW526" s="168"/>
      <c r="GTX526" s="168"/>
      <c r="GTY526" s="168"/>
      <c r="GTZ526" s="168"/>
      <c r="GUA526" s="168"/>
      <c r="GUB526" s="168"/>
      <c r="GUC526" s="168"/>
      <c r="GUD526" s="168"/>
      <c r="GUE526" s="168"/>
      <c r="GUF526" s="168"/>
      <c r="GUG526" s="168"/>
      <c r="GUH526" s="168"/>
      <c r="GUI526" s="168"/>
      <c r="GUJ526" s="168"/>
      <c r="GUK526" s="168"/>
      <c r="GUL526" s="168"/>
      <c r="GUM526" s="168"/>
      <c r="GUN526" s="168"/>
      <c r="GUO526" s="168"/>
      <c r="GUP526" s="168"/>
      <c r="GUQ526" s="168"/>
      <c r="GUR526" s="168"/>
      <c r="GUS526" s="168"/>
      <c r="GUT526" s="168"/>
      <c r="GUU526" s="168"/>
      <c r="GUV526" s="168"/>
      <c r="GUW526" s="168"/>
      <c r="GUX526" s="168"/>
      <c r="GUY526" s="168"/>
      <c r="GUZ526" s="168"/>
      <c r="GVA526" s="168"/>
      <c r="GVB526" s="168"/>
      <c r="GVC526" s="168"/>
      <c r="GVD526" s="168"/>
      <c r="GVE526" s="168"/>
      <c r="GVF526" s="168"/>
      <c r="GVG526" s="168"/>
      <c r="GVH526" s="168"/>
      <c r="GVI526" s="168"/>
      <c r="GVJ526" s="168"/>
      <c r="GVK526" s="168"/>
      <c r="GVL526" s="168"/>
      <c r="GVM526" s="168"/>
      <c r="GVN526" s="168"/>
      <c r="GVO526" s="168"/>
      <c r="GVP526" s="168"/>
      <c r="GVQ526" s="168"/>
      <c r="GVR526" s="168"/>
      <c r="GVS526" s="168"/>
      <c r="GVT526" s="168"/>
      <c r="GVU526" s="168"/>
      <c r="GVV526" s="168"/>
      <c r="GVW526" s="168"/>
      <c r="GVX526" s="168"/>
      <c r="GVY526" s="168"/>
      <c r="GVZ526" s="168"/>
      <c r="GWA526" s="168"/>
      <c r="GWB526" s="168"/>
      <c r="GWC526" s="168"/>
      <c r="GWD526" s="168"/>
      <c r="GWE526" s="168"/>
      <c r="GWF526" s="168"/>
      <c r="GWG526" s="168"/>
      <c r="GWH526" s="168"/>
      <c r="GWI526" s="168"/>
      <c r="GWJ526" s="168"/>
      <c r="GWK526" s="168"/>
      <c r="GWL526" s="168"/>
      <c r="GWM526" s="168"/>
      <c r="GWN526" s="168"/>
      <c r="GWO526" s="168"/>
      <c r="GWP526" s="168"/>
      <c r="GWQ526" s="168"/>
      <c r="GWR526" s="168"/>
      <c r="GWS526" s="168"/>
      <c r="GWT526" s="168"/>
      <c r="GWU526" s="168"/>
      <c r="GWV526" s="168"/>
      <c r="GWW526" s="168"/>
      <c r="GWX526" s="168"/>
      <c r="GWY526" s="168"/>
      <c r="GWZ526" s="168"/>
      <c r="GXA526" s="168"/>
      <c r="GXB526" s="168"/>
      <c r="GXC526" s="168"/>
      <c r="GXD526" s="168"/>
      <c r="GXE526" s="168"/>
      <c r="GXF526" s="168"/>
      <c r="GXG526" s="168"/>
      <c r="GXH526" s="168"/>
      <c r="GXI526" s="168"/>
      <c r="GXJ526" s="168"/>
      <c r="GXK526" s="168"/>
      <c r="GXL526" s="168"/>
      <c r="GXM526" s="168"/>
      <c r="GXN526" s="168"/>
      <c r="GXO526" s="168"/>
      <c r="GXP526" s="168"/>
      <c r="GXQ526" s="168"/>
      <c r="GXR526" s="168"/>
      <c r="GXS526" s="168"/>
      <c r="GXT526" s="168"/>
      <c r="GXU526" s="168"/>
      <c r="GXV526" s="168"/>
      <c r="GXW526" s="168"/>
      <c r="GXX526" s="168"/>
      <c r="GXY526" s="168"/>
      <c r="GXZ526" s="168"/>
      <c r="GYA526" s="168"/>
      <c r="GYB526" s="168"/>
      <c r="GYC526" s="168"/>
      <c r="GYD526" s="168"/>
      <c r="GYE526" s="168"/>
      <c r="GYF526" s="168"/>
      <c r="GYG526" s="168"/>
      <c r="GYH526" s="168"/>
      <c r="GYI526" s="168"/>
      <c r="GYJ526" s="168"/>
      <c r="GYK526" s="168"/>
      <c r="GYL526" s="168"/>
      <c r="GYM526" s="168"/>
      <c r="GYN526" s="168"/>
      <c r="GYO526" s="168"/>
      <c r="GYP526" s="168"/>
      <c r="GYQ526" s="168"/>
      <c r="GYR526" s="168"/>
      <c r="GYS526" s="168"/>
      <c r="GYT526" s="168"/>
      <c r="GYU526" s="168"/>
      <c r="GYV526" s="168"/>
      <c r="GYW526" s="168"/>
      <c r="GYX526" s="168"/>
      <c r="GYY526" s="168"/>
      <c r="GYZ526" s="168"/>
      <c r="GZA526" s="168"/>
      <c r="GZB526" s="168"/>
      <c r="GZC526" s="168"/>
      <c r="GZD526" s="168"/>
      <c r="GZE526" s="168"/>
      <c r="GZF526" s="168"/>
      <c r="GZG526" s="168"/>
      <c r="GZH526" s="168"/>
      <c r="GZI526" s="168"/>
      <c r="GZJ526" s="168"/>
      <c r="GZK526" s="168"/>
      <c r="GZL526" s="168"/>
      <c r="GZM526" s="168"/>
      <c r="GZN526" s="168"/>
      <c r="GZO526" s="168"/>
      <c r="GZP526" s="168"/>
      <c r="GZQ526" s="168"/>
      <c r="GZR526" s="168"/>
      <c r="GZS526" s="168"/>
      <c r="GZT526" s="168"/>
      <c r="GZU526" s="168"/>
      <c r="GZV526" s="168"/>
      <c r="GZW526" s="168"/>
      <c r="GZX526" s="168"/>
      <c r="GZY526" s="168"/>
      <c r="GZZ526" s="168"/>
      <c r="HAA526" s="168"/>
      <c r="HAB526" s="168"/>
      <c r="HAC526" s="168"/>
      <c r="HAD526" s="168"/>
      <c r="HAE526" s="168"/>
      <c r="HAF526" s="168"/>
      <c r="HAG526" s="168"/>
      <c r="HAH526" s="168"/>
      <c r="HAI526" s="168"/>
      <c r="HAJ526" s="168"/>
      <c r="HAK526" s="168"/>
      <c r="HAL526" s="168"/>
      <c r="HAM526" s="168"/>
      <c r="HAN526" s="168"/>
      <c r="HAO526" s="168"/>
      <c r="HAP526" s="168"/>
      <c r="HAQ526" s="168"/>
      <c r="HAR526" s="168"/>
      <c r="HAS526" s="168"/>
      <c r="HAT526" s="168"/>
      <c r="HAU526" s="168"/>
      <c r="HAV526" s="168"/>
      <c r="HAW526" s="168"/>
      <c r="HAX526" s="168"/>
      <c r="HAY526" s="168"/>
      <c r="HAZ526" s="168"/>
      <c r="HBA526" s="168"/>
      <c r="HBB526" s="168"/>
      <c r="HBC526" s="168"/>
      <c r="HBD526" s="168"/>
      <c r="HBE526" s="168"/>
      <c r="HBF526" s="168"/>
      <c r="HBG526" s="168"/>
      <c r="HBH526" s="168"/>
      <c r="HBI526" s="168"/>
      <c r="HBJ526" s="168"/>
      <c r="HBK526" s="168"/>
      <c r="HBL526" s="168"/>
      <c r="HBM526" s="168"/>
      <c r="HBN526" s="168"/>
      <c r="HBO526" s="168"/>
      <c r="HBP526" s="168"/>
      <c r="HBQ526" s="168"/>
      <c r="HBR526" s="168"/>
      <c r="HBS526" s="168"/>
      <c r="HBT526" s="168"/>
      <c r="HBU526" s="168"/>
      <c r="HBV526" s="168"/>
      <c r="HBW526" s="168"/>
      <c r="HBX526" s="168"/>
      <c r="HBY526" s="168"/>
      <c r="HBZ526" s="168"/>
      <c r="HCA526" s="168"/>
      <c r="HCB526" s="168"/>
      <c r="HCC526" s="168"/>
      <c r="HCD526" s="168"/>
      <c r="HCE526" s="168"/>
      <c r="HCF526" s="168"/>
      <c r="HCG526" s="168"/>
      <c r="HCH526" s="168"/>
      <c r="HCI526" s="168"/>
      <c r="HCJ526" s="168"/>
      <c r="HCK526" s="168"/>
      <c r="HCL526" s="168"/>
      <c r="HCM526" s="168"/>
      <c r="HCN526" s="168"/>
      <c r="HCO526" s="168"/>
      <c r="HCP526" s="168"/>
      <c r="HCQ526" s="168"/>
      <c r="HCR526" s="168"/>
      <c r="HCS526" s="168"/>
      <c r="HCT526" s="168"/>
      <c r="HCU526" s="168"/>
      <c r="HCV526" s="168"/>
      <c r="HCW526" s="168"/>
      <c r="HCX526" s="168"/>
      <c r="HCY526" s="168"/>
      <c r="HCZ526" s="168"/>
      <c r="HDA526" s="168"/>
      <c r="HDB526" s="168"/>
      <c r="HDC526" s="168"/>
      <c r="HDD526" s="168"/>
      <c r="HDE526" s="168"/>
      <c r="HDF526" s="168"/>
      <c r="HDG526" s="168"/>
      <c r="HDH526" s="168"/>
      <c r="HDI526" s="168"/>
      <c r="HDJ526" s="168"/>
      <c r="HDK526" s="168"/>
      <c r="HDL526" s="168"/>
      <c r="HDM526" s="168"/>
      <c r="HDN526" s="168"/>
      <c r="HDO526" s="168"/>
      <c r="HDP526" s="168"/>
      <c r="HDQ526" s="168"/>
      <c r="HDR526" s="168"/>
      <c r="HDS526" s="168"/>
      <c r="HDT526" s="168"/>
      <c r="HDU526" s="168"/>
      <c r="HDV526" s="168"/>
      <c r="HDW526" s="168"/>
      <c r="HDX526" s="168"/>
      <c r="HDY526" s="168"/>
      <c r="HDZ526" s="168"/>
      <c r="HEA526" s="168"/>
      <c r="HEB526" s="168"/>
      <c r="HEC526" s="168"/>
      <c r="HED526" s="168"/>
      <c r="HEE526" s="168"/>
      <c r="HEF526" s="168"/>
      <c r="HEG526" s="168"/>
      <c r="HEH526" s="168"/>
      <c r="HEI526" s="168"/>
      <c r="HEJ526" s="168"/>
      <c r="HEK526" s="168"/>
      <c r="HEL526" s="168"/>
      <c r="HEM526" s="168"/>
      <c r="HEN526" s="168"/>
      <c r="HEO526" s="168"/>
      <c r="HEP526" s="168"/>
      <c r="HEQ526" s="168"/>
      <c r="HER526" s="168"/>
      <c r="HES526" s="168"/>
      <c r="HET526" s="168"/>
      <c r="HEU526" s="168"/>
      <c r="HEV526" s="168"/>
      <c r="HEW526" s="168"/>
      <c r="HEX526" s="168"/>
      <c r="HEY526" s="168"/>
      <c r="HEZ526" s="168"/>
      <c r="HFA526" s="168"/>
      <c r="HFB526" s="168"/>
      <c r="HFC526" s="168"/>
      <c r="HFD526" s="168"/>
      <c r="HFE526" s="168"/>
      <c r="HFF526" s="168"/>
      <c r="HFG526" s="168"/>
      <c r="HFH526" s="168"/>
      <c r="HFI526" s="168"/>
      <c r="HFJ526" s="168"/>
      <c r="HFK526" s="168"/>
      <c r="HFL526" s="168"/>
      <c r="HFM526" s="168"/>
      <c r="HFN526" s="168"/>
      <c r="HFO526" s="168"/>
      <c r="HFP526" s="168"/>
      <c r="HFQ526" s="168"/>
      <c r="HFR526" s="168"/>
      <c r="HFS526" s="168"/>
      <c r="HFT526" s="168"/>
      <c r="HFU526" s="168"/>
      <c r="HFV526" s="168"/>
      <c r="HFW526" s="168"/>
      <c r="HFX526" s="168"/>
      <c r="HFY526" s="168"/>
      <c r="HFZ526" s="168"/>
      <c r="HGA526" s="168"/>
      <c r="HGB526" s="168"/>
      <c r="HGC526" s="168"/>
      <c r="HGD526" s="168"/>
      <c r="HGE526" s="168"/>
      <c r="HGF526" s="168"/>
      <c r="HGG526" s="168"/>
      <c r="HGH526" s="168"/>
      <c r="HGI526" s="168"/>
      <c r="HGJ526" s="168"/>
      <c r="HGK526" s="168"/>
      <c r="HGL526" s="168"/>
      <c r="HGM526" s="168"/>
      <c r="HGN526" s="168"/>
      <c r="HGO526" s="168"/>
      <c r="HGP526" s="168"/>
      <c r="HGQ526" s="168"/>
      <c r="HGR526" s="168"/>
      <c r="HGS526" s="168"/>
      <c r="HGT526" s="168"/>
      <c r="HGU526" s="168"/>
      <c r="HGV526" s="168"/>
      <c r="HGW526" s="168"/>
      <c r="HGX526" s="168"/>
      <c r="HGY526" s="168"/>
      <c r="HGZ526" s="168"/>
      <c r="HHA526" s="168"/>
      <c r="HHB526" s="168"/>
      <c r="HHC526" s="168"/>
      <c r="HHD526" s="168"/>
      <c r="HHE526" s="168"/>
      <c r="HHF526" s="168"/>
      <c r="HHG526" s="168"/>
      <c r="HHH526" s="168"/>
      <c r="HHI526" s="168"/>
      <c r="HHJ526" s="168"/>
      <c r="HHK526" s="168"/>
      <c r="HHL526" s="168"/>
      <c r="HHM526" s="168"/>
      <c r="HHN526" s="168"/>
      <c r="HHO526" s="168"/>
      <c r="HHP526" s="168"/>
      <c r="HHQ526" s="168"/>
      <c r="HHR526" s="168"/>
      <c r="HHS526" s="168"/>
      <c r="HHT526" s="168"/>
      <c r="HHU526" s="168"/>
      <c r="HHV526" s="168"/>
      <c r="HHW526" s="168"/>
      <c r="HHX526" s="168"/>
      <c r="HHY526" s="168"/>
      <c r="HHZ526" s="168"/>
      <c r="HIA526" s="168"/>
      <c r="HIB526" s="168"/>
      <c r="HIC526" s="168"/>
      <c r="HID526" s="168"/>
      <c r="HIE526" s="168"/>
      <c r="HIF526" s="168"/>
      <c r="HIG526" s="168"/>
      <c r="HIH526" s="168"/>
      <c r="HII526" s="168"/>
      <c r="HIJ526" s="168"/>
      <c r="HIK526" s="168"/>
      <c r="HIL526" s="168"/>
      <c r="HIM526" s="168"/>
      <c r="HIN526" s="168"/>
      <c r="HIO526" s="168"/>
      <c r="HIP526" s="168"/>
      <c r="HIQ526" s="168"/>
      <c r="HIR526" s="168"/>
      <c r="HIS526" s="168"/>
      <c r="HIT526" s="168"/>
      <c r="HIU526" s="168"/>
      <c r="HIV526" s="168"/>
      <c r="HIW526" s="168"/>
      <c r="HIX526" s="168"/>
      <c r="HIY526" s="168"/>
      <c r="HIZ526" s="168"/>
      <c r="HJA526" s="168"/>
      <c r="HJB526" s="168"/>
      <c r="HJC526" s="168"/>
      <c r="HJD526" s="168"/>
      <c r="HJE526" s="168"/>
      <c r="HJF526" s="168"/>
      <c r="HJG526" s="168"/>
      <c r="HJH526" s="168"/>
      <c r="HJI526" s="168"/>
      <c r="HJJ526" s="168"/>
      <c r="HJK526" s="168"/>
      <c r="HJL526" s="168"/>
      <c r="HJM526" s="168"/>
      <c r="HJN526" s="168"/>
      <c r="HJO526" s="168"/>
      <c r="HJP526" s="168"/>
      <c r="HJQ526" s="168"/>
      <c r="HJR526" s="168"/>
      <c r="HJS526" s="168"/>
      <c r="HJT526" s="168"/>
      <c r="HJU526" s="168"/>
      <c r="HJV526" s="168"/>
      <c r="HJW526" s="168"/>
      <c r="HJX526" s="168"/>
      <c r="HJY526" s="168"/>
      <c r="HJZ526" s="168"/>
      <c r="HKA526" s="168"/>
      <c r="HKB526" s="168"/>
      <c r="HKC526" s="168"/>
      <c r="HKD526" s="168"/>
      <c r="HKE526" s="168"/>
      <c r="HKF526" s="168"/>
      <c r="HKG526" s="168"/>
      <c r="HKH526" s="168"/>
      <c r="HKI526" s="168"/>
      <c r="HKJ526" s="168"/>
      <c r="HKK526" s="168"/>
      <c r="HKL526" s="168"/>
      <c r="HKM526" s="168"/>
      <c r="HKN526" s="168"/>
      <c r="HKO526" s="168"/>
      <c r="HKP526" s="168"/>
      <c r="HKQ526" s="168"/>
      <c r="HKR526" s="168"/>
      <c r="HKS526" s="168"/>
      <c r="HKT526" s="168"/>
      <c r="HKU526" s="168"/>
      <c r="HKV526" s="168"/>
      <c r="HKW526" s="168"/>
      <c r="HKX526" s="168"/>
      <c r="HKY526" s="168"/>
      <c r="HKZ526" s="168"/>
      <c r="HLA526" s="168"/>
      <c r="HLB526" s="168"/>
      <c r="HLC526" s="168"/>
      <c r="HLD526" s="168"/>
      <c r="HLE526" s="168"/>
      <c r="HLF526" s="168"/>
      <c r="HLG526" s="168"/>
      <c r="HLH526" s="168"/>
      <c r="HLI526" s="168"/>
      <c r="HLJ526" s="168"/>
      <c r="HLK526" s="168"/>
      <c r="HLL526" s="168"/>
      <c r="HLM526" s="168"/>
      <c r="HLN526" s="168"/>
      <c r="HLO526" s="168"/>
      <c r="HLP526" s="168"/>
      <c r="HLQ526" s="168"/>
      <c r="HLR526" s="168"/>
      <c r="HLS526" s="168"/>
      <c r="HLT526" s="168"/>
      <c r="HLU526" s="168"/>
      <c r="HLV526" s="168"/>
      <c r="HLW526" s="168"/>
      <c r="HLX526" s="168"/>
      <c r="HLY526" s="168"/>
      <c r="HLZ526" s="168"/>
      <c r="HMA526" s="168"/>
      <c r="HMB526" s="168"/>
      <c r="HMC526" s="168"/>
      <c r="HMD526" s="168"/>
      <c r="HME526" s="168"/>
      <c r="HMF526" s="168"/>
      <c r="HMG526" s="168"/>
      <c r="HMH526" s="168"/>
      <c r="HMI526" s="168"/>
      <c r="HMJ526" s="168"/>
      <c r="HMK526" s="168"/>
      <c r="HML526" s="168"/>
      <c r="HMM526" s="168"/>
      <c r="HMN526" s="168"/>
      <c r="HMO526" s="168"/>
      <c r="HMP526" s="168"/>
      <c r="HMQ526" s="168"/>
      <c r="HMR526" s="168"/>
      <c r="HMS526" s="168"/>
      <c r="HMT526" s="168"/>
      <c r="HMU526" s="168"/>
      <c r="HMV526" s="168"/>
      <c r="HMW526" s="168"/>
      <c r="HMX526" s="168"/>
      <c r="HMY526" s="168"/>
      <c r="HMZ526" s="168"/>
      <c r="HNA526" s="168"/>
      <c r="HNB526" s="168"/>
      <c r="HNC526" s="168"/>
      <c r="HND526" s="168"/>
      <c r="HNE526" s="168"/>
      <c r="HNF526" s="168"/>
      <c r="HNG526" s="168"/>
      <c r="HNH526" s="168"/>
      <c r="HNI526" s="168"/>
      <c r="HNJ526" s="168"/>
      <c r="HNK526" s="168"/>
      <c r="HNL526" s="168"/>
      <c r="HNM526" s="168"/>
      <c r="HNN526" s="168"/>
      <c r="HNO526" s="168"/>
      <c r="HNP526" s="168"/>
      <c r="HNQ526" s="168"/>
      <c r="HNR526" s="168"/>
      <c r="HNS526" s="168"/>
      <c r="HNT526" s="168"/>
      <c r="HNU526" s="168"/>
      <c r="HNV526" s="168"/>
      <c r="HNW526" s="168"/>
      <c r="HNX526" s="168"/>
      <c r="HNY526" s="168"/>
      <c r="HNZ526" s="168"/>
      <c r="HOA526" s="168"/>
      <c r="HOB526" s="168"/>
      <c r="HOC526" s="168"/>
      <c r="HOD526" s="168"/>
      <c r="HOE526" s="168"/>
      <c r="HOF526" s="168"/>
      <c r="HOG526" s="168"/>
      <c r="HOH526" s="168"/>
      <c r="HOI526" s="168"/>
      <c r="HOJ526" s="168"/>
      <c r="HOK526" s="168"/>
      <c r="HOL526" s="168"/>
      <c r="HOM526" s="168"/>
      <c r="HON526" s="168"/>
      <c r="HOO526" s="168"/>
      <c r="HOP526" s="168"/>
      <c r="HOQ526" s="168"/>
      <c r="HOR526" s="168"/>
      <c r="HOS526" s="168"/>
      <c r="HOT526" s="168"/>
      <c r="HOU526" s="168"/>
      <c r="HOV526" s="168"/>
      <c r="HOW526" s="168"/>
      <c r="HOX526" s="168"/>
      <c r="HOY526" s="168"/>
      <c r="HOZ526" s="168"/>
      <c r="HPA526" s="168"/>
      <c r="HPB526" s="168"/>
      <c r="HPC526" s="168"/>
      <c r="HPD526" s="168"/>
      <c r="HPE526" s="168"/>
      <c r="HPF526" s="168"/>
      <c r="HPG526" s="168"/>
      <c r="HPH526" s="168"/>
      <c r="HPI526" s="168"/>
      <c r="HPJ526" s="168"/>
      <c r="HPK526" s="168"/>
      <c r="HPL526" s="168"/>
      <c r="HPM526" s="168"/>
      <c r="HPN526" s="168"/>
      <c r="HPO526" s="168"/>
      <c r="HPP526" s="168"/>
      <c r="HPQ526" s="168"/>
      <c r="HPR526" s="168"/>
      <c r="HPS526" s="168"/>
      <c r="HPT526" s="168"/>
      <c r="HPU526" s="168"/>
      <c r="HPV526" s="168"/>
      <c r="HPW526" s="168"/>
      <c r="HPX526" s="168"/>
      <c r="HPY526" s="168"/>
      <c r="HPZ526" s="168"/>
      <c r="HQA526" s="168"/>
      <c r="HQB526" s="168"/>
      <c r="HQC526" s="168"/>
      <c r="HQD526" s="168"/>
      <c r="HQE526" s="168"/>
      <c r="HQF526" s="168"/>
      <c r="HQG526" s="168"/>
      <c r="HQH526" s="168"/>
      <c r="HQI526" s="168"/>
      <c r="HQJ526" s="168"/>
      <c r="HQK526" s="168"/>
      <c r="HQL526" s="168"/>
      <c r="HQM526" s="168"/>
      <c r="HQN526" s="168"/>
      <c r="HQO526" s="168"/>
      <c r="HQP526" s="168"/>
      <c r="HQQ526" s="168"/>
      <c r="HQR526" s="168"/>
      <c r="HQS526" s="168"/>
      <c r="HQT526" s="168"/>
      <c r="HQU526" s="168"/>
      <c r="HQV526" s="168"/>
      <c r="HQW526" s="168"/>
      <c r="HQX526" s="168"/>
      <c r="HQY526" s="168"/>
      <c r="HQZ526" s="168"/>
      <c r="HRA526" s="168"/>
      <c r="HRB526" s="168"/>
      <c r="HRC526" s="168"/>
      <c r="HRD526" s="168"/>
      <c r="HRE526" s="168"/>
      <c r="HRF526" s="168"/>
      <c r="HRG526" s="168"/>
      <c r="HRH526" s="168"/>
      <c r="HRI526" s="168"/>
      <c r="HRJ526" s="168"/>
      <c r="HRK526" s="168"/>
      <c r="HRL526" s="168"/>
      <c r="HRM526" s="168"/>
      <c r="HRN526" s="168"/>
      <c r="HRO526" s="168"/>
      <c r="HRP526" s="168"/>
      <c r="HRQ526" s="168"/>
      <c r="HRR526" s="168"/>
      <c r="HRS526" s="168"/>
      <c r="HRT526" s="168"/>
      <c r="HRU526" s="168"/>
      <c r="HRV526" s="168"/>
      <c r="HRW526" s="168"/>
      <c r="HRX526" s="168"/>
      <c r="HRY526" s="168"/>
      <c r="HRZ526" s="168"/>
      <c r="HSA526" s="168"/>
      <c r="HSB526" s="168"/>
      <c r="HSC526" s="168"/>
      <c r="HSD526" s="168"/>
      <c r="HSE526" s="168"/>
      <c r="HSF526" s="168"/>
      <c r="HSG526" s="168"/>
      <c r="HSH526" s="168"/>
      <c r="HSI526" s="168"/>
      <c r="HSJ526" s="168"/>
      <c r="HSK526" s="168"/>
      <c r="HSL526" s="168"/>
      <c r="HSM526" s="168"/>
      <c r="HSN526" s="168"/>
      <c r="HSO526" s="168"/>
      <c r="HSP526" s="168"/>
      <c r="HSQ526" s="168"/>
      <c r="HSR526" s="168"/>
      <c r="HSS526" s="168"/>
      <c r="HST526" s="168"/>
      <c r="HSU526" s="168"/>
      <c r="HSV526" s="168"/>
      <c r="HSW526" s="168"/>
      <c r="HSX526" s="168"/>
      <c r="HSY526" s="168"/>
      <c r="HSZ526" s="168"/>
      <c r="HTA526" s="168"/>
      <c r="HTB526" s="168"/>
      <c r="HTC526" s="168"/>
      <c r="HTD526" s="168"/>
      <c r="HTE526" s="168"/>
      <c r="HTF526" s="168"/>
      <c r="HTG526" s="168"/>
      <c r="HTH526" s="168"/>
      <c r="HTI526" s="168"/>
      <c r="HTJ526" s="168"/>
      <c r="HTK526" s="168"/>
      <c r="HTL526" s="168"/>
      <c r="HTM526" s="168"/>
      <c r="HTN526" s="168"/>
      <c r="HTO526" s="168"/>
      <c r="HTP526" s="168"/>
      <c r="HTQ526" s="168"/>
      <c r="HTR526" s="168"/>
      <c r="HTS526" s="168"/>
      <c r="HTT526" s="168"/>
      <c r="HTU526" s="168"/>
      <c r="HTV526" s="168"/>
      <c r="HTW526" s="168"/>
      <c r="HTX526" s="168"/>
      <c r="HTY526" s="168"/>
      <c r="HTZ526" s="168"/>
      <c r="HUA526" s="168"/>
      <c r="HUB526" s="168"/>
      <c r="HUC526" s="168"/>
      <c r="HUD526" s="168"/>
      <c r="HUE526" s="168"/>
      <c r="HUF526" s="168"/>
      <c r="HUG526" s="168"/>
      <c r="HUH526" s="168"/>
      <c r="HUI526" s="168"/>
      <c r="HUJ526" s="168"/>
      <c r="HUK526" s="168"/>
      <c r="HUL526" s="168"/>
      <c r="HUM526" s="168"/>
      <c r="HUN526" s="168"/>
      <c r="HUO526" s="168"/>
      <c r="HUP526" s="168"/>
      <c r="HUQ526" s="168"/>
      <c r="HUR526" s="168"/>
      <c r="HUS526" s="168"/>
      <c r="HUT526" s="168"/>
      <c r="HUU526" s="168"/>
      <c r="HUV526" s="168"/>
      <c r="HUW526" s="168"/>
      <c r="HUX526" s="168"/>
      <c r="HUY526" s="168"/>
      <c r="HUZ526" s="168"/>
      <c r="HVA526" s="168"/>
      <c r="HVB526" s="168"/>
      <c r="HVC526" s="168"/>
      <c r="HVD526" s="168"/>
      <c r="HVE526" s="168"/>
      <c r="HVF526" s="168"/>
      <c r="HVG526" s="168"/>
      <c r="HVH526" s="168"/>
      <c r="HVI526" s="168"/>
      <c r="HVJ526" s="168"/>
      <c r="HVK526" s="168"/>
      <c r="HVL526" s="168"/>
      <c r="HVM526" s="168"/>
      <c r="HVN526" s="168"/>
      <c r="HVO526" s="168"/>
      <c r="HVP526" s="168"/>
      <c r="HVQ526" s="168"/>
      <c r="HVR526" s="168"/>
      <c r="HVS526" s="168"/>
      <c r="HVT526" s="168"/>
      <c r="HVU526" s="168"/>
      <c r="HVV526" s="168"/>
      <c r="HVW526" s="168"/>
      <c r="HVX526" s="168"/>
      <c r="HVY526" s="168"/>
      <c r="HVZ526" s="168"/>
      <c r="HWA526" s="168"/>
      <c r="HWB526" s="168"/>
      <c r="HWC526" s="168"/>
      <c r="HWD526" s="168"/>
      <c r="HWE526" s="168"/>
      <c r="HWF526" s="168"/>
      <c r="HWG526" s="168"/>
      <c r="HWH526" s="168"/>
      <c r="HWI526" s="168"/>
      <c r="HWJ526" s="168"/>
      <c r="HWK526" s="168"/>
      <c r="HWL526" s="168"/>
      <c r="HWM526" s="168"/>
      <c r="HWN526" s="168"/>
      <c r="HWO526" s="168"/>
      <c r="HWP526" s="168"/>
      <c r="HWQ526" s="168"/>
      <c r="HWR526" s="168"/>
      <c r="HWS526" s="168"/>
      <c r="HWT526" s="168"/>
      <c r="HWU526" s="168"/>
      <c r="HWV526" s="168"/>
      <c r="HWW526" s="168"/>
      <c r="HWX526" s="168"/>
      <c r="HWY526" s="168"/>
      <c r="HWZ526" s="168"/>
      <c r="HXA526" s="168"/>
      <c r="HXB526" s="168"/>
      <c r="HXC526" s="168"/>
      <c r="HXD526" s="168"/>
      <c r="HXE526" s="168"/>
      <c r="HXF526" s="168"/>
      <c r="HXG526" s="168"/>
      <c r="HXH526" s="168"/>
      <c r="HXI526" s="168"/>
      <c r="HXJ526" s="168"/>
      <c r="HXK526" s="168"/>
      <c r="HXL526" s="168"/>
      <c r="HXM526" s="168"/>
      <c r="HXN526" s="168"/>
      <c r="HXO526" s="168"/>
      <c r="HXP526" s="168"/>
      <c r="HXQ526" s="168"/>
      <c r="HXR526" s="168"/>
      <c r="HXS526" s="168"/>
      <c r="HXT526" s="168"/>
      <c r="HXU526" s="168"/>
      <c r="HXV526" s="168"/>
      <c r="HXW526" s="168"/>
      <c r="HXX526" s="168"/>
      <c r="HXY526" s="168"/>
      <c r="HXZ526" s="168"/>
      <c r="HYA526" s="168"/>
      <c r="HYB526" s="168"/>
      <c r="HYC526" s="168"/>
      <c r="HYD526" s="168"/>
      <c r="HYE526" s="168"/>
      <c r="HYF526" s="168"/>
      <c r="HYG526" s="168"/>
      <c r="HYH526" s="168"/>
      <c r="HYI526" s="168"/>
      <c r="HYJ526" s="168"/>
      <c r="HYK526" s="168"/>
      <c r="HYL526" s="168"/>
      <c r="HYM526" s="168"/>
      <c r="HYN526" s="168"/>
      <c r="HYO526" s="168"/>
      <c r="HYP526" s="168"/>
      <c r="HYQ526" s="168"/>
      <c r="HYR526" s="168"/>
      <c r="HYS526" s="168"/>
      <c r="HYT526" s="168"/>
      <c r="HYU526" s="168"/>
      <c r="HYV526" s="168"/>
      <c r="HYW526" s="168"/>
      <c r="HYX526" s="168"/>
      <c r="HYY526" s="168"/>
      <c r="HYZ526" s="168"/>
      <c r="HZA526" s="168"/>
      <c r="HZB526" s="168"/>
      <c r="HZC526" s="168"/>
      <c r="HZD526" s="168"/>
      <c r="HZE526" s="168"/>
      <c r="HZF526" s="168"/>
      <c r="HZG526" s="168"/>
      <c r="HZH526" s="168"/>
      <c r="HZI526" s="168"/>
      <c r="HZJ526" s="168"/>
      <c r="HZK526" s="168"/>
      <c r="HZL526" s="168"/>
      <c r="HZM526" s="168"/>
      <c r="HZN526" s="168"/>
      <c r="HZO526" s="168"/>
      <c r="HZP526" s="168"/>
      <c r="HZQ526" s="168"/>
      <c r="HZR526" s="168"/>
      <c r="HZS526" s="168"/>
      <c r="HZT526" s="168"/>
      <c r="HZU526" s="168"/>
      <c r="HZV526" s="168"/>
      <c r="HZW526" s="168"/>
      <c r="HZX526" s="168"/>
      <c r="HZY526" s="168"/>
      <c r="HZZ526" s="168"/>
      <c r="IAA526" s="168"/>
      <c r="IAB526" s="168"/>
      <c r="IAC526" s="168"/>
      <c r="IAD526" s="168"/>
      <c r="IAE526" s="168"/>
      <c r="IAF526" s="168"/>
      <c r="IAG526" s="168"/>
      <c r="IAH526" s="168"/>
      <c r="IAI526" s="168"/>
      <c r="IAJ526" s="168"/>
      <c r="IAK526" s="168"/>
      <c r="IAL526" s="168"/>
      <c r="IAM526" s="168"/>
      <c r="IAN526" s="168"/>
      <c r="IAO526" s="168"/>
      <c r="IAP526" s="168"/>
      <c r="IAQ526" s="168"/>
      <c r="IAR526" s="168"/>
      <c r="IAS526" s="168"/>
      <c r="IAT526" s="168"/>
      <c r="IAU526" s="168"/>
      <c r="IAV526" s="168"/>
      <c r="IAW526" s="168"/>
      <c r="IAX526" s="168"/>
      <c r="IAY526" s="168"/>
      <c r="IAZ526" s="168"/>
      <c r="IBA526" s="168"/>
      <c r="IBB526" s="168"/>
      <c r="IBC526" s="168"/>
      <c r="IBD526" s="168"/>
      <c r="IBE526" s="168"/>
      <c r="IBF526" s="168"/>
      <c r="IBG526" s="168"/>
      <c r="IBH526" s="168"/>
      <c r="IBI526" s="168"/>
      <c r="IBJ526" s="168"/>
      <c r="IBK526" s="168"/>
      <c r="IBL526" s="168"/>
      <c r="IBM526" s="168"/>
      <c r="IBN526" s="168"/>
      <c r="IBO526" s="168"/>
      <c r="IBP526" s="168"/>
      <c r="IBQ526" s="168"/>
      <c r="IBR526" s="168"/>
      <c r="IBS526" s="168"/>
      <c r="IBT526" s="168"/>
      <c r="IBU526" s="168"/>
      <c r="IBV526" s="168"/>
      <c r="IBW526" s="168"/>
      <c r="IBX526" s="168"/>
      <c r="IBY526" s="168"/>
      <c r="IBZ526" s="168"/>
      <c r="ICA526" s="168"/>
      <c r="ICB526" s="168"/>
      <c r="ICC526" s="168"/>
      <c r="ICD526" s="168"/>
      <c r="ICE526" s="168"/>
      <c r="ICF526" s="168"/>
      <c r="ICG526" s="168"/>
      <c r="ICH526" s="168"/>
      <c r="ICI526" s="168"/>
      <c r="ICJ526" s="168"/>
      <c r="ICK526" s="168"/>
      <c r="ICL526" s="168"/>
      <c r="ICM526" s="168"/>
      <c r="ICN526" s="168"/>
      <c r="ICO526" s="168"/>
      <c r="ICP526" s="168"/>
      <c r="ICQ526" s="168"/>
      <c r="ICR526" s="168"/>
      <c r="ICS526" s="168"/>
      <c r="ICT526" s="168"/>
      <c r="ICU526" s="168"/>
      <c r="ICV526" s="168"/>
      <c r="ICW526" s="168"/>
      <c r="ICX526" s="168"/>
      <c r="ICY526" s="168"/>
      <c r="ICZ526" s="168"/>
      <c r="IDA526" s="168"/>
      <c r="IDB526" s="168"/>
      <c r="IDC526" s="168"/>
      <c r="IDD526" s="168"/>
      <c r="IDE526" s="168"/>
      <c r="IDF526" s="168"/>
      <c r="IDG526" s="168"/>
      <c r="IDH526" s="168"/>
      <c r="IDI526" s="168"/>
      <c r="IDJ526" s="168"/>
      <c r="IDK526" s="168"/>
      <c r="IDL526" s="168"/>
      <c r="IDM526" s="168"/>
      <c r="IDN526" s="168"/>
      <c r="IDO526" s="168"/>
      <c r="IDP526" s="168"/>
      <c r="IDQ526" s="168"/>
      <c r="IDR526" s="168"/>
      <c r="IDS526" s="168"/>
      <c r="IDT526" s="168"/>
      <c r="IDU526" s="168"/>
      <c r="IDV526" s="168"/>
      <c r="IDW526" s="168"/>
      <c r="IDX526" s="168"/>
      <c r="IDY526" s="168"/>
      <c r="IDZ526" s="168"/>
      <c r="IEA526" s="168"/>
      <c r="IEB526" s="168"/>
      <c r="IEC526" s="168"/>
      <c r="IED526" s="168"/>
      <c r="IEE526" s="168"/>
      <c r="IEF526" s="168"/>
      <c r="IEG526" s="168"/>
      <c r="IEH526" s="168"/>
      <c r="IEI526" s="168"/>
      <c r="IEJ526" s="168"/>
      <c r="IEK526" s="168"/>
      <c r="IEL526" s="168"/>
      <c r="IEM526" s="168"/>
      <c r="IEN526" s="168"/>
      <c r="IEO526" s="168"/>
      <c r="IEP526" s="168"/>
      <c r="IEQ526" s="168"/>
      <c r="IER526" s="168"/>
      <c r="IES526" s="168"/>
      <c r="IET526" s="168"/>
      <c r="IEU526" s="168"/>
      <c r="IEV526" s="168"/>
      <c r="IEW526" s="168"/>
      <c r="IEX526" s="168"/>
      <c r="IEY526" s="168"/>
      <c r="IEZ526" s="168"/>
      <c r="IFA526" s="168"/>
      <c r="IFB526" s="168"/>
      <c r="IFC526" s="168"/>
      <c r="IFD526" s="168"/>
      <c r="IFE526" s="168"/>
      <c r="IFF526" s="168"/>
      <c r="IFG526" s="168"/>
      <c r="IFH526" s="168"/>
      <c r="IFI526" s="168"/>
      <c r="IFJ526" s="168"/>
      <c r="IFK526" s="168"/>
      <c r="IFL526" s="168"/>
      <c r="IFM526" s="168"/>
      <c r="IFN526" s="168"/>
      <c r="IFO526" s="168"/>
      <c r="IFP526" s="168"/>
      <c r="IFQ526" s="168"/>
      <c r="IFR526" s="168"/>
      <c r="IFS526" s="168"/>
      <c r="IFT526" s="168"/>
      <c r="IFU526" s="168"/>
      <c r="IFV526" s="168"/>
      <c r="IFW526" s="168"/>
      <c r="IFX526" s="168"/>
      <c r="IFY526" s="168"/>
      <c r="IFZ526" s="168"/>
      <c r="IGA526" s="168"/>
      <c r="IGB526" s="168"/>
      <c r="IGC526" s="168"/>
      <c r="IGD526" s="168"/>
      <c r="IGE526" s="168"/>
      <c r="IGF526" s="168"/>
      <c r="IGG526" s="168"/>
      <c r="IGH526" s="168"/>
      <c r="IGI526" s="168"/>
      <c r="IGJ526" s="168"/>
      <c r="IGK526" s="168"/>
      <c r="IGL526" s="168"/>
      <c r="IGM526" s="168"/>
      <c r="IGN526" s="168"/>
      <c r="IGO526" s="168"/>
      <c r="IGP526" s="168"/>
      <c r="IGQ526" s="168"/>
      <c r="IGR526" s="168"/>
      <c r="IGS526" s="168"/>
      <c r="IGT526" s="168"/>
      <c r="IGU526" s="168"/>
      <c r="IGV526" s="168"/>
      <c r="IGW526" s="168"/>
      <c r="IGX526" s="168"/>
      <c r="IGY526" s="168"/>
      <c r="IGZ526" s="168"/>
      <c r="IHA526" s="168"/>
      <c r="IHB526" s="168"/>
      <c r="IHC526" s="168"/>
      <c r="IHD526" s="168"/>
      <c r="IHE526" s="168"/>
      <c r="IHF526" s="168"/>
      <c r="IHG526" s="168"/>
      <c r="IHH526" s="168"/>
      <c r="IHI526" s="168"/>
      <c r="IHJ526" s="168"/>
      <c r="IHK526" s="168"/>
      <c r="IHL526" s="168"/>
      <c r="IHM526" s="168"/>
      <c r="IHN526" s="168"/>
      <c r="IHO526" s="168"/>
      <c r="IHP526" s="168"/>
      <c r="IHQ526" s="168"/>
      <c r="IHR526" s="168"/>
      <c r="IHS526" s="168"/>
      <c r="IHT526" s="168"/>
      <c r="IHU526" s="168"/>
      <c r="IHV526" s="168"/>
      <c r="IHW526" s="168"/>
      <c r="IHX526" s="168"/>
      <c r="IHY526" s="168"/>
      <c r="IHZ526" s="168"/>
      <c r="IIA526" s="168"/>
      <c r="IIB526" s="168"/>
      <c r="IIC526" s="168"/>
      <c r="IID526" s="168"/>
      <c r="IIE526" s="168"/>
      <c r="IIF526" s="168"/>
      <c r="IIG526" s="168"/>
      <c r="IIH526" s="168"/>
      <c r="III526" s="168"/>
      <c r="IIJ526" s="168"/>
      <c r="IIK526" s="168"/>
      <c r="IIL526" s="168"/>
      <c r="IIM526" s="168"/>
      <c r="IIN526" s="168"/>
      <c r="IIO526" s="168"/>
      <c r="IIP526" s="168"/>
      <c r="IIQ526" s="168"/>
      <c r="IIR526" s="168"/>
      <c r="IIS526" s="168"/>
      <c r="IIT526" s="168"/>
      <c r="IIU526" s="168"/>
      <c r="IIV526" s="168"/>
      <c r="IIW526" s="168"/>
      <c r="IIX526" s="168"/>
      <c r="IIY526" s="168"/>
      <c r="IIZ526" s="168"/>
      <c r="IJA526" s="168"/>
      <c r="IJB526" s="168"/>
      <c r="IJC526" s="168"/>
      <c r="IJD526" s="168"/>
      <c r="IJE526" s="168"/>
      <c r="IJF526" s="168"/>
      <c r="IJG526" s="168"/>
      <c r="IJH526" s="168"/>
      <c r="IJI526" s="168"/>
      <c r="IJJ526" s="168"/>
      <c r="IJK526" s="168"/>
      <c r="IJL526" s="168"/>
      <c r="IJM526" s="168"/>
      <c r="IJN526" s="168"/>
      <c r="IJO526" s="168"/>
      <c r="IJP526" s="168"/>
      <c r="IJQ526" s="168"/>
      <c r="IJR526" s="168"/>
      <c r="IJS526" s="168"/>
      <c r="IJT526" s="168"/>
      <c r="IJU526" s="168"/>
      <c r="IJV526" s="168"/>
      <c r="IJW526" s="168"/>
      <c r="IJX526" s="168"/>
      <c r="IJY526" s="168"/>
      <c r="IJZ526" s="168"/>
      <c r="IKA526" s="168"/>
      <c r="IKB526" s="168"/>
      <c r="IKC526" s="168"/>
      <c r="IKD526" s="168"/>
      <c r="IKE526" s="168"/>
      <c r="IKF526" s="168"/>
      <c r="IKG526" s="168"/>
      <c r="IKH526" s="168"/>
      <c r="IKI526" s="168"/>
      <c r="IKJ526" s="168"/>
      <c r="IKK526" s="168"/>
      <c r="IKL526" s="168"/>
      <c r="IKM526" s="168"/>
      <c r="IKN526" s="168"/>
      <c r="IKO526" s="168"/>
      <c r="IKP526" s="168"/>
      <c r="IKQ526" s="168"/>
      <c r="IKR526" s="168"/>
      <c r="IKS526" s="168"/>
      <c r="IKT526" s="168"/>
      <c r="IKU526" s="168"/>
      <c r="IKV526" s="168"/>
      <c r="IKW526" s="168"/>
      <c r="IKX526" s="168"/>
      <c r="IKY526" s="168"/>
      <c r="IKZ526" s="168"/>
      <c r="ILA526" s="168"/>
      <c r="ILB526" s="168"/>
      <c r="ILC526" s="168"/>
      <c r="ILD526" s="168"/>
      <c r="ILE526" s="168"/>
      <c r="ILF526" s="168"/>
      <c r="ILG526" s="168"/>
      <c r="ILH526" s="168"/>
      <c r="ILI526" s="168"/>
      <c r="ILJ526" s="168"/>
      <c r="ILK526" s="168"/>
      <c r="ILL526" s="168"/>
      <c r="ILM526" s="168"/>
      <c r="ILN526" s="168"/>
      <c r="ILO526" s="168"/>
      <c r="ILP526" s="168"/>
      <c r="ILQ526" s="168"/>
      <c r="ILR526" s="168"/>
      <c r="ILS526" s="168"/>
      <c r="ILT526" s="168"/>
      <c r="ILU526" s="168"/>
      <c r="ILV526" s="168"/>
      <c r="ILW526" s="168"/>
      <c r="ILX526" s="168"/>
      <c r="ILY526" s="168"/>
      <c r="ILZ526" s="168"/>
      <c r="IMA526" s="168"/>
      <c r="IMB526" s="168"/>
      <c r="IMC526" s="168"/>
      <c r="IMD526" s="168"/>
      <c r="IME526" s="168"/>
      <c r="IMF526" s="168"/>
      <c r="IMG526" s="168"/>
      <c r="IMH526" s="168"/>
      <c r="IMI526" s="168"/>
      <c r="IMJ526" s="168"/>
      <c r="IMK526" s="168"/>
      <c r="IML526" s="168"/>
      <c r="IMM526" s="168"/>
      <c r="IMN526" s="168"/>
      <c r="IMO526" s="168"/>
      <c r="IMP526" s="168"/>
      <c r="IMQ526" s="168"/>
      <c r="IMR526" s="168"/>
      <c r="IMS526" s="168"/>
      <c r="IMT526" s="168"/>
      <c r="IMU526" s="168"/>
      <c r="IMV526" s="168"/>
      <c r="IMW526" s="168"/>
      <c r="IMX526" s="168"/>
      <c r="IMY526" s="168"/>
      <c r="IMZ526" s="168"/>
      <c r="INA526" s="168"/>
      <c r="INB526" s="168"/>
      <c r="INC526" s="168"/>
      <c r="IND526" s="168"/>
      <c r="INE526" s="168"/>
      <c r="INF526" s="168"/>
      <c r="ING526" s="168"/>
      <c r="INH526" s="168"/>
      <c r="INI526" s="168"/>
      <c r="INJ526" s="168"/>
      <c r="INK526" s="168"/>
      <c r="INL526" s="168"/>
      <c r="INM526" s="168"/>
      <c r="INN526" s="168"/>
      <c r="INO526" s="168"/>
      <c r="INP526" s="168"/>
      <c r="INQ526" s="168"/>
      <c r="INR526" s="168"/>
      <c r="INS526" s="168"/>
      <c r="INT526" s="168"/>
      <c r="INU526" s="168"/>
      <c r="INV526" s="168"/>
      <c r="INW526" s="168"/>
      <c r="INX526" s="168"/>
      <c r="INY526" s="168"/>
      <c r="INZ526" s="168"/>
      <c r="IOA526" s="168"/>
      <c r="IOB526" s="168"/>
      <c r="IOC526" s="168"/>
      <c r="IOD526" s="168"/>
      <c r="IOE526" s="168"/>
      <c r="IOF526" s="168"/>
      <c r="IOG526" s="168"/>
      <c r="IOH526" s="168"/>
      <c r="IOI526" s="168"/>
      <c r="IOJ526" s="168"/>
      <c r="IOK526" s="168"/>
      <c r="IOL526" s="168"/>
      <c r="IOM526" s="168"/>
      <c r="ION526" s="168"/>
      <c r="IOO526" s="168"/>
      <c r="IOP526" s="168"/>
      <c r="IOQ526" s="168"/>
      <c r="IOR526" s="168"/>
      <c r="IOS526" s="168"/>
      <c r="IOT526" s="168"/>
      <c r="IOU526" s="168"/>
      <c r="IOV526" s="168"/>
      <c r="IOW526" s="168"/>
      <c r="IOX526" s="168"/>
      <c r="IOY526" s="168"/>
      <c r="IOZ526" s="168"/>
      <c r="IPA526" s="168"/>
      <c r="IPB526" s="168"/>
      <c r="IPC526" s="168"/>
      <c r="IPD526" s="168"/>
      <c r="IPE526" s="168"/>
      <c r="IPF526" s="168"/>
      <c r="IPG526" s="168"/>
      <c r="IPH526" s="168"/>
      <c r="IPI526" s="168"/>
      <c r="IPJ526" s="168"/>
      <c r="IPK526" s="168"/>
      <c r="IPL526" s="168"/>
      <c r="IPM526" s="168"/>
      <c r="IPN526" s="168"/>
      <c r="IPO526" s="168"/>
      <c r="IPP526" s="168"/>
      <c r="IPQ526" s="168"/>
      <c r="IPR526" s="168"/>
      <c r="IPS526" s="168"/>
      <c r="IPT526" s="168"/>
      <c r="IPU526" s="168"/>
      <c r="IPV526" s="168"/>
      <c r="IPW526" s="168"/>
      <c r="IPX526" s="168"/>
      <c r="IPY526" s="168"/>
      <c r="IPZ526" s="168"/>
      <c r="IQA526" s="168"/>
      <c r="IQB526" s="168"/>
      <c r="IQC526" s="168"/>
      <c r="IQD526" s="168"/>
      <c r="IQE526" s="168"/>
      <c r="IQF526" s="168"/>
      <c r="IQG526" s="168"/>
      <c r="IQH526" s="168"/>
      <c r="IQI526" s="168"/>
      <c r="IQJ526" s="168"/>
      <c r="IQK526" s="168"/>
      <c r="IQL526" s="168"/>
      <c r="IQM526" s="168"/>
      <c r="IQN526" s="168"/>
      <c r="IQO526" s="168"/>
      <c r="IQP526" s="168"/>
      <c r="IQQ526" s="168"/>
      <c r="IQR526" s="168"/>
      <c r="IQS526" s="168"/>
      <c r="IQT526" s="168"/>
      <c r="IQU526" s="168"/>
      <c r="IQV526" s="168"/>
      <c r="IQW526" s="168"/>
      <c r="IQX526" s="168"/>
      <c r="IQY526" s="168"/>
      <c r="IQZ526" s="168"/>
      <c r="IRA526" s="168"/>
      <c r="IRB526" s="168"/>
      <c r="IRC526" s="168"/>
      <c r="IRD526" s="168"/>
      <c r="IRE526" s="168"/>
      <c r="IRF526" s="168"/>
      <c r="IRG526" s="168"/>
      <c r="IRH526" s="168"/>
      <c r="IRI526" s="168"/>
      <c r="IRJ526" s="168"/>
      <c r="IRK526" s="168"/>
      <c r="IRL526" s="168"/>
      <c r="IRM526" s="168"/>
      <c r="IRN526" s="168"/>
      <c r="IRO526" s="168"/>
      <c r="IRP526" s="168"/>
      <c r="IRQ526" s="168"/>
      <c r="IRR526" s="168"/>
      <c r="IRS526" s="168"/>
      <c r="IRT526" s="168"/>
      <c r="IRU526" s="168"/>
      <c r="IRV526" s="168"/>
      <c r="IRW526" s="168"/>
      <c r="IRX526" s="168"/>
      <c r="IRY526" s="168"/>
      <c r="IRZ526" s="168"/>
      <c r="ISA526" s="168"/>
      <c r="ISB526" s="168"/>
      <c r="ISC526" s="168"/>
      <c r="ISD526" s="168"/>
      <c r="ISE526" s="168"/>
      <c r="ISF526" s="168"/>
      <c r="ISG526" s="168"/>
      <c r="ISH526" s="168"/>
      <c r="ISI526" s="168"/>
      <c r="ISJ526" s="168"/>
      <c r="ISK526" s="168"/>
      <c r="ISL526" s="168"/>
      <c r="ISM526" s="168"/>
      <c r="ISN526" s="168"/>
      <c r="ISO526" s="168"/>
      <c r="ISP526" s="168"/>
      <c r="ISQ526" s="168"/>
      <c r="ISR526" s="168"/>
      <c r="ISS526" s="168"/>
      <c r="IST526" s="168"/>
      <c r="ISU526" s="168"/>
      <c r="ISV526" s="168"/>
      <c r="ISW526" s="168"/>
      <c r="ISX526" s="168"/>
      <c r="ISY526" s="168"/>
      <c r="ISZ526" s="168"/>
      <c r="ITA526" s="168"/>
      <c r="ITB526" s="168"/>
      <c r="ITC526" s="168"/>
      <c r="ITD526" s="168"/>
      <c r="ITE526" s="168"/>
      <c r="ITF526" s="168"/>
      <c r="ITG526" s="168"/>
      <c r="ITH526" s="168"/>
      <c r="ITI526" s="168"/>
      <c r="ITJ526" s="168"/>
      <c r="ITK526" s="168"/>
      <c r="ITL526" s="168"/>
      <c r="ITM526" s="168"/>
      <c r="ITN526" s="168"/>
      <c r="ITO526" s="168"/>
      <c r="ITP526" s="168"/>
      <c r="ITQ526" s="168"/>
      <c r="ITR526" s="168"/>
      <c r="ITS526" s="168"/>
      <c r="ITT526" s="168"/>
      <c r="ITU526" s="168"/>
      <c r="ITV526" s="168"/>
      <c r="ITW526" s="168"/>
      <c r="ITX526" s="168"/>
      <c r="ITY526" s="168"/>
      <c r="ITZ526" s="168"/>
      <c r="IUA526" s="168"/>
      <c r="IUB526" s="168"/>
      <c r="IUC526" s="168"/>
      <c r="IUD526" s="168"/>
      <c r="IUE526" s="168"/>
      <c r="IUF526" s="168"/>
      <c r="IUG526" s="168"/>
      <c r="IUH526" s="168"/>
      <c r="IUI526" s="168"/>
      <c r="IUJ526" s="168"/>
      <c r="IUK526" s="168"/>
      <c r="IUL526" s="168"/>
      <c r="IUM526" s="168"/>
      <c r="IUN526" s="168"/>
      <c r="IUO526" s="168"/>
      <c r="IUP526" s="168"/>
      <c r="IUQ526" s="168"/>
      <c r="IUR526" s="168"/>
      <c r="IUS526" s="168"/>
      <c r="IUT526" s="168"/>
      <c r="IUU526" s="168"/>
      <c r="IUV526" s="168"/>
      <c r="IUW526" s="168"/>
      <c r="IUX526" s="168"/>
      <c r="IUY526" s="168"/>
      <c r="IUZ526" s="168"/>
      <c r="IVA526" s="168"/>
      <c r="IVB526" s="168"/>
      <c r="IVC526" s="168"/>
      <c r="IVD526" s="168"/>
      <c r="IVE526" s="168"/>
      <c r="IVF526" s="168"/>
      <c r="IVG526" s="168"/>
      <c r="IVH526" s="168"/>
      <c r="IVI526" s="168"/>
      <c r="IVJ526" s="168"/>
      <c r="IVK526" s="168"/>
      <c r="IVL526" s="168"/>
      <c r="IVM526" s="168"/>
      <c r="IVN526" s="168"/>
      <c r="IVO526" s="168"/>
      <c r="IVP526" s="168"/>
      <c r="IVQ526" s="168"/>
      <c r="IVR526" s="168"/>
      <c r="IVS526" s="168"/>
      <c r="IVT526" s="168"/>
      <c r="IVU526" s="168"/>
      <c r="IVV526" s="168"/>
      <c r="IVW526" s="168"/>
      <c r="IVX526" s="168"/>
      <c r="IVY526" s="168"/>
      <c r="IVZ526" s="168"/>
      <c r="IWA526" s="168"/>
      <c r="IWB526" s="168"/>
      <c r="IWC526" s="168"/>
      <c r="IWD526" s="168"/>
      <c r="IWE526" s="168"/>
      <c r="IWF526" s="168"/>
      <c r="IWG526" s="168"/>
      <c r="IWH526" s="168"/>
      <c r="IWI526" s="168"/>
      <c r="IWJ526" s="168"/>
      <c r="IWK526" s="168"/>
      <c r="IWL526" s="168"/>
      <c r="IWM526" s="168"/>
      <c r="IWN526" s="168"/>
      <c r="IWO526" s="168"/>
      <c r="IWP526" s="168"/>
      <c r="IWQ526" s="168"/>
      <c r="IWR526" s="168"/>
      <c r="IWS526" s="168"/>
      <c r="IWT526" s="168"/>
      <c r="IWU526" s="168"/>
      <c r="IWV526" s="168"/>
      <c r="IWW526" s="168"/>
      <c r="IWX526" s="168"/>
      <c r="IWY526" s="168"/>
      <c r="IWZ526" s="168"/>
      <c r="IXA526" s="168"/>
      <c r="IXB526" s="168"/>
      <c r="IXC526" s="168"/>
      <c r="IXD526" s="168"/>
      <c r="IXE526" s="168"/>
      <c r="IXF526" s="168"/>
      <c r="IXG526" s="168"/>
      <c r="IXH526" s="168"/>
      <c r="IXI526" s="168"/>
      <c r="IXJ526" s="168"/>
      <c r="IXK526" s="168"/>
      <c r="IXL526" s="168"/>
      <c r="IXM526" s="168"/>
      <c r="IXN526" s="168"/>
      <c r="IXO526" s="168"/>
      <c r="IXP526" s="168"/>
      <c r="IXQ526" s="168"/>
      <c r="IXR526" s="168"/>
      <c r="IXS526" s="168"/>
      <c r="IXT526" s="168"/>
      <c r="IXU526" s="168"/>
      <c r="IXV526" s="168"/>
      <c r="IXW526" s="168"/>
      <c r="IXX526" s="168"/>
      <c r="IXY526" s="168"/>
      <c r="IXZ526" s="168"/>
      <c r="IYA526" s="168"/>
      <c r="IYB526" s="168"/>
      <c r="IYC526" s="168"/>
      <c r="IYD526" s="168"/>
      <c r="IYE526" s="168"/>
      <c r="IYF526" s="168"/>
      <c r="IYG526" s="168"/>
      <c r="IYH526" s="168"/>
      <c r="IYI526" s="168"/>
      <c r="IYJ526" s="168"/>
      <c r="IYK526" s="168"/>
      <c r="IYL526" s="168"/>
      <c r="IYM526" s="168"/>
      <c r="IYN526" s="168"/>
      <c r="IYO526" s="168"/>
      <c r="IYP526" s="168"/>
      <c r="IYQ526" s="168"/>
      <c r="IYR526" s="168"/>
      <c r="IYS526" s="168"/>
      <c r="IYT526" s="168"/>
      <c r="IYU526" s="168"/>
      <c r="IYV526" s="168"/>
      <c r="IYW526" s="168"/>
      <c r="IYX526" s="168"/>
      <c r="IYY526" s="168"/>
      <c r="IYZ526" s="168"/>
      <c r="IZA526" s="168"/>
      <c r="IZB526" s="168"/>
      <c r="IZC526" s="168"/>
      <c r="IZD526" s="168"/>
      <c r="IZE526" s="168"/>
      <c r="IZF526" s="168"/>
      <c r="IZG526" s="168"/>
      <c r="IZH526" s="168"/>
      <c r="IZI526" s="168"/>
      <c r="IZJ526" s="168"/>
      <c r="IZK526" s="168"/>
      <c r="IZL526" s="168"/>
      <c r="IZM526" s="168"/>
      <c r="IZN526" s="168"/>
      <c r="IZO526" s="168"/>
      <c r="IZP526" s="168"/>
      <c r="IZQ526" s="168"/>
      <c r="IZR526" s="168"/>
      <c r="IZS526" s="168"/>
      <c r="IZT526" s="168"/>
      <c r="IZU526" s="168"/>
      <c r="IZV526" s="168"/>
      <c r="IZW526" s="168"/>
      <c r="IZX526" s="168"/>
      <c r="IZY526" s="168"/>
      <c r="IZZ526" s="168"/>
      <c r="JAA526" s="168"/>
      <c r="JAB526" s="168"/>
      <c r="JAC526" s="168"/>
      <c r="JAD526" s="168"/>
      <c r="JAE526" s="168"/>
      <c r="JAF526" s="168"/>
      <c r="JAG526" s="168"/>
      <c r="JAH526" s="168"/>
      <c r="JAI526" s="168"/>
      <c r="JAJ526" s="168"/>
      <c r="JAK526" s="168"/>
      <c r="JAL526" s="168"/>
      <c r="JAM526" s="168"/>
      <c r="JAN526" s="168"/>
      <c r="JAO526" s="168"/>
      <c r="JAP526" s="168"/>
      <c r="JAQ526" s="168"/>
      <c r="JAR526" s="168"/>
      <c r="JAS526" s="168"/>
      <c r="JAT526" s="168"/>
      <c r="JAU526" s="168"/>
      <c r="JAV526" s="168"/>
      <c r="JAW526" s="168"/>
      <c r="JAX526" s="168"/>
      <c r="JAY526" s="168"/>
      <c r="JAZ526" s="168"/>
      <c r="JBA526" s="168"/>
      <c r="JBB526" s="168"/>
      <c r="JBC526" s="168"/>
      <c r="JBD526" s="168"/>
      <c r="JBE526" s="168"/>
      <c r="JBF526" s="168"/>
      <c r="JBG526" s="168"/>
      <c r="JBH526" s="168"/>
      <c r="JBI526" s="168"/>
      <c r="JBJ526" s="168"/>
      <c r="JBK526" s="168"/>
      <c r="JBL526" s="168"/>
      <c r="JBM526" s="168"/>
      <c r="JBN526" s="168"/>
      <c r="JBO526" s="168"/>
      <c r="JBP526" s="168"/>
      <c r="JBQ526" s="168"/>
      <c r="JBR526" s="168"/>
      <c r="JBS526" s="168"/>
      <c r="JBT526" s="168"/>
      <c r="JBU526" s="168"/>
      <c r="JBV526" s="168"/>
      <c r="JBW526" s="168"/>
      <c r="JBX526" s="168"/>
      <c r="JBY526" s="168"/>
      <c r="JBZ526" s="168"/>
      <c r="JCA526" s="168"/>
      <c r="JCB526" s="168"/>
      <c r="JCC526" s="168"/>
      <c r="JCD526" s="168"/>
      <c r="JCE526" s="168"/>
      <c r="JCF526" s="168"/>
      <c r="JCG526" s="168"/>
      <c r="JCH526" s="168"/>
      <c r="JCI526" s="168"/>
      <c r="JCJ526" s="168"/>
      <c r="JCK526" s="168"/>
      <c r="JCL526" s="168"/>
      <c r="JCM526" s="168"/>
      <c r="JCN526" s="168"/>
      <c r="JCO526" s="168"/>
      <c r="JCP526" s="168"/>
      <c r="JCQ526" s="168"/>
      <c r="JCR526" s="168"/>
      <c r="JCS526" s="168"/>
      <c r="JCT526" s="168"/>
      <c r="JCU526" s="168"/>
      <c r="JCV526" s="168"/>
      <c r="JCW526" s="168"/>
      <c r="JCX526" s="168"/>
      <c r="JCY526" s="168"/>
      <c r="JCZ526" s="168"/>
      <c r="JDA526" s="168"/>
      <c r="JDB526" s="168"/>
      <c r="JDC526" s="168"/>
      <c r="JDD526" s="168"/>
      <c r="JDE526" s="168"/>
      <c r="JDF526" s="168"/>
      <c r="JDG526" s="168"/>
      <c r="JDH526" s="168"/>
      <c r="JDI526" s="168"/>
      <c r="JDJ526" s="168"/>
      <c r="JDK526" s="168"/>
      <c r="JDL526" s="168"/>
      <c r="JDM526" s="168"/>
      <c r="JDN526" s="168"/>
      <c r="JDO526" s="168"/>
      <c r="JDP526" s="168"/>
      <c r="JDQ526" s="168"/>
      <c r="JDR526" s="168"/>
      <c r="JDS526" s="168"/>
      <c r="JDT526" s="168"/>
      <c r="JDU526" s="168"/>
      <c r="JDV526" s="168"/>
      <c r="JDW526" s="168"/>
      <c r="JDX526" s="168"/>
      <c r="JDY526" s="168"/>
      <c r="JDZ526" s="168"/>
      <c r="JEA526" s="168"/>
      <c r="JEB526" s="168"/>
      <c r="JEC526" s="168"/>
      <c r="JED526" s="168"/>
      <c r="JEE526" s="168"/>
      <c r="JEF526" s="168"/>
      <c r="JEG526" s="168"/>
      <c r="JEH526" s="168"/>
      <c r="JEI526" s="168"/>
      <c r="JEJ526" s="168"/>
      <c r="JEK526" s="168"/>
      <c r="JEL526" s="168"/>
      <c r="JEM526" s="168"/>
      <c r="JEN526" s="168"/>
      <c r="JEO526" s="168"/>
      <c r="JEP526" s="168"/>
      <c r="JEQ526" s="168"/>
      <c r="JER526" s="168"/>
      <c r="JES526" s="168"/>
      <c r="JET526" s="168"/>
      <c r="JEU526" s="168"/>
      <c r="JEV526" s="168"/>
      <c r="JEW526" s="168"/>
      <c r="JEX526" s="168"/>
      <c r="JEY526" s="168"/>
      <c r="JEZ526" s="168"/>
      <c r="JFA526" s="168"/>
      <c r="JFB526" s="168"/>
      <c r="JFC526" s="168"/>
      <c r="JFD526" s="168"/>
      <c r="JFE526" s="168"/>
      <c r="JFF526" s="168"/>
      <c r="JFG526" s="168"/>
      <c r="JFH526" s="168"/>
      <c r="JFI526" s="168"/>
      <c r="JFJ526" s="168"/>
      <c r="JFK526" s="168"/>
      <c r="JFL526" s="168"/>
      <c r="JFM526" s="168"/>
      <c r="JFN526" s="168"/>
      <c r="JFO526" s="168"/>
      <c r="JFP526" s="168"/>
      <c r="JFQ526" s="168"/>
      <c r="JFR526" s="168"/>
      <c r="JFS526" s="168"/>
      <c r="JFT526" s="168"/>
      <c r="JFU526" s="168"/>
      <c r="JFV526" s="168"/>
      <c r="JFW526" s="168"/>
      <c r="JFX526" s="168"/>
      <c r="JFY526" s="168"/>
      <c r="JFZ526" s="168"/>
      <c r="JGA526" s="168"/>
      <c r="JGB526" s="168"/>
      <c r="JGC526" s="168"/>
      <c r="JGD526" s="168"/>
      <c r="JGE526" s="168"/>
      <c r="JGF526" s="168"/>
      <c r="JGG526" s="168"/>
      <c r="JGH526" s="168"/>
      <c r="JGI526" s="168"/>
      <c r="JGJ526" s="168"/>
      <c r="JGK526" s="168"/>
      <c r="JGL526" s="168"/>
      <c r="JGM526" s="168"/>
      <c r="JGN526" s="168"/>
      <c r="JGO526" s="168"/>
      <c r="JGP526" s="168"/>
      <c r="JGQ526" s="168"/>
      <c r="JGR526" s="168"/>
      <c r="JGS526" s="168"/>
      <c r="JGT526" s="168"/>
      <c r="JGU526" s="168"/>
      <c r="JGV526" s="168"/>
      <c r="JGW526" s="168"/>
      <c r="JGX526" s="168"/>
      <c r="JGY526" s="168"/>
      <c r="JGZ526" s="168"/>
      <c r="JHA526" s="168"/>
      <c r="JHB526" s="168"/>
      <c r="JHC526" s="168"/>
      <c r="JHD526" s="168"/>
      <c r="JHE526" s="168"/>
      <c r="JHF526" s="168"/>
      <c r="JHG526" s="168"/>
      <c r="JHH526" s="168"/>
      <c r="JHI526" s="168"/>
      <c r="JHJ526" s="168"/>
      <c r="JHK526" s="168"/>
      <c r="JHL526" s="168"/>
      <c r="JHM526" s="168"/>
      <c r="JHN526" s="168"/>
      <c r="JHO526" s="168"/>
      <c r="JHP526" s="168"/>
      <c r="JHQ526" s="168"/>
      <c r="JHR526" s="168"/>
      <c r="JHS526" s="168"/>
      <c r="JHT526" s="168"/>
      <c r="JHU526" s="168"/>
      <c r="JHV526" s="168"/>
      <c r="JHW526" s="168"/>
      <c r="JHX526" s="168"/>
      <c r="JHY526" s="168"/>
      <c r="JHZ526" s="168"/>
      <c r="JIA526" s="168"/>
      <c r="JIB526" s="168"/>
      <c r="JIC526" s="168"/>
      <c r="JID526" s="168"/>
      <c r="JIE526" s="168"/>
      <c r="JIF526" s="168"/>
      <c r="JIG526" s="168"/>
      <c r="JIH526" s="168"/>
      <c r="JII526" s="168"/>
      <c r="JIJ526" s="168"/>
      <c r="JIK526" s="168"/>
      <c r="JIL526" s="168"/>
      <c r="JIM526" s="168"/>
      <c r="JIN526" s="168"/>
      <c r="JIO526" s="168"/>
      <c r="JIP526" s="168"/>
      <c r="JIQ526" s="168"/>
      <c r="JIR526" s="168"/>
      <c r="JIS526" s="168"/>
      <c r="JIT526" s="168"/>
      <c r="JIU526" s="168"/>
      <c r="JIV526" s="168"/>
      <c r="JIW526" s="168"/>
      <c r="JIX526" s="168"/>
      <c r="JIY526" s="168"/>
      <c r="JIZ526" s="168"/>
      <c r="JJA526" s="168"/>
      <c r="JJB526" s="168"/>
      <c r="JJC526" s="168"/>
      <c r="JJD526" s="168"/>
      <c r="JJE526" s="168"/>
      <c r="JJF526" s="168"/>
      <c r="JJG526" s="168"/>
      <c r="JJH526" s="168"/>
      <c r="JJI526" s="168"/>
      <c r="JJJ526" s="168"/>
      <c r="JJK526" s="168"/>
      <c r="JJL526" s="168"/>
      <c r="JJM526" s="168"/>
      <c r="JJN526" s="168"/>
      <c r="JJO526" s="168"/>
      <c r="JJP526" s="168"/>
      <c r="JJQ526" s="168"/>
      <c r="JJR526" s="168"/>
      <c r="JJS526" s="168"/>
      <c r="JJT526" s="168"/>
      <c r="JJU526" s="168"/>
      <c r="JJV526" s="168"/>
      <c r="JJW526" s="168"/>
      <c r="JJX526" s="168"/>
      <c r="JJY526" s="168"/>
      <c r="JJZ526" s="168"/>
      <c r="JKA526" s="168"/>
      <c r="JKB526" s="168"/>
      <c r="JKC526" s="168"/>
      <c r="JKD526" s="168"/>
      <c r="JKE526" s="168"/>
      <c r="JKF526" s="168"/>
      <c r="JKG526" s="168"/>
      <c r="JKH526" s="168"/>
      <c r="JKI526" s="168"/>
      <c r="JKJ526" s="168"/>
      <c r="JKK526" s="168"/>
      <c r="JKL526" s="168"/>
      <c r="JKM526" s="168"/>
      <c r="JKN526" s="168"/>
      <c r="JKO526" s="168"/>
      <c r="JKP526" s="168"/>
      <c r="JKQ526" s="168"/>
      <c r="JKR526" s="168"/>
      <c r="JKS526" s="168"/>
      <c r="JKT526" s="168"/>
      <c r="JKU526" s="168"/>
      <c r="JKV526" s="168"/>
      <c r="JKW526" s="168"/>
      <c r="JKX526" s="168"/>
      <c r="JKY526" s="168"/>
      <c r="JKZ526" s="168"/>
      <c r="JLA526" s="168"/>
      <c r="JLB526" s="168"/>
      <c r="JLC526" s="168"/>
      <c r="JLD526" s="168"/>
      <c r="JLE526" s="168"/>
      <c r="JLF526" s="168"/>
      <c r="JLG526" s="168"/>
      <c r="JLH526" s="168"/>
      <c r="JLI526" s="168"/>
      <c r="JLJ526" s="168"/>
      <c r="JLK526" s="168"/>
      <c r="JLL526" s="168"/>
      <c r="JLM526" s="168"/>
      <c r="JLN526" s="168"/>
      <c r="JLO526" s="168"/>
      <c r="JLP526" s="168"/>
      <c r="JLQ526" s="168"/>
      <c r="JLR526" s="168"/>
      <c r="JLS526" s="168"/>
      <c r="JLT526" s="168"/>
      <c r="JLU526" s="168"/>
      <c r="JLV526" s="168"/>
      <c r="JLW526" s="168"/>
      <c r="JLX526" s="168"/>
      <c r="JLY526" s="168"/>
      <c r="JLZ526" s="168"/>
      <c r="JMA526" s="168"/>
      <c r="JMB526" s="168"/>
      <c r="JMC526" s="168"/>
      <c r="JMD526" s="168"/>
      <c r="JME526" s="168"/>
      <c r="JMF526" s="168"/>
      <c r="JMG526" s="168"/>
      <c r="JMH526" s="168"/>
      <c r="JMI526" s="168"/>
      <c r="JMJ526" s="168"/>
      <c r="JMK526" s="168"/>
      <c r="JML526" s="168"/>
      <c r="JMM526" s="168"/>
      <c r="JMN526" s="168"/>
      <c r="JMO526" s="168"/>
      <c r="JMP526" s="168"/>
      <c r="JMQ526" s="168"/>
      <c r="JMR526" s="168"/>
      <c r="JMS526" s="168"/>
      <c r="JMT526" s="168"/>
      <c r="JMU526" s="168"/>
      <c r="JMV526" s="168"/>
      <c r="JMW526" s="168"/>
      <c r="JMX526" s="168"/>
      <c r="JMY526" s="168"/>
      <c r="JMZ526" s="168"/>
      <c r="JNA526" s="168"/>
      <c r="JNB526" s="168"/>
      <c r="JNC526" s="168"/>
      <c r="JND526" s="168"/>
      <c r="JNE526" s="168"/>
      <c r="JNF526" s="168"/>
      <c r="JNG526" s="168"/>
      <c r="JNH526" s="168"/>
      <c r="JNI526" s="168"/>
      <c r="JNJ526" s="168"/>
      <c r="JNK526" s="168"/>
      <c r="JNL526" s="168"/>
      <c r="JNM526" s="168"/>
      <c r="JNN526" s="168"/>
      <c r="JNO526" s="168"/>
      <c r="JNP526" s="168"/>
      <c r="JNQ526" s="168"/>
      <c r="JNR526" s="168"/>
      <c r="JNS526" s="168"/>
      <c r="JNT526" s="168"/>
      <c r="JNU526" s="168"/>
      <c r="JNV526" s="168"/>
      <c r="JNW526" s="168"/>
      <c r="JNX526" s="168"/>
      <c r="JNY526" s="168"/>
      <c r="JNZ526" s="168"/>
      <c r="JOA526" s="168"/>
      <c r="JOB526" s="168"/>
      <c r="JOC526" s="168"/>
      <c r="JOD526" s="168"/>
      <c r="JOE526" s="168"/>
      <c r="JOF526" s="168"/>
      <c r="JOG526" s="168"/>
      <c r="JOH526" s="168"/>
      <c r="JOI526" s="168"/>
      <c r="JOJ526" s="168"/>
      <c r="JOK526" s="168"/>
      <c r="JOL526" s="168"/>
      <c r="JOM526" s="168"/>
      <c r="JON526" s="168"/>
      <c r="JOO526" s="168"/>
      <c r="JOP526" s="168"/>
      <c r="JOQ526" s="168"/>
      <c r="JOR526" s="168"/>
      <c r="JOS526" s="168"/>
      <c r="JOT526" s="168"/>
      <c r="JOU526" s="168"/>
      <c r="JOV526" s="168"/>
      <c r="JOW526" s="168"/>
      <c r="JOX526" s="168"/>
      <c r="JOY526" s="168"/>
      <c r="JOZ526" s="168"/>
      <c r="JPA526" s="168"/>
      <c r="JPB526" s="168"/>
      <c r="JPC526" s="168"/>
      <c r="JPD526" s="168"/>
      <c r="JPE526" s="168"/>
      <c r="JPF526" s="168"/>
      <c r="JPG526" s="168"/>
      <c r="JPH526" s="168"/>
      <c r="JPI526" s="168"/>
      <c r="JPJ526" s="168"/>
      <c r="JPK526" s="168"/>
      <c r="JPL526" s="168"/>
      <c r="JPM526" s="168"/>
      <c r="JPN526" s="168"/>
      <c r="JPO526" s="168"/>
      <c r="JPP526" s="168"/>
      <c r="JPQ526" s="168"/>
      <c r="JPR526" s="168"/>
      <c r="JPS526" s="168"/>
      <c r="JPT526" s="168"/>
      <c r="JPU526" s="168"/>
      <c r="JPV526" s="168"/>
      <c r="JPW526" s="168"/>
      <c r="JPX526" s="168"/>
      <c r="JPY526" s="168"/>
      <c r="JPZ526" s="168"/>
      <c r="JQA526" s="168"/>
      <c r="JQB526" s="168"/>
      <c r="JQC526" s="168"/>
      <c r="JQD526" s="168"/>
      <c r="JQE526" s="168"/>
      <c r="JQF526" s="168"/>
      <c r="JQG526" s="168"/>
      <c r="JQH526" s="168"/>
      <c r="JQI526" s="168"/>
      <c r="JQJ526" s="168"/>
      <c r="JQK526" s="168"/>
      <c r="JQL526" s="168"/>
      <c r="JQM526" s="168"/>
      <c r="JQN526" s="168"/>
      <c r="JQO526" s="168"/>
      <c r="JQP526" s="168"/>
      <c r="JQQ526" s="168"/>
      <c r="JQR526" s="168"/>
      <c r="JQS526" s="168"/>
      <c r="JQT526" s="168"/>
      <c r="JQU526" s="168"/>
      <c r="JQV526" s="168"/>
      <c r="JQW526" s="168"/>
      <c r="JQX526" s="168"/>
      <c r="JQY526" s="168"/>
      <c r="JQZ526" s="168"/>
      <c r="JRA526" s="168"/>
      <c r="JRB526" s="168"/>
      <c r="JRC526" s="168"/>
      <c r="JRD526" s="168"/>
      <c r="JRE526" s="168"/>
      <c r="JRF526" s="168"/>
      <c r="JRG526" s="168"/>
      <c r="JRH526" s="168"/>
      <c r="JRI526" s="168"/>
      <c r="JRJ526" s="168"/>
      <c r="JRK526" s="168"/>
      <c r="JRL526" s="168"/>
      <c r="JRM526" s="168"/>
      <c r="JRN526" s="168"/>
      <c r="JRO526" s="168"/>
      <c r="JRP526" s="168"/>
      <c r="JRQ526" s="168"/>
      <c r="JRR526" s="168"/>
      <c r="JRS526" s="168"/>
      <c r="JRT526" s="168"/>
      <c r="JRU526" s="168"/>
      <c r="JRV526" s="168"/>
      <c r="JRW526" s="168"/>
      <c r="JRX526" s="168"/>
      <c r="JRY526" s="168"/>
      <c r="JRZ526" s="168"/>
      <c r="JSA526" s="168"/>
      <c r="JSB526" s="168"/>
      <c r="JSC526" s="168"/>
      <c r="JSD526" s="168"/>
      <c r="JSE526" s="168"/>
      <c r="JSF526" s="168"/>
      <c r="JSG526" s="168"/>
      <c r="JSH526" s="168"/>
      <c r="JSI526" s="168"/>
      <c r="JSJ526" s="168"/>
      <c r="JSK526" s="168"/>
      <c r="JSL526" s="168"/>
      <c r="JSM526" s="168"/>
      <c r="JSN526" s="168"/>
      <c r="JSO526" s="168"/>
      <c r="JSP526" s="168"/>
      <c r="JSQ526" s="168"/>
      <c r="JSR526" s="168"/>
      <c r="JSS526" s="168"/>
      <c r="JST526" s="168"/>
      <c r="JSU526" s="168"/>
      <c r="JSV526" s="168"/>
      <c r="JSW526" s="168"/>
      <c r="JSX526" s="168"/>
      <c r="JSY526" s="168"/>
      <c r="JSZ526" s="168"/>
      <c r="JTA526" s="168"/>
      <c r="JTB526" s="168"/>
      <c r="JTC526" s="168"/>
      <c r="JTD526" s="168"/>
      <c r="JTE526" s="168"/>
      <c r="JTF526" s="168"/>
      <c r="JTG526" s="168"/>
      <c r="JTH526" s="168"/>
      <c r="JTI526" s="168"/>
      <c r="JTJ526" s="168"/>
      <c r="JTK526" s="168"/>
      <c r="JTL526" s="168"/>
      <c r="JTM526" s="168"/>
      <c r="JTN526" s="168"/>
      <c r="JTO526" s="168"/>
      <c r="JTP526" s="168"/>
      <c r="JTQ526" s="168"/>
      <c r="JTR526" s="168"/>
      <c r="JTS526" s="168"/>
      <c r="JTT526" s="168"/>
      <c r="JTU526" s="168"/>
      <c r="JTV526" s="168"/>
      <c r="JTW526" s="168"/>
      <c r="JTX526" s="168"/>
      <c r="JTY526" s="168"/>
      <c r="JTZ526" s="168"/>
      <c r="JUA526" s="168"/>
      <c r="JUB526" s="168"/>
      <c r="JUC526" s="168"/>
      <c r="JUD526" s="168"/>
      <c r="JUE526" s="168"/>
      <c r="JUF526" s="168"/>
      <c r="JUG526" s="168"/>
      <c r="JUH526" s="168"/>
      <c r="JUI526" s="168"/>
      <c r="JUJ526" s="168"/>
      <c r="JUK526" s="168"/>
      <c r="JUL526" s="168"/>
      <c r="JUM526" s="168"/>
      <c r="JUN526" s="168"/>
      <c r="JUO526" s="168"/>
      <c r="JUP526" s="168"/>
      <c r="JUQ526" s="168"/>
      <c r="JUR526" s="168"/>
      <c r="JUS526" s="168"/>
      <c r="JUT526" s="168"/>
      <c r="JUU526" s="168"/>
      <c r="JUV526" s="168"/>
      <c r="JUW526" s="168"/>
      <c r="JUX526" s="168"/>
      <c r="JUY526" s="168"/>
      <c r="JUZ526" s="168"/>
      <c r="JVA526" s="168"/>
      <c r="JVB526" s="168"/>
      <c r="JVC526" s="168"/>
      <c r="JVD526" s="168"/>
      <c r="JVE526" s="168"/>
      <c r="JVF526" s="168"/>
      <c r="JVG526" s="168"/>
      <c r="JVH526" s="168"/>
      <c r="JVI526" s="168"/>
      <c r="JVJ526" s="168"/>
      <c r="JVK526" s="168"/>
      <c r="JVL526" s="168"/>
      <c r="JVM526" s="168"/>
      <c r="JVN526" s="168"/>
      <c r="JVO526" s="168"/>
      <c r="JVP526" s="168"/>
      <c r="JVQ526" s="168"/>
      <c r="JVR526" s="168"/>
      <c r="JVS526" s="168"/>
      <c r="JVT526" s="168"/>
      <c r="JVU526" s="168"/>
      <c r="JVV526" s="168"/>
      <c r="JVW526" s="168"/>
      <c r="JVX526" s="168"/>
      <c r="JVY526" s="168"/>
      <c r="JVZ526" s="168"/>
      <c r="JWA526" s="168"/>
      <c r="JWB526" s="168"/>
      <c r="JWC526" s="168"/>
      <c r="JWD526" s="168"/>
      <c r="JWE526" s="168"/>
      <c r="JWF526" s="168"/>
      <c r="JWG526" s="168"/>
      <c r="JWH526" s="168"/>
      <c r="JWI526" s="168"/>
      <c r="JWJ526" s="168"/>
      <c r="JWK526" s="168"/>
      <c r="JWL526" s="168"/>
      <c r="JWM526" s="168"/>
      <c r="JWN526" s="168"/>
      <c r="JWO526" s="168"/>
      <c r="JWP526" s="168"/>
      <c r="JWQ526" s="168"/>
      <c r="JWR526" s="168"/>
      <c r="JWS526" s="168"/>
      <c r="JWT526" s="168"/>
      <c r="JWU526" s="168"/>
      <c r="JWV526" s="168"/>
      <c r="JWW526" s="168"/>
      <c r="JWX526" s="168"/>
      <c r="JWY526" s="168"/>
      <c r="JWZ526" s="168"/>
      <c r="JXA526" s="168"/>
      <c r="JXB526" s="168"/>
      <c r="JXC526" s="168"/>
      <c r="JXD526" s="168"/>
      <c r="JXE526" s="168"/>
      <c r="JXF526" s="168"/>
      <c r="JXG526" s="168"/>
      <c r="JXH526" s="168"/>
      <c r="JXI526" s="168"/>
      <c r="JXJ526" s="168"/>
      <c r="JXK526" s="168"/>
      <c r="JXL526" s="168"/>
      <c r="JXM526" s="168"/>
      <c r="JXN526" s="168"/>
      <c r="JXO526" s="168"/>
      <c r="JXP526" s="168"/>
      <c r="JXQ526" s="168"/>
      <c r="JXR526" s="168"/>
      <c r="JXS526" s="168"/>
      <c r="JXT526" s="168"/>
      <c r="JXU526" s="168"/>
      <c r="JXV526" s="168"/>
      <c r="JXW526" s="168"/>
      <c r="JXX526" s="168"/>
      <c r="JXY526" s="168"/>
      <c r="JXZ526" s="168"/>
      <c r="JYA526" s="168"/>
      <c r="JYB526" s="168"/>
      <c r="JYC526" s="168"/>
      <c r="JYD526" s="168"/>
      <c r="JYE526" s="168"/>
      <c r="JYF526" s="168"/>
      <c r="JYG526" s="168"/>
      <c r="JYH526" s="168"/>
      <c r="JYI526" s="168"/>
      <c r="JYJ526" s="168"/>
      <c r="JYK526" s="168"/>
      <c r="JYL526" s="168"/>
      <c r="JYM526" s="168"/>
      <c r="JYN526" s="168"/>
      <c r="JYO526" s="168"/>
      <c r="JYP526" s="168"/>
      <c r="JYQ526" s="168"/>
      <c r="JYR526" s="168"/>
      <c r="JYS526" s="168"/>
      <c r="JYT526" s="168"/>
      <c r="JYU526" s="168"/>
      <c r="JYV526" s="168"/>
      <c r="JYW526" s="168"/>
      <c r="JYX526" s="168"/>
      <c r="JYY526" s="168"/>
      <c r="JYZ526" s="168"/>
      <c r="JZA526" s="168"/>
      <c r="JZB526" s="168"/>
      <c r="JZC526" s="168"/>
      <c r="JZD526" s="168"/>
      <c r="JZE526" s="168"/>
      <c r="JZF526" s="168"/>
      <c r="JZG526" s="168"/>
      <c r="JZH526" s="168"/>
      <c r="JZI526" s="168"/>
      <c r="JZJ526" s="168"/>
      <c r="JZK526" s="168"/>
      <c r="JZL526" s="168"/>
      <c r="JZM526" s="168"/>
      <c r="JZN526" s="168"/>
      <c r="JZO526" s="168"/>
      <c r="JZP526" s="168"/>
      <c r="JZQ526" s="168"/>
      <c r="JZR526" s="168"/>
      <c r="JZS526" s="168"/>
      <c r="JZT526" s="168"/>
      <c r="JZU526" s="168"/>
      <c r="JZV526" s="168"/>
      <c r="JZW526" s="168"/>
      <c r="JZX526" s="168"/>
      <c r="JZY526" s="168"/>
      <c r="JZZ526" s="168"/>
      <c r="KAA526" s="168"/>
      <c r="KAB526" s="168"/>
      <c r="KAC526" s="168"/>
      <c r="KAD526" s="168"/>
      <c r="KAE526" s="168"/>
      <c r="KAF526" s="168"/>
      <c r="KAG526" s="168"/>
      <c r="KAH526" s="168"/>
      <c r="KAI526" s="168"/>
      <c r="KAJ526" s="168"/>
      <c r="KAK526" s="168"/>
      <c r="KAL526" s="168"/>
      <c r="KAM526" s="168"/>
      <c r="KAN526" s="168"/>
      <c r="KAO526" s="168"/>
      <c r="KAP526" s="168"/>
      <c r="KAQ526" s="168"/>
      <c r="KAR526" s="168"/>
      <c r="KAS526" s="168"/>
      <c r="KAT526" s="168"/>
      <c r="KAU526" s="168"/>
      <c r="KAV526" s="168"/>
      <c r="KAW526" s="168"/>
      <c r="KAX526" s="168"/>
      <c r="KAY526" s="168"/>
      <c r="KAZ526" s="168"/>
      <c r="KBA526" s="168"/>
      <c r="KBB526" s="168"/>
      <c r="KBC526" s="168"/>
      <c r="KBD526" s="168"/>
      <c r="KBE526" s="168"/>
      <c r="KBF526" s="168"/>
      <c r="KBG526" s="168"/>
      <c r="KBH526" s="168"/>
      <c r="KBI526" s="168"/>
      <c r="KBJ526" s="168"/>
      <c r="KBK526" s="168"/>
      <c r="KBL526" s="168"/>
      <c r="KBM526" s="168"/>
      <c r="KBN526" s="168"/>
      <c r="KBO526" s="168"/>
      <c r="KBP526" s="168"/>
      <c r="KBQ526" s="168"/>
      <c r="KBR526" s="168"/>
      <c r="KBS526" s="168"/>
      <c r="KBT526" s="168"/>
      <c r="KBU526" s="168"/>
      <c r="KBV526" s="168"/>
      <c r="KBW526" s="168"/>
      <c r="KBX526" s="168"/>
      <c r="KBY526" s="168"/>
      <c r="KBZ526" s="168"/>
      <c r="KCA526" s="168"/>
      <c r="KCB526" s="168"/>
      <c r="KCC526" s="168"/>
      <c r="KCD526" s="168"/>
      <c r="KCE526" s="168"/>
      <c r="KCF526" s="168"/>
      <c r="KCG526" s="168"/>
      <c r="KCH526" s="168"/>
      <c r="KCI526" s="168"/>
      <c r="KCJ526" s="168"/>
      <c r="KCK526" s="168"/>
      <c r="KCL526" s="168"/>
      <c r="KCM526" s="168"/>
      <c r="KCN526" s="168"/>
      <c r="KCO526" s="168"/>
      <c r="KCP526" s="168"/>
      <c r="KCQ526" s="168"/>
      <c r="KCR526" s="168"/>
      <c r="KCS526" s="168"/>
      <c r="KCT526" s="168"/>
      <c r="KCU526" s="168"/>
      <c r="KCV526" s="168"/>
      <c r="KCW526" s="168"/>
      <c r="KCX526" s="168"/>
      <c r="KCY526" s="168"/>
      <c r="KCZ526" s="168"/>
      <c r="KDA526" s="168"/>
      <c r="KDB526" s="168"/>
      <c r="KDC526" s="168"/>
      <c r="KDD526" s="168"/>
      <c r="KDE526" s="168"/>
      <c r="KDF526" s="168"/>
      <c r="KDG526" s="168"/>
      <c r="KDH526" s="168"/>
      <c r="KDI526" s="168"/>
      <c r="KDJ526" s="168"/>
      <c r="KDK526" s="168"/>
      <c r="KDL526" s="168"/>
      <c r="KDM526" s="168"/>
      <c r="KDN526" s="168"/>
      <c r="KDO526" s="168"/>
      <c r="KDP526" s="168"/>
      <c r="KDQ526" s="168"/>
      <c r="KDR526" s="168"/>
      <c r="KDS526" s="168"/>
      <c r="KDT526" s="168"/>
      <c r="KDU526" s="168"/>
      <c r="KDV526" s="168"/>
      <c r="KDW526" s="168"/>
      <c r="KDX526" s="168"/>
      <c r="KDY526" s="168"/>
      <c r="KDZ526" s="168"/>
      <c r="KEA526" s="168"/>
      <c r="KEB526" s="168"/>
      <c r="KEC526" s="168"/>
      <c r="KED526" s="168"/>
      <c r="KEE526" s="168"/>
      <c r="KEF526" s="168"/>
      <c r="KEG526" s="168"/>
      <c r="KEH526" s="168"/>
      <c r="KEI526" s="168"/>
      <c r="KEJ526" s="168"/>
      <c r="KEK526" s="168"/>
      <c r="KEL526" s="168"/>
      <c r="KEM526" s="168"/>
      <c r="KEN526" s="168"/>
      <c r="KEO526" s="168"/>
      <c r="KEP526" s="168"/>
      <c r="KEQ526" s="168"/>
      <c r="KER526" s="168"/>
      <c r="KES526" s="168"/>
      <c r="KET526" s="168"/>
      <c r="KEU526" s="168"/>
      <c r="KEV526" s="168"/>
      <c r="KEW526" s="168"/>
      <c r="KEX526" s="168"/>
      <c r="KEY526" s="168"/>
      <c r="KEZ526" s="168"/>
      <c r="KFA526" s="168"/>
      <c r="KFB526" s="168"/>
      <c r="KFC526" s="168"/>
      <c r="KFD526" s="168"/>
      <c r="KFE526" s="168"/>
      <c r="KFF526" s="168"/>
      <c r="KFG526" s="168"/>
      <c r="KFH526" s="168"/>
      <c r="KFI526" s="168"/>
      <c r="KFJ526" s="168"/>
      <c r="KFK526" s="168"/>
      <c r="KFL526" s="168"/>
      <c r="KFM526" s="168"/>
      <c r="KFN526" s="168"/>
      <c r="KFO526" s="168"/>
      <c r="KFP526" s="168"/>
      <c r="KFQ526" s="168"/>
      <c r="KFR526" s="168"/>
      <c r="KFS526" s="168"/>
      <c r="KFT526" s="168"/>
      <c r="KFU526" s="168"/>
      <c r="KFV526" s="168"/>
      <c r="KFW526" s="168"/>
      <c r="KFX526" s="168"/>
      <c r="KFY526" s="168"/>
      <c r="KFZ526" s="168"/>
      <c r="KGA526" s="168"/>
      <c r="KGB526" s="168"/>
      <c r="KGC526" s="168"/>
      <c r="KGD526" s="168"/>
      <c r="KGE526" s="168"/>
      <c r="KGF526" s="168"/>
      <c r="KGG526" s="168"/>
      <c r="KGH526" s="168"/>
      <c r="KGI526" s="168"/>
      <c r="KGJ526" s="168"/>
      <c r="KGK526" s="168"/>
      <c r="KGL526" s="168"/>
      <c r="KGM526" s="168"/>
      <c r="KGN526" s="168"/>
      <c r="KGO526" s="168"/>
      <c r="KGP526" s="168"/>
      <c r="KGQ526" s="168"/>
      <c r="KGR526" s="168"/>
      <c r="KGS526" s="168"/>
      <c r="KGT526" s="168"/>
      <c r="KGU526" s="168"/>
      <c r="KGV526" s="168"/>
      <c r="KGW526" s="168"/>
      <c r="KGX526" s="168"/>
      <c r="KGY526" s="168"/>
      <c r="KGZ526" s="168"/>
      <c r="KHA526" s="168"/>
      <c r="KHB526" s="168"/>
      <c r="KHC526" s="168"/>
      <c r="KHD526" s="168"/>
      <c r="KHE526" s="168"/>
      <c r="KHF526" s="168"/>
      <c r="KHG526" s="168"/>
      <c r="KHH526" s="168"/>
      <c r="KHI526" s="168"/>
      <c r="KHJ526" s="168"/>
      <c r="KHK526" s="168"/>
      <c r="KHL526" s="168"/>
      <c r="KHM526" s="168"/>
      <c r="KHN526" s="168"/>
      <c r="KHO526" s="168"/>
      <c r="KHP526" s="168"/>
      <c r="KHQ526" s="168"/>
      <c r="KHR526" s="168"/>
      <c r="KHS526" s="168"/>
      <c r="KHT526" s="168"/>
      <c r="KHU526" s="168"/>
      <c r="KHV526" s="168"/>
      <c r="KHW526" s="168"/>
      <c r="KHX526" s="168"/>
      <c r="KHY526" s="168"/>
      <c r="KHZ526" s="168"/>
      <c r="KIA526" s="168"/>
      <c r="KIB526" s="168"/>
      <c r="KIC526" s="168"/>
      <c r="KID526" s="168"/>
      <c r="KIE526" s="168"/>
      <c r="KIF526" s="168"/>
      <c r="KIG526" s="168"/>
      <c r="KIH526" s="168"/>
      <c r="KII526" s="168"/>
      <c r="KIJ526" s="168"/>
      <c r="KIK526" s="168"/>
      <c r="KIL526" s="168"/>
      <c r="KIM526" s="168"/>
      <c r="KIN526" s="168"/>
      <c r="KIO526" s="168"/>
      <c r="KIP526" s="168"/>
      <c r="KIQ526" s="168"/>
      <c r="KIR526" s="168"/>
      <c r="KIS526" s="168"/>
      <c r="KIT526" s="168"/>
      <c r="KIU526" s="168"/>
      <c r="KIV526" s="168"/>
      <c r="KIW526" s="168"/>
      <c r="KIX526" s="168"/>
      <c r="KIY526" s="168"/>
      <c r="KIZ526" s="168"/>
      <c r="KJA526" s="168"/>
      <c r="KJB526" s="168"/>
      <c r="KJC526" s="168"/>
      <c r="KJD526" s="168"/>
      <c r="KJE526" s="168"/>
      <c r="KJF526" s="168"/>
      <c r="KJG526" s="168"/>
      <c r="KJH526" s="168"/>
      <c r="KJI526" s="168"/>
      <c r="KJJ526" s="168"/>
      <c r="KJK526" s="168"/>
      <c r="KJL526" s="168"/>
      <c r="KJM526" s="168"/>
      <c r="KJN526" s="168"/>
      <c r="KJO526" s="168"/>
      <c r="KJP526" s="168"/>
      <c r="KJQ526" s="168"/>
      <c r="KJR526" s="168"/>
      <c r="KJS526" s="168"/>
      <c r="KJT526" s="168"/>
      <c r="KJU526" s="168"/>
      <c r="KJV526" s="168"/>
      <c r="KJW526" s="168"/>
      <c r="KJX526" s="168"/>
      <c r="KJY526" s="168"/>
      <c r="KJZ526" s="168"/>
      <c r="KKA526" s="168"/>
      <c r="KKB526" s="168"/>
      <c r="KKC526" s="168"/>
      <c r="KKD526" s="168"/>
      <c r="KKE526" s="168"/>
      <c r="KKF526" s="168"/>
      <c r="KKG526" s="168"/>
      <c r="KKH526" s="168"/>
      <c r="KKI526" s="168"/>
      <c r="KKJ526" s="168"/>
      <c r="KKK526" s="168"/>
      <c r="KKL526" s="168"/>
      <c r="KKM526" s="168"/>
      <c r="KKN526" s="168"/>
      <c r="KKO526" s="168"/>
      <c r="KKP526" s="168"/>
      <c r="KKQ526" s="168"/>
      <c r="KKR526" s="168"/>
      <c r="KKS526" s="168"/>
      <c r="KKT526" s="168"/>
      <c r="KKU526" s="168"/>
      <c r="KKV526" s="168"/>
      <c r="KKW526" s="168"/>
      <c r="KKX526" s="168"/>
      <c r="KKY526" s="168"/>
      <c r="KKZ526" s="168"/>
      <c r="KLA526" s="168"/>
      <c r="KLB526" s="168"/>
      <c r="KLC526" s="168"/>
      <c r="KLD526" s="168"/>
      <c r="KLE526" s="168"/>
      <c r="KLF526" s="168"/>
      <c r="KLG526" s="168"/>
      <c r="KLH526" s="168"/>
      <c r="KLI526" s="168"/>
      <c r="KLJ526" s="168"/>
      <c r="KLK526" s="168"/>
      <c r="KLL526" s="168"/>
      <c r="KLM526" s="168"/>
      <c r="KLN526" s="168"/>
      <c r="KLO526" s="168"/>
      <c r="KLP526" s="168"/>
      <c r="KLQ526" s="168"/>
      <c r="KLR526" s="168"/>
      <c r="KLS526" s="168"/>
      <c r="KLT526" s="168"/>
      <c r="KLU526" s="168"/>
      <c r="KLV526" s="168"/>
      <c r="KLW526" s="168"/>
      <c r="KLX526" s="168"/>
      <c r="KLY526" s="168"/>
      <c r="KLZ526" s="168"/>
      <c r="KMA526" s="168"/>
      <c r="KMB526" s="168"/>
      <c r="KMC526" s="168"/>
      <c r="KMD526" s="168"/>
      <c r="KME526" s="168"/>
      <c r="KMF526" s="168"/>
      <c r="KMG526" s="168"/>
      <c r="KMH526" s="168"/>
      <c r="KMI526" s="168"/>
      <c r="KMJ526" s="168"/>
      <c r="KMK526" s="168"/>
      <c r="KML526" s="168"/>
      <c r="KMM526" s="168"/>
      <c r="KMN526" s="168"/>
      <c r="KMO526" s="168"/>
      <c r="KMP526" s="168"/>
      <c r="KMQ526" s="168"/>
      <c r="KMR526" s="168"/>
      <c r="KMS526" s="168"/>
      <c r="KMT526" s="168"/>
      <c r="KMU526" s="168"/>
      <c r="KMV526" s="168"/>
      <c r="KMW526" s="168"/>
      <c r="KMX526" s="168"/>
      <c r="KMY526" s="168"/>
      <c r="KMZ526" s="168"/>
      <c r="KNA526" s="168"/>
      <c r="KNB526" s="168"/>
      <c r="KNC526" s="168"/>
      <c r="KND526" s="168"/>
      <c r="KNE526" s="168"/>
      <c r="KNF526" s="168"/>
      <c r="KNG526" s="168"/>
      <c r="KNH526" s="168"/>
      <c r="KNI526" s="168"/>
      <c r="KNJ526" s="168"/>
      <c r="KNK526" s="168"/>
      <c r="KNL526" s="168"/>
      <c r="KNM526" s="168"/>
      <c r="KNN526" s="168"/>
      <c r="KNO526" s="168"/>
      <c r="KNP526" s="168"/>
      <c r="KNQ526" s="168"/>
      <c r="KNR526" s="168"/>
      <c r="KNS526" s="168"/>
      <c r="KNT526" s="168"/>
      <c r="KNU526" s="168"/>
      <c r="KNV526" s="168"/>
      <c r="KNW526" s="168"/>
      <c r="KNX526" s="168"/>
      <c r="KNY526" s="168"/>
      <c r="KNZ526" s="168"/>
      <c r="KOA526" s="168"/>
      <c r="KOB526" s="168"/>
      <c r="KOC526" s="168"/>
      <c r="KOD526" s="168"/>
      <c r="KOE526" s="168"/>
      <c r="KOF526" s="168"/>
      <c r="KOG526" s="168"/>
      <c r="KOH526" s="168"/>
      <c r="KOI526" s="168"/>
      <c r="KOJ526" s="168"/>
      <c r="KOK526" s="168"/>
      <c r="KOL526" s="168"/>
      <c r="KOM526" s="168"/>
      <c r="KON526" s="168"/>
      <c r="KOO526" s="168"/>
      <c r="KOP526" s="168"/>
      <c r="KOQ526" s="168"/>
      <c r="KOR526" s="168"/>
      <c r="KOS526" s="168"/>
      <c r="KOT526" s="168"/>
      <c r="KOU526" s="168"/>
      <c r="KOV526" s="168"/>
      <c r="KOW526" s="168"/>
      <c r="KOX526" s="168"/>
      <c r="KOY526" s="168"/>
      <c r="KOZ526" s="168"/>
      <c r="KPA526" s="168"/>
      <c r="KPB526" s="168"/>
      <c r="KPC526" s="168"/>
      <c r="KPD526" s="168"/>
      <c r="KPE526" s="168"/>
      <c r="KPF526" s="168"/>
      <c r="KPG526" s="168"/>
      <c r="KPH526" s="168"/>
      <c r="KPI526" s="168"/>
      <c r="KPJ526" s="168"/>
      <c r="KPK526" s="168"/>
      <c r="KPL526" s="168"/>
      <c r="KPM526" s="168"/>
      <c r="KPN526" s="168"/>
      <c r="KPO526" s="168"/>
      <c r="KPP526" s="168"/>
      <c r="KPQ526" s="168"/>
      <c r="KPR526" s="168"/>
      <c r="KPS526" s="168"/>
      <c r="KPT526" s="168"/>
      <c r="KPU526" s="168"/>
      <c r="KPV526" s="168"/>
      <c r="KPW526" s="168"/>
      <c r="KPX526" s="168"/>
      <c r="KPY526" s="168"/>
      <c r="KPZ526" s="168"/>
      <c r="KQA526" s="168"/>
      <c r="KQB526" s="168"/>
      <c r="KQC526" s="168"/>
      <c r="KQD526" s="168"/>
      <c r="KQE526" s="168"/>
      <c r="KQF526" s="168"/>
      <c r="KQG526" s="168"/>
      <c r="KQH526" s="168"/>
      <c r="KQI526" s="168"/>
      <c r="KQJ526" s="168"/>
      <c r="KQK526" s="168"/>
      <c r="KQL526" s="168"/>
      <c r="KQM526" s="168"/>
      <c r="KQN526" s="168"/>
      <c r="KQO526" s="168"/>
      <c r="KQP526" s="168"/>
      <c r="KQQ526" s="168"/>
      <c r="KQR526" s="168"/>
      <c r="KQS526" s="168"/>
      <c r="KQT526" s="168"/>
      <c r="KQU526" s="168"/>
      <c r="KQV526" s="168"/>
      <c r="KQW526" s="168"/>
      <c r="KQX526" s="168"/>
      <c r="KQY526" s="168"/>
      <c r="KQZ526" s="168"/>
      <c r="KRA526" s="168"/>
      <c r="KRB526" s="168"/>
      <c r="KRC526" s="168"/>
      <c r="KRD526" s="168"/>
      <c r="KRE526" s="168"/>
      <c r="KRF526" s="168"/>
      <c r="KRG526" s="168"/>
      <c r="KRH526" s="168"/>
      <c r="KRI526" s="168"/>
      <c r="KRJ526" s="168"/>
      <c r="KRK526" s="168"/>
      <c r="KRL526" s="168"/>
      <c r="KRM526" s="168"/>
      <c r="KRN526" s="168"/>
      <c r="KRO526" s="168"/>
      <c r="KRP526" s="168"/>
      <c r="KRQ526" s="168"/>
      <c r="KRR526" s="168"/>
      <c r="KRS526" s="168"/>
      <c r="KRT526" s="168"/>
      <c r="KRU526" s="168"/>
      <c r="KRV526" s="168"/>
      <c r="KRW526" s="168"/>
      <c r="KRX526" s="168"/>
      <c r="KRY526" s="168"/>
      <c r="KRZ526" s="168"/>
      <c r="KSA526" s="168"/>
      <c r="KSB526" s="168"/>
      <c r="KSC526" s="168"/>
      <c r="KSD526" s="168"/>
      <c r="KSE526" s="168"/>
      <c r="KSF526" s="168"/>
      <c r="KSG526" s="168"/>
      <c r="KSH526" s="168"/>
      <c r="KSI526" s="168"/>
      <c r="KSJ526" s="168"/>
      <c r="KSK526" s="168"/>
      <c r="KSL526" s="168"/>
      <c r="KSM526" s="168"/>
      <c r="KSN526" s="168"/>
      <c r="KSO526" s="168"/>
      <c r="KSP526" s="168"/>
      <c r="KSQ526" s="168"/>
      <c r="KSR526" s="168"/>
      <c r="KSS526" s="168"/>
      <c r="KST526" s="168"/>
      <c r="KSU526" s="168"/>
      <c r="KSV526" s="168"/>
      <c r="KSW526" s="168"/>
      <c r="KSX526" s="168"/>
      <c r="KSY526" s="168"/>
      <c r="KSZ526" s="168"/>
      <c r="KTA526" s="168"/>
      <c r="KTB526" s="168"/>
      <c r="KTC526" s="168"/>
      <c r="KTD526" s="168"/>
      <c r="KTE526" s="168"/>
      <c r="KTF526" s="168"/>
      <c r="KTG526" s="168"/>
      <c r="KTH526" s="168"/>
      <c r="KTI526" s="168"/>
      <c r="KTJ526" s="168"/>
      <c r="KTK526" s="168"/>
      <c r="KTL526" s="168"/>
      <c r="KTM526" s="168"/>
      <c r="KTN526" s="168"/>
      <c r="KTO526" s="168"/>
      <c r="KTP526" s="168"/>
      <c r="KTQ526" s="168"/>
      <c r="KTR526" s="168"/>
      <c r="KTS526" s="168"/>
      <c r="KTT526" s="168"/>
      <c r="KTU526" s="168"/>
      <c r="KTV526" s="168"/>
      <c r="KTW526" s="168"/>
      <c r="KTX526" s="168"/>
      <c r="KTY526" s="168"/>
      <c r="KTZ526" s="168"/>
      <c r="KUA526" s="168"/>
      <c r="KUB526" s="168"/>
      <c r="KUC526" s="168"/>
      <c r="KUD526" s="168"/>
      <c r="KUE526" s="168"/>
      <c r="KUF526" s="168"/>
      <c r="KUG526" s="168"/>
      <c r="KUH526" s="168"/>
      <c r="KUI526" s="168"/>
      <c r="KUJ526" s="168"/>
      <c r="KUK526" s="168"/>
      <c r="KUL526" s="168"/>
      <c r="KUM526" s="168"/>
      <c r="KUN526" s="168"/>
      <c r="KUO526" s="168"/>
      <c r="KUP526" s="168"/>
      <c r="KUQ526" s="168"/>
      <c r="KUR526" s="168"/>
      <c r="KUS526" s="168"/>
      <c r="KUT526" s="168"/>
      <c r="KUU526" s="168"/>
      <c r="KUV526" s="168"/>
      <c r="KUW526" s="168"/>
      <c r="KUX526" s="168"/>
      <c r="KUY526" s="168"/>
      <c r="KUZ526" s="168"/>
      <c r="KVA526" s="168"/>
      <c r="KVB526" s="168"/>
      <c r="KVC526" s="168"/>
      <c r="KVD526" s="168"/>
      <c r="KVE526" s="168"/>
      <c r="KVF526" s="168"/>
      <c r="KVG526" s="168"/>
      <c r="KVH526" s="168"/>
      <c r="KVI526" s="168"/>
      <c r="KVJ526" s="168"/>
      <c r="KVK526" s="168"/>
      <c r="KVL526" s="168"/>
      <c r="KVM526" s="168"/>
      <c r="KVN526" s="168"/>
      <c r="KVO526" s="168"/>
      <c r="KVP526" s="168"/>
      <c r="KVQ526" s="168"/>
      <c r="KVR526" s="168"/>
      <c r="KVS526" s="168"/>
      <c r="KVT526" s="168"/>
      <c r="KVU526" s="168"/>
      <c r="KVV526" s="168"/>
      <c r="KVW526" s="168"/>
      <c r="KVX526" s="168"/>
      <c r="KVY526" s="168"/>
      <c r="KVZ526" s="168"/>
      <c r="KWA526" s="168"/>
      <c r="KWB526" s="168"/>
      <c r="KWC526" s="168"/>
      <c r="KWD526" s="168"/>
      <c r="KWE526" s="168"/>
      <c r="KWF526" s="168"/>
      <c r="KWG526" s="168"/>
      <c r="KWH526" s="168"/>
      <c r="KWI526" s="168"/>
      <c r="KWJ526" s="168"/>
      <c r="KWK526" s="168"/>
      <c r="KWL526" s="168"/>
      <c r="KWM526" s="168"/>
      <c r="KWN526" s="168"/>
      <c r="KWO526" s="168"/>
      <c r="KWP526" s="168"/>
      <c r="KWQ526" s="168"/>
      <c r="KWR526" s="168"/>
      <c r="KWS526" s="168"/>
      <c r="KWT526" s="168"/>
      <c r="KWU526" s="168"/>
      <c r="KWV526" s="168"/>
      <c r="KWW526" s="168"/>
      <c r="KWX526" s="168"/>
      <c r="KWY526" s="168"/>
      <c r="KWZ526" s="168"/>
      <c r="KXA526" s="168"/>
      <c r="KXB526" s="168"/>
      <c r="KXC526" s="168"/>
      <c r="KXD526" s="168"/>
      <c r="KXE526" s="168"/>
      <c r="KXF526" s="168"/>
      <c r="KXG526" s="168"/>
      <c r="KXH526" s="168"/>
      <c r="KXI526" s="168"/>
      <c r="KXJ526" s="168"/>
      <c r="KXK526" s="168"/>
      <c r="KXL526" s="168"/>
      <c r="KXM526" s="168"/>
      <c r="KXN526" s="168"/>
      <c r="KXO526" s="168"/>
      <c r="KXP526" s="168"/>
      <c r="KXQ526" s="168"/>
      <c r="KXR526" s="168"/>
      <c r="KXS526" s="168"/>
      <c r="KXT526" s="168"/>
      <c r="KXU526" s="168"/>
      <c r="KXV526" s="168"/>
      <c r="KXW526" s="168"/>
      <c r="KXX526" s="168"/>
      <c r="KXY526" s="168"/>
      <c r="KXZ526" s="168"/>
      <c r="KYA526" s="168"/>
      <c r="KYB526" s="168"/>
      <c r="KYC526" s="168"/>
      <c r="KYD526" s="168"/>
      <c r="KYE526" s="168"/>
      <c r="KYF526" s="168"/>
      <c r="KYG526" s="168"/>
      <c r="KYH526" s="168"/>
      <c r="KYI526" s="168"/>
      <c r="KYJ526" s="168"/>
      <c r="KYK526" s="168"/>
      <c r="KYL526" s="168"/>
      <c r="KYM526" s="168"/>
      <c r="KYN526" s="168"/>
      <c r="KYO526" s="168"/>
      <c r="KYP526" s="168"/>
      <c r="KYQ526" s="168"/>
      <c r="KYR526" s="168"/>
      <c r="KYS526" s="168"/>
      <c r="KYT526" s="168"/>
      <c r="KYU526" s="168"/>
      <c r="KYV526" s="168"/>
      <c r="KYW526" s="168"/>
      <c r="KYX526" s="168"/>
      <c r="KYY526" s="168"/>
      <c r="KYZ526" s="168"/>
      <c r="KZA526" s="168"/>
      <c r="KZB526" s="168"/>
      <c r="KZC526" s="168"/>
      <c r="KZD526" s="168"/>
      <c r="KZE526" s="168"/>
      <c r="KZF526" s="168"/>
      <c r="KZG526" s="168"/>
      <c r="KZH526" s="168"/>
      <c r="KZI526" s="168"/>
      <c r="KZJ526" s="168"/>
      <c r="KZK526" s="168"/>
      <c r="KZL526" s="168"/>
      <c r="KZM526" s="168"/>
      <c r="KZN526" s="168"/>
      <c r="KZO526" s="168"/>
      <c r="KZP526" s="168"/>
      <c r="KZQ526" s="168"/>
      <c r="KZR526" s="168"/>
      <c r="KZS526" s="168"/>
      <c r="KZT526" s="168"/>
      <c r="KZU526" s="168"/>
      <c r="KZV526" s="168"/>
      <c r="KZW526" s="168"/>
      <c r="KZX526" s="168"/>
      <c r="KZY526" s="168"/>
      <c r="KZZ526" s="168"/>
      <c r="LAA526" s="168"/>
      <c r="LAB526" s="168"/>
      <c r="LAC526" s="168"/>
      <c r="LAD526" s="168"/>
      <c r="LAE526" s="168"/>
      <c r="LAF526" s="168"/>
      <c r="LAG526" s="168"/>
      <c r="LAH526" s="168"/>
      <c r="LAI526" s="168"/>
      <c r="LAJ526" s="168"/>
      <c r="LAK526" s="168"/>
      <c r="LAL526" s="168"/>
      <c r="LAM526" s="168"/>
      <c r="LAN526" s="168"/>
      <c r="LAO526" s="168"/>
      <c r="LAP526" s="168"/>
      <c r="LAQ526" s="168"/>
      <c r="LAR526" s="168"/>
      <c r="LAS526" s="168"/>
      <c r="LAT526" s="168"/>
      <c r="LAU526" s="168"/>
      <c r="LAV526" s="168"/>
      <c r="LAW526" s="168"/>
      <c r="LAX526" s="168"/>
      <c r="LAY526" s="168"/>
      <c r="LAZ526" s="168"/>
      <c r="LBA526" s="168"/>
      <c r="LBB526" s="168"/>
      <c r="LBC526" s="168"/>
      <c r="LBD526" s="168"/>
      <c r="LBE526" s="168"/>
      <c r="LBF526" s="168"/>
      <c r="LBG526" s="168"/>
      <c r="LBH526" s="168"/>
      <c r="LBI526" s="168"/>
      <c r="LBJ526" s="168"/>
      <c r="LBK526" s="168"/>
      <c r="LBL526" s="168"/>
      <c r="LBM526" s="168"/>
      <c r="LBN526" s="168"/>
      <c r="LBO526" s="168"/>
      <c r="LBP526" s="168"/>
      <c r="LBQ526" s="168"/>
      <c r="LBR526" s="168"/>
      <c r="LBS526" s="168"/>
      <c r="LBT526" s="168"/>
      <c r="LBU526" s="168"/>
      <c r="LBV526" s="168"/>
      <c r="LBW526" s="168"/>
      <c r="LBX526" s="168"/>
      <c r="LBY526" s="168"/>
      <c r="LBZ526" s="168"/>
      <c r="LCA526" s="168"/>
      <c r="LCB526" s="168"/>
      <c r="LCC526" s="168"/>
      <c r="LCD526" s="168"/>
      <c r="LCE526" s="168"/>
      <c r="LCF526" s="168"/>
      <c r="LCG526" s="168"/>
      <c r="LCH526" s="168"/>
      <c r="LCI526" s="168"/>
      <c r="LCJ526" s="168"/>
      <c r="LCK526" s="168"/>
      <c r="LCL526" s="168"/>
      <c r="LCM526" s="168"/>
      <c r="LCN526" s="168"/>
      <c r="LCO526" s="168"/>
      <c r="LCP526" s="168"/>
      <c r="LCQ526" s="168"/>
      <c r="LCR526" s="168"/>
      <c r="LCS526" s="168"/>
      <c r="LCT526" s="168"/>
      <c r="LCU526" s="168"/>
      <c r="LCV526" s="168"/>
      <c r="LCW526" s="168"/>
      <c r="LCX526" s="168"/>
      <c r="LCY526" s="168"/>
      <c r="LCZ526" s="168"/>
      <c r="LDA526" s="168"/>
      <c r="LDB526" s="168"/>
      <c r="LDC526" s="168"/>
      <c r="LDD526" s="168"/>
      <c r="LDE526" s="168"/>
      <c r="LDF526" s="168"/>
      <c r="LDG526" s="168"/>
      <c r="LDH526" s="168"/>
      <c r="LDI526" s="168"/>
      <c r="LDJ526" s="168"/>
      <c r="LDK526" s="168"/>
      <c r="LDL526" s="168"/>
      <c r="LDM526" s="168"/>
      <c r="LDN526" s="168"/>
      <c r="LDO526" s="168"/>
      <c r="LDP526" s="168"/>
      <c r="LDQ526" s="168"/>
      <c r="LDR526" s="168"/>
      <c r="LDS526" s="168"/>
      <c r="LDT526" s="168"/>
      <c r="LDU526" s="168"/>
      <c r="LDV526" s="168"/>
      <c r="LDW526" s="168"/>
      <c r="LDX526" s="168"/>
      <c r="LDY526" s="168"/>
      <c r="LDZ526" s="168"/>
      <c r="LEA526" s="168"/>
      <c r="LEB526" s="168"/>
      <c r="LEC526" s="168"/>
      <c r="LED526" s="168"/>
      <c r="LEE526" s="168"/>
      <c r="LEF526" s="168"/>
      <c r="LEG526" s="168"/>
      <c r="LEH526" s="168"/>
      <c r="LEI526" s="168"/>
      <c r="LEJ526" s="168"/>
      <c r="LEK526" s="168"/>
      <c r="LEL526" s="168"/>
      <c r="LEM526" s="168"/>
      <c r="LEN526" s="168"/>
      <c r="LEO526" s="168"/>
      <c r="LEP526" s="168"/>
      <c r="LEQ526" s="168"/>
      <c r="LER526" s="168"/>
      <c r="LES526" s="168"/>
      <c r="LET526" s="168"/>
      <c r="LEU526" s="168"/>
      <c r="LEV526" s="168"/>
      <c r="LEW526" s="168"/>
      <c r="LEX526" s="168"/>
      <c r="LEY526" s="168"/>
      <c r="LEZ526" s="168"/>
      <c r="LFA526" s="168"/>
      <c r="LFB526" s="168"/>
      <c r="LFC526" s="168"/>
      <c r="LFD526" s="168"/>
      <c r="LFE526" s="168"/>
      <c r="LFF526" s="168"/>
      <c r="LFG526" s="168"/>
      <c r="LFH526" s="168"/>
      <c r="LFI526" s="168"/>
      <c r="LFJ526" s="168"/>
      <c r="LFK526" s="168"/>
      <c r="LFL526" s="168"/>
      <c r="LFM526" s="168"/>
      <c r="LFN526" s="168"/>
      <c r="LFO526" s="168"/>
      <c r="LFP526" s="168"/>
      <c r="LFQ526" s="168"/>
      <c r="LFR526" s="168"/>
      <c r="LFS526" s="168"/>
      <c r="LFT526" s="168"/>
      <c r="LFU526" s="168"/>
      <c r="LFV526" s="168"/>
      <c r="LFW526" s="168"/>
      <c r="LFX526" s="168"/>
      <c r="LFY526" s="168"/>
      <c r="LFZ526" s="168"/>
      <c r="LGA526" s="168"/>
      <c r="LGB526" s="168"/>
      <c r="LGC526" s="168"/>
      <c r="LGD526" s="168"/>
      <c r="LGE526" s="168"/>
      <c r="LGF526" s="168"/>
      <c r="LGG526" s="168"/>
      <c r="LGH526" s="168"/>
      <c r="LGI526" s="168"/>
      <c r="LGJ526" s="168"/>
      <c r="LGK526" s="168"/>
      <c r="LGL526" s="168"/>
      <c r="LGM526" s="168"/>
      <c r="LGN526" s="168"/>
      <c r="LGO526" s="168"/>
      <c r="LGP526" s="168"/>
      <c r="LGQ526" s="168"/>
      <c r="LGR526" s="168"/>
      <c r="LGS526" s="168"/>
      <c r="LGT526" s="168"/>
      <c r="LGU526" s="168"/>
      <c r="LGV526" s="168"/>
      <c r="LGW526" s="168"/>
      <c r="LGX526" s="168"/>
      <c r="LGY526" s="168"/>
      <c r="LGZ526" s="168"/>
      <c r="LHA526" s="168"/>
      <c r="LHB526" s="168"/>
      <c r="LHC526" s="168"/>
      <c r="LHD526" s="168"/>
      <c r="LHE526" s="168"/>
      <c r="LHF526" s="168"/>
      <c r="LHG526" s="168"/>
      <c r="LHH526" s="168"/>
      <c r="LHI526" s="168"/>
      <c r="LHJ526" s="168"/>
      <c r="LHK526" s="168"/>
      <c r="LHL526" s="168"/>
      <c r="LHM526" s="168"/>
      <c r="LHN526" s="168"/>
      <c r="LHO526" s="168"/>
      <c r="LHP526" s="168"/>
      <c r="LHQ526" s="168"/>
      <c r="LHR526" s="168"/>
      <c r="LHS526" s="168"/>
      <c r="LHT526" s="168"/>
      <c r="LHU526" s="168"/>
      <c r="LHV526" s="168"/>
      <c r="LHW526" s="168"/>
      <c r="LHX526" s="168"/>
      <c r="LHY526" s="168"/>
      <c r="LHZ526" s="168"/>
      <c r="LIA526" s="168"/>
      <c r="LIB526" s="168"/>
      <c r="LIC526" s="168"/>
      <c r="LID526" s="168"/>
      <c r="LIE526" s="168"/>
      <c r="LIF526" s="168"/>
      <c r="LIG526" s="168"/>
      <c r="LIH526" s="168"/>
      <c r="LII526" s="168"/>
      <c r="LIJ526" s="168"/>
      <c r="LIK526" s="168"/>
      <c r="LIL526" s="168"/>
      <c r="LIM526" s="168"/>
      <c r="LIN526" s="168"/>
      <c r="LIO526" s="168"/>
      <c r="LIP526" s="168"/>
      <c r="LIQ526" s="168"/>
      <c r="LIR526" s="168"/>
      <c r="LIS526" s="168"/>
      <c r="LIT526" s="168"/>
      <c r="LIU526" s="168"/>
      <c r="LIV526" s="168"/>
      <c r="LIW526" s="168"/>
      <c r="LIX526" s="168"/>
      <c r="LIY526" s="168"/>
      <c r="LIZ526" s="168"/>
      <c r="LJA526" s="168"/>
      <c r="LJB526" s="168"/>
      <c r="LJC526" s="168"/>
      <c r="LJD526" s="168"/>
      <c r="LJE526" s="168"/>
      <c r="LJF526" s="168"/>
      <c r="LJG526" s="168"/>
      <c r="LJH526" s="168"/>
      <c r="LJI526" s="168"/>
      <c r="LJJ526" s="168"/>
      <c r="LJK526" s="168"/>
      <c r="LJL526" s="168"/>
      <c r="LJM526" s="168"/>
      <c r="LJN526" s="168"/>
      <c r="LJO526" s="168"/>
      <c r="LJP526" s="168"/>
      <c r="LJQ526" s="168"/>
      <c r="LJR526" s="168"/>
      <c r="LJS526" s="168"/>
      <c r="LJT526" s="168"/>
      <c r="LJU526" s="168"/>
      <c r="LJV526" s="168"/>
      <c r="LJW526" s="168"/>
      <c r="LJX526" s="168"/>
      <c r="LJY526" s="168"/>
      <c r="LJZ526" s="168"/>
      <c r="LKA526" s="168"/>
      <c r="LKB526" s="168"/>
      <c r="LKC526" s="168"/>
      <c r="LKD526" s="168"/>
      <c r="LKE526" s="168"/>
      <c r="LKF526" s="168"/>
      <c r="LKG526" s="168"/>
      <c r="LKH526" s="168"/>
      <c r="LKI526" s="168"/>
      <c r="LKJ526" s="168"/>
      <c r="LKK526" s="168"/>
      <c r="LKL526" s="168"/>
      <c r="LKM526" s="168"/>
      <c r="LKN526" s="168"/>
      <c r="LKO526" s="168"/>
      <c r="LKP526" s="168"/>
      <c r="LKQ526" s="168"/>
      <c r="LKR526" s="168"/>
      <c r="LKS526" s="168"/>
      <c r="LKT526" s="168"/>
      <c r="LKU526" s="168"/>
      <c r="LKV526" s="168"/>
      <c r="LKW526" s="168"/>
      <c r="LKX526" s="168"/>
      <c r="LKY526" s="168"/>
      <c r="LKZ526" s="168"/>
      <c r="LLA526" s="168"/>
      <c r="LLB526" s="168"/>
      <c r="LLC526" s="168"/>
      <c r="LLD526" s="168"/>
      <c r="LLE526" s="168"/>
      <c r="LLF526" s="168"/>
      <c r="LLG526" s="168"/>
      <c r="LLH526" s="168"/>
      <c r="LLI526" s="168"/>
      <c r="LLJ526" s="168"/>
      <c r="LLK526" s="168"/>
      <c r="LLL526" s="168"/>
      <c r="LLM526" s="168"/>
      <c r="LLN526" s="168"/>
      <c r="LLO526" s="168"/>
      <c r="LLP526" s="168"/>
      <c r="LLQ526" s="168"/>
      <c r="LLR526" s="168"/>
      <c r="LLS526" s="168"/>
      <c r="LLT526" s="168"/>
      <c r="LLU526" s="168"/>
      <c r="LLV526" s="168"/>
      <c r="LLW526" s="168"/>
      <c r="LLX526" s="168"/>
      <c r="LLY526" s="168"/>
      <c r="LLZ526" s="168"/>
      <c r="LMA526" s="168"/>
      <c r="LMB526" s="168"/>
      <c r="LMC526" s="168"/>
      <c r="LMD526" s="168"/>
      <c r="LME526" s="168"/>
      <c r="LMF526" s="168"/>
      <c r="LMG526" s="168"/>
      <c r="LMH526" s="168"/>
      <c r="LMI526" s="168"/>
      <c r="LMJ526" s="168"/>
      <c r="LMK526" s="168"/>
      <c r="LML526" s="168"/>
      <c r="LMM526" s="168"/>
      <c r="LMN526" s="168"/>
      <c r="LMO526" s="168"/>
      <c r="LMP526" s="168"/>
      <c r="LMQ526" s="168"/>
      <c r="LMR526" s="168"/>
      <c r="LMS526" s="168"/>
      <c r="LMT526" s="168"/>
      <c r="LMU526" s="168"/>
      <c r="LMV526" s="168"/>
      <c r="LMW526" s="168"/>
      <c r="LMX526" s="168"/>
      <c r="LMY526" s="168"/>
      <c r="LMZ526" s="168"/>
      <c r="LNA526" s="168"/>
      <c r="LNB526" s="168"/>
      <c r="LNC526" s="168"/>
      <c r="LND526" s="168"/>
      <c r="LNE526" s="168"/>
      <c r="LNF526" s="168"/>
      <c r="LNG526" s="168"/>
      <c r="LNH526" s="168"/>
      <c r="LNI526" s="168"/>
      <c r="LNJ526" s="168"/>
      <c r="LNK526" s="168"/>
      <c r="LNL526" s="168"/>
      <c r="LNM526" s="168"/>
      <c r="LNN526" s="168"/>
      <c r="LNO526" s="168"/>
      <c r="LNP526" s="168"/>
      <c r="LNQ526" s="168"/>
      <c r="LNR526" s="168"/>
      <c r="LNS526" s="168"/>
      <c r="LNT526" s="168"/>
      <c r="LNU526" s="168"/>
      <c r="LNV526" s="168"/>
      <c r="LNW526" s="168"/>
      <c r="LNX526" s="168"/>
      <c r="LNY526" s="168"/>
      <c r="LNZ526" s="168"/>
      <c r="LOA526" s="168"/>
      <c r="LOB526" s="168"/>
      <c r="LOC526" s="168"/>
      <c r="LOD526" s="168"/>
      <c r="LOE526" s="168"/>
      <c r="LOF526" s="168"/>
      <c r="LOG526" s="168"/>
      <c r="LOH526" s="168"/>
      <c r="LOI526" s="168"/>
      <c r="LOJ526" s="168"/>
      <c r="LOK526" s="168"/>
      <c r="LOL526" s="168"/>
      <c r="LOM526" s="168"/>
      <c r="LON526" s="168"/>
      <c r="LOO526" s="168"/>
      <c r="LOP526" s="168"/>
      <c r="LOQ526" s="168"/>
      <c r="LOR526" s="168"/>
      <c r="LOS526" s="168"/>
      <c r="LOT526" s="168"/>
      <c r="LOU526" s="168"/>
      <c r="LOV526" s="168"/>
      <c r="LOW526" s="168"/>
      <c r="LOX526" s="168"/>
      <c r="LOY526" s="168"/>
      <c r="LOZ526" s="168"/>
      <c r="LPA526" s="168"/>
      <c r="LPB526" s="168"/>
      <c r="LPC526" s="168"/>
      <c r="LPD526" s="168"/>
      <c r="LPE526" s="168"/>
      <c r="LPF526" s="168"/>
      <c r="LPG526" s="168"/>
      <c r="LPH526" s="168"/>
      <c r="LPI526" s="168"/>
      <c r="LPJ526" s="168"/>
      <c r="LPK526" s="168"/>
      <c r="LPL526" s="168"/>
      <c r="LPM526" s="168"/>
      <c r="LPN526" s="168"/>
      <c r="LPO526" s="168"/>
      <c r="LPP526" s="168"/>
      <c r="LPQ526" s="168"/>
      <c r="LPR526" s="168"/>
      <c r="LPS526" s="168"/>
      <c r="LPT526" s="168"/>
      <c r="LPU526" s="168"/>
      <c r="LPV526" s="168"/>
      <c r="LPW526" s="168"/>
      <c r="LPX526" s="168"/>
      <c r="LPY526" s="168"/>
      <c r="LPZ526" s="168"/>
      <c r="LQA526" s="168"/>
      <c r="LQB526" s="168"/>
      <c r="LQC526" s="168"/>
      <c r="LQD526" s="168"/>
      <c r="LQE526" s="168"/>
      <c r="LQF526" s="168"/>
      <c r="LQG526" s="168"/>
      <c r="LQH526" s="168"/>
      <c r="LQI526" s="168"/>
      <c r="LQJ526" s="168"/>
      <c r="LQK526" s="168"/>
      <c r="LQL526" s="168"/>
      <c r="LQM526" s="168"/>
      <c r="LQN526" s="168"/>
      <c r="LQO526" s="168"/>
      <c r="LQP526" s="168"/>
      <c r="LQQ526" s="168"/>
      <c r="LQR526" s="168"/>
      <c r="LQS526" s="168"/>
      <c r="LQT526" s="168"/>
      <c r="LQU526" s="168"/>
      <c r="LQV526" s="168"/>
      <c r="LQW526" s="168"/>
      <c r="LQX526" s="168"/>
      <c r="LQY526" s="168"/>
      <c r="LQZ526" s="168"/>
      <c r="LRA526" s="168"/>
      <c r="LRB526" s="168"/>
      <c r="LRC526" s="168"/>
      <c r="LRD526" s="168"/>
      <c r="LRE526" s="168"/>
      <c r="LRF526" s="168"/>
      <c r="LRG526" s="168"/>
      <c r="LRH526" s="168"/>
      <c r="LRI526" s="168"/>
      <c r="LRJ526" s="168"/>
      <c r="LRK526" s="168"/>
      <c r="LRL526" s="168"/>
      <c r="LRM526" s="168"/>
      <c r="LRN526" s="168"/>
      <c r="LRO526" s="168"/>
      <c r="LRP526" s="168"/>
      <c r="LRQ526" s="168"/>
      <c r="LRR526" s="168"/>
      <c r="LRS526" s="168"/>
      <c r="LRT526" s="168"/>
      <c r="LRU526" s="168"/>
      <c r="LRV526" s="168"/>
      <c r="LRW526" s="168"/>
      <c r="LRX526" s="168"/>
      <c r="LRY526" s="168"/>
      <c r="LRZ526" s="168"/>
      <c r="LSA526" s="168"/>
      <c r="LSB526" s="168"/>
      <c r="LSC526" s="168"/>
      <c r="LSD526" s="168"/>
      <c r="LSE526" s="168"/>
      <c r="LSF526" s="168"/>
      <c r="LSG526" s="168"/>
      <c r="LSH526" s="168"/>
      <c r="LSI526" s="168"/>
      <c r="LSJ526" s="168"/>
      <c r="LSK526" s="168"/>
      <c r="LSL526" s="168"/>
      <c r="LSM526" s="168"/>
      <c r="LSN526" s="168"/>
      <c r="LSO526" s="168"/>
      <c r="LSP526" s="168"/>
      <c r="LSQ526" s="168"/>
      <c r="LSR526" s="168"/>
      <c r="LSS526" s="168"/>
      <c r="LST526" s="168"/>
      <c r="LSU526" s="168"/>
      <c r="LSV526" s="168"/>
      <c r="LSW526" s="168"/>
      <c r="LSX526" s="168"/>
      <c r="LSY526" s="168"/>
      <c r="LSZ526" s="168"/>
      <c r="LTA526" s="168"/>
      <c r="LTB526" s="168"/>
      <c r="LTC526" s="168"/>
      <c r="LTD526" s="168"/>
      <c r="LTE526" s="168"/>
      <c r="LTF526" s="168"/>
      <c r="LTG526" s="168"/>
      <c r="LTH526" s="168"/>
      <c r="LTI526" s="168"/>
      <c r="LTJ526" s="168"/>
      <c r="LTK526" s="168"/>
      <c r="LTL526" s="168"/>
      <c r="LTM526" s="168"/>
      <c r="LTN526" s="168"/>
      <c r="LTO526" s="168"/>
      <c r="LTP526" s="168"/>
      <c r="LTQ526" s="168"/>
      <c r="LTR526" s="168"/>
      <c r="LTS526" s="168"/>
      <c r="LTT526" s="168"/>
      <c r="LTU526" s="168"/>
      <c r="LTV526" s="168"/>
      <c r="LTW526" s="168"/>
      <c r="LTX526" s="168"/>
      <c r="LTY526" s="168"/>
      <c r="LTZ526" s="168"/>
      <c r="LUA526" s="168"/>
      <c r="LUB526" s="168"/>
      <c r="LUC526" s="168"/>
      <c r="LUD526" s="168"/>
      <c r="LUE526" s="168"/>
      <c r="LUF526" s="168"/>
      <c r="LUG526" s="168"/>
      <c r="LUH526" s="168"/>
      <c r="LUI526" s="168"/>
      <c r="LUJ526" s="168"/>
      <c r="LUK526" s="168"/>
      <c r="LUL526" s="168"/>
      <c r="LUM526" s="168"/>
      <c r="LUN526" s="168"/>
      <c r="LUO526" s="168"/>
      <c r="LUP526" s="168"/>
      <c r="LUQ526" s="168"/>
      <c r="LUR526" s="168"/>
      <c r="LUS526" s="168"/>
      <c r="LUT526" s="168"/>
      <c r="LUU526" s="168"/>
      <c r="LUV526" s="168"/>
      <c r="LUW526" s="168"/>
      <c r="LUX526" s="168"/>
      <c r="LUY526" s="168"/>
      <c r="LUZ526" s="168"/>
      <c r="LVA526" s="168"/>
      <c r="LVB526" s="168"/>
      <c r="LVC526" s="168"/>
      <c r="LVD526" s="168"/>
      <c r="LVE526" s="168"/>
      <c r="LVF526" s="168"/>
      <c r="LVG526" s="168"/>
      <c r="LVH526" s="168"/>
      <c r="LVI526" s="168"/>
      <c r="LVJ526" s="168"/>
      <c r="LVK526" s="168"/>
      <c r="LVL526" s="168"/>
      <c r="LVM526" s="168"/>
      <c r="LVN526" s="168"/>
      <c r="LVO526" s="168"/>
      <c r="LVP526" s="168"/>
      <c r="LVQ526" s="168"/>
      <c r="LVR526" s="168"/>
      <c r="LVS526" s="168"/>
      <c r="LVT526" s="168"/>
      <c r="LVU526" s="168"/>
      <c r="LVV526" s="168"/>
      <c r="LVW526" s="168"/>
      <c r="LVX526" s="168"/>
      <c r="LVY526" s="168"/>
      <c r="LVZ526" s="168"/>
      <c r="LWA526" s="168"/>
      <c r="LWB526" s="168"/>
      <c r="LWC526" s="168"/>
      <c r="LWD526" s="168"/>
      <c r="LWE526" s="168"/>
      <c r="LWF526" s="168"/>
      <c r="LWG526" s="168"/>
      <c r="LWH526" s="168"/>
      <c r="LWI526" s="168"/>
      <c r="LWJ526" s="168"/>
      <c r="LWK526" s="168"/>
      <c r="LWL526" s="168"/>
      <c r="LWM526" s="168"/>
      <c r="LWN526" s="168"/>
      <c r="LWO526" s="168"/>
      <c r="LWP526" s="168"/>
      <c r="LWQ526" s="168"/>
      <c r="LWR526" s="168"/>
      <c r="LWS526" s="168"/>
      <c r="LWT526" s="168"/>
      <c r="LWU526" s="168"/>
      <c r="LWV526" s="168"/>
      <c r="LWW526" s="168"/>
      <c r="LWX526" s="168"/>
      <c r="LWY526" s="168"/>
      <c r="LWZ526" s="168"/>
      <c r="LXA526" s="168"/>
      <c r="LXB526" s="168"/>
      <c r="LXC526" s="168"/>
      <c r="LXD526" s="168"/>
      <c r="LXE526" s="168"/>
      <c r="LXF526" s="168"/>
      <c r="LXG526" s="168"/>
      <c r="LXH526" s="168"/>
      <c r="LXI526" s="168"/>
      <c r="LXJ526" s="168"/>
      <c r="LXK526" s="168"/>
      <c r="LXL526" s="168"/>
      <c r="LXM526" s="168"/>
      <c r="LXN526" s="168"/>
      <c r="LXO526" s="168"/>
      <c r="LXP526" s="168"/>
      <c r="LXQ526" s="168"/>
      <c r="LXR526" s="168"/>
      <c r="LXS526" s="168"/>
      <c r="LXT526" s="168"/>
      <c r="LXU526" s="168"/>
      <c r="LXV526" s="168"/>
      <c r="LXW526" s="168"/>
      <c r="LXX526" s="168"/>
      <c r="LXY526" s="168"/>
      <c r="LXZ526" s="168"/>
      <c r="LYA526" s="168"/>
      <c r="LYB526" s="168"/>
      <c r="LYC526" s="168"/>
      <c r="LYD526" s="168"/>
      <c r="LYE526" s="168"/>
      <c r="LYF526" s="168"/>
      <c r="LYG526" s="168"/>
      <c r="LYH526" s="168"/>
      <c r="LYI526" s="168"/>
      <c r="LYJ526" s="168"/>
      <c r="LYK526" s="168"/>
      <c r="LYL526" s="168"/>
      <c r="LYM526" s="168"/>
      <c r="LYN526" s="168"/>
      <c r="LYO526" s="168"/>
      <c r="LYP526" s="168"/>
      <c r="LYQ526" s="168"/>
      <c r="LYR526" s="168"/>
      <c r="LYS526" s="168"/>
      <c r="LYT526" s="168"/>
      <c r="LYU526" s="168"/>
      <c r="LYV526" s="168"/>
      <c r="LYW526" s="168"/>
      <c r="LYX526" s="168"/>
      <c r="LYY526" s="168"/>
      <c r="LYZ526" s="168"/>
      <c r="LZA526" s="168"/>
      <c r="LZB526" s="168"/>
      <c r="LZC526" s="168"/>
      <c r="LZD526" s="168"/>
      <c r="LZE526" s="168"/>
      <c r="LZF526" s="168"/>
      <c r="LZG526" s="168"/>
      <c r="LZH526" s="168"/>
      <c r="LZI526" s="168"/>
      <c r="LZJ526" s="168"/>
      <c r="LZK526" s="168"/>
      <c r="LZL526" s="168"/>
      <c r="LZM526" s="168"/>
      <c r="LZN526" s="168"/>
      <c r="LZO526" s="168"/>
      <c r="LZP526" s="168"/>
      <c r="LZQ526" s="168"/>
      <c r="LZR526" s="168"/>
      <c r="LZS526" s="168"/>
      <c r="LZT526" s="168"/>
      <c r="LZU526" s="168"/>
      <c r="LZV526" s="168"/>
      <c r="LZW526" s="168"/>
      <c r="LZX526" s="168"/>
      <c r="LZY526" s="168"/>
      <c r="LZZ526" s="168"/>
      <c r="MAA526" s="168"/>
      <c r="MAB526" s="168"/>
      <c r="MAC526" s="168"/>
      <c r="MAD526" s="168"/>
      <c r="MAE526" s="168"/>
      <c r="MAF526" s="168"/>
      <c r="MAG526" s="168"/>
      <c r="MAH526" s="168"/>
      <c r="MAI526" s="168"/>
      <c r="MAJ526" s="168"/>
      <c r="MAK526" s="168"/>
      <c r="MAL526" s="168"/>
      <c r="MAM526" s="168"/>
      <c r="MAN526" s="168"/>
      <c r="MAO526" s="168"/>
      <c r="MAP526" s="168"/>
      <c r="MAQ526" s="168"/>
      <c r="MAR526" s="168"/>
      <c r="MAS526" s="168"/>
      <c r="MAT526" s="168"/>
      <c r="MAU526" s="168"/>
      <c r="MAV526" s="168"/>
      <c r="MAW526" s="168"/>
      <c r="MAX526" s="168"/>
      <c r="MAY526" s="168"/>
      <c r="MAZ526" s="168"/>
      <c r="MBA526" s="168"/>
      <c r="MBB526" s="168"/>
      <c r="MBC526" s="168"/>
      <c r="MBD526" s="168"/>
      <c r="MBE526" s="168"/>
      <c r="MBF526" s="168"/>
      <c r="MBG526" s="168"/>
      <c r="MBH526" s="168"/>
      <c r="MBI526" s="168"/>
      <c r="MBJ526" s="168"/>
      <c r="MBK526" s="168"/>
      <c r="MBL526" s="168"/>
      <c r="MBM526" s="168"/>
      <c r="MBN526" s="168"/>
      <c r="MBO526" s="168"/>
      <c r="MBP526" s="168"/>
      <c r="MBQ526" s="168"/>
      <c r="MBR526" s="168"/>
      <c r="MBS526" s="168"/>
      <c r="MBT526" s="168"/>
      <c r="MBU526" s="168"/>
      <c r="MBV526" s="168"/>
      <c r="MBW526" s="168"/>
      <c r="MBX526" s="168"/>
      <c r="MBY526" s="168"/>
      <c r="MBZ526" s="168"/>
      <c r="MCA526" s="168"/>
      <c r="MCB526" s="168"/>
      <c r="MCC526" s="168"/>
      <c r="MCD526" s="168"/>
      <c r="MCE526" s="168"/>
      <c r="MCF526" s="168"/>
      <c r="MCG526" s="168"/>
      <c r="MCH526" s="168"/>
      <c r="MCI526" s="168"/>
      <c r="MCJ526" s="168"/>
      <c r="MCK526" s="168"/>
      <c r="MCL526" s="168"/>
      <c r="MCM526" s="168"/>
      <c r="MCN526" s="168"/>
      <c r="MCO526" s="168"/>
      <c r="MCP526" s="168"/>
      <c r="MCQ526" s="168"/>
      <c r="MCR526" s="168"/>
      <c r="MCS526" s="168"/>
      <c r="MCT526" s="168"/>
      <c r="MCU526" s="168"/>
      <c r="MCV526" s="168"/>
      <c r="MCW526" s="168"/>
      <c r="MCX526" s="168"/>
      <c r="MCY526" s="168"/>
      <c r="MCZ526" s="168"/>
      <c r="MDA526" s="168"/>
      <c r="MDB526" s="168"/>
      <c r="MDC526" s="168"/>
      <c r="MDD526" s="168"/>
      <c r="MDE526" s="168"/>
      <c r="MDF526" s="168"/>
      <c r="MDG526" s="168"/>
      <c r="MDH526" s="168"/>
      <c r="MDI526" s="168"/>
      <c r="MDJ526" s="168"/>
      <c r="MDK526" s="168"/>
      <c r="MDL526" s="168"/>
      <c r="MDM526" s="168"/>
      <c r="MDN526" s="168"/>
      <c r="MDO526" s="168"/>
      <c r="MDP526" s="168"/>
      <c r="MDQ526" s="168"/>
      <c r="MDR526" s="168"/>
      <c r="MDS526" s="168"/>
      <c r="MDT526" s="168"/>
      <c r="MDU526" s="168"/>
      <c r="MDV526" s="168"/>
      <c r="MDW526" s="168"/>
      <c r="MDX526" s="168"/>
      <c r="MDY526" s="168"/>
      <c r="MDZ526" s="168"/>
      <c r="MEA526" s="168"/>
      <c r="MEB526" s="168"/>
      <c r="MEC526" s="168"/>
      <c r="MED526" s="168"/>
      <c r="MEE526" s="168"/>
      <c r="MEF526" s="168"/>
      <c r="MEG526" s="168"/>
      <c r="MEH526" s="168"/>
      <c r="MEI526" s="168"/>
      <c r="MEJ526" s="168"/>
      <c r="MEK526" s="168"/>
      <c r="MEL526" s="168"/>
      <c r="MEM526" s="168"/>
      <c r="MEN526" s="168"/>
      <c r="MEO526" s="168"/>
      <c r="MEP526" s="168"/>
      <c r="MEQ526" s="168"/>
      <c r="MER526" s="168"/>
      <c r="MES526" s="168"/>
      <c r="MET526" s="168"/>
      <c r="MEU526" s="168"/>
      <c r="MEV526" s="168"/>
      <c r="MEW526" s="168"/>
      <c r="MEX526" s="168"/>
      <c r="MEY526" s="168"/>
      <c r="MEZ526" s="168"/>
      <c r="MFA526" s="168"/>
      <c r="MFB526" s="168"/>
      <c r="MFC526" s="168"/>
      <c r="MFD526" s="168"/>
      <c r="MFE526" s="168"/>
      <c r="MFF526" s="168"/>
      <c r="MFG526" s="168"/>
      <c r="MFH526" s="168"/>
      <c r="MFI526" s="168"/>
      <c r="MFJ526" s="168"/>
      <c r="MFK526" s="168"/>
      <c r="MFL526" s="168"/>
      <c r="MFM526" s="168"/>
      <c r="MFN526" s="168"/>
      <c r="MFO526" s="168"/>
      <c r="MFP526" s="168"/>
      <c r="MFQ526" s="168"/>
      <c r="MFR526" s="168"/>
      <c r="MFS526" s="168"/>
      <c r="MFT526" s="168"/>
      <c r="MFU526" s="168"/>
      <c r="MFV526" s="168"/>
      <c r="MFW526" s="168"/>
      <c r="MFX526" s="168"/>
      <c r="MFY526" s="168"/>
      <c r="MFZ526" s="168"/>
      <c r="MGA526" s="168"/>
      <c r="MGB526" s="168"/>
      <c r="MGC526" s="168"/>
      <c r="MGD526" s="168"/>
      <c r="MGE526" s="168"/>
      <c r="MGF526" s="168"/>
      <c r="MGG526" s="168"/>
      <c r="MGH526" s="168"/>
      <c r="MGI526" s="168"/>
      <c r="MGJ526" s="168"/>
      <c r="MGK526" s="168"/>
      <c r="MGL526" s="168"/>
      <c r="MGM526" s="168"/>
      <c r="MGN526" s="168"/>
      <c r="MGO526" s="168"/>
      <c r="MGP526" s="168"/>
      <c r="MGQ526" s="168"/>
      <c r="MGR526" s="168"/>
      <c r="MGS526" s="168"/>
      <c r="MGT526" s="168"/>
      <c r="MGU526" s="168"/>
      <c r="MGV526" s="168"/>
      <c r="MGW526" s="168"/>
      <c r="MGX526" s="168"/>
      <c r="MGY526" s="168"/>
      <c r="MGZ526" s="168"/>
      <c r="MHA526" s="168"/>
      <c r="MHB526" s="168"/>
      <c r="MHC526" s="168"/>
      <c r="MHD526" s="168"/>
      <c r="MHE526" s="168"/>
      <c r="MHF526" s="168"/>
      <c r="MHG526" s="168"/>
      <c r="MHH526" s="168"/>
      <c r="MHI526" s="168"/>
      <c r="MHJ526" s="168"/>
      <c r="MHK526" s="168"/>
      <c r="MHL526" s="168"/>
      <c r="MHM526" s="168"/>
      <c r="MHN526" s="168"/>
      <c r="MHO526" s="168"/>
      <c r="MHP526" s="168"/>
      <c r="MHQ526" s="168"/>
      <c r="MHR526" s="168"/>
      <c r="MHS526" s="168"/>
      <c r="MHT526" s="168"/>
      <c r="MHU526" s="168"/>
      <c r="MHV526" s="168"/>
      <c r="MHW526" s="168"/>
      <c r="MHX526" s="168"/>
      <c r="MHY526" s="168"/>
      <c r="MHZ526" s="168"/>
      <c r="MIA526" s="168"/>
      <c r="MIB526" s="168"/>
      <c r="MIC526" s="168"/>
      <c r="MID526" s="168"/>
      <c r="MIE526" s="168"/>
      <c r="MIF526" s="168"/>
      <c r="MIG526" s="168"/>
      <c r="MIH526" s="168"/>
      <c r="MII526" s="168"/>
      <c r="MIJ526" s="168"/>
      <c r="MIK526" s="168"/>
      <c r="MIL526" s="168"/>
      <c r="MIM526" s="168"/>
      <c r="MIN526" s="168"/>
      <c r="MIO526" s="168"/>
      <c r="MIP526" s="168"/>
      <c r="MIQ526" s="168"/>
      <c r="MIR526" s="168"/>
      <c r="MIS526" s="168"/>
      <c r="MIT526" s="168"/>
      <c r="MIU526" s="168"/>
      <c r="MIV526" s="168"/>
      <c r="MIW526" s="168"/>
      <c r="MIX526" s="168"/>
      <c r="MIY526" s="168"/>
      <c r="MIZ526" s="168"/>
      <c r="MJA526" s="168"/>
      <c r="MJB526" s="168"/>
      <c r="MJC526" s="168"/>
      <c r="MJD526" s="168"/>
      <c r="MJE526" s="168"/>
      <c r="MJF526" s="168"/>
      <c r="MJG526" s="168"/>
      <c r="MJH526" s="168"/>
      <c r="MJI526" s="168"/>
      <c r="MJJ526" s="168"/>
      <c r="MJK526" s="168"/>
      <c r="MJL526" s="168"/>
      <c r="MJM526" s="168"/>
      <c r="MJN526" s="168"/>
      <c r="MJO526" s="168"/>
      <c r="MJP526" s="168"/>
      <c r="MJQ526" s="168"/>
      <c r="MJR526" s="168"/>
      <c r="MJS526" s="168"/>
      <c r="MJT526" s="168"/>
      <c r="MJU526" s="168"/>
      <c r="MJV526" s="168"/>
      <c r="MJW526" s="168"/>
      <c r="MJX526" s="168"/>
      <c r="MJY526" s="168"/>
      <c r="MJZ526" s="168"/>
      <c r="MKA526" s="168"/>
      <c r="MKB526" s="168"/>
      <c r="MKC526" s="168"/>
      <c r="MKD526" s="168"/>
      <c r="MKE526" s="168"/>
      <c r="MKF526" s="168"/>
      <c r="MKG526" s="168"/>
      <c r="MKH526" s="168"/>
      <c r="MKI526" s="168"/>
      <c r="MKJ526" s="168"/>
      <c r="MKK526" s="168"/>
      <c r="MKL526" s="168"/>
      <c r="MKM526" s="168"/>
      <c r="MKN526" s="168"/>
      <c r="MKO526" s="168"/>
      <c r="MKP526" s="168"/>
      <c r="MKQ526" s="168"/>
      <c r="MKR526" s="168"/>
      <c r="MKS526" s="168"/>
      <c r="MKT526" s="168"/>
      <c r="MKU526" s="168"/>
      <c r="MKV526" s="168"/>
      <c r="MKW526" s="168"/>
      <c r="MKX526" s="168"/>
      <c r="MKY526" s="168"/>
      <c r="MKZ526" s="168"/>
      <c r="MLA526" s="168"/>
      <c r="MLB526" s="168"/>
      <c r="MLC526" s="168"/>
      <c r="MLD526" s="168"/>
      <c r="MLE526" s="168"/>
      <c r="MLF526" s="168"/>
      <c r="MLG526" s="168"/>
      <c r="MLH526" s="168"/>
      <c r="MLI526" s="168"/>
      <c r="MLJ526" s="168"/>
      <c r="MLK526" s="168"/>
      <c r="MLL526" s="168"/>
      <c r="MLM526" s="168"/>
      <c r="MLN526" s="168"/>
      <c r="MLO526" s="168"/>
      <c r="MLP526" s="168"/>
      <c r="MLQ526" s="168"/>
      <c r="MLR526" s="168"/>
      <c r="MLS526" s="168"/>
      <c r="MLT526" s="168"/>
      <c r="MLU526" s="168"/>
      <c r="MLV526" s="168"/>
      <c r="MLW526" s="168"/>
      <c r="MLX526" s="168"/>
      <c r="MLY526" s="168"/>
      <c r="MLZ526" s="168"/>
      <c r="MMA526" s="168"/>
      <c r="MMB526" s="168"/>
      <c r="MMC526" s="168"/>
      <c r="MMD526" s="168"/>
      <c r="MME526" s="168"/>
      <c r="MMF526" s="168"/>
      <c r="MMG526" s="168"/>
      <c r="MMH526" s="168"/>
      <c r="MMI526" s="168"/>
      <c r="MMJ526" s="168"/>
      <c r="MMK526" s="168"/>
      <c r="MML526" s="168"/>
      <c r="MMM526" s="168"/>
      <c r="MMN526" s="168"/>
      <c r="MMO526" s="168"/>
      <c r="MMP526" s="168"/>
      <c r="MMQ526" s="168"/>
      <c r="MMR526" s="168"/>
      <c r="MMS526" s="168"/>
      <c r="MMT526" s="168"/>
      <c r="MMU526" s="168"/>
      <c r="MMV526" s="168"/>
      <c r="MMW526" s="168"/>
      <c r="MMX526" s="168"/>
      <c r="MMY526" s="168"/>
      <c r="MMZ526" s="168"/>
      <c r="MNA526" s="168"/>
      <c r="MNB526" s="168"/>
      <c r="MNC526" s="168"/>
      <c r="MND526" s="168"/>
      <c r="MNE526" s="168"/>
      <c r="MNF526" s="168"/>
      <c r="MNG526" s="168"/>
      <c r="MNH526" s="168"/>
      <c r="MNI526" s="168"/>
      <c r="MNJ526" s="168"/>
      <c r="MNK526" s="168"/>
      <c r="MNL526" s="168"/>
      <c r="MNM526" s="168"/>
      <c r="MNN526" s="168"/>
      <c r="MNO526" s="168"/>
      <c r="MNP526" s="168"/>
      <c r="MNQ526" s="168"/>
      <c r="MNR526" s="168"/>
      <c r="MNS526" s="168"/>
      <c r="MNT526" s="168"/>
      <c r="MNU526" s="168"/>
      <c r="MNV526" s="168"/>
      <c r="MNW526" s="168"/>
      <c r="MNX526" s="168"/>
      <c r="MNY526" s="168"/>
      <c r="MNZ526" s="168"/>
      <c r="MOA526" s="168"/>
      <c r="MOB526" s="168"/>
      <c r="MOC526" s="168"/>
      <c r="MOD526" s="168"/>
      <c r="MOE526" s="168"/>
      <c r="MOF526" s="168"/>
      <c r="MOG526" s="168"/>
      <c r="MOH526" s="168"/>
      <c r="MOI526" s="168"/>
      <c r="MOJ526" s="168"/>
      <c r="MOK526" s="168"/>
      <c r="MOL526" s="168"/>
      <c r="MOM526" s="168"/>
      <c r="MON526" s="168"/>
      <c r="MOO526" s="168"/>
      <c r="MOP526" s="168"/>
      <c r="MOQ526" s="168"/>
      <c r="MOR526" s="168"/>
      <c r="MOS526" s="168"/>
      <c r="MOT526" s="168"/>
      <c r="MOU526" s="168"/>
      <c r="MOV526" s="168"/>
      <c r="MOW526" s="168"/>
      <c r="MOX526" s="168"/>
      <c r="MOY526" s="168"/>
      <c r="MOZ526" s="168"/>
      <c r="MPA526" s="168"/>
      <c r="MPB526" s="168"/>
      <c r="MPC526" s="168"/>
      <c r="MPD526" s="168"/>
      <c r="MPE526" s="168"/>
      <c r="MPF526" s="168"/>
      <c r="MPG526" s="168"/>
      <c r="MPH526" s="168"/>
      <c r="MPI526" s="168"/>
      <c r="MPJ526" s="168"/>
      <c r="MPK526" s="168"/>
      <c r="MPL526" s="168"/>
      <c r="MPM526" s="168"/>
      <c r="MPN526" s="168"/>
      <c r="MPO526" s="168"/>
      <c r="MPP526" s="168"/>
      <c r="MPQ526" s="168"/>
      <c r="MPR526" s="168"/>
      <c r="MPS526" s="168"/>
      <c r="MPT526" s="168"/>
      <c r="MPU526" s="168"/>
      <c r="MPV526" s="168"/>
      <c r="MPW526" s="168"/>
      <c r="MPX526" s="168"/>
      <c r="MPY526" s="168"/>
      <c r="MPZ526" s="168"/>
      <c r="MQA526" s="168"/>
      <c r="MQB526" s="168"/>
      <c r="MQC526" s="168"/>
      <c r="MQD526" s="168"/>
      <c r="MQE526" s="168"/>
      <c r="MQF526" s="168"/>
      <c r="MQG526" s="168"/>
      <c r="MQH526" s="168"/>
      <c r="MQI526" s="168"/>
      <c r="MQJ526" s="168"/>
      <c r="MQK526" s="168"/>
      <c r="MQL526" s="168"/>
      <c r="MQM526" s="168"/>
      <c r="MQN526" s="168"/>
      <c r="MQO526" s="168"/>
      <c r="MQP526" s="168"/>
      <c r="MQQ526" s="168"/>
      <c r="MQR526" s="168"/>
      <c r="MQS526" s="168"/>
      <c r="MQT526" s="168"/>
      <c r="MQU526" s="168"/>
      <c r="MQV526" s="168"/>
      <c r="MQW526" s="168"/>
      <c r="MQX526" s="168"/>
      <c r="MQY526" s="168"/>
      <c r="MQZ526" s="168"/>
      <c r="MRA526" s="168"/>
      <c r="MRB526" s="168"/>
      <c r="MRC526" s="168"/>
      <c r="MRD526" s="168"/>
      <c r="MRE526" s="168"/>
      <c r="MRF526" s="168"/>
      <c r="MRG526" s="168"/>
      <c r="MRH526" s="168"/>
      <c r="MRI526" s="168"/>
      <c r="MRJ526" s="168"/>
      <c r="MRK526" s="168"/>
      <c r="MRL526" s="168"/>
      <c r="MRM526" s="168"/>
      <c r="MRN526" s="168"/>
      <c r="MRO526" s="168"/>
      <c r="MRP526" s="168"/>
      <c r="MRQ526" s="168"/>
      <c r="MRR526" s="168"/>
      <c r="MRS526" s="168"/>
      <c r="MRT526" s="168"/>
      <c r="MRU526" s="168"/>
      <c r="MRV526" s="168"/>
      <c r="MRW526" s="168"/>
      <c r="MRX526" s="168"/>
      <c r="MRY526" s="168"/>
      <c r="MRZ526" s="168"/>
      <c r="MSA526" s="168"/>
      <c r="MSB526" s="168"/>
      <c r="MSC526" s="168"/>
      <c r="MSD526" s="168"/>
      <c r="MSE526" s="168"/>
      <c r="MSF526" s="168"/>
      <c r="MSG526" s="168"/>
      <c r="MSH526" s="168"/>
      <c r="MSI526" s="168"/>
      <c r="MSJ526" s="168"/>
      <c r="MSK526" s="168"/>
      <c r="MSL526" s="168"/>
      <c r="MSM526" s="168"/>
      <c r="MSN526" s="168"/>
      <c r="MSO526" s="168"/>
      <c r="MSP526" s="168"/>
      <c r="MSQ526" s="168"/>
      <c r="MSR526" s="168"/>
      <c r="MSS526" s="168"/>
      <c r="MST526" s="168"/>
      <c r="MSU526" s="168"/>
      <c r="MSV526" s="168"/>
      <c r="MSW526" s="168"/>
      <c r="MSX526" s="168"/>
      <c r="MSY526" s="168"/>
      <c r="MSZ526" s="168"/>
      <c r="MTA526" s="168"/>
      <c r="MTB526" s="168"/>
      <c r="MTC526" s="168"/>
      <c r="MTD526" s="168"/>
      <c r="MTE526" s="168"/>
      <c r="MTF526" s="168"/>
      <c r="MTG526" s="168"/>
      <c r="MTH526" s="168"/>
      <c r="MTI526" s="168"/>
      <c r="MTJ526" s="168"/>
      <c r="MTK526" s="168"/>
      <c r="MTL526" s="168"/>
      <c r="MTM526" s="168"/>
      <c r="MTN526" s="168"/>
      <c r="MTO526" s="168"/>
      <c r="MTP526" s="168"/>
      <c r="MTQ526" s="168"/>
      <c r="MTR526" s="168"/>
      <c r="MTS526" s="168"/>
      <c r="MTT526" s="168"/>
      <c r="MTU526" s="168"/>
      <c r="MTV526" s="168"/>
      <c r="MTW526" s="168"/>
      <c r="MTX526" s="168"/>
      <c r="MTY526" s="168"/>
      <c r="MTZ526" s="168"/>
      <c r="MUA526" s="168"/>
      <c r="MUB526" s="168"/>
      <c r="MUC526" s="168"/>
      <c r="MUD526" s="168"/>
      <c r="MUE526" s="168"/>
      <c r="MUF526" s="168"/>
      <c r="MUG526" s="168"/>
      <c r="MUH526" s="168"/>
      <c r="MUI526" s="168"/>
      <c r="MUJ526" s="168"/>
      <c r="MUK526" s="168"/>
      <c r="MUL526" s="168"/>
      <c r="MUM526" s="168"/>
      <c r="MUN526" s="168"/>
      <c r="MUO526" s="168"/>
      <c r="MUP526" s="168"/>
      <c r="MUQ526" s="168"/>
      <c r="MUR526" s="168"/>
      <c r="MUS526" s="168"/>
      <c r="MUT526" s="168"/>
      <c r="MUU526" s="168"/>
      <c r="MUV526" s="168"/>
      <c r="MUW526" s="168"/>
      <c r="MUX526" s="168"/>
      <c r="MUY526" s="168"/>
      <c r="MUZ526" s="168"/>
      <c r="MVA526" s="168"/>
      <c r="MVB526" s="168"/>
      <c r="MVC526" s="168"/>
      <c r="MVD526" s="168"/>
      <c r="MVE526" s="168"/>
      <c r="MVF526" s="168"/>
      <c r="MVG526" s="168"/>
      <c r="MVH526" s="168"/>
      <c r="MVI526" s="168"/>
      <c r="MVJ526" s="168"/>
      <c r="MVK526" s="168"/>
      <c r="MVL526" s="168"/>
      <c r="MVM526" s="168"/>
      <c r="MVN526" s="168"/>
      <c r="MVO526" s="168"/>
      <c r="MVP526" s="168"/>
      <c r="MVQ526" s="168"/>
      <c r="MVR526" s="168"/>
      <c r="MVS526" s="168"/>
      <c r="MVT526" s="168"/>
      <c r="MVU526" s="168"/>
      <c r="MVV526" s="168"/>
      <c r="MVW526" s="168"/>
      <c r="MVX526" s="168"/>
      <c r="MVY526" s="168"/>
      <c r="MVZ526" s="168"/>
      <c r="MWA526" s="168"/>
      <c r="MWB526" s="168"/>
      <c r="MWC526" s="168"/>
      <c r="MWD526" s="168"/>
      <c r="MWE526" s="168"/>
      <c r="MWF526" s="168"/>
      <c r="MWG526" s="168"/>
      <c r="MWH526" s="168"/>
      <c r="MWI526" s="168"/>
      <c r="MWJ526" s="168"/>
      <c r="MWK526" s="168"/>
      <c r="MWL526" s="168"/>
      <c r="MWM526" s="168"/>
      <c r="MWN526" s="168"/>
      <c r="MWO526" s="168"/>
      <c r="MWP526" s="168"/>
      <c r="MWQ526" s="168"/>
      <c r="MWR526" s="168"/>
      <c r="MWS526" s="168"/>
      <c r="MWT526" s="168"/>
      <c r="MWU526" s="168"/>
      <c r="MWV526" s="168"/>
      <c r="MWW526" s="168"/>
      <c r="MWX526" s="168"/>
      <c r="MWY526" s="168"/>
      <c r="MWZ526" s="168"/>
      <c r="MXA526" s="168"/>
      <c r="MXB526" s="168"/>
      <c r="MXC526" s="168"/>
      <c r="MXD526" s="168"/>
      <c r="MXE526" s="168"/>
      <c r="MXF526" s="168"/>
      <c r="MXG526" s="168"/>
      <c r="MXH526" s="168"/>
      <c r="MXI526" s="168"/>
      <c r="MXJ526" s="168"/>
      <c r="MXK526" s="168"/>
      <c r="MXL526" s="168"/>
      <c r="MXM526" s="168"/>
      <c r="MXN526" s="168"/>
      <c r="MXO526" s="168"/>
      <c r="MXP526" s="168"/>
      <c r="MXQ526" s="168"/>
      <c r="MXR526" s="168"/>
      <c r="MXS526" s="168"/>
      <c r="MXT526" s="168"/>
      <c r="MXU526" s="168"/>
      <c r="MXV526" s="168"/>
      <c r="MXW526" s="168"/>
      <c r="MXX526" s="168"/>
      <c r="MXY526" s="168"/>
      <c r="MXZ526" s="168"/>
      <c r="MYA526" s="168"/>
      <c r="MYB526" s="168"/>
      <c r="MYC526" s="168"/>
      <c r="MYD526" s="168"/>
      <c r="MYE526" s="168"/>
      <c r="MYF526" s="168"/>
      <c r="MYG526" s="168"/>
      <c r="MYH526" s="168"/>
      <c r="MYI526" s="168"/>
      <c r="MYJ526" s="168"/>
      <c r="MYK526" s="168"/>
      <c r="MYL526" s="168"/>
      <c r="MYM526" s="168"/>
      <c r="MYN526" s="168"/>
      <c r="MYO526" s="168"/>
      <c r="MYP526" s="168"/>
      <c r="MYQ526" s="168"/>
      <c r="MYR526" s="168"/>
      <c r="MYS526" s="168"/>
      <c r="MYT526" s="168"/>
      <c r="MYU526" s="168"/>
      <c r="MYV526" s="168"/>
      <c r="MYW526" s="168"/>
      <c r="MYX526" s="168"/>
      <c r="MYY526" s="168"/>
      <c r="MYZ526" s="168"/>
      <c r="MZA526" s="168"/>
      <c r="MZB526" s="168"/>
      <c r="MZC526" s="168"/>
      <c r="MZD526" s="168"/>
      <c r="MZE526" s="168"/>
      <c r="MZF526" s="168"/>
      <c r="MZG526" s="168"/>
      <c r="MZH526" s="168"/>
      <c r="MZI526" s="168"/>
      <c r="MZJ526" s="168"/>
      <c r="MZK526" s="168"/>
      <c r="MZL526" s="168"/>
      <c r="MZM526" s="168"/>
      <c r="MZN526" s="168"/>
      <c r="MZO526" s="168"/>
      <c r="MZP526" s="168"/>
      <c r="MZQ526" s="168"/>
      <c r="MZR526" s="168"/>
      <c r="MZS526" s="168"/>
      <c r="MZT526" s="168"/>
      <c r="MZU526" s="168"/>
      <c r="MZV526" s="168"/>
      <c r="MZW526" s="168"/>
      <c r="MZX526" s="168"/>
      <c r="MZY526" s="168"/>
      <c r="MZZ526" s="168"/>
      <c r="NAA526" s="168"/>
      <c r="NAB526" s="168"/>
      <c r="NAC526" s="168"/>
      <c r="NAD526" s="168"/>
      <c r="NAE526" s="168"/>
      <c r="NAF526" s="168"/>
      <c r="NAG526" s="168"/>
      <c r="NAH526" s="168"/>
      <c r="NAI526" s="168"/>
      <c r="NAJ526" s="168"/>
      <c r="NAK526" s="168"/>
      <c r="NAL526" s="168"/>
      <c r="NAM526" s="168"/>
      <c r="NAN526" s="168"/>
      <c r="NAO526" s="168"/>
      <c r="NAP526" s="168"/>
      <c r="NAQ526" s="168"/>
      <c r="NAR526" s="168"/>
      <c r="NAS526" s="168"/>
      <c r="NAT526" s="168"/>
      <c r="NAU526" s="168"/>
      <c r="NAV526" s="168"/>
      <c r="NAW526" s="168"/>
      <c r="NAX526" s="168"/>
      <c r="NAY526" s="168"/>
      <c r="NAZ526" s="168"/>
      <c r="NBA526" s="168"/>
      <c r="NBB526" s="168"/>
      <c r="NBC526" s="168"/>
      <c r="NBD526" s="168"/>
      <c r="NBE526" s="168"/>
      <c r="NBF526" s="168"/>
      <c r="NBG526" s="168"/>
      <c r="NBH526" s="168"/>
      <c r="NBI526" s="168"/>
      <c r="NBJ526" s="168"/>
      <c r="NBK526" s="168"/>
      <c r="NBL526" s="168"/>
      <c r="NBM526" s="168"/>
      <c r="NBN526" s="168"/>
      <c r="NBO526" s="168"/>
      <c r="NBP526" s="168"/>
      <c r="NBQ526" s="168"/>
      <c r="NBR526" s="168"/>
      <c r="NBS526" s="168"/>
      <c r="NBT526" s="168"/>
      <c r="NBU526" s="168"/>
      <c r="NBV526" s="168"/>
      <c r="NBW526" s="168"/>
      <c r="NBX526" s="168"/>
      <c r="NBY526" s="168"/>
      <c r="NBZ526" s="168"/>
      <c r="NCA526" s="168"/>
      <c r="NCB526" s="168"/>
      <c r="NCC526" s="168"/>
      <c r="NCD526" s="168"/>
      <c r="NCE526" s="168"/>
      <c r="NCF526" s="168"/>
      <c r="NCG526" s="168"/>
      <c r="NCH526" s="168"/>
      <c r="NCI526" s="168"/>
      <c r="NCJ526" s="168"/>
      <c r="NCK526" s="168"/>
      <c r="NCL526" s="168"/>
      <c r="NCM526" s="168"/>
      <c r="NCN526" s="168"/>
      <c r="NCO526" s="168"/>
      <c r="NCP526" s="168"/>
      <c r="NCQ526" s="168"/>
      <c r="NCR526" s="168"/>
      <c r="NCS526" s="168"/>
      <c r="NCT526" s="168"/>
      <c r="NCU526" s="168"/>
      <c r="NCV526" s="168"/>
      <c r="NCW526" s="168"/>
      <c r="NCX526" s="168"/>
      <c r="NCY526" s="168"/>
      <c r="NCZ526" s="168"/>
      <c r="NDA526" s="168"/>
      <c r="NDB526" s="168"/>
      <c r="NDC526" s="168"/>
      <c r="NDD526" s="168"/>
      <c r="NDE526" s="168"/>
      <c r="NDF526" s="168"/>
      <c r="NDG526" s="168"/>
      <c r="NDH526" s="168"/>
      <c r="NDI526" s="168"/>
      <c r="NDJ526" s="168"/>
      <c r="NDK526" s="168"/>
      <c r="NDL526" s="168"/>
      <c r="NDM526" s="168"/>
      <c r="NDN526" s="168"/>
      <c r="NDO526" s="168"/>
      <c r="NDP526" s="168"/>
      <c r="NDQ526" s="168"/>
      <c r="NDR526" s="168"/>
      <c r="NDS526" s="168"/>
      <c r="NDT526" s="168"/>
      <c r="NDU526" s="168"/>
      <c r="NDV526" s="168"/>
      <c r="NDW526" s="168"/>
      <c r="NDX526" s="168"/>
      <c r="NDY526" s="168"/>
      <c r="NDZ526" s="168"/>
      <c r="NEA526" s="168"/>
      <c r="NEB526" s="168"/>
      <c r="NEC526" s="168"/>
      <c r="NED526" s="168"/>
      <c r="NEE526" s="168"/>
      <c r="NEF526" s="168"/>
      <c r="NEG526" s="168"/>
      <c r="NEH526" s="168"/>
      <c r="NEI526" s="168"/>
      <c r="NEJ526" s="168"/>
      <c r="NEK526" s="168"/>
      <c r="NEL526" s="168"/>
      <c r="NEM526" s="168"/>
      <c r="NEN526" s="168"/>
      <c r="NEO526" s="168"/>
      <c r="NEP526" s="168"/>
      <c r="NEQ526" s="168"/>
      <c r="NER526" s="168"/>
      <c r="NES526" s="168"/>
      <c r="NET526" s="168"/>
      <c r="NEU526" s="168"/>
      <c r="NEV526" s="168"/>
      <c r="NEW526" s="168"/>
      <c r="NEX526" s="168"/>
      <c r="NEY526" s="168"/>
      <c r="NEZ526" s="168"/>
      <c r="NFA526" s="168"/>
      <c r="NFB526" s="168"/>
      <c r="NFC526" s="168"/>
      <c r="NFD526" s="168"/>
      <c r="NFE526" s="168"/>
      <c r="NFF526" s="168"/>
      <c r="NFG526" s="168"/>
      <c r="NFH526" s="168"/>
      <c r="NFI526" s="168"/>
      <c r="NFJ526" s="168"/>
      <c r="NFK526" s="168"/>
      <c r="NFL526" s="168"/>
      <c r="NFM526" s="168"/>
      <c r="NFN526" s="168"/>
      <c r="NFO526" s="168"/>
      <c r="NFP526" s="168"/>
      <c r="NFQ526" s="168"/>
      <c r="NFR526" s="168"/>
      <c r="NFS526" s="168"/>
      <c r="NFT526" s="168"/>
      <c r="NFU526" s="168"/>
      <c r="NFV526" s="168"/>
      <c r="NFW526" s="168"/>
      <c r="NFX526" s="168"/>
      <c r="NFY526" s="168"/>
      <c r="NFZ526" s="168"/>
      <c r="NGA526" s="168"/>
      <c r="NGB526" s="168"/>
      <c r="NGC526" s="168"/>
      <c r="NGD526" s="168"/>
      <c r="NGE526" s="168"/>
      <c r="NGF526" s="168"/>
      <c r="NGG526" s="168"/>
      <c r="NGH526" s="168"/>
      <c r="NGI526" s="168"/>
      <c r="NGJ526" s="168"/>
      <c r="NGK526" s="168"/>
      <c r="NGL526" s="168"/>
      <c r="NGM526" s="168"/>
      <c r="NGN526" s="168"/>
      <c r="NGO526" s="168"/>
      <c r="NGP526" s="168"/>
      <c r="NGQ526" s="168"/>
      <c r="NGR526" s="168"/>
      <c r="NGS526" s="168"/>
      <c r="NGT526" s="168"/>
      <c r="NGU526" s="168"/>
      <c r="NGV526" s="168"/>
      <c r="NGW526" s="168"/>
      <c r="NGX526" s="168"/>
      <c r="NGY526" s="168"/>
      <c r="NGZ526" s="168"/>
      <c r="NHA526" s="168"/>
      <c r="NHB526" s="168"/>
      <c r="NHC526" s="168"/>
      <c r="NHD526" s="168"/>
      <c r="NHE526" s="168"/>
      <c r="NHF526" s="168"/>
      <c r="NHG526" s="168"/>
      <c r="NHH526" s="168"/>
      <c r="NHI526" s="168"/>
      <c r="NHJ526" s="168"/>
      <c r="NHK526" s="168"/>
      <c r="NHL526" s="168"/>
      <c r="NHM526" s="168"/>
      <c r="NHN526" s="168"/>
      <c r="NHO526" s="168"/>
      <c r="NHP526" s="168"/>
      <c r="NHQ526" s="168"/>
      <c r="NHR526" s="168"/>
      <c r="NHS526" s="168"/>
      <c r="NHT526" s="168"/>
      <c r="NHU526" s="168"/>
      <c r="NHV526" s="168"/>
      <c r="NHW526" s="168"/>
      <c r="NHX526" s="168"/>
      <c r="NHY526" s="168"/>
      <c r="NHZ526" s="168"/>
      <c r="NIA526" s="168"/>
      <c r="NIB526" s="168"/>
      <c r="NIC526" s="168"/>
      <c r="NID526" s="168"/>
      <c r="NIE526" s="168"/>
      <c r="NIF526" s="168"/>
      <c r="NIG526" s="168"/>
      <c r="NIH526" s="168"/>
      <c r="NII526" s="168"/>
      <c r="NIJ526" s="168"/>
      <c r="NIK526" s="168"/>
      <c r="NIL526" s="168"/>
      <c r="NIM526" s="168"/>
      <c r="NIN526" s="168"/>
      <c r="NIO526" s="168"/>
      <c r="NIP526" s="168"/>
      <c r="NIQ526" s="168"/>
      <c r="NIR526" s="168"/>
      <c r="NIS526" s="168"/>
      <c r="NIT526" s="168"/>
      <c r="NIU526" s="168"/>
      <c r="NIV526" s="168"/>
      <c r="NIW526" s="168"/>
      <c r="NIX526" s="168"/>
      <c r="NIY526" s="168"/>
      <c r="NIZ526" s="168"/>
      <c r="NJA526" s="168"/>
      <c r="NJB526" s="168"/>
      <c r="NJC526" s="168"/>
      <c r="NJD526" s="168"/>
      <c r="NJE526" s="168"/>
      <c r="NJF526" s="168"/>
      <c r="NJG526" s="168"/>
      <c r="NJH526" s="168"/>
      <c r="NJI526" s="168"/>
      <c r="NJJ526" s="168"/>
      <c r="NJK526" s="168"/>
      <c r="NJL526" s="168"/>
      <c r="NJM526" s="168"/>
      <c r="NJN526" s="168"/>
      <c r="NJO526" s="168"/>
      <c r="NJP526" s="168"/>
      <c r="NJQ526" s="168"/>
      <c r="NJR526" s="168"/>
      <c r="NJS526" s="168"/>
      <c r="NJT526" s="168"/>
      <c r="NJU526" s="168"/>
      <c r="NJV526" s="168"/>
      <c r="NJW526" s="168"/>
      <c r="NJX526" s="168"/>
      <c r="NJY526" s="168"/>
      <c r="NJZ526" s="168"/>
      <c r="NKA526" s="168"/>
      <c r="NKB526" s="168"/>
      <c r="NKC526" s="168"/>
      <c r="NKD526" s="168"/>
      <c r="NKE526" s="168"/>
      <c r="NKF526" s="168"/>
      <c r="NKG526" s="168"/>
      <c r="NKH526" s="168"/>
      <c r="NKI526" s="168"/>
      <c r="NKJ526" s="168"/>
      <c r="NKK526" s="168"/>
      <c r="NKL526" s="168"/>
      <c r="NKM526" s="168"/>
      <c r="NKN526" s="168"/>
      <c r="NKO526" s="168"/>
      <c r="NKP526" s="168"/>
      <c r="NKQ526" s="168"/>
      <c r="NKR526" s="168"/>
      <c r="NKS526" s="168"/>
      <c r="NKT526" s="168"/>
      <c r="NKU526" s="168"/>
      <c r="NKV526" s="168"/>
      <c r="NKW526" s="168"/>
      <c r="NKX526" s="168"/>
      <c r="NKY526" s="168"/>
      <c r="NKZ526" s="168"/>
      <c r="NLA526" s="168"/>
      <c r="NLB526" s="168"/>
      <c r="NLC526" s="168"/>
      <c r="NLD526" s="168"/>
      <c r="NLE526" s="168"/>
      <c r="NLF526" s="168"/>
      <c r="NLG526" s="168"/>
      <c r="NLH526" s="168"/>
      <c r="NLI526" s="168"/>
      <c r="NLJ526" s="168"/>
      <c r="NLK526" s="168"/>
      <c r="NLL526" s="168"/>
      <c r="NLM526" s="168"/>
      <c r="NLN526" s="168"/>
      <c r="NLO526" s="168"/>
      <c r="NLP526" s="168"/>
      <c r="NLQ526" s="168"/>
      <c r="NLR526" s="168"/>
      <c r="NLS526" s="168"/>
      <c r="NLT526" s="168"/>
      <c r="NLU526" s="168"/>
      <c r="NLV526" s="168"/>
      <c r="NLW526" s="168"/>
      <c r="NLX526" s="168"/>
      <c r="NLY526" s="168"/>
      <c r="NLZ526" s="168"/>
      <c r="NMA526" s="168"/>
      <c r="NMB526" s="168"/>
      <c r="NMC526" s="168"/>
      <c r="NMD526" s="168"/>
      <c r="NME526" s="168"/>
      <c r="NMF526" s="168"/>
      <c r="NMG526" s="168"/>
      <c r="NMH526" s="168"/>
      <c r="NMI526" s="168"/>
      <c r="NMJ526" s="168"/>
      <c r="NMK526" s="168"/>
      <c r="NML526" s="168"/>
      <c r="NMM526" s="168"/>
      <c r="NMN526" s="168"/>
      <c r="NMO526" s="168"/>
      <c r="NMP526" s="168"/>
      <c r="NMQ526" s="168"/>
      <c r="NMR526" s="168"/>
      <c r="NMS526" s="168"/>
      <c r="NMT526" s="168"/>
      <c r="NMU526" s="168"/>
      <c r="NMV526" s="168"/>
      <c r="NMW526" s="168"/>
      <c r="NMX526" s="168"/>
      <c r="NMY526" s="168"/>
      <c r="NMZ526" s="168"/>
      <c r="NNA526" s="168"/>
      <c r="NNB526" s="168"/>
      <c r="NNC526" s="168"/>
      <c r="NND526" s="168"/>
      <c r="NNE526" s="168"/>
      <c r="NNF526" s="168"/>
      <c r="NNG526" s="168"/>
      <c r="NNH526" s="168"/>
      <c r="NNI526" s="168"/>
      <c r="NNJ526" s="168"/>
      <c r="NNK526" s="168"/>
      <c r="NNL526" s="168"/>
      <c r="NNM526" s="168"/>
      <c r="NNN526" s="168"/>
      <c r="NNO526" s="168"/>
      <c r="NNP526" s="168"/>
      <c r="NNQ526" s="168"/>
      <c r="NNR526" s="168"/>
      <c r="NNS526" s="168"/>
      <c r="NNT526" s="168"/>
      <c r="NNU526" s="168"/>
      <c r="NNV526" s="168"/>
      <c r="NNW526" s="168"/>
      <c r="NNX526" s="168"/>
      <c r="NNY526" s="168"/>
      <c r="NNZ526" s="168"/>
      <c r="NOA526" s="168"/>
      <c r="NOB526" s="168"/>
      <c r="NOC526" s="168"/>
      <c r="NOD526" s="168"/>
      <c r="NOE526" s="168"/>
      <c r="NOF526" s="168"/>
      <c r="NOG526" s="168"/>
      <c r="NOH526" s="168"/>
      <c r="NOI526" s="168"/>
      <c r="NOJ526" s="168"/>
      <c r="NOK526" s="168"/>
      <c r="NOL526" s="168"/>
      <c r="NOM526" s="168"/>
      <c r="NON526" s="168"/>
      <c r="NOO526" s="168"/>
      <c r="NOP526" s="168"/>
      <c r="NOQ526" s="168"/>
      <c r="NOR526" s="168"/>
      <c r="NOS526" s="168"/>
      <c r="NOT526" s="168"/>
      <c r="NOU526" s="168"/>
      <c r="NOV526" s="168"/>
      <c r="NOW526" s="168"/>
      <c r="NOX526" s="168"/>
      <c r="NOY526" s="168"/>
      <c r="NOZ526" s="168"/>
      <c r="NPA526" s="168"/>
      <c r="NPB526" s="168"/>
      <c r="NPC526" s="168"/>
      <c r="NPD526" s="168"/>
      <c r="NPE526" s="168"/>
      <c r="NPF526" s="168"/>
      <c r="NPG526" s="168"/>
      <c r="NPH526" s="168"/>
      <c r="NPI526" s="168"/>
      <c r="NPJ526" s="168"/>
      <c r="NPK526" s="168"/>
      <c r="NPL526" s="168"/>
      <c r="NPM526" s="168"/>
      <c r="NPN526" s="168"/>
      <c r="NPO526" s="168"/>
      <c r="NPP526" s="168"/>
      <c r="NPQ526" s="168"/>
      <c r="NPR526" s="168"/>
      <c r="NPS526" s="168"/>
      <c r="NPT526" s="168"/>
      <c r="NPU526" s="168"/>
      <c r="NPV526" s="168"/>
      <c r="NPW526" s="168"/>
      <c r="NPX526" s="168"/>
      <c r="NPY526" s="168"/>
      <c r="NPZ526" s="168"/>
      <c r="NQA526" s="168"/>
      <c r="NQB526" s="168"/>
      <c r="NQC526" s="168"/>
      <c r="NQD526" s="168"/>
      <c r="NQE526" s="168"/>
      <c r="NQF526" s="168"/>
      <c r="NQG526" s="168"/>
      <c r="NQH526" s="168"/>
      <c r="NQI526" s="168"/>
      <c r="NQJ526" s="168"/>
      <c r="NQK526" s="168"/>
      <c r="NQL526" s="168"/>
      <c r="NQM526" s="168"/>
      <c r="NQN526" s="168"/>
      <c r="NQO526" s="168"/>
      <c r="NQP526" s="168"/>
      <c r="NQQ526" s="168"/>
      <c r="NQR526" s="168"/>
      <c r="NQS526" s="168"/>
      <c r="NQT526" s="168"/>
      <c r="NQU526" s="168"/>
      <c r="NQV526" s="168"/>
      <c r="NQW526" s="168"/>
      <c r="NQX526" s="168"/>
      <c r="NQY526" s="168"/>
      <c r="NQZ526" s="168"/>
      <c r="NRA526" s="168"/>
      <c r="NRB526" s="168"/>
      <c r="NRC526" s="168"/>
      <c r="NRD526" s="168"/>
      <c r="NRE526" s="168"/>
      <c r="NRF526" s="168"/>
      <c r="NRG526" s="168"/>
      <c r="NRH526" s="168"/>
      <c r="NRI526" s="168"/>
      <c r="NRJ526" s="168"/>
      <c r="NRK526" s="168"/>
      <c r="NRL526" s="168"/>
      <c r="NRM526" s="168"/>
      <c r="NRN526" s="168"/>
      <c r="NRO526" s="168"/>
      <c r="NRP526" s="168"/>
      <c r="NRQ526" s="168"/>
      <c r="NRR526" s="168"/>
      <c r="NRS526" s="168"/>
      <c r="NRT526" s="168"/>
      <c r="NRU526" s="168"/>
      <c r="NRV526" s="168"/>
      <c r="NRW526" s="168"/>
      <c r="NRX526" s="168"/>
      <c r="NRY526" s="168"/>
      <c r="NRZ526" s="168"/>
      <c r="NSA526" s="168"/>
      <c r="NSB526" s="168"/>
      <c r="NSC526" s="168"/>
      <c r="NSD526" s="168"/>
      <c r="NSE526" s="168"/>
      <c r="NSF526" s="168"/>
      <c r="NSG526" s="168"/>
      <c r="NSH526" s="168"/>
      <c r="NSI526" s="168"/>
      <c r="NSJ526" s="168"/>
      <c r="NSK526" s="168"/>
      <c r="NSL526" s="168"/>
      <c r="NSM526" s="168"/>
      <c r="NSN526" s="168"/>
      <c r="NSO526" s="168"/>
      <c r="NSP526" s="168"/>
      <c r="NSQ526" s="168"/>
      <c r="NSR526" s="168"/>
      <c r="NSS526" s="168"/>
      <c r="NST526" s="168"/>
      <c r="NSU526" s="168"/>
      <c r="NSV526" s="168"/>
      <c r="NSW526" s="168"/>
      <c r="NSX526" s="168"/>
      <c r="NSY526" s="168"/>
      <c r="NSZ526" s="168"/>
      <c r="NTA526" s="168"/>
      <c r="NTB526" s="168"/>
      <c r="NTC526" s="168"/>
      <c r="NTD526" s="168"/>
      <c r="NTE526" s="168"/>
      <c r="NTF526" s="168"/>
      <c r="NTG526" s="168"/>
      <c r="NTH526" s="168"/>
      <c r="NTI526" s="168"/>
      <c r="NTJ526" s="168"/>
      <c r="NTK526" s="168"/>
      <c r="NTL526" s="168"/>
      <c r="NTM526" s="168"/>
      <c r="NTN526" s="168"/>
      <c r="NTO526" s="168"/>
      <c r="NTP526" s="168"/>
      <c r="NTQ526" s="168"/>
      <c r="NTR526" s="168"/>
      <c r="NTS526" s="168"/>
      <c r="NTT526" s="168"/>
      <c r="NTU526" s="168"/>
      <c r="NTV526" s="168"/>
      <c r="NTW526" s="168"/>
      <c r="NTX526" s="168"/>
      <c r="NTY526" s="168"/>
      <c r="NTZ526" s="168"/>
      <c r="NUA526" s="168"/>
      <c r="NUB526" s="168"/>
      <c r="NUC526" s="168"/>
      <c r="NUD526" s="168"/>
      <c r="NUE526" s="168"/>
      <c r="NUF526" s="168"/>
      <c r="NUG526" s="168"/>
      <c r="NUH526" s="168"/>
      <c r="NUI526" s="168"/>
      <c r="NUJ526" s="168"/>
      <c r="NUK526" s="168"/>
      <c r="NUL526" s="168"/>
      <c r="NUM526" s="168"/>
      <c r="NUN526" s="168"/>
      <c r="NUO526" s="168"/>
      <c r="NUP526" s="168"/>
      <c r="NUQ526" s="168"/>
      <c r="NUR526" s="168"/>
      <c r="NUS526" s="168"/>
      <c r="NUT526" s="168"/>
      <c r="NUU526" s="168"/>
      <c r="NUV526" s="168"/>
      <c r="NUW526" s="168"/>
      <c r="NUX526" s="168"/>
      <c r="NUY526" s="168"/>
      <c r="NUZ526" s="168"/>
      <c r="NVA526" s="168"/>
      <c r="NVB526" s="168"/>
      <c r="NVC526" s="168"/>
      <c r="NVD526" s="168"/>
      <c r="NVE526" s="168"/>
      <c r="NVF526" s="168"/>
      <c r="NVG526" s="168"/>
      <c r="NVH526" s="168"/>
      <c r="NVI526" s="168"/>
      <c r="NVJ526" s="168"/>
      <c r="NVK526" s="168"/>
      <c r="NVL526" s="168"/>
      <c r="NVM526" s="168"/>
      <c r="NVN526" s="168"/>
      <c r="NVO526" s="168"/>
      <c r="NVP526" s="168"/>
      <c r="NVQ526" s="168"/>
      <c r="NVR526" s="168"/>
      <c r="NVS526" s="168"/>
      <c r="NVT526" s="168"/>
      <c r="NVU526" s="168"/>
      <c r="NVV526" s="168"/>
      <c r="NVW526" s="168"/>
      <c r="NVX526" s="168"/>
      <c r="NVY526" s="168"/>
      <c r="NVZ526" s="168"/>
      <c r="NWA526" s="168"/>
      <c r="NWB526" s="168"/>
      <c r="NWC526" s="168"/>
      <c r="NWD526" s="168"/>
      <c r="NWE526" s="168"/>
      <c r="NWF526" s="168"/>
      <c r="NWG526" s="168"/>
      <c r="NWH526" s="168"/>
      <c r="NWI526" s="168"/>
      <c r="NWJ526" s="168"/>
      <c r="NWK526" s="168"/>
      <c r="NWL526" s="168"/>
      <c r="NWM526" s="168"/>
      <c r="NWN526" s="168"/>
      <c r="NWO526" s="168"/>
      <c r="NWP526" s="168"/>
      <c r="NWQ526" s="168"/>
      <c r="NWR526" s="168"/>
      <c r="NWS526" s="168"/>
      <c r="NWT526" s="168"/>
      <c r="NWU526" s="168"/>
      <c r="NWV526" s="168"/>
      <c r="NWW526" s="168"/>
      <c r="NWX526" s="168"/>
      <c r="NWY526" s="168"/>
      <c r="NWZ526" s="168"/>
      <c r="NXA526" s="168"/>
      <c r="NXB526" s="168"/>
      <c r="NXC526" s="168"/>
      <c r="NXD526" s="168"/>
      <c r="NXE526" s="168"/>
      <c r="NXF526" s="168"/>
      <c r="NXG526" s="168"/>
      <c r="NXH526" s="168"/>
      <c r="NXI526" s="168"/>
      <c r="NXJ526" s="168"/>
      <c r="NXK526" s="168"/>
      <c r="NXL526" s="168"/>
      <c r="NXM526" s="168"/>
      <c r="NXN526" s="168"/>
      <c r="NXO526" s="168"/>
      <c r="NXP526" s="168"/>
      <c r="NXQ526" s="168"/>
      <c r="NXR526" s="168"/>
      <c r="NXS526" s="168"/>
      <c r="NXT526" s="168"/>
      <c r="NXU526" s="168"/>
      <c r="NXV526" s="168"/>
      <c r="NXW526" s="168"/>
      <c r="NXX526" s="168"/>
      <c r="NXY526" s="168"/>
      <c r="NXZ526" s="168"/>
      <c r="NYA526" s="168"/>
      <c r="NYB526" s="168"/>
      <c r="NYC526" s="168"/>
      <c r="NYD526" s="168"/>
      <c r="NYE526" s="168"/>
      <c r="NYF526" s="168"/>
      <c r="NYG526" s="168"/>
      <c r="NYH526" s="168"/>
      <c r="NYI526" s="168"/>
      <c r="NYJ526" s="168"/>
      <c r="NYK526" s="168"/>
      <c r="NYL526" s="168"/>
      <c r="NYM526" s="168"/>
      <c r="NYN526" s="168"/>
      <c r="NYO526" s="168"/>
      <c r="NYP526" s="168"/>
      <c r="NYQ526" s="168"/>
      <c r="NYR526" s="168"/>
      <c r="NYS526" s="168"/>
      <c r="NYT526" s="168"/>
      <c r="NYU526" s="168"/>
      <c r="NYV526" s="168"/>
      <c r="NYW526" s="168"/>
      <c r="NYX526" s="168"/>
      <c r="NYY526" s="168"/>
      <c r="NYZ526" s="168"/>
      <c r="NZA526" s="168"/>
      <c r="NZB526" s="168"/>
      <c r="NZC526" s="168"/>
      <c r="NZD526" s="168"/>
      <c r="NZE526" s="168"/>
      <c r="NZF526" s="168"/>
      <c r="NZG526" s="168"/>
      <c r="NZH526" s="168"/>
      <c r="NZI526" s="168"/>
      <c r="NZJ526" s="168"/>
      <c r="NZK526" s="168"/>
      <c r="NZL526" s="168"/>
      <c r="NZM526" s="168"/>
      <c r="NZN526" s="168"/>
      <c r="NZO526" s="168"/>
      <c r="NZP526" s="168"/>
      <c r="NZQ526" s="168"/>
      <c r="NZR526" s="168"/>
      <c r="NZS526" s="168"/>
      <c r="NZT526" s="168"/>
      <c r="NZU526" s="168"/>
      <c r="NZV526" s="168"/>
      <c r="NZW526" s="168"/>
      <c r="NZX526" s="168"/>
      <c r="NZY526" s="168"/>
      <c r="NZZ526" s="168"/>
      <c r="OAA526" s="168"/>
      <c r="OAB526" s="168"/>
      <c r="OAC526" s="168"/>
      <c r="OAD526" s="168"/>
      <c r="OAE526" s="168"/>
      <c r="OAF526" s="168"/>
      <c r="OAG526" s="168"/>
      <c r="OAH526" s="168"/>
      <c r="OAI526" s="168"/>
      <c r="OAJ526" s="168"/>
      <c r="OAK526" s="168"/>
      <c r="OAL526" s="168"/>
      <c r="OAM526" s="168"/>
      <c r="OAN526" s="168"/>
      <c r="OAO526" s="168"/>
      <c r="OAP526" s="168"/>
      <c r="OAQ526" s="168"/>
      <c r="OAR526" s="168"/>
      <c r="OAS526" s="168"/>
      <c r="OAT526" s="168"/>
      <c r="OAU526" s="168"/>
      <c r="OAV526" s="168"/>
      <c r="OAW526" s="168"/>
      <c r="OAX526" s="168"/>
      <c r="OAY526" s="168"/>
      <c r="OAZ526" s="168"/>
      <c r="OBA526" s="168"/>
      <c r="OBB526" s="168"/>
      <c r="OBC526" s="168"/>
      <c r="OBD526" s="168"/>
      <c r="OBE526" s="168"/>
      <c r="OBF526" s="168"/>
      <c r="OBG526" s="168"/>
      <c r="OBH526" s="168"/>
      <c r="OBI526" s="168"/>
      <c r="OBJ526" s="168"/>
      <c r="OBK526" s="168"/>
      <c r="OBL526" s="168"/>
      <c r="OBM526" s="168"/>
      <c r="OBN526" s="168"/>
      <c r="OBO526" s="168"/>
      <c r="OBP526" s="168"/>
      <c r="OBQ526" s="168"/>
      <c r="OBR526" s="168"/>
      <c r="OBS526" s="168"/>
      <c r="OBT526" s="168"/>
      <c r="OBU526" s="168"/>
      <c r="OBV526" s="168"/>
      <c r="OBW526" s="168"/>
      <c r="OBX526" s="168"/>
      <c r="OBY526" s="168"/>
      <c r="OBZ526" s="168"/>
      <c r="OCA526" s="168"/>
      <c r="OCB526" s="168"/>
      <c r="OCC526" s="168"/>
      <c r="OCD526" s="168"/>
      <c r="OCE526" s="168"/>
      <c r="OCF526" s="168"/>
      <c r="OCG526" s="168"/>
      <c r="OCH526" s="168"/>
      <c r="OCI526" s="168"/>
      <c r="OCJ526" s="168"/>
      <c r="OCK526" s="168"/>
      <c r="OCL526" s="168"/>
      <c r="OCM526" s="168"/>
      <c r="OCN526" s="168"/>
      <c r="OCO526" s="168"/>
      <c r="OCP526" s="168"/>
      <c r="OCQ526" s="168"/>
      <c r="OCR526" s="168"/>
      <c r="OCS526" s="168"/>
      <c r="OCT526" s="168"/>
      <c r="OCU526" s="168"/>
      <c r="OCV526" s="168"/>
      <c r="OCW526" s="168"/>
      <c r="OCX526" s="168"/>
      <c r="OCY526" s="168"/>
      <c r="OCZ526" s="168"/>
      <c r="ODA526" s="168"/>
      <c r="ODB526" s="168"/>
      <c r="ODC526" s="168"/>
      <c r="ODD526" s="168"/>
      <c r="ODE526" s="168"/>
      <c r="ODF526" s="168"/>
      <c r="ODG526" s="168"/>
      <c r="ODH526" s="168"/>
      <c r="ODI526" s="168"/>
      <c r="ODJ526" s="168"/>
      <c r="ODK526" s="168"/>
      <c r="ODL526" s="168"/>
      <c r="ODM526" s="168"/>
      <c r="ODN526" s="168"/>
      <c r="ODO526" s="168"/>
      <c r="ODP526" s="168"/>
      <c r="ODQ526" s="168"/>
      <c r="ODR526" s="168"/>
      <c r="ODS526" s="168"/>
      <c r="ODT526" s="168"/>
      <c r="ODU526" s="168"/>
      <c r="ODV526" s="168"/>
      <c r="ODW526" s="168"/>
      <c r="ODX526" s="168"/>
      <c r="ODY526" s="168"/>
      <c r="ODZ526" s="168"/>
      <c r="OEA526" s="168"/>
      <c r="OEB526" s="168"/>
      <c r="OEC526" s="168"/>
      <c r="OED526" s="168"/>
      <c r="OEE526" s="168"/>
      <c r="OEF526" s="168"/>
      <c r="OEG526" s="168"/>
      <c r="OEH526" s="168"/>
      <c r="OEI526" s="168"/>
      <c r="OEJ526" s="168"/>
      <c r="OEK526" s="168"/>
      <c r="OEL526" s="168"/>
      <c r="OEM526" s="168"/>
      <c r="OEN526" s="168"/>
      <c r="OEO526" s="168"/>
      <c r="OEP526" s="168"/>
      <c r="OEQ526" s="168"/>
      <c r="OER526" s="168"/>
      <c r="OES526" s="168"/>
      <c r="OET526" s="168"/>
      <c r="OEU526" s="168"/>
      <c r="OEV526" s="168"/>
      <c r="OEW526" s="168"/>
      <c r="OEX526" s="168"/>
      <c r="OEY526" s="168"/>
      <c r="OEZ526" s="168"/>
      <c r="OFA526" s="168"/>
      <c r="OFB526" s="168"/>
      <c r="OFC526" s="168"/>
      <c r="OFD526" s="168"/>
      <c r="OFE526" s="168"/>
      <c r="OFF526" s="168"/>
      <c r="OFG526" s="168"/>
      <c r="OFH526" s="168"/>
      <c r="OFI526" s="168"/>
      <c r="OFJ526" s="168"/>
      <c r="OFK526" s="168"/>
      <c r="OFL526" s="168"/>
      <c r="OFM526" s="168"/>
      <c r="OFN526" s="168"/>
      <c r="OFO526" s="168"/>
      <c r="OFP526" s="168"/>
      <c r="OFQ526" s="168"/>
      <c r="OFR526" s="168"/>
      <c r="OFS526" s="168"/>
      <c r="OFT526" s="168"/>
      <c r="OFU526" s="168"/>
      <c r="OFV526" s="168"/>
      <c r="OFW526" s="168"/>
      <c r="OFX526" s="168"/>
      <c r="OFY526" s="168"/>
      <c r="OFZ526" s="168"/>
      <c r="OGA526" s="168"/>
      <c r="OGB526" s="168"/>
      <c r="OGC526" s="168"/>
      <c r="OGD526" s="168"/>
      <c r="OGE526" s="168"/>
      <c r="OGF526" s="168"/>
      <c r="OGG526" s="168"/>
      <c r="OGH526" s="168"/>
      <c r="OGI526" s="168"/>
      <c r="OGJ526" s="168"/>
      <c r="OGK526" s="168"/>
      <c r="OGL526" s="168"/>
      <c r="OGM526" s="168"/>
      <c r="OGN526" s="168"/>
      <c r="OGO526" s="168"/>
      <c r="OGP526" s="168"/>
      <c r="OGQ526" s="168"/>
      <c r="OGR526" s="168"/>
      <c r="OGS526" s="168"/>
      <c r="OGT526" s="168"/>
      <c r="OGU526" s="168"/>
      <c r="OGV526" s="168"/>
      <c r="OGW526" s="168"/>
      <c r="OGX526" s="168"/>
      <c r="OGY526" s="168"/>
      <c r="OGZ526" s="168"/>
      <c r="OHA526" s="168"/>
      <c r="OHB526" s="168"/>
      <c r="OHC526" s="168"/>
      <c r="OHD526" s="168"/>
      <c r="OHE526" s="168"/>
      <c r="OHF526" s="168"/>
      <c r="OHG526" s="168"/>
      <c r="OHH526" s="168"/>
      <c r="OHI526" s="168"/>
      <c r="OHJ526" s="168"/>
      <c r="OHK526" s="168"/>
      <c r="OHL526" s="168"/>
      <c r="OHM526" s="168"/>
      <c r="OHN526" s="168"/>
      <c r="OHO526" s="168"/>
      <c r="OHP526" s="168"/>
      <c r="OHQ526" s="168"/>
      <c r="OHR526" s="168"/>
      <c r="OHS526" s="168"/>
      <c r="OHT526" s="168"/>
      <c r="OHU526" s="168"/>
      <c r="OHV526" s="168"/>
      <c r="OHW526" s="168"/>
      <c r="OHX526" s="168"/>
      <c r="OHY526" s="168"/>
      <c r="OHZ526" s="168"/>
      <c r="OIA526" s="168"/>
      <c r="OIB526" s="168"/>
      <c r="OIC526" s="168"/>
      <c r="OID526" s="168"/>
      <c r="OIE526" s="168"/>
      <c r="OIF526" s="168"/>
      <c r="OIG526" s="168"/>
      <c r="OIH526" s="168"/>
      <c r="OII526" s="168"/>
      <c r="OIJ526" s="168"/>
      <c r="OIK526" s="168"/>
      <c r="OIL526" s="168"/>
      <c r="OIM526" s="168"/>
      <c r="OIN526" s="168"/>
      <c r="OIO526" s="168"/>
      <c r="OIP526" s="168"/>
      <c r="OIQ526" s="168"/>
      <c r="OIR526" s="168"/>
      <c r="OIS526" s="168"/>
      <c r="OIT526" s="168"/>
      <c r="OIU526" s="168"/>
      <c r="OIV526" s="168"/>
      <c r="OIW526" s="168"/>
      <c r="OIX526" s="168"/>
      <c r="OIY526" s="168"/>
      <c r="OIZ526" s="168"/>
      <c r="OJA526" s="168"/>
      <c r="OJB526" s="168"/>
      <c r="OJC526" s="168"/>
      <c r="OJD526" s="168"/>
      <c r="OJE526" s="168"/>
      <c r="OJF526" s="168"/>
      <c r="OJG526" s="168"/>
      <c r="OJH526" s="168"/>
      <c r="OJI526" s="168"/>
      <c r="OJJ526" s="168"/>
      <c r="OJK526" s="168"/>
      <c r="OJL526" s="168"/>
      <c r="OJM526" s="168"/>
      <c r="OJN526" s="168"/>
      <c r="OJO526" s="168"/>
      <c r="OJP526" s="168"/>
      <c r="OJQ526" s="168"/>
      <c r="OJR526" s="168"/>
      <c r="OJS526" s="168"/>
      <c r="OJT526" s="168"/>
      <c r="OJU526" s="168"/>
      <c r="OJV526" s="168"/>
      <c r="OJW526" s="168"/>
      <c r="OJX526" s="168"/>
      <c r="OJY526" s="168"/>
      <c r="OJZ526" s="168"/>
      <c r="OKA526" s="168"/>
      <c r="OKB526" s="168"/>
      <c r="OKC526" s="168"/>
      <c r="OKD526" s="168"/>
      <c r="OKE526" s="168"/>
      <c r="OKF526" s="168"/>
      <c r="OKG526" s="168"/>
      <c r="OKH526" s="168"/>
      <c r="OKI526" s="168"/>
      <c r="OKJ526" s="168"/>
      <c r="OKK526" s="168"/>
      <c r="OKL526" s="168"/>
      <c r="OKM526" s="168"/>
      <c r="OKN526" s="168"/>
      <c r="OKO526" s="168"/>
      <c r="OKP526" s="168"/>
      <c r="OKQ526" s="168"/>
      <c r="OKR526" s="168"/>
      <c r="OKS526" s="168"/>
      <c r="OKT526" s="168"/>
      <c r="OKU526" s="168"/>
      <c r="OKV526" s="168"/>
      <c r="OKW526" s="168"/>
      <c r="OKX526" s="168"/>
      <c r="OKY526" s="168"/>
      <c r="OKZ526" s="168"/>
      <c r="OLA526" s="168"/>
      <c r="OLB526" s="168"/>
      <c r="OLC526" s="168"/>
      <c r="OLD526" s="168"/>
      <c r="OLE526" s="168"/>
      <c r="OLF526" s="168"/>
      <c r="OLG526" s="168"/>
      <c r="OLH526" s="168"/>
      <c r="OLI526" s="168"/>
      <c r="OLJ526" s="168"/>
      <c r="OLK526" s="168"/>
      <c r="OLL526" s="168"/>
      <c r="OLM526" s="168"/>
      <c r="OLN526" s="168"/>
      <c r="OLO526" s="168"/>
      <c r="OLP526" s="168"/>
      <c r="OLQ526" s="168"/>
      <c r="OLR526" s="168"/>
      <c r="OLS526" s="168"/>
      <c r="OLT526" s="168"/>
      <c r="OLU526" s="168"/>
      <c r="OLV526" s="168"/>
      <c r="OLW526" s="168"/>
      <c r="OLX526" s="168"/>
      <c r="OLY526" s="168"/>
      <c r="OLZ526" s="168"/>
      <c r="OMA526" s="168"/>
      <c r="OMB526" s="168"/>
      <c r="OMC526" s="168"/>
      <c r="OMD526" s="168"/>
      <c r="OME526" s="168"/>
      <c r="OMF526" s="168"/>
      <c r="OMG526" s="168"/>
      <c r="OMH526" s="168"/>
      <c r="OMI526" s="168"/>
      <c r="OMJ526" s="168"/>
      <c r="OMK526" s="168"/>
      <c r="OML526" s="168"/>
      <c r="OMM526" s="168"/>
      <c r="OMN526" s="168"/>
      <c r="OMO526" s="168"/>
      <c r="OMP526" s="168"/>
      <c r="OMQ526" s="168"/>
      <c r="OMR526" s="168"/>
      <c r="OMS526" s="168"/>
      <c r="OMT526" s="168"/>
      <c r="OMU526" s="168"/>
      <c r="OMV526" s="168"/>
      <c r="OMW526" s="168"/>
      <c r="OMX526" s="168"/>
      <c r="OMY526" s="168"/>
      <c r="OMZ526" s="168"/>
      <c r="ONA526" s="168"/>
      <c r="ONB526" s="168"/>
      <c r="ONC526" s="168"/>
      <c r="OND526" s="168"/>
      <c r="ONE526" s="168"/>
      <c r="ONF526" s="168"/>
      <c r="ONG526" s="168"/>
      <c r="ONH526" s="168"/>
      <c r="ONI526" s="168"/>
      <c r="ONJ526" s="168"/>
      <c r="ONK526" s="168"/>
      <c r="ONL526" s="168"/>
      <c r="ONM526" s="168"/>
      <c r="ONN526" s="168"/>
      <c r="ONO526" s="168"/>
      <c r="ONP526" s="168"/>
      <c r="ONQ526" s="168"/>
      <c r="ONR526" s="168"/>
      <c r="ONS526" s="168"/>
      <c r="ONT526" s="168"/>
      <c r="ONU526" s="168"/>
      <c r="ONV526" s="168"/>
      <c r="ONW526" s="168"/>
      <c r="ONX526" s="168"/>
      <c r="ONY526" s="168"/>
      <c r="ONZ526" s="168"/>
      <c r="OOA526" s="168"/>
      <c r="OOB526" s="168"/>
      <c r="OOC526" s="168"/>
      <c r="OOD526" s="168"/>
      <c r="OOE526" s="168"/>
      <c r="OOF526" s="168"/>
      <c r="OOG526" s="168"/>
      <c r="OOH526" s="168"/>
      <c r="OOI526" s="168"/>
      <c r="OOJ526" s="168"/>
      <c r="OOK526" s="168"/>
      <c r="OOL526" s="168"/>
      <c r="OOM526" s="168"/>
      <c r="OON526" s="168"/>
      <c r="OOO526" s="168"/>
      <c r="OOP526" s="168"/>
      <c r="OOQ526" s="168"/>
      <c r="OOR526" s="168"/>
      <c r="OOS526" s="168"/>
      <c r="OOT526" s="168"/>
      <c r="OOU526" s="168"/>
      <c r="OOV526" s="168"/>
      <c r="OOW526" s="168"/>
      <c r="OOX526" s="168"/>
      <c r="OOY526" s="168"/>
      <c r="OOZ526" s="168"/>
      <c r="OPA526" s="168"/>
      <c r="OPB526" s="168"/>
      <c r="OPC526" s="168"/>
      <c r="OPD526" s="168"/>
      <c r="OPE526" s="168"/>
      <c r="OPF526" s="168"/>
      <c r="OPG526" s="168"/>
      <c r="OPH526" s="168"/>
      <c r="OPI526" s="168"/>
      <c r="OPJ526" s="168"/>
      <c r="OPK526" s="168"/>
      <c r="OPL526" s="168"/>
      <c r="OPM526" s="168"/>
      <c r="OPN526" s="168"/>
      <c r="OPO526" s="168"/>
      <c r="OPP526" s="168"/>
      <c r="OPQ526" s="168"/>
      <c r="OPR526" s="168"/>
      <c r="OPS526" s="168"/>
      <c r="OPT526" s="168"/>
      <c r="OPU526" s="168"/>
      <c r="OPV526" s="168"/>
      <c r="OPW526" s="168"/>
      <c r="OPX526" s="168"/>
      <c r="OPY526" s="168"/>
      <c r="OPZ526" s="168"/>
      <c r="OQA526" s="168"/>
      <c r="OQB526" s="168"/>
      <c r="OQC526" s="168"/>
      <c r="OQD526" s="168"/>
      <c r="OQE526" s="168"/>
      <c r="OQF526" s="168"/>
      <c r="OQG526" s="168"/>
      <c r="OQH526" s="168"/>
      <c r="OQI526" s="168"/>
      <c r="OQJ526" s="168"/>
      <c r="OQK526" s="168"/>
      <c r="OQL526" s="168"/>
      <c r="OQM526" s="168"/>
      <c r="OQN526" s="168"/>
      <c r="OQO526" s="168"/>
      <c r="OQP526" s="168"/>
      <c r="OQQ526" s="168"/>
      <c r="OQR526" s="168"/>
      <c r="OQS526" s="168"/>
      <c r="OQT526" s="168"/>
      <c r="OQU526" s="168"/>
      <c r="OQV526" s="168"/>
      <c r="OQW526" s="168"/>
      <c r="OQX526" s="168"/>
      <c r="OQY526" s="168"/>
      <c r="OQZ526" s="168"/>
      <c r="ORA526" s="168"/>
      <c r="ORB526" s="168"/>
      <c r="ORC526" s="168"/>
      <c r="ORD526" s="168"/>
      <c r="ORE526" s="168"/>
      <c r="ORF526" s="168"/>
      <c r="ORG526" s="168"/>
      <c r="ORH526" s="168"/>
      <c r="ORI526" s="168"/>
      <c r="ORJ526" s="168"/>
      <c r="ORK526" s="168"/>
      <c r="ORL526" s="168"/>
      <c r="ORM526" s="168"/>
      <c r="ORN526" s="168"/>
      <c r="ORO526" s="168"/>
      <c r="ORP526" s="168"/>
      <c r="ORQ526" s="168"/>
      <c r="ORR526" s="168"/>
      <c r="ORS526" s="168"/>
      <c r="ORT526" s="168"/>
      <c r="ORU526" s="168"/>
      <c r="ORV526" s="168"/>
      <c r="ORW526" s="168"/>
      <c r="ORX526" s="168"/>
      <c r="ORY526" s="168"/>
      <c r="ORZ526" s="168"/>
      <c r="OSA526" s="168"/>
      <c r="OSB526" s="168"/>
      <c r="OSC526" s="168"/>
      <c r="OSD526" s="168"/>
      <c r="OSE526" s="168"/>
      <c r="OSF526" s="168"/>
      <c r="OSG526" s="168"/>
      <c r="OSH526" s="168"/>
      <c r="OSI526" s="168"/>
      <c r="OSJ526" s="168"/>
      <c r="OSK526" s="168"/>
      <c r="OSL526" s="168"/>
      <c r="OSM526" s="168"/>
      <c r="OSN526" s="168"/>
      <c r="OSO526" s="168"/>
      <c r="OSP526" s="168"/>
      <c r="OSQ526" s="168"/>
      <c r="OSR526" s="168"/>
      <c r="OSS526" s="168"/>
      <c r="OST526" s="168"/>
      <c r="OSU526" s="168"/>
      <c r="OSV526" s="168"/>
      <c r="OSW526" s="168"/>
      <c r="OSX526" s="168"/>
      <c r="OSY526" s="168"/>
      <c r="OSZ526" s="168"/>
      <c r="OTA526" s="168"/>
      <c r="OTB526" s="168"/>
      <c r="OTC526" s="168"/>
      <c r="OTD526" s="168"/>
      <c r="OTE526" s="168"/>
      <c r="OTF526" s="168"/>
      <c r="OTG526" s="168"/>
      <c r="OTH526" s="168"/>
      <c r="OTI526" s="168"/>
      <c r="OTJ526" s="168"/>
      <c r="OTK526" s="168"/>
      <c r="OTL526" s="168"/>
      <c r="OTM526" s="168"/>
      <c r="OTN526" s="168"/>
      <c r="OTO526" s="168"/>
      <c r="OTP526" s="168"/>
      <c r="OTQ526" s="168"/>
      <c r="OTR526" s="168"/>
      <c r="OTS526" s="168"/>
      <c r="OTT526" s="168"/>
      <c r="OTU526" s="168"/>
      <c r="OTV526" s="168"/>
      <c r="OTW526" s="168"/>
      <c r="OTX526" s="168"/>
      <c r="OTY526" s="168"/>
      <c r="OTZ526" s="168"/>
      <c r="OUA526" s="168"/>
      <c r="OUB526" s="168"/>
      <c r="OUC526" s="168"/>
      <c r="OUD526" s="168"/>
      <c r="OUE526" s="168"/>
      <c r="OUF526" s="168"/>
      <c r="OUG526" s="168"/>
      <c r="OUH526" s="168"/>
      <c r="OUI526" s="168"/>
      <c r="OUJ526" s="168"/>
      <c r="OUK526" s="168"/>
      <c r="OUL526" s="168"/>
      <c r="OUM526" s="168"/>
      <c r="OUN526" s="168"/>
      <c r="OUO526" s="168"/>
      <c r="OUP526" s="168"/>
      <c r="OUQ526" s="168"/>
      <c r="OUR526" s="168"/>
      <c r="OUS526" s="168"/>
      <c r="OUT526" s="168"/>
      <c r="OUU526" s="168"/>
      <c r="OUV526" s="168"/>
      <c r="OUW526" s="168"/>
      <c r="OUX526" s="168"/>
      <c r="OUY526" s="168"/>
      <c r="OUZ526" s="168"/>
      <c r="OVA526" s="168"/>
      <c r="OVB526" s="168"/>
      <c r="OVC526" s="168"/>
      <c r="OVD526" s="168"/>
      <c r="OVE526" s="168"/>
      <c r="OVF526" s="168"/>
      <c r="OVG526" s="168"/>
      <c r="OVH526" s="168"/>
      <c r="OVI526" s="168"/>
      <c r="OVJ526" s="168"/>
      <c r="OVK526" s="168"/>
      <c r="OVL526" s="168"/>
      <c r="OVM526" s="168"/>
      <c r="OVN526" s="168"/>
      <c r="OVO526" s="168"/>
      <c r="OVP526" s="168"/>
      <c r="OVQ526" s="168"/>
      <c r="OVR526" s="168"/>
      <c r="OVS526" s="168"/>
      <c r="OVT526" s="168"/>
      <c r="OVU526" s="168"/>
      <c r="OVV526" s="168"/>
      <c r="OVW526" s="168"/>
      <c r="OVX526" s="168"/>
      <c r="OVY526" s="168"/>
      <c r="OVZ526" s="168"/>
      <c r="OWA526" s="168"/>
      <c r="OWB526" s="168"/>
      <c r="OWC526" s="168"/>
      <c r="OWD526" s="168"/>
      <c r="OWE526" s="168"/>
      <c r="OWF526" s="168"/>
      <c r="OWG526" s="168"/>
      <c r="OWH526" s="168"/>
      <c r="OWI526" s="168"/>
      <c r="OWJ526" s="168"/>
      <c r="OWK526" s="168"/>
      <c r="OWL526" s="168"/>
      <c r="OWM526" s="168"/>
      <c r="OWN526" s="168"/>
      <c r="OWO526" s="168"/>
      <c r="OWP526" s="168"/>
      <c r="OWQ526" s="168"/>
      <c r="OWR526" s="168"/>
      <c r="OWS526" s="168"/>
      <c r="OWT526" s="168"/>
      <c r="OWU526" s="168"/>
      <c r="OWV526" s="168"/>
      <c r="OWW526" s="168"/>
      <c r="OWX526" s="168"/>
      <c r="OWY526" s="168"/>
      <c r="OWZ526" s="168"/>
      <c r="OXA526" s="168"/>
      <c r="OXB526" s="168"/>
      <c r="OXC526" s="168"/>
      <c r="OXD526" s="168"/>
      <c r="OXE526" s="168"/>
      <c r="OXF526" s="168"/>
      <c r="OXG526" s="168"/>
      <c r="OXH526" s="168"/>
      <c r="OXI526" s="168"/>
      <c r="OXJ526" s="168"/>
      <c r="OXK526" s="168"/>
      <c r="OXL526" s="168"/>
      <c r="OXM526" s="168"/>
      <c r="OXN526" s="168"/>
      <c r="OXO526" s="168"/>
      <c r="OXP526" s="168"/>
      <c r="OXQ526" s="168"/>
      <c r="OXR526" s="168"/>
      <c r="OXS526" s="168"/>
      <c r="OXT526" s="168"/>
      <c r="OXU526" s="168"/>
      <c r="OXV526" s="168"/>
      <c r="OXW526" s="168"/>
      <c r="OXX526" s="168"/>
      <c r="OXY526" s="168"/>
      <c r="OXZ526" s="168"/>
      <c r="OYA526" s="168"/>
      <c r="OYB526" s="168"/>
      <c r="OYC526" s="168"/>
      <c r="OYD526" s="168"/>
      <c r="OYE526" s="168"/>
      <c r="OYF526" s="168"/>
      <c r="OYG526" s="168"/>
      <c r="OYH526" s="168"/>
      <c r="OYI526" s="168"/>
      <c r="OYJ526" s="168"/>
      <c r="OYK526" s="168"/>
      <c r="OYL526" s="168"/>
      <c r="OYM526" s="168"/>
      <c r="OYN526" s="168"/>
      <c r="OYO526" s="168"/>
      <c r="OYP526" s="168"/>
      <c r="OYQ526" s="168"/>
      <c r="OYR526" s="168"/>
      <c r="OYS526" s="168"/>
      <c r="OYT526" s="168"/>
      <c r="OYU526" s="168"/>
      <c r="OYV526" s="168"/>
      <c r="OYW526" s="168"/>
      <c r="OYX526" s="168"/>
      <c r="OYY526" s="168"/>
      <c r="OYZ526" s="168"/>
      <c r="OZA526" s="168"/>
      <c r="OZB526" s="168"/>
      <c r="OZC526" s="168"/>
      <c r="OZD526" s="168"/>
      <c r="OZE526" s="168"/>
      <c r="OZF526" s="168"/>
      <c r="OZG526" s="168"/>
      <c r="OZH526" s="168"/>
      <c r="OZI526" s="168"/>
      <c r="OZJ526" s="168"/>
      <c r="OZK526" s="168"/>
      <c r="OZL526" s="168"/>
      <c r="OZM526" s="168"/>
      <c r="OZN526" s="168"/>
      <c r="OZO526" s="168"/>
      <c r="OZP526" s="168"/>
      <c r="OZQ526" s="168"/>
      <c r="OZR526" s="168"/>
      <c r="OZS526" s="168"/>
      <c r="OZT526" s="168"/>
      <c r="OZU526" s="168"/>
      <c r="OZV526" s="168"/>
      <c r="OZW526" s="168"/>
      <c r="OZX526" s="168"/>
      <c r="OZY526" s="168"/>
      <c r="OZZ526" s="168"/>
      <c r="PAA526" s="168"/>
      <c r="PAB526" s="168"/>
      <c r="PAC526" s="168"/>
      <c r="PAD526" s="168"/>
      <c r="PAE526" s="168"/>
      <c r="PAF526" s="168"/>
      <c r="PAG526" s="168"/>
      <c r="PAH526" s="168"/>
      <c r="PAI526" s="168"/>
      <c r="PAJ526" s="168"/>
      <c r="PAK526" s="168"/>
      <c r="PAL526" s="168"/>
      <c r="PAM526" s="168"/>
      <c r="PAN526" s="168"/>
      <c r="PAO526" s="168"/>
      <c r="PAP526" s="168"/>
      <c r="PAQ526" s="168"/>
      <c r="PAR526" s="168"/>
      <c r="PAS526" s="168"/>
      <c r="PAT526" s="168"/>
      <c r="PAU526" s="168"/>
      <c r="PAV526" s="168"/>
      <c r="PAW526" s="168"/>
      <c r="PAX526" s="168"/>
      <c r="PAY526" s="168"/>
      <c r="PAZ526" s="168"/>
      <c r="PBA526" s="168"/>
      <c r="PBB526" s="168"/>
      <c r="PBC526" s="168"/>
      <c r="PBD526" s="168"/>
      <c r="PBE526" s="168"/>
      <c r="PBF526" s="168"/>
      <c r="PBG526" s="168"/>
      <c r="PBH526" s="168"/>
      <c r="PBI526" s="168"/>
      <c r="PBJ526" s="168"/>
      <c r="PBK526" s="168"/>
      <c r="PBL526" s="168"/>
      <c r="PBM526" s="168"/>
      <c r="PBN526" s="168"/>
      <c r="PBO526" s="168"/>
      <c r="PBP526" s="168"/>
      <c r="PBQ526" s="168"/>
      <c r="PBR526" s="168"/>
      <c r="PBS526" s="168"/>
      <c r="PBT526" s="168"/>
      <c r="PBU526" s="168"/>
      <c r="PBV526" s="168"/>
      <c r="PBW526" s="168"/>
      <c r="PBX526" s="168"/>
      <c r="PBY526" s="168"/>
      <c r="PBZ526" s="168"/>
      <c r="PCA526" s="168"/>
      <c r="PCB526" s="168"/>
      <c r="PCC526" s="168"/>
      <c r="PCD526" s="168"/>
      <c r="PCE526" s="168"/>
      <c r="PCF526" s="168"/>
      <c r="PCG526" s="168"/>
      <c r="PCH526" s="168"/>
      <c r="PCI526" s="168"/>
      <c r="PCJ526" s="168"/>
      <c r="PCK526" s="168"/>
      <c r="PCL526" s="168"/>
      <c r="PCM526" s="168"/>
      <c r="PCN526" s="168"/>
      <c r="PCO526" s="168"/>
      <c r="PCP526" s="168"/>
      <c r="PCQ526" s="168"/>
      <c r="PCR526" s="168"/>
      <c r="PCS526" s="168"/>
      <c r="PCT526" s="168"/>
      <c r="PCU526" s="168"/>
      <c r="PCV526" s="168"/>
      <c r="PCW526" s="168"/>
      <c r="PCX526" s="168"/>
      <c r="PCY526" s="168"/>
      <c r="PCZ526" s="168"/>
      <c r="PDA526" s="168"/>
      <c r="PDB526" s="168"/>
      <c r="PDC526" s="168"/>
      <c r="PDD526" s="168"/>
      <c r="PDE526" s="168"/>
      <c r="PDF526" s="168"/>
      <c r="PDG526" s="168"/>
      <c r="PDH526" s="168"/>
      <c r="PDI526" s="168"/>
      <c r="PDJ526" s="168"/>
      <c r="PDK526" s="168"/>
      <c r="PDL526" s="168"/>
      <c r="PDM526" s="168"/>
      <c r="PDN526" s="168"/>
      <c r="PDO526" s="168"/>
      <c r="PDP526" s="168"/>
      <c r="PDQ526" s="168"/>
      <c r="PDR526" s="168"/>
      <c r="PDS526" s="168"/>
      <c r="PDT526" s="168"/>
      <c r="PDU526" s="168"/>
      <c r="PDV526" s="168"/>
      <c r="PDW526" s="168"/>
      <c r="PDX526" s="168"/>
      <c r="PDY526" s="168"/>
      <c r="PDZ526" s="168"/>
      <c r="PEA526" s="168"/>
      <c r="PEB526" s="168"/>
      <c r="PEC526" s="168"/>
      <c r="PED526" s="168"/>
      <c r="PEE526" s="168"/>
      <c r="PEF526" s="168"/>
      <c r="PEG526" s="168"/>
      <c r="PEH526" s="168"/>
      <c r="PEI526" s="168"/>
      <c r="PEJ526" s="168"/>
      <c r="PEK526" s="168"/>
      <c r="PEL526" s="168"/>
      <c r="PEM526" s="168"/>
      <c r="PEN526" s="168"/>
      <c r="PEO526" s="168"/>
      <c r="PEP526" s="168"/>
      <c r="PEQ526" s="168"/>
      <c r="PER526" s="168"/>
      <c r="PES526" s="168"/>
      <c r="PET526" s="168"/>
      <c r="PEU526" s="168"/>
      <c r="PEV526" s="168"/>
      <c r="PEW526" s="168"/>
      <c r="PEX526" s="168"/>
      <c r="PEY526" s="168"/>
      <c r="PEZ526" s="168"/>
      <c r="PFA526" s="168"/>
      <c r="PFB526" s="168"/>
      <c r="PFC526" s="168"/>
      <c r="PFD526" s="168"/>
      <c r="PFE526" s="168"/>
      <c r="PFF526" s="168"/>
      <c r="PFG526" s="168"/>
      <c r="PFH526" s="168"/>
      <c r="PFI526" s="168"/>
      <c r="PFJ526" s="168"/>
      <c r="PFK526" s="168"/>
      <c r="PFL526" s="168"/>
      <c r="PFM526" s="168"/>
      <c r="PFN526" s="168"/>
      <c r="PFO526" s="168"/>
      <c r="PFP526" s="168"/>
      <c r="PFQ526" s="168"/>
      <c r="PFR526" s="168"/>
      <c r="PFS526" s="168"/>
      <c r="PFT526" s="168"/>
      <c r="PFU526" s="168"/>
      <c r="PFV526" s="168"/>
      <c r="PFW526" s="168"/>
      <c r="PFX526" s="168"/>
      <c r="PFY526" s="168"/>
      <c r="PFZ526" s="168"/>
      <c r="PGA526" s="168"/>
      <c r="PGB526" s="168"/>
      <c r="PGC526" s="168"/>
      <c r="PGD526" s="168"/>
      <c r="PGE526" s="168"/>
      <c r="PGF526" s="168"/>
      <c r="PGG526" s="168"/>
      <c r="PGH526" s="168"/>
      <c r="PGI526" s="168"/>
      <c r="PGJ526" s="168"/>
      <c r="PGK526" s="168"/>
      <c r="PGL526" s="168"/>
      <c r="PGM526" s="168"/>
      <c r="PGN526" s="168"/>
      <c r="PGO526" s="168"/>
      <c r="PGP526" s="168"/>
      <c r="PGQ526" s="168"/>
      <c r="PGR526" s="168"/>
      <c r="PGS526" s="168"/>
      <c r="PGT526" s="168"/>
      <c r="PGU526" s="168"/>
      <c r="PGV526" s="168"/>
      <c r="PGW526" s="168"/>
      <c r="PGX526" s="168"/>
      <c r="PGY526" s="168"/>
      <c r="PGZ526" s="168"/>
      <c r="PHA526" s="168"/>
      <c r="PHB526" s="168"/>
      <c r="PHC526" s="168"/>
      <c r="PHD526" s="168"/>
      <c r="PHE526" s="168"/>
      <c r="PHF526" s="168"/>
      <c r="PHG526" s="168"/>
      <c r="PHH526" s="168"/>
      <c r="PHI526" s="168"/>
      <c r="PHJ526" s="168"/>
      <c r="PHK526" s="168"/>
      <c r="PHL526" s="168"/>
      <c r="PHM526" s="168"/>
      <c r="PHN526" s="168"/>
      <c r="PHO526" s="168"/>
      <c r="PHP526" s="168"/>
      <c r="PHQ526" s="168"/>
      <c r="PHR526" s="168"/>
      <c r="PHS526" s="168"/>
      <c r="PHT526" s="168"/>
      <c r="PHU526" s="168"/>
      <c r="PHV526" s="168"/>
      <c r="PHW526" s="168"/>
      <c r="PHX526" s="168"/>
      <c r="PHY526" s="168"/>
      <c r="PHZ526" s="168"/>
      <c r="PIA526" s="168"/>
      <c r="PIB526" s="168"/>
      <c r="PIC526" s="168"/>
      <c r="PID526" s="168"/>
      <c r="PIE526" s="168"/>
      <c r="PIF526" s="168"/>
      <c r="PIG526" s="168"/>
      <c r="PIH526" s="168"/>
      <c r="PII526" s="168"/>
      <c r="PIJ526" s="168"/>
      <c r="PIK526" s="168"/>
      <c r="PIL526" s="168"/>
      <c r="PIM526" s="168"/>
      <c r="PIN526" s="168"/>
      <c r="PIO526" s="168"/>
      <c r="PIP526" s="168"/>
      <c r="PIQ526" s="168"/>
      <c r="PIR526" s="168"/>
      <c r="PIS526" s="168"/>
      <c r="PIT526" s="168"/>
      <c r="PIU526" s="168"/>
      <c r="PIV526" s="168"/>
      <c r="PIW526" s="168"/>
      <c r="PIX526" s="168"/>
      <c r="PIY526" s="168"/>
      <c r="PIZ526" s="168"/>
      <c r="PJA526" s="168"/>
      <c r="PJB526" s="168"/>
      <c r="PJC526" s="168"/>
      <c r="PJD526" s="168"/>
      <c r="PJE526" s="168"/>
      <c r="PJF526" s="168"/>
      <c r="PJG526" s="168"/>
      <c r="PJH526" s="168"/>
      <c r="PJI526" s="168"/>
      <c r="PJJ526" s="168"/>
      <c r="PJK526" s="168"/>
      <c r="PJL526" s="168"/>
      <c r="PJM526" s="168"/>
      <c r="PJN526" s="168"/>
      <c r="PJO526" s="168"/>
      <c r="PJP526" s="168"/>
      <c r="PJQ526" s="168"/>
      <c r="PJR526" s="168"/>
      <c r="PJS526" s="168"/>
      <c r="PJT526" s="168"/>
      <c r="PJU526" s="168"/>
      <c r="PJV526" s="168"/>
      <c r="PJW526" s="168"/>
      <c r="PJX526" s="168"/>
      <c r="PJY526" s="168"/>
      <c r="PJZ526" s="168"/>
      <c r="PKA526" s="168"/>
      <c r="PKB526" s="168"/>
      <c r="PKC526" s="168"/>
      <c r="PKD526" s="168"/>
      <c r="PKE526" s="168"/>
      <c r="PKF526" s="168"/>
      <c r="PKG526" s="168"/>
      <c r="PKH526" s="168"/>
      <c r="PKI526" s="168"/>
      <c r="PKJ526" s="168"/>
      <c r="PKK526" s="168"/>
      <c r="PKL526" s="168"/>
      <c r="PKM526" s="168"/>
      <c r="PKN526" s="168"/>
      <c r="PKO526" s="168"/>
      <c r="PKP526" s="168"/>
      <c r="PKQ526" s="168"/>
      <c r="PKR526" s="168"/>
      <c r="PKS526" s="168"/>
      <c r="PKT526" s="168"/>
      <c r="PKU526" s="168"/>
      <c r="PKV526" s="168"/>
      <c r="PKW526" s="168"/>
      <c r="PKX526" s="168"/>
      <c r="PKY526" s="168"/>
      <c r="PKZ526" s="168"/>
      <c r="PLA526" s="168"/>
      <c r="PLB526" s="168"/>
      <c r="PLC526" s="168"/>
      <c r="PLD526" s="168"/>
      <c r="PLE526" s="168"/>
      <c r="PLF526" s="168"/>
      <c r="PLG526" s="168"/>
      <c r="PLH526" s="168"/>
      <c r="PLI526" s="168"/>
      <c r="PLJ526" s="168"/>
      <c r="PLK526" s="168"/>
      <c r="PLL526" s="168"/>
      <c r="PLM526" s="168"/>
      <c r="PLN526" s="168"/>
      <c r="PLO526" s="168"/>
      <c r="PLP526" s="168"/>
      <c r="PLQ526" s="168"/>
      <c r="PLR526" s="168"/>
      <c r="PLS526" s="168"/>
      <c r="PLT526" s="168"/>
      <c r="PLU526" s="168"/>
      <c r="PLV526" s="168"/>
      <c r="PLW526" s="168"/>
      <c r="PLX526" s="168"/>
      <c r="PLY526" s="168"/>
      <c r="PLZ526" s="168"/>
      <c r="PMA526" s="168"/>
      <c r="PMB526" s="168"/>
      <c r="PMC526" s="168"/>
      <c r="PMD526" s="168"/>
      <c r="PME526" s="168"/>
      <c r="PMF526" s="168"/>
      <c r="PMG526" s="168"/>
      <c r="PMH526" s="168"/>
      <c r="PMI526" s="168"/>
      <c r="PMJ526" s="168"/>
      <c r="PMK526" s="168"/>
      <c r="PML526" s="168"/>
      <c r="PMM526" s="168"/>
      <c r="PMN526" s="168"/>
      <c r="PMO526" s="168"/>
      <c r="PMP526" s="168"/>
      <c r="PMQ526" s="168"/>
      <c r="PMR526" s="168"/>
      <c r="PMS526" s="168"/>
      <c r="PMT526" s="168"/>
      <c r="PMU526" s="168"/>
      <c r="PMV526" s="168"/>
      <c r="PMW526" s="168"/>
      <c r="PMX526" s="168"/>
      <c r="PMY526" s="168"/>
      <c r="PMZ526" s="168"/>
      <c r="PNA526" s="168"/>
      <c r="PNB526" s="168"/>
      <c r="PNC526" s="168"/>
      <c r="PND526" s="168"/>
      <c r="PNE526" s="168"/>
      <c r="PNF526" s="168"/>
      <c r="PNG526" s="168"/>
      <c r="PNH526" s="168"/>
      <c r="PNI526" s="168"/>
      <c r="PNJ526" s="168"/>
      <c r="PNK526" s="168"/>
      <c r="PNL526" s="168"/>
      <c r="PNM526" s="168"/>
      <c r="PNN526" s="168"/>
      <c r="PNO526" s="168"/>
      <c r="PNP526" s="168"/>
      <c r="PNQ526" s="168"/>
      <c r="PNR526" s="168"/>
      <c r="PNS526" s="168"/>
      <c r="PNT526" s="168"/>
      <c r="PNU526" s="168"/>
      <c r="PNV526" s="168"/>
      <c r="PNW526" s="168"/>
      <c r="PNX526" s="168"/>
      <c r="PNY526" s="168"/>
      <c r="PNZ526" s="168"/>
      <c r="POA526" s="168"/>
      <c r="POB526" s="168"/>
      <c r="POC526" s="168"/>
      <c r="POD526" s="168"/>
      <c r="POE526" s="168"/>
      <c r="POF526" s="168"/>
      <c r="POG526" s="168"/>
      <c r="POH526" s="168"/>
      <c r="POI526" s="168"/>
      <c r="POJ526" s="168"/>
      <c r="POK526" s="168"/>
      <c r="POL526" s="168"/>
      <c r="POM526" s="168"/>
      <c r="PON526" s="168"/>
      <c r="POO526" s="168"/>
      <c r="POP526" s="168"/>
      <c r="POQ526" s="168"/>
      <c r="POR526" s="168"/>
      <c r="POS526" s="168"/>
      <c r="POT526" s="168"/>
      <c r="POU526" s="168"/>
      <c r="POV526" s="168"/>
      <c r="POW526" s="168"/>
      <c r="POX526" s="168"/>
      <c r="POY526" s="168"/>
      <c r="POZ526" s="168"/>
      <c r="PPA526" s="168"/>
      <c r="PPB526" s="168"/>
      <c r="PPC526" s="168"/>
      <c r="PPD526" s="168"/>
      <c r="PPE526" s="168"/>
      <c r="PPF526" s="168"/>
      <c r="PPG526" s="168"/>
      <c r="PPH526" s="168"/>
      <c r="PPI526" s="168"/>
      <c r="PPJ526" s="168"/>
      <c r="PPK526" s="168"/>
      <c r="PPL526" s="168"/>
      <c r="PPM526" s="168"/>
      <c r="PPN526" s="168"/>
      <c r="PPO526" s="168"/>
      <c r="PPP526" s="168"/>
      <c r="PPQ526" s="168"/>
      <c r="PPR526" s="168"/>
      <c r="PPS526" s="168"/>
      <c r="PPT526" s="168"/>
      <c r="PPU526" s="168"/>
      <c r="PPV526" s="168"/>
      <c r="PPW526" s="168"/>
      <c r="PPX526" s="168"/>
      <c r="PPY526" s="168"/>
      <c r="PPZ526" s="168"/>
      <c r="PQA526" s="168"/>
      <c r="PQB526" s="168"/>
      <c r="PQC526" s="168"/>
      <c r="PQD526" s="168"/>
      <c r="PQE526" s="168"/>
      <c r="PQF526" s="168"/>
      <c r="PQG526" s="168"/>
      <c r="PQH526" s="168"/>
      <c r="PQI526" s="168"/>
      <c r="PQJ526" s="168"/>
      <c r="PQK526" s="168"/>
      <c r="PQL526" s="168"/>
      <c r="PQM526" s="168"/>
      <c r="PQN526" s="168"/>
      <c r="PQO526" s="168"/>
      <c r="PQP526" s="168"/>
      <c r="PQQ526" s="168"/>
      <c r="PQR526" s="168"/>
      <c r="PQS526" s="168"/>
      <c r="PQT526" s="168"/>
      <c r="PQU526" s="168"/>
      <c r="PQV526" s="168"/>
      <c r="PQW526" s="168"/>
      <c r="PQX526" s="168"/>
      <c r="PQY526" s="168"/>
      <c r="PQZ526" s="168"/>
      <c r="PRA526" s="168"/>
      <c r="PRB526" s="168"/>
      <c r="PRC526" s="168"/>
      <c r="PRD526" s="168"/>
      <c r="PRE526" s="168"/>
      <c r="PRF526" s="168"/>
      <c r="PRG526" s="168"/>
      <c r="PRH526" s="168"/>
      <c r="PRI526" s="168"/>
      <c r="PRJ526" s="168"/>
      <c r="PRK526" s="168"/>
      <c r="PRL526" s="168"/>
      <c r="PRM526" s="168"/>
      <c r="PRN526" s="168"/>
      <c r="PRO526" s="168"/>
      <c r="PRP526" s="168"/>
      <c r="PRQ526" s="168"/>
      <c r="PRR526" s="168"/>
      <c r="PRS526" s="168"/>
      <c r="PRT526" s="168"/>
      <c r="PRU526" s="168"/>
      <c r="PRV526" s="168"/>
      <c r="PRW526" s="168"/>
      <c r="PRX526" s="168"/>
      <c r="PRY526" s="168"/>
      <c r="PRZ526" s="168"/>
      <c r="PSA526" s="168"/>
      <c r="PSB526" s="168"/>
      <c r="PSC526" s="168"/>
      <c r="PSD526" s="168"/>
      <c r="PSE526" s="168"/>
      <c r="PSF526" s="168"/>
      <c r="PSG526" s="168"/>
      <c r="PSH526" s="168"/>
      <c r="PSI526" s="168"/>
      <c r="PSJ526" s="168"/>
      <c r="PSK526" s="168"/>
      <c r="PSL526" s="168"/>
      <c r="PSM526" s="168"/>
      <c r="PSN526" s="168"/>
      <c r="PSO526" s="168"/>
      <c r="PSP526" s="168"/>
      <c r="PSQ526" s="168"/>
      <c r="PSR526" s="168"/>
      <c r="PSS526" s="168"/>
      <c r="PST526" s="168"/>
      <c r="PSU526" s="168"/>
      <c r="PSV526" s="168"/>
      <c r="PSW526" s="168"/>
      <c r="PSX526" s="168"/>
      <c r="PSY526" s="168"/>
      <c r="PSZ526" s="168"/>
      <c r="PTA526" s="168"/>
      <c r="PTB526" s="168"/>
      <c r="PTC526" s="168"/>
      <c r="PTD526" s="168"/>
      <c r="PTE526" s="168"/>
      <c r="PTF526" s="168"/>
      <c r="PTG526" s="168"/>
      <c r="PTH526" s="168"/>
      <c r="PTI526" s="168"/>
      <c r="PTJ526" s="168"/>
      <c r="PTK526" s="168"/>
      <c r="PTL526" s="168"/>
      <c r="PTM526" s="168"/>
      <c r="PTN526" s="168"/>
      <c r="PTO526" s="168"/>
      <c r="PTP526" s="168"/>
      <c r="PTQ526" s="168"/>
      <c r="PTR526" s="168"/>
      <c r="PTS526" s="168"/>
      <c r="PTT526" s="168"/>
      <c r="PTU526" s="168"/>
      <c r="PTV526" s="168"/>
      <c r="PTW526" s="168"/>
      <c r="PTX526" s="168"/>
      <c r="PTY526" s="168"/>
      <c r="PTZ526" s="168"/>
      <c r="PUA526" s="168"/>
      <c r="PUB526" s="168"/>
      <c r="PUC526" s="168"/>
      <c r="PUD526" s="168"/>
      <c r="PUE526" s="168"/>
      <c r="PUF526" s="168"/>
      <c r="PUG526" s="168"/>
      <c r="PUH526" s="168"/>
      <c r="PUI526" s="168"/>
      <c r="PUJ526" s="168"/>
      <c r="PUK526" s="168"/>
      <c r="PUL526" s="168"/>
      <c r="PUM526" s="168"/>
      <c r="PUN526" s="168"/>
      <c r="PUO526" s="168"/>
      <c r="PUP526" s="168"/>
      <c r="PUQ526" s="168"/>
      <c r="PUR526" s="168"/>
      <c r="PUS526" s="168"/>
      <c r="PUT526" s="168"/>
      <c r="PUU526" s="168"/>
      <c r="PUV526" s="168"/>
      <c r="PUW526" s="168"/>
      <c r="PUX526" s="168"/>
      <c r="PUY526" s="168"/>
      <c r="PUZ526" s="168"/>
      <c r="PVA526" s="168"/>
      <c r="PVB526" s="168"/>
      <c r="PVC526" s="168"/>
      <c r="PVD526" s="168"/>
      <c r="PVE526" s="168"/>
      <c r="PVF526" s="168"/>
      <c r="PVG526" s="168"/>
      <c r="PVH526" s="168"/>
      <c r="PVI526" s="168"/>
      <c r="PVJ526" s="168"/>
      <c r="PVK526" s="168"/>
      <c r="PVL526" s="168"/>
      <c r="PVM526" s="168"/>
      <c r="PVN526" s="168"/>
      <c r="PVO526" s="168"/>
      <c r="PVP526" s="168"/>
      <c r="PVQ526" s="168"/>
      <c r="PVR526" s="168"/>
      <c r="PVS526" s="168"/>
      <c r="PVT526" s="168"/>
      <c r="PVU526" s="168"/>
      <c r="PVV526" s="168"/>
      <c r="PVW526" s="168"/>
      <c r="PVX526" s="168"/>
      <c r="PVY526" s="168"/>
      <c r="PVZ526" s="168"/>
      <c r="PWA526" s="168"/>
      <c r="PWB526" s="168"/>
      <c r="PWC526" s="168"/>
      <c r="PWD526" s="168"/>
      <c r="PWE526" s="168"/>
      <c r="PWF526" s="168"/>
      <c r="PWG526" s="168"/>
      <c r="PWH526" s="168"/>
      <c r="PWI526" s="168"/>
      <c r="PWJ526" s="168"/>
      <c r="PWK526" s="168"/>
      <c r="PWL526" s="168"/>
      <c r="PWM526" s="168"/>
      <c r="PWN526" s="168"/>
      <c r="PWO526" s="168"/>
      <c r="PWP526" s="168"/>
      <c r="PWQ526" s="168"/>
      <c r="PWR526" s="168"/>
      <c r="PWS526" s="168"/>
      <c r="PWT526" s="168"/>
      <c r="PWU526" s="168"/>
      <c r="PWV526" s="168"/>
      <c r="PWW526" s="168"/>
      <c r="PWX526" s="168"/>
      <c r="PWY526" s="168"/>
      <c r="PWZ526" s="168"/>
      <c r="PXA526" s="168"/>
      <c r="PXB526" s="168"/>
      <c r="PXC526" s="168"/>
      <c r="PXD526" s="168"/>
      <c r="PXE526" s="168"/>
      <c r="PXF526" s="168"/>
      <c r="PXG526" s="168"/>
      <c r="PXH526" s="168"/>
      <c r="PXI526" s="168"/>
      <c r="PXJ526" s="168"/>
      <c r="PXK526" s="168"/>
      <c r="PXL526" s="168"/>
      <c r="PXM526" s="168"/>
      <c r="PXN526" s="168"/>
      <c r="PXO526" s="168"/>
      <c r="PXP526" s="168"/>
      <c r="PXQ526" s="168"/>
      <c r="PXR526" s="168"/>
      <c r="PXS526" s="168"/>
      <c r="PXT526" s="168"/>
      <c r="PXU526" s="168"/>
      <c r="PXV526" s="168"/>
      <c r="PXW526" s="168"/>
      <c r="PXX526" s="168"/>
      <c r="PXY526" s="168"/>
      <c r="PXZ526" s="168"/>
      <c r="PYA526" s="168"/>
      <c r="PYB526" s="168"/>
      <c r="PYC526" s="168"/>
      <c r="PYD526" s="168"/>
      <c r="PYE526" s="168"/>
      <c r="PYF526" s="168"/>
      <c r="PYG526" s="168"/>
      <c r="PYH526" s="168"/>
      <c r="PYI526" s="168"/>
      <c r="PYJ526" s="168"/>
      <c r="PYK526" s="168"/>
      <c r="PYL526" s="168"/>
      <c r="PYM526" s="168"/>
      <c r="PYN526" s="168"/>
      <c r="PYO526" s="168"/>
      <c r="PYP526" s="168"/>
      <c r="PYQ526" s="168"/>
      <c r="PYR526" s="168"/>
      <c r="PYS526" s="168"/>
      <c r="PYT526" s="168"/>
      <c r="PYU526" s="168"/>
      <c r="PYV526" s="168"/>
      <c r="PYW526" s="168"/>
      <c r="PYX526" s="168"/>
      <c r="PYY526" s="168"/>
      <c r="PYZ526" s="168"/>
      <c r="PZA526" s="168"/>
      <c r="PZB526" s="168"/>
      <c r="PZC526" s="168"/>
      <c r="PZD526" s="168"/>
      <c r="PZE526" s="168"/>
      <c r="PZF526" s="168"/>
      <c r="PZG526" s="168"/>
      <c r="PZH526" s="168"/>
      <c r="PZI526" s="168"/>
      <c r="PZJ526" s="168"/>
      <c r="PZK526" s="168"/>
      <c r="PZL526" s="168"/>
      <c r="PZM526" s="168"/>
      <c r="PZN526" s="168"/>
      <c r="PZO526" s="168"/>
      <c r="PZP526" s="168"/>
      <c r="PZQ526" s="168"/>
      <c r="PZR526" s="168"/>
      <c r="PZS526" s="168"/>
      <c r="PZT526" s="168"/>
      <c r="PZU526" s="168"/>
      <c r="PZV526" s="168"/>
      <c r="PZW526" s="168"/>
      <c r="PZX526" s="168"/>
      <c r="PZY526" s="168"/>
      <c r="PZZ526" s="168"/>
      <c r="QAA526" s="168"/>
      <c r="QAB526" s="168"/>
      <c r="QAC526" s="168"/>
      <c r="QAD526" s="168"/>
      <c r="QAE526" s="168"/>
      <c r="QAF526" s="168"/>
      <c r="QAG526" s="168"/>
      <c r="QAH526" s="168"/>
      <c r="QAI526" s="168"/>
      <c r="QAJ526" s="168"/>
      <c r="QAK526" s="168"/>
      <c r="QAL526" s="168"/>
      <c r="QAM526" s="168"/>
      <c r="QAN526" s="168"/>
      <c r="QAO526" s="168"/>
      <c r="QAP526" s="168"/>
      <c r="QAQ526" s="168"/>
      <c r="QAR526" s="168"/>
      <c r="QAS526" s="168"/>
      <c r="QAT526" s="168"/>
      <c r="QAU526" s="168"/>
      <c r="QAV526" s="168"/>
      <c r="QAW526" s="168"/>
      <c r="QAX526" s="168"/>
      <c r="QAY526" s="168"/>
      <c r="QAZ526" s="168"/>
      <c r="QBA526" s="168"/>
      <c r="QBB526" s="168"/>
      <c r="QBC526" s="168"/>
      <c r="QBD526" s="168"/>
      <c r="QBE526" s="168"/>
      <c r="QBF526" s="168"/>
      <c r="QBG526" s="168"/>
      <c r="QBH526" s="168"/>
      <c r="QBI526" s="168"/>
      <c r="QBJ526" s="168"/>
      <c r="QBK526" s="168"/>
      <c r="QBL526" s="168"/>
      <c r="QBM526" s="168"/>
      <c r="QBN526" s="168"/>
      <c r="QBO526" s="168"/>
      <c r="QBP526" s="168"/>
      <c r="QBQ526" s="168"/>
      <c r="QBR526" s="168"/>
      <c r="QBS526" s="168"/>
      <c r="QBT526" s="168"/>
      <c r="QBU526" s="168"/>
      <c r="QBV526" s="168"/>
      <c r="QBW526" s="168"/>
      <c r="QBX526" s="168"/>
      <c r="QBY526" s="168"/>
      <c r="QBZ526" s="168"/>
      <c r="QCA526" s="168"/>
      <c r="QCB526" s="168"/>
      <c r="QCC526" s="168"/>
      <c r="QCD526" s="168"/>
      <c r="QCE526" s="168"/>
      <c r="QCF526" s="168"/>
      <c r="QCG526" s="168"/>
      <c r="QCH526" s="168"/>
      <c r="QCI526" s="168"/>
      <c r="QCJ526" s="168"/>
      <c r="QCK526" s="168"/>
      <c r="QCL526" s="168"/>
      <c r="QCM526" s="168"/>
      <c r="QCN526" s="168"/>
      <c r="QCO526" s="168"/>
      <c r="QCP526" s="168"/>
      <c r="QCQ526" s="168"/>
      <c r="QCR526" s="168"/>
      <c r="QCS526" s="168"/>
      <c r="QCT526" s="168"/>
      <c r="QCU526" s="168"/>
      <c r="QCV526" s="168"/>
      <c r="QCW526" s="168"/>
      <c r="QCX526" s="168"/>
      <c r="QCY526" s="168"/>
      <c r="QCZ526" s="168"/>
      <c r="QDA526" s="168"/>
      <c r="QDB526" s="168"/>
      <c r="QDC526" s="168"/>
      <c r="QDD526" s="168"/>
      <c r="QDE526" s="168"/>
      <c r="QDF526" s="168"/>
      <c r="QDG526" s="168"/>
      <c r="QDH526" s="168"/>
      <c r="QDI526" s="168"/>
      <c r="QDJ526" s="168"/>
      <c r="QDK526" s="168"/>
      <c r="QDL526" s="168"/>
      <c r="QDM526" s="168"/>
      <c r="QDN526" s="168"/>
      <c r="QDO526" s="168"/>
      <c r="QDP526" s="168"/>
      <c r="QDQ526" s="168"/>
      <c r="QDR526" s="168"/>
      <c r="QDS526" s="168"/>
      <c r="QDT526" s="168"/>
      <c r="QDU526" s="168"/>
      <c r="QDV526" s="168"/>
      <c r="QDW526" s="168"/>
      <c r="QDX526" s="168"/>
      <c r="QDY526" s="168"/>
      <c r="QDZ526" s="168"/>
      <c r="QEA526" s="168"/>
      <c r="QEB526" s="168"/>
      <c r="QEC526" s="168"/>
      <c r="QED526" s="168"/>
      <c r="QEE526" s="168"/>
      <c r="QEF526" s="168"/>
      <c r="QEG526" s="168"/>
      <c r="QEH526" s="168"/>
      <c r="QEI526" s="168"/>
      <c r="QEJ526" s="168"/>
      <c r="QEK526" s="168"/>
      <c r="QEL526" s="168"/>
      <c r="QEM526" s="168"/>
      <c r="QEN526" s="168"/>
      <c r="QEO526" s="168"/>
      <c r="QEP526" s="168"/>
      <c r="QEQ526" s="168"/>
      <c r="QER526" s="168"/>
      <c r="QES526" s="168"/>
      <c r="QET526" s="168"/>
      <c r="QEU526" s="168"/>
      <c r="QEV526" s="168"/>
      <c r="QEW526" s="168"/>
      <c r="QEX526" s="168"/>
      <c r="QEY526" s="168"/>
      <c r="QEZ526" s="168"/>
      <c r="QFA526" s="168"/>
      <c r="QFB526" s="168"/>
      <c r="QFC526" s="168"/>
      <c r="QFD526" s="168"/>
      <c r="QFE526" s="168"/>
      <c r="QFF526" s="168"/>
      <c r="QFG526" s="168"/>
      <c r="QFH526" s="168"/>
      <c r="QFI526" s="168"/>
      <c r="QFJ526" s="168"/>
      <c r="QFK526" s="168"/>
      <c r="QFL526" s="168"/>
      <c r="QFM526" s="168"/>
      <c r="QFN526" s="168"/>
      <c r="QFO526" s="168"/>
      <c r="QFP526" s="168"/>
      <c r="QFQ526" s="168"/>
      <c r="QFR526" s="168"/>
      <c r="QFS526" s="168"/>
      <c r="QFT526" s="168"/>
      <c r="QFU526" s="168"/>
      <c r="QFV526" s="168"/>
      <c r="QFW526" s="168"/>
      <c r="QFX526" s="168"/>
      <c r="QFY526" s="168"/>
      <c r="QFZ526" s="168"/>
      <c r="QGA526" s="168"/>
      <c r="QGB526" s="168"/>
      <c r="QGC526" s="168"/>
      <c r="QGD526" s="168"/>
      <c r="QGE526" s="168"/>
      <c r="QGF526" s="168"/>
      <c r="QGG526" s="168"/>
      <c r="QGH526" s="168"/>
      <c r="QGI526" s="168"/>
      <c r="QGJ526" s="168"/>
      <c r="QGK526" s="168"/>
      <c r="QGL526" s="168"/>
      <c r="QGM526" s="168"/>
      <c r="QGN526" s="168"/>
      <c r="QGO526" s="168"/>
      <c r="QGP526" s="168"/>
      <c r="QGQ526" s="168"/>
      <c r="QGR526" s="168"/>
      <c r="QGS526" s="168"/>
      <c r="QGT526" s="168"/>
      <c r="QGU526" s="168"/>
      <c r="QGV526" s="168"/>
      <c r="QGW526" s="168"/>
      <c r="QGX526" s="168"/>
      <c r="QGY526" s="168"/>
      <c r="QGZ526" s="168"/>
      <c r="QHA526" s="168"/>
      <c r="QHB526" s="168"/>
      <c r="QHC526" s="168"/>
      <c r="QHD526" s="168"/>
      <c r="QHE526" s="168"/>
      <c r="QHF526" s="168"/>
      <c r="QHG526" s="168"/>
      <c r="QHH526" s="168"/>
      <c r="QHI526" s="168"/>
      <c r="QHJ526" s="168"/>
      <c r="QHK526" s="168"/>
      <c r="QHL526" s="168"/>
      <c r="QHM526" s="168"/>
      <c r="QHN526" s="168"/>
      <c r="QHO526" s="168"/>
      <c r="QHP526" s="168"/>
      <c r="QHQ526" s="168"/>
      <c r="QHR526" s="168"/>
      <c r="QHS526" s="168"/>
      <c r="QHT526" s="168"/>
      <c r="QHU526" s="168"/>
      <c r="QHV526" s="168"/>
      <c r="QHW526" s="168"/>
      <c r="QHX526" s="168"/>
      <c r="QHY526" s="168"/>
      <c r="QHZ526" s="168"/>
      <c r="QIA526" s="168"/>
      <c r="QIB526" s="168"/>
      <c r="QIC526" s="168"/>
      <c r="QID526" s="168"/>
      <c r="QIE526" s="168"/>
      <c r="QIF526" s="168"/>
      <c r="QIG526" s="168"/>
      <c r="QIH526" s="168"/>
      <c r="QII526" s="168"/>
      <c r="QIJ526" s="168"/>
      <c r="QIK526" s="168"/>
      <c r="QIL526" s="168"/>
      <c r="QIM526" s="168"/>
      <c r="QIN526" s="168"/>
      <c r="QIO526" s="168"/>
      <c r="QIP526" s="168"/>
      <c r="QIQ526" s="168"/>
      <c r="QIR526" s="168"/>
      <c r="QIS526" s="168"/>
      <c r="QIT526" s="168"/>
      <c r="QIU526" s="168"/>
      <c r="QIV526" s="168"/>
      <c r="QIW526" s="168"/>
      <c r="QIX526" s="168"/>
      <c r="QIY526" s="168"/>
      <c r="QIZ526" s="168"/>
      <c r="QJA526" s="168"/>
      <c r="QJB526" s="168"/>
      <c r="QJC526" s="168"/>
      <c r="QJD526" s="168"/>
      <c r="QJE526" s="168"/>
      <c r="QJF526" s="168"/>
      <c r="QJG526" s="168"/>
      <c r="QJH526" s="168"/>
      <c r="QJI526" s="168"/>
      <c r="QJJ526" s="168"/>
      <c r="QJK526" s="168"/>
      <c r="QJL526" s="168"/>
      <c r="QJM526" s="168"/>
      <c r="QJN526" s="168"/>
      <c r="QJO526" s="168"/>
      <c r="QJP526" s="168"/>
      <c r="QJQ526" s="168"/>
      <c r="QJR526" s="168"/>
      <c r="QJS526" s="168"/>
      <c r="QJT526" s="168"/>
      <c r="QJU526" s="168"/>
      <c r="QJV526" s="168"/>
      <c r="QJW526" s="168"/>
      <c r="QJX526" s="168"/>
      <c r="QJY526" s="168"/>
      <c r="QJZ526" s="168"/>
      <c r="QKA526" s="168"/>
      <c r="QKB526" s="168"/>
      <c r="QKC526" s="168"/>
      <c r="QKD526" s="168"/>
      <c r="QKE526" s="168"/>
      <c r="QKF526" s="168"/>
      <c r="QKG526" s="168"/>
      <c r="QKH526" s="168"/>
      <c r="QKI526" s="168"/>
      <c r="QKJ526" s="168"/>
      <c r="QKK526" s="168"/>
      <c r="QKL526" s="168"/>
      <c r="QKM526" s="168"/>
      <c r="QKN526" s="168"/>
      <c r="QKO526" s="168"/>
      <c r="QKP526" s="168"/>
      <c r="QKQ526" s="168"/>
      <c r="QKR526" s="168"/>
      <c r="QKS526" s="168"/>
      <c r="QKT526" s="168"/>
      <c r="QKU526" s="168"/>
      <c r="QKV526" s="168"/>
      <c r="QKW526" s="168"/>
      <c r="QKX526" s="168"/>
      <c r="QKY526" s="168"/>
      <c r="QKZ526" s="168"/>
      <c r="QLA526" s="168"/>
      <c r="QLB526" s="168"/>
      <c r="QLC526" s="168"/>
      <c r="QLD526" s="168"/>
      <c r="QLE526" s="168"/>
      <c r="QLF526" s="168"/>
      <c r="QLG526" s="168"/>
      <c r="QLH526" s="168"/>
      <c r="QLI526" s="168"/>
      <c r="QLJ526" s="168"/>
      <c r="QLK526" s="168"/>
      <c r="QLL526" s="168"/>
      <c r="QLM526" s="168"/>
      <c r="QLN526" s="168"/>
      <c r="QLO526" s="168"/>
      <c r="QLP526" s="168"/>
      <c r="QLQ526" s="168"/>
      <c r="QLR526" s="168"/>
      <c r="QLS526" s="168"/>
      <c r="QLT526" s="168"/>
      <c r="QLU526" s="168"/>
      <c r="QLV526" s="168"/>
      <c r="QLW526" s="168"/>
      <c r="QLX526" s="168"/>
      <c r="QLY526" s="168"/>
      <c r="QLZ526" s="168"/>
      <c r="QMA526" s="168"/>
      <c r="QMB526" s="168"/>
      <c r="QMC526" s="168"/>
      <c r="QMD526" s="168"/>
      <c r="QME526" s="168"/>
      <c r="QMF526" s="168"/>
      <c r="QMG526" s="168"/>
      <c r="QMH526" s="168"/>
      <c r="QMI526" s="168"/>
      <c r="QMJ526" s="168"/>
      <c r="QMK526" s="168"/>
      <c r="QML526" s="168"/>
      <c r="QMM526" s="168"/>
      <c r="QMN526" s="168"/>
      <c r="QMO526" s="168"/>
      <c r="QMP526" s="168"/>
      <c r="QMQ526" s="168"/>
      <c r="QMR526" s="168"/>
      <c r="QMS526" s="168"/>
      <c r="QMT526" s="168"/>
      <c r="QMU526" s="168"/>
      <c r="QMV526" s="168"/>
      <c r="QMW526" s="168"/>
      <c r="QMX526" s="168"/>
      <c r="QMY526" s="168"/>
      <c r="QMZ526" s="168"/>
      <c r="QNA526" s="168"/>
      <c r="QNB526" s="168"/>
      <c r="QNC526" s="168"/>
      <c r="QND526" s="168"/>
      <c r="QNE526" s="168"/>
      <c r="QNF526" s="168"/>
      <c r="QNG526" s="168"/>
      <c r="QNH526" s="168"/>
      <c r="QNI526" s="168"/>
      <c r="QNJ526" s="168"/>
      <c r="QNK526" s="168"/>
      <c r="QNL526" s="168"/>
      <c r="QNM526" s="168"/>
      <c r="QNN526" s="168"/>
      <c r="QNO526" s="168"/>
      <c r="QNP526" s="168"/>
      <c r="QNQ526" s="168"/>
      <c r="QNR526" s="168"/>
      <c r="QNS526" s="168"/>
      <c r="QNT526" s="168"/>
      <c r="QNU526" s="168"/>
      <c r="QNV526" s="168"/>
      <c r="QNW526" s="168"/>
      <c r="QNX526" s="168"/>
      <c r="QNY526" s="168"/>
      <c r="QNZ526" s="168"/>
      <c r="QOA526" s="168"/>
      <c r="QOB526" s="168"/>
      <c r="QOC526" s="168"/>
      <c r="QOD526" s="168"/>
      <c r="QOE526" s="168"/>
      <c r="QOF526" s="168"/>
      <c r="QOG526" s="168"/>
      <c r="QOH526" s="168"/>
      <c r="QOI526" s="168"/>
      <c r="QOJ526" s="168"/>
      <c r="QOK526" s="168"/>
      <c r="QOL526" s="168"/>
      <c r="QOM526" s="168"/>
      <c r="QON526" s="168"/>
      <c r="QOO526" s="168"/>
      <c r="QOP526" s="168"/>
      <c r="QOQ526" s="168"/>
      <c r="QOR526" s="168"/>
      <c r="QOS526" s="168"/>
      <c r="QOT526" s="168"/>
      <c r="QOU526" s="168"/>
      <c r="QOV526" s="168"/>
      <c r="QOW526" s="168"/>
      <c r="QOX526" s="168"/>
      <c r="QOY526" s="168"/>
      <c r="QOZ526" s="168"/>
      <c r="QPA526" s="168"/>
      <c r="QPB526" s="168"/>
      <c r="QPC526" s="168"/>
      <c r="QPD526" s="168"/>
      <c r="QPE526" s="168"/>
      <c r="QPF526" s="168"/>
      <c r="QPG526" s="168"/>
      <c r="QPH526" s="168"/>
      <c r="QPI526" s="168"/>
      <c r="QPJ526" s="168"/>
      <c r="QPK526" s="168"/>
      <c r="QPL526" s="168"/>
      <c r="QPM526" s="168"/>
      <c r="QPN526" s="168"/>
      <c r="QPO526" s="168"/>
      <c r="QPP526" s="168"/>
      <c r="QPQ526" s="168"/>
      <c r="QPR526" s="168"/>
      <c r="QPS526" s="168"/>
      <c r="QPT526" s="168"/>
      <c r="QPU526" s="168"/>
      <c r="QPV526" s="168"/>
      <c r="QPW526" s="168"/>
      <c r="QPX526" s="168"/>
      <c r="QPY526" s="168"/>
      <c r="QPZ526" s="168"/>
      <c r="QQA526" s="168"/>
      <c r="QQB526" s="168"/>
      <c r="QQC526" s="168"/>
      <c r="QQD526" s="168"/>
      <c r="QQE526" s="168"/>
      <c r="QQF526" s="168"/>
      <c r="QQG526" s="168"/>
      <c r="QQH526" s="168"/>
      <c r="QQI526" s="168"/>
      <c r="QQJ526" s="168"/>
      <c r="QQK526" s="168"/>
      <c r="QQL526" s="168"/>
      <c r="QQM526" s="168"/>
      <c r="QQN526" s="168"/>
      <c r="QQO526" s="168"/>
      <c r="QQP526" s="168"/>
      <c r="QQQ526" s="168"/>
      <c r="QQR526" s="168"/>
      <c r="QQS526" s="168"/>
      <c r="QQT526" s="168"/>
      <c r="QQU526" s="168"/>
      <c r="QQV526" s="168"/>
      <c r="QQW526" s="168"/>
      <c r="QQX526" s="168"/>
      <c r="QQY526" s="168"/>
      <c r="QQZ526" s="168"/>
      <c r="QRA526" s="168"/>
      <c r="QRB526" s="168"/>
      <c r="QRC526" s="168"/>
      <c r="QRD526" s="168"/>
      <c r="QRE526" s="168"/>
      <c r="QRF526" s="168"/>
      <c r="QRG526" s="168"/>
      <c r="QRH526" s="168"/>
      <c r="QRI526" s="168"/>
      <c r="QRJ526" s="168"/>
      <c r="QRK526" s="168"/>
      <c r="QRL526" s="168"/>
      <c r="QRM526" s="168"/>
      <c r="QRN526" s="168"/>
      <c r="QRO526" s="168"/>
      <c r="QRP526" s="168"/>
      <c r="QRQ526" s="168"/>
      <c r="QRR526" s="168"/>
      <c r="QRS526" s="168"/>
      <c r="QRT526" s="168"/>
      <c r="QRU526" s="168"/>
      <c r="QRV526" s="168"/>
      <c r="QRW526" s="168"/>
      <c r="QRX526" s="168"/>
      <c r="QRY526" s="168"/>
      <c r="QRZ526" s="168"/>
      <c r="QSA526" s="168"/>
      <c r="QSB526" s="168"/>
      <c r="QSC526" s="168"/>
      <c r="QSD526" s="168"/>
      <c r="QSE526" s="168"/>
      <c r="QSF526" s="168"/>
      <c r="QSG526" s="168"/>
      <c r="QSH526" s="168"/>
      <c r="QSI526" s="168"/>
      <c r="QSJ526" s="168"/>
      <c r="QSK526" s="168"/>
      <c r="QSL526" s="168"/>
      <c r="QSM526" s="168"/>
      <c r="QSN526" s="168"/>
      <c r="QSO526" s="168"/>
      <c r="QSP526" s="168"/>
      <c r="QSQ526" s="168"/>
      <c r="QSR526" s="168"/>
      <c r="QSS526" s="168"/>
      <c r="QST526" s="168"/>
      <c r="QSU526" s="168"/>
      <c r="QSV526" s="168"/>
      <c r="QSW526" s="168"/>
      <c r="QSX526" s="168"/>
      <c r="QSY526" s="168"/>
      <c r="QSZ526" s="168"/>
      <c r="QTA526" s="168"/>
      <c r="QTB526" s="168"/>
      <c r="QTC526" s="168"/>
      <c r="QTD526" s="168"/>
      <c r="QTE526" s="168"/>
      <c r="QTF526" s="168"/>
      <c r="QTG526" s="168"/>
      <c r="QTH526" s="168"/>
      <c r="QTI526" s="168"/>
      <c r="QTJ526" s="168"/>
      <c r="QTK526" s="168"/>
      <c r="QTL526" s="168"/>
      <c r="QTM526" s="168"/>
      <c r="QTN526" s="168"/>
      <c r="QTO526" s="168"/>
      <c r="QTP526" s="168"/>
      <c r="QTQ526" s="168"/>
      <c r="QTR526" s="168"/>
      <c r="QTS526" s="168"/>
      <c r="QTT526" s="168"/>
      <c r="QTU526" s="168"/>
      <c r="QTV526" s="168"/>
      <c r="QTW526" s="168"/>
      <c r="QTX526" s="168"/>
      <c r="QTY526" s="168"/>
      <c r="QTZ526" s="168"/>
      <c r="QUA526" s="168"/>
      <c r="QUB526" s="168"/>
      <c r="QUC526" s="168"/>
      <c r="QUD526" s="168"/>
      <c r="QUE526" s="168"/>
      <c r="QUF526" s="168"/>
      <c r="QUG526" s="168"/>
      <c r="QUH526" s="168"/>
      <c r="QUI526" s="168"/>
      <c r="QUJ526" s="168"/>
      <c r="QUK526" s="168"/>
      <c r="QUL526" s="168"/>
      <c r="QUM526" s="168"/>
      <c r="QUN526" s="168"/>
      <c r="QUO526" s="168"/>
      <c r="QUP526" s="168"/>
      <c r="QUQ526" s="168"/>
      <c r="QUR526" s="168"/>
      <c r="QUS526" s="168"/>
      <c r="QUT526" s="168"/>
      <c r="QUU526" s="168"/>
      <c r="QUV526" s="168"/>
      <c r="QUW526" s="168"/>
      <c r="QUX526" s="168"/>
      <c r="QUY526" s="168"/>
      <c r="QUZ526" s="168"/>
      <c r="QVA526" s="168"/>
      <c r="QVB526" s="168"/>
      <c r="QVC526" s="168"/>
      <c r="QVD526" s="168"/>
      <c r="QVE526" s="168"/>
      <c r="QVF526" s="168"/>
      <c r="QVG526" s="168"/>
      <c r="QVH526" s="168"/>
      <c r="QVI526" s="168"/>
      <c r="QVJ526" s="168"/>
      <c r="QVK526" s="168"/>
      <c r="QVL526" s="168"/>
      <c r="QVM526" s="168"/>
      <c r="QVN526" s="168"/>
      <c r="QVO526" s="168"/>
      <c r="QVP526" s="168"/>
      <c r="QVQ526" s="168"/>
      <c r="QVR526" s="168"/>
      <c r="QVS526" s="168"/>
      <c r="QVT526" s="168"/>
      <c r="QVU526" s="168"/>
      <c r="QVV526" s="168"/>
      <c r="QVW526" s="168"/>
      <c r="QVX526" s="168"/>
      <c r="QVY526" s="168"/>
      <c r="QVZ526" s="168"/>
      <c r="QWA526" s="168"/>
      <c r="QWB526" s="168"/>
      <c r="QWC526" s="168"/>
      <c r="QWD526" s="168"/>
      <c r="QWE526" s="168"/>
      <c r="QWF526" s="168"/>
      <c r="QWG526" s="168"/>
      <c r="QWH526" s="168"/>
      <c r="QWI526" s="168"/>
      <c r="QWJ526" s="168"/>
      <c r="QWK526" s="168"/>
      <c r="QWL526" s="168"/>
      <c r="QWM526" s="168"/>
      <c r="QWN526" s="168"/>
      <c r="QWO526" s="168"/>
      <c r="QWP526" s="168"/>
      <c r="QWQ526" s="168"/>
      <c r="QWR526" s="168"/>
      <c r="QWS526" s="168"/>
      <c r="QWT526" s="168"/>
      <c r="QWU526" s="168"/>
      <c r="QWV526" s="168"/>
      <c r="QWW526" s="168"/>
      <c r="QWX526" s="168"/>
      <c r="QWY526" s="168"/>
      <c r="QWZ526" s="168"/>
      <c r="QXA526" s="168"/>
      <c r="QXB526" s="168"/>
      <c r="QXC526" s="168"/>
      <c r="QXD526" s="168"/>
      <c r="QXE526" s="168"/>
      <c r="QXF526" s="168"/>
      <c r="QXG526" s="168"/>
      <c r="QXH526" s="168"/>
      <c r="QXI526" s="168"/>
      <c r="QXJ526" s="168"/>
      <c r="QXK526" s="168"/>
      <c r="QXL526" s="168"/>
      <c r="QXM526" s="168"/>
      <c r="QXN526" s="168"/>
      <c r="QXO526" s="168"/>
      <c r="QXP526" s="168"/>
      <c r="QXQ526" s="168"/>
      <c r="QXR526" s="168"/>
      <c r="QXS526" s="168"/>
      <c r="QXT526" s="168"/>
      <c r="QXU526" s="168"/>
      <c r="QXV526" s="168"/>
      <c r="QXW526" s="168"/>
      <c r="QXX526" s="168"/>
      <c r="QXY526" s="168"/>
      <c r="QXZ526" s="168"/>
      <c r="QYA526" s="168"/>
      <c r="QYB526" s="168"/>
      <c r="QYC526" s="168"/>
      <c r="QYD526" s="168"/>
      <c r="QYE526" s="168"/>
      <c r="QYF526" s="168"/>
      <c r="QYG526" s="168"/>
      <c r="QYH526" s="168"/>
      <c r="QYI526" s="168"/>
      <c r="QYJ526" s="168"/>
      <c r="QYK526" s="168"/>
      <c r="QYL526" s="168"/>
      <c r="QYM526" s="168"/>
      <c r="QYN526" s="168"/>
      <c r="QYO526" s="168"/>
      <c r="QYP526" s="168"/>
      <c r="QYQ526" s="168"/>
      <c r="QYR526" s="168"/>
      <c r="QYS526" s="168"/>
      <c r="QYT526" s="168"/>
      <c r="QYU526" s="168"/>
      <c r="QYV526" s="168"/>
      <c r="QYW526" s="168"/>
      <c r="QYX526" s="168"/>
      <c r="QYY526" s="168"/>
      <c r="QYZ526" s="168"/>
      <c r="QZA526" s="168"/>
      <c r="QZB526" s="168"/>
      <c r="QZC526" s="168"/>
      <c r="QZD526" s="168"/>
      <c r="QZE526" s="168"/>
      <c r="QZF526" s="168"/>
      <c r="QZG526" s="168"/>
      <c r="QZH526" s="168"/>
      <c r="QZI526" s="168"/>
      <c r="QZJ526" s="168"/>
      <c r="QZK526" s="168"/>
      <c r="QZL526" s="168"/>
      <c r="QZM526" s="168"/>
      <c r="QZN526" s="168"/>
      <c r="QZO526" s="168"/>
      <c r="QZP526" s="168"/>
      <c r="QZQ526" s="168"/>
      <c r="QZR526" s="168"/>
      <c r="QZS526" s="168"/>
      <c r="QZT526" s="168"/>
      <c r="QZU526" s="168"/>
      <c r="QZV526" s="168"/>
      <c r="QZW526" s="168"/>
      <c r="QZX526" s="168"/>
      <c r="QZY526" s="168"/>
      <c r="QZZ526" s="168"/>
      <c r="RAA526" s="168"/>
      <c r="RAB526" s="168"/>
      <c r="RAC526" s="168"/>
      <c r="RAD526" s="168"/>
      <c r="RAE526" s="168"/>
      <c r="RAF526" s="168"/>
      <c r="RAG526" s="168"/>
      <c r="RAH526" s="168"/>
      <c r="RAI526" s="168"/>
      <c r="RAJ526" s="168"/>
      <c r="RAK526" s="168"/>
      <c r="RAL526" s="168"/>
      <c r="RAM526" s="168"/>
      <c r="RAN526" s="168"/>
      <c r="RAO526" s="168"/>
      <c r="RAP526" s="168"/>
      <c r="RAQ526" s="168"/>
      <c r="RAR526" s="168"/>
      <c r="RAS526" s="168"/>
      <c r="RAT526" s="168"/>
      <c r="RAU526" s="168"/>
      <c r="RAV526" s="168"/>
      <c r="RAW526" s="168"/>
      <c r="RAX526" s="168"/>
      <c r="RAY526" s="168"/>
      <c r="RAZ526" s="168"/>
      <c r="RBA526" s="168"/>
      <c r="RBB526" s="168"/>
      <c r="RBC526" s="168"/>
      <c r="RBD526" s="168"/>
      <c r="RBE526" s="168"/>
      <c r="RBF526" s="168"/>
      <c r="RBG526" s="168"/>
      <c r="RBH526" s="168"/>
      <c r="RBI526" s="168"/>
      <c r="RBJ526" s="168"/>
      <c r="RBK526" s="168"/>
      <c r="RBL526" s="168"/>
      <c r="RBM526" s="168"/>
      <c r="RBN526" s="168"/>
      <c r="RBO526" s="168"/>
      <c r="RBP526" s="168"/>
      <c r="RBQ526" s="168"/>
      <c r="RBR526" s="168"/>
      <c r="RBS526" s="168"/>
      <c r="RBT526" s="168"/>
      <c r="RBU526" s="168"/>
      <c r="RBV526" s="168"/>
      <c r="RBW526" s="168"/>
      <c r="RBX526" s="168"/>
      <c r="RBY526" s="168"/>
      <c r="RBZ526" s="168"/>
      <c r="RCA526" s="168"/>
      <c r="RCB526" s="168"/>
      <c r="RCC526" s="168"/>
      <c r="RCD526" s="168"/>
      <c r="RCE526" s="168"/>
      <c r="RCF526" s="168"/>
      <c r="RCG526" s="168"/>
      <c r="RCH526" s="168"/>
      <c r="RCI526" s="168"/>
      <c r="RCJ526" s="168"/>
      <c r="RCK526" s="168"/>
      <c r="RCL526" s="168"/>
      <c r="RCM526" s="168"/>
      <c r="RCN526" s="168"/>
      <c r="RCO526" s="168"/>
      <c r="RCP526" s="168"/>
      <c r="RCQ526" s="168"/>
      <c r="RCR526" s="168"/>
      <c r="RCS526" s="168"/>
      <c r="RCT526" s="168"/>
      <c r="RCU526" s="168"/>
      <c r="RCV526" s="168"/>
      <c r="RCW526" s="168"/>
      <c r="RCX526" s="168"/>
      <c r="RCY526" s="168"/>
      <c r="RCZ526" s="168"/>
      <c r="RDA526" s="168"/>
      <c r="RDB526" s="168"/>
      <c r="RDC526" s="168"/>
      <c r="RDD526" s="168"/>
      <c r="RDE526" s="168"/>
      <c r="RDF526" s="168"/>
      <c r="RDG526" s="168"/>
      <c r="RDH526" s="168"/>
      <c r="RDI526" s="168"/>
      <c r="RDJ526" s="168"/>
      <c r="RDK526" s="168"/>
      <c r="RDL526" s="168"/>
      <c r="RDM526" s="168"/>
      <c r="RDN526" s="168"/>
      <c r="RDO526" s="168"/>
      <c r="RDP526" s="168"/>
      <c r="RDQ526" s="168"/>
      <c r="RDR526" s="168"/>
      <c r="RDS526" s="168"/>
      <c r="RDT526" s="168"/>
      <c r="RDU526" s="168"/>
      <c r="RDV526" s="168"/>
      <c r="RDW526" s="168"/>
      <c r="RDX526" s="168"/>
      <c r="RDY526" s="168"/>
      <c r="RDZ526" s="168"/>
      <c r="REA526" s="168"/>
      <c r="REB526" s="168"/>
      <c r="REC526" s="168"/>
      <c r="RED526" s="168"/>
      <c r="REE526" s="168"/>
      <c r="REF526" s="168"/>
      <c r="REG526" s="168"/>
      <c r="REH526" s="168"/>
      <c r="REI526" s="168"/>
      <c r="REJ526" s="168"/>
      <c r="REK526" s="168"/>
      <c r="REL526" s="168"/>
      <c r="REM526" s="168"/>
      <c r="REN526" s="168"/>
      <c r="REO526" s="168"/>
      <c r="REP526" s="168"/>
      <c r="REQ526" s="168"/>
      <c r="RER526" s="168"/>
      <c r="RES526" s="168"/>
      <c r="RET526" s="168"/>
      <c r="REU526" s="168"/>
      <c r="REV526" s="168"/>
      <c r="REW526" s="168"/>
      <c r="REX526" s="168"/>
      <c r="REY526" s="168"/>
      <c r="REZ526" s="168"/>
      <c r="RFA526" s="168"/>
      <c r="RFB526" s="168"/>
      <c r="RFC526" s="168"/>
      <c r="RFD526" s="168"/>
      <c r="RFE526" s="168"/>
      <c r="RFF526" s="168"/>
      <c r="RFG526" s="168"/>
      <c r="RFH526" s="168"/>
      <c r="RFI526" s="168"/>
      <c r="RFJ526" s="168"/>
      <c r="RFK526" s="168"/>
      <c r="RFL526" s="168"/>
      <c r="RFM526" s="168"/>
      <c r="RFN526" s="168"/>
      <c r="RFO526" s="168"/>
      <c r="RFP526" s="168"/>
      <c r="RFQ526" s="168"/>
      <c r="RFR526" s="168"/>
      <c r="RFS526" s="168"/>
      <c r="RFT526" s="168"/>
      <c r="RFU526" s="168"/>
      <c r="RFV526" s="168"/>
      <c r="RFW526" s="168"/>
      <c r="RFX526" s="168"/>
      <c r="RFY526" s="168"/>
      <c r="RFZ526" s="168"/>
      <c r="RGA526" s="168"/>
      <c r="RGB526" s="168"/>
      <c r="RGC526" s="168"/>
      <c r="RGD526" s="168"/>
      <c r="RGE526" s="168"/>
      <c r="RGF526" s="168"/>
      <c r="RGG526" s="168"/>
      <c r="RGH526" s="168"/>
      <c r="RGI526" s="168"/>
      <c r="RGJ526" s="168"/>
      <c r="RGK526" s="168"/>
      <c r="RGL526" s="168"/>
      <c r="RGM526" s="168"/>
      <c r="RGN526" s="168"/>
      <c r="RGO526" s="168"/>
      <c r="RGP526" s="168"/>
      <c r="RGQ526" s="168"/>
      <c r="RGR526" s="168"/>
      <c r="RGS526" s="168"/>
      <c r="RGT526" s="168"/>
      <c r="RGU526" s="168"/>
      <c r="RGV526" s="168"/>
      <c r="RGW526" s="168"/>
      <c r="RGX526" s="168"/>
      <c r="RGY526" s="168"/>
      <c r="RGZ526" s="168"/>
      <c r="RHA526" s="168"/>
      <c r="RHB526" s="168"/>
      <c r="RHC526" s="168"/>
      <c r="RHD526" s="168"/>
      <c r="RHE526" s="168"/>
      <c r="RHF526" s="168"/>
      <c r="RHG526" s="168"/>
      <c r="RHH526" s="168"/>
      <c r="RHI526" s="168"/>
      <c r="RHJ526" s="168"/>
      <c r="RHK526" s="168"/>
      <c r="RHL526" s="168"/>
      <c r="RHM526" s="168"/>
      <c r="RHN526" s="168"/>
      <c r="RHO526" s="168"/>
      <c r="RHP526" s="168"/>
      <c r="RHQ526" s="168"/>
      <c r="RHR526" s="168"/>
      <c r="RHS526" s="168"/>
      <c r="RHT526" s="168"/>
      <c r="RHU526" s="168"/>
      <c r="RHV526" s="168"/>
      <c r="RHW526" s="168"/>
      <c r="RHX526" s="168"/>
      <c r="RHY526" s="168"/>
      <c r="RHZ526" s="168"/>
      <c r="RIA526" s="168"/>
      <c r="RIB526" s="168"/>
      <c r="RIC526" s="168"/>
      <c r="RID526" s="168"/>
      <c r="RIE526" s="168"/>
      <c r="RIF526" s="168"/>
      <c r="RIG526" s="168"/>
      <c r="RIH526" s="168"/>
      <c r="RII526" s="168"/>
      <c r="RIJ526" s="168"/>
      <c r="RIK526" s="168"/>
      <c r="RIL526" s="168"/>
      <c r="RIM526" s="168"/>
      <c r="RIN526" s="168"/>
      <c r="RIO526" s="168"/>
      <c r="RIP526" s="168"/>
      <c r="RIQ526" s="168"/>
      <c r="RIR526" s="168"/>
      <c r="RIS526" s="168"/>
      <c r="RIT526" s="168"/>
      <c r="RIU526" s="168"/>
      <c r="RIV526" s="168"/>
      <c r="RIW526" s="168"/>
      <c r="RIX526" s="168"/>
      <c r="RIY526" s="168"/>
      <c r="RIZ526" s="168"/>
      <c r="RJA526" s="168"/>
      <c r="RJB526" s="168"/>
      <c r="RJC526" s="168"/>
      <c r="RJD526" s="168"/>
      <c r="RJE526" s="168"/>
      <c r="RJF526" s="168"/>
      <c r="RJG526" s="168"/>
      <c r="RJH526" s="168"/>
      <c r="RJI526" s="168"/>
      <c r="RJJ526" s="168"/>
      <c r="RJK526" s="168"/>
      <c r="RJL526" s="168"/>
      <c r="RJM526" s="168"/>
      <c r="RJN526" s="168"/>
      <c r="RJO526" s="168"/>
      <c r="RJP526" s="168"/>
      <c r="RJQ526" s="168"/>
      <c r="RJR526" s="168"/>
      <c r="RJS526" s="168"/>
      <c r="RJT526" s="168"/>
      <c r="RJU526" s="168"/>
      <c r="RJV526" s="168"/>
      <c r="RJW526" s="168"/>
      <c r="RJX526" s="168"/>
      <c r="RJY526" s="168"/>
      <c r="RJZ526" s="168"/>
      <c r="RKA526" s="168"/>
      <c r="RKB526" s="168"/>
      <c r="RKC526" s="168"/>
      <c r="RKD526" s="168"/>
      <c r="RKE526" s="168"/>
      <c r="RKF526" s="168"/>
      <c r="RKG526" s="168"/>
      <c r="RKH526" s="168"/>
      <c r="RKI526" s="168"/>
      <c r="RKJ526" s="168"/>
      <c r="RKK526" s="168"/>
      <c r="RKL526" s="168"/>
      <c r="RKM526" s="168"/>
      <c r="RKN526" s="168"/>
      <c r="RKO526" s="168"/>
      <c r="RKP526" s="168"/>
      <c r="RKQ526" s="168"/>
      <c r="RKR526" s="168"/>
      <c r="RKS526" s="168"/>
      <c r="RKT526" s="168"/>
      <c r="RKU526" s="168"/>
      <c r="RKV526" s="168"/>
      <c r="RKW526" s="168"/>
      <c r="RKX526" s="168"/>
      <c r="RKY526" s="168"/>
      <c r="RKZ526" s="168"/>
      <c r="RLA526" s="168"/>
      <c r="RLB526" s="168"/>
      <c r="RLC526" s="168"/>
      <c r="RLD526" s="168"/>
      <c r="RLE526" s="168"/>
      <c r="RLF526" s="168"/>
      <c r="RLG526" s="168"/>
      <c r="RLH526" s="168"/>
      <c r="RLI526" s="168"/>
      <c r="RLJ526" s="168"/>
      <c r="RLK526" s="168"/>
      <c r="RLL526" s="168"/>
      <c r="RLM526" s="168"/>
      <c r="RLN526" s="168"/>
      <c r="RLO526" s="168"/>
      <c r="RLP526" s="168"/>
      <c r="RLQ526" s="168"/>
      <c r="RLR526" s="168"/>
      <c r="RLS526" s="168"/>
      <c r="RLT526" s="168"/>
      <c r="RLU526" s="168"/>
      <c r="RLV526" s="168"/>
      <c r="RLW526" s="168"/>
      <c r="RLX526" s="168"/>
      <c r="RLY526" s="168"/>
      <c r="RLZ526" s="168"/>
      <c r="RMA526" s="168"/>
      <c r="RMB526" s="168"/>
      <c r="RMC526" s="168"/>
      <c r="RMD526" s="168"/>
      <c r="RME526" s="168"/>
      <c r="RMF526" s="168"/>
      <c r="RMG526" s="168"/>
      <c r="RMH526" s="168"/>
      <c r="RMI526" s="168"/>
      <c r="RMJ526" s="168"/>
      <c r="RMK526" s="168"/>
      <c r="RML526" s="168"/>
      <c r="RMM526" s="168"/>
      <c r="RMN526" s="168"/>
      <c r="RMO526" s="168"/>
      <c r="RMP526" s="168"/>
      <c r="RMQ526" s="168"/>
      <c r="RMR526" s="168"/>
      <c r="RMS526" s="168"/>
      <c r="RMT526" s="168"/>
      <c r="RMU526" s="168"/>
      <c r="RMV526" s="168"/>
      <c r="RMW526" s="168"/>
      <c r="RMX526" s="168"/>
      <c r="RMY526" s="168"/>
      <c r="RMZ526" s="168"/>
      <c r="RNA526" s="168"/>
      <c r="RNB526" s="168"/>
      <c r="RNC526" s="168"/>
      <c r="RND526" s="168"/>
      <c r="RNE526" s="168"/>
      <c r="RNF526" s="168"/>
      <c r="RNG526" s="168"/>
      <c r="RNH526" s="168"/>
      <c r="RNI526" s="168"/>
      <c r="RNJ526" s="168"/>
      <c r="RNK526" s="168"/>
      <c r="RNL526" s="168"/>
      <c r="RNM526" s="168"/>
      <c r="RNN526" s="168"/>
      <c r="RNO526" s="168"/>
      <c r="RNP526" s="168"/>
      <c r="RNQ526" s="168"/>
      <c r="RNR526" s="168"/>
      <c r="RNS526" s="168"/>
      <c r="RNT526" s="168"/>
      <c r="RNU526" s="168"/>
      <c r="RNV526" s="168"/>
      <c r="RNW526" s="168"/>
      <c r="RNX526" s="168"/>
      <c r="RNY526" s="168"/>
      <c r="RNZ526" s="168"/>
      <c r="ROA526" s="168"/>
      <c r="ROB526" s="168"/>
      <c r="ROC526" s="168"/>
      <c r="ROD526" s="168"/>
      <c r="ROE526" s="168"/>
      <c r="ROF526" s="168"/>
      <c r="ROG526" s="168"/>
      <c r="ROH526" s="168"/>
      <c r="ROI526" s="168"/>
      <c r="ROJ526" s="168"/>
      <c r="ROK526" s="168"/>
      <c r="ROL526" s="168"/>
      <c r="ROM526" s="168"/>
      <c r="RON526" s="168"/>
      <c r="ROO526" s="168"/>
      <c r="ROP526" s="168"/>
      <c r="ROQ526" s="168"/>
      <c r="ROR526" s="168"/>
      <c r="ROS526" s="168"/>
      <c r="ROT526" s="168"/>
      <c r="ROU526" s="168"/>
      <c r="ROV526" s="168"/>
      <c r="ROW526" s="168"/>
      <c r="ROX526" s="168"/>
      <c r="ROY526" s="168"/>
      <c r="ROZ526" s="168"/>
      <c r="RPA526" s="168"/>
      <c r="RPB526" s="168"/>
      <c r="RPC526" s="168"/>
      <c r="RPD526" s="168"/>
      <c r="RPE526" s="168"/>
      <c r="RPF526" s="168"/>
      <c r="RPG526" s="168"/>
      <c r="RPH526" s="168"/>
      <c r="RPI526" s="168"/>
      <c r="RPJ526" s="168"/>
      <c r="RPK526" s="168"/>
      <c r="RPL526" s="168"/>
      <c r="RPM526" s="168"/>
      <c r="RPN526" s="168"/>
      <c r="RPO526" s="168"/>
      <c r="RPP526" s="168"/>
      <c r="RPQ526" s="168"/>
      <c r="RPR526" s="168"/>
      <c r="RPS526" s="168"/>
      <c r="RPT526" s="168"/>
      <c r="RPU526" s="168"/>
      <c r="RPV526" s="168"/>
      <c r="RPW526" s="168"/>
      <c r="RPX526" s="168"/>
      <c r="RPY526" s="168"/>
      <c r="RPZ526" s="168"/>
      <c r="RQA526" s="168"/>
      <c r="RQB526" s="168"/>
      <c r="RQC526" s="168"/>
      <c r="RQD526" s="168"/>
      <c r="RQE526" s="168"/>
      <c r="RQF526" s="168"/>
      <c r="RQG526" s="168"/>
      <c r="RQH526" s="168"/>
      <c r="RQI526" s="168"/>
      <c r="RQJ526" s="168"/>
      <c r="RQK526" s="168"/>
      <c r="RQL526" s="168"/>
      <c r="RQM526" s="168"/>
      <c r="RQN526" s="168"/>
      <c r="RQO526" s="168"/>
      <c r="RQP526" s="168"/>
      <c r="RQQ526" s="168"/>
      <c r="RQR526" s="168"/>
      <c r="RQS526" s="168"/>
      <c r="RQT526" s="168"/>
      <c r="RQU526" s="168"/>
      <c r="RQV526" s="168"/>
      <c r="RQW526" s="168"/>
      <c r="RQX526" s="168"/>
      <c r="RQY526" s="168"/>
      <c r="RQZ526" s="168"/>
      <c r="RRA526" s="168"/>
      <c r="RRB526" s="168"/>
      <c r="RRC526" s="168"/>
      <c r="RRD526" s="168"/>
      <c r="RRE526" s="168"/>
      <c r="RRF526" s="168"/>
      <c r="RRG526" s="168"/>
      <c r="RRH526" s="168"/>
      <c r="RRI526" s="168"/>
      <c r="RRJ526" s="168"/>
      <c r="RRK526" s="168"/>
      <c r="RRL526" s="168"/>
      <c r="RRM526" s="168"/>
      <c r="RRN526" s="168"/>
      <c r="RRO526" s="168"/>
      <c r="RRP526" s="168"/>
      <c r="RRQ526" s="168"/>
      <c r="RRR526" s="168"/>
      <c r="RRS526" s="168"/>
      <c r="RRT526" s="168"/>
      <c r="RRU526" s="168"/>
      <c r="RRV526" s="168"/>
      <c r="RRW526" s="168"/>
      <c r="RRX526" s="168"/>
      <c r="RRY526" s="168"/>
      <c r="RRZ526" s="168"/>
      <c r="RSA526" s="168"/>
      <c r="RSB526" s="168"/>
      <c r="RSC526" s="168"/>
      <c r="RSD526" s="168"/>
      <c r="RSE526" s="168"/>
      <c r="RSF526" s="168"/>
      <c r="RSG526" s="168"/>
      <c r="RSH526" s="168"/>
      <c r="RSI526" s="168"/>
      <c r="RSJ526" s="168"/>
      <c r="RSK526" s="168"/>
      <c r="RSL526" s="168"/>
      <c r="RSM526" s="168"/>
      <c r="RSN526" s="168"/>
      <c r="RSO526" s="168"/>
      <c r="RSP526" s="168"/>
      <c r="RSQ526" s="168"/>
      <c r="RSR526" s="168"/>
      <c r="RSS526" s="168"/>
      <c r="RST526" s="168"/>
      <c r="RSU526" s="168"/>
      <c r="RSV526" s="168"/>
      <c r="RSW526" s="168"/>
      <c r="RSX526" s="168"/>
      <c r="RSY526" s="168"/>
      <c r="RSZ526" s="168"/>
      <c r="RTA526" s="168"/>
      <c r="RTB526" s="168"/>
      <c r="RTC526" s="168"/>
      <c r="RTD526" s="168"/>
      <c r="RTE526" s="168"/>
      <c r="RTF526" s="168"/>
      <c r="RTG526" s="168"/>
      <c r="RTH526" s="168"/>
      <c r="RTI526" s="168"/>
      <c r="RTJ526" s="168"/>
      <c r="RTK526" s="168"/>
      <c r="RTL526" s="168"/>
      <c r="RTM526" s="168"/>
      <c r="RTN526" s="168"/>
      <c r="RTO526" s="168"/>
      <c r="RTP526" s="168"/>
      <c r="RTQ526" s="168"/>
      <c r="RTR526" s="168"/>
      <c r="RTS526" s="168"/>
      <c r="RTT526" s="168"/>
      <c r="RTU526" s="168"/>
      <c r="RTV526" s="168"/>
      <c r="RTW526" s="168"/>
      <c r="RTX526" s="168"/>
      <c r="RTY526" s="168"/>
      <c r="RTZ526" s="168"/>
      <c r="RUA526" s="168"/>
      <c r="RUB526" s="168"/>
      <c r="RUC526" s="168"/>
      <c r="RUD526" s="168"/>
      <c r="RUE526" s="168"/>
      <c r="RUF526" s="168"/>
      <c r="RUG526" s="168"/>
      <c r="RUH526" s="168"/>
      <c r="RUI526" s="168"/>
      <c r="RUJ526" s="168"/>
      <c r="RUK526" s="168"/>
      <c r="RUL526" s="168"/>
      <c r="RUM526" s="168"/>
      <c r="RUN526" s="168"/>
      <c r="RUO526" s="168"/>
      <c r="RUP526" s="168"/>
      <c r="RUQ526" s="168"/>
      <c r="RUR526" s="168"/>
      <c r="RUS526" s="168"/>
      <c r="RUT526" s="168"/>
      <c r="RUU526" s="168"/>
      <c r="RUV526" s="168"/>
      <c r="RUW526" s="168"/>
      <c r="RUX526" s="168"/>
      <c r="RUY526" s="168"/>
      <c r="RUZ526" s="168"/>
      <c r="RVA526" s="168"/>
      <c r="RVB526" s="168"/>
      <c r="RVC526" s="168"/>
      <c r="RVD526" s="168"/>
      <c r="RVE526" s="168"/>
      <c r="RVF526" s="168"/>
      <c r="RVG526" s="168"/>
      <c r="RVH526" s="168"/>
      <c r="RVI526" s="168"/>
      <c r="RVJ526" s="168"/>
      <c r="RVK526" s="168"/>
      <c r="RVL526" s="168"/>
      <c r="RVM526" s="168"/>
      <c r="RVN526" s="168"/>
      <c r="RVO526" s="168"/>
      <c r="RVP526" s="168"/>
      <c r="RVQ526" s="168"/>
      <c r="RVR526" s="168"/>
      <c r="RVS526" s="168"/>
      <c r="RVT526" s="168"/>
      <c r="RVU526" s="168"/>
      <c r="RVV526" s="168"/>
      <c r="RVW526" s="168"/>
      <c r="RVX526" s="168"/>
      <c r="RVY526" s="168"/>
      <c r="RVZ526" s="168"/>
      <c r="RWA526" s="168"/>
      <c r="RWB526" s="168"/>
      <c r="RWC526" s="168"/>
      <c r="RWD526" s="168"/>
      <c r="RWE526" s="168"/>
      <c r="RWF526" s="168"/>
      <c r="RWG526" s="168"/>
      <c r="RWH526" s="168"/>
      <c r="RWI526" s="168"/>
      <c r="RWJ526" s="168"/>
      <c r="RWK526" s="168"/>
      <c r="RWL526" s="168"/>
      <c r="RWM526" s="168"/>
      <c r="RWN526" s="168"/>
      <c r="RWO526" s="168"/>
      <c r="RWP526" s="168"/>
      <c r="RWQ526" s="168"/>
      <c r="RWR526" s="168"/>
      <c r="RWS526" s="168"/>
      <c r="RWT526" s="168"/>
      <c r="RWU526" s="168"/>
      <c r="RWV526" s="168"/>
      <c r="RWW526" s="168"/>
      <c r="RWX526" s="168"/>
      <c r="RWY526" s="168"/>
      <c r="RWZ526" s="168"/>
      <c r="RXA526" s="168"/>
      <c r="RXB526" s="168"/>
      <c r="RXC526" s="168"/>
      <c r="RXD526" s="168"/>
      <c r="RXE526" s="168"/>
      <c r="RXF526" s="168"/>
      <c r="RXG526" s="168"/>
      <c r="RXH526" s="168"/>
      <c r="RXI526" s="168"/>
      <c r="RXJ526" s="168"/>
      <c r="RXK526" s="168"/>
      <c r="RXL526" s="168"/>
      <c r="RXM526" s="168"/>
      <c r="RXN526" s="168"/>
      <c r="RXO526" s="168"/>
      <c r="RXP526" s="168"/>
      <c r="RXQ526" s="168"/>
      <c r="RXR526" s="168"/>
      <c r="RXS526" s="168"/>
      <c r="RXT526" s="168"/>
      <c r="RXU526" s="168"/>
      <c r="RXV526" s="168"/>
      <c r="RXW526" s="168"/>
      <c r="RXX526" s="168"/>
      <c r="RXY526" s="168"/>
      <c r="RXZ526" s="168"/>
      <c r="RYA526" s="168"/>
      <c r="RYB526" s="168"/>
      <c r="RYC526" s="168"/>
      <c r="RYD526" s="168"/>
      <c r="RYE526" s="168"/>
      <c r="RYF526" s="168"/>
      <c r="RYG526" s="168"/>
      <c r="RYH526" s="168"/>
      <c r="RYI526" s="168"/>
      <c r="RYJ526" s="168"/>
      <c r="RYK526" s="168"/>
      <c r="RYL526" s="168"/>
      <c r="RYM526" s="168"/>
      <c r="RYN526" s="168"/>
      <c r="RYO526" s="168"/>
      <c r="RYP526" s="168"/>
      <c r="RYQ526" s="168"/>
      <c r="RYR526" s="168"/>
      <c r="RYS526" s="168"/>
      <c r="RYT526" s="168"/>
      <c r="RYU526" s="168"/>
      <c r="RYV526" s="168"/>
      <c r="RYW526" s="168"/>
      <c r="RYX526" s="168"/>
      <c r="RYY526" s="168"/>
      <c r="RYZ526" s="168"/>
      <c r="RZA526" s="168"/>
      <c r="RZB526" s="168"/>
      <c r="RZC526" s="168"/>
      <c r="RZD526" s="168"/>
      <c r="RZE526" s="168"/>
      <c r="RZF526" s="168"/>
      <c r="RZG526" s="168"/>
      <c r="RZH526" s="168"/>
      <c r="RZI526" s="168"/>
      <c r="RZJ526" s="168"/>
      <c r="RZK526" s="168"/>
      <c r="RZL526" s="168"/>
      <c r="RZM526" s="168"/>
      <c r="RZN526" s="168"/>
      <c r="RZO526" s="168"/>
      <c r="RZP526" s="168"/>
      <c r="RZQ526" s="168"/>
      <c r="RZR526" s="168"/>
      <c r="RZS526" s="168"/>
      <c r="RZT526" s="168"/>
      <c r="RZU526" s="168"/>
      <c r="RZV526" s="168"/>
      <c r="RZW526" s="168"/>
      <c r="RZX526" s="168"/>
      <c r="RZY526" s="168"/>
      <c r="RZZ526" s="168"/>
      <c r="SAA526" s="168"/>
      <c r="SAB526" s="168"/>
      <c r="SAC526" s="168"/>
      <c r="SAD526" s="168"/>
      <c r="SAE526" s="168"/>
      <c r="SAF526" s="168"/>
      <c r="SAG526" s="168"/>
      <c r="SAH526" s="168"/>
      <c r="SAI526" s="168"/>
      <c r="SAJ526" s="168"/>
      <c r="SAK526" s="168"/>
      <c r="SAL526" s="168"/>
      <c r="SAM526" s="168"/>
      <c r="SAN526" s="168"/>
      <c r="SAO526" s="168"/>
      <c r="SAP526" s="168"/>
      <c r="SAQ526" s="168"/>
      <c r="SAR526" s="168"/>
      <c r="SAS526" s="168"/>
      <c r="SAT526" s="168"/>
      <c r="SAU526" s="168"/>
      <c r="SAV526" s="168"/>
      <c r="SAW526" s="168"/>
      <c r="SAX526" s="168"/>
      <c r="SAY526" s="168"/>
      <c r="SAZ526" s="168"/>
      <c r="SBA526" s="168"/>
      <c r="SBB526" s="168"/>
      <c r="SBC526" s="168"/>
      <c r="SBD526" s="168"/>
      <c r="SBE526" s="168"/>
      <c r="SBF526" s="168"/>
      <c r="SBG526" s="168"/>
      <c r="SBH526" s="168"/>
      <c r="SBI526" s="168"/>
      <c r="SBJ526" s="168"/>
      <c r="SBK526" s="168"/>
      <c r="SBL526" s="168"/>
      <c r="SBM526" s="168"/>
      <c r="SBN526" s="168"/>
      <c r="SBO526" s="168"/>
      <c r="SBP526" s="168"/>
      <c r="SBQ526" s="168"/>
      <c r="SBR526" s="168"/>
      <c r="SBS526" s="168"/>
      <c r="SBT526" s="168"/>
      <c r="SBU526" s="168"/>
      <c r="SBV526" s="168"/>
      <c r="SBW526" s="168"/>
      <c r="SBX526" s="168"/>
      <c r="SBY526" s="168"/>
      <c r="SBZ526" s="168"/>
      <c r="SCA526" s="168"/>
      <c r="SCB526" s="168"/>
      <c r="SCC526" s="168"/>
      <c r="SCD526" s="168"/>
      <c r="SCE526" s="168"/>
      <c r="SCF526" s="168"/>
      <c r="SCG526" s="168"/>
      <c r="SCH526" s="168"/>
      <c r="SCI526" s="168"/>
      <c r="SCJ526" s="168"/>
      <c r="SCK526" s="168"/>
      <c r="SCL526" s="168"/>
      <c r="SCM526" s="168"/>
      <c r="SCN526" s="168"/>
      <c r="SCO526" s="168"/>
      <c r="SCP526" s="168"/>
      <c r="SCQ526" s="168"/>
      <c r="SCR526" s="168"/>
      <c r="SCS526" s="168"/>
      <c r="SCT526" s="168"/>
      <c r="SCU526" s="168"/>
      <c r="SCV526" s="168"/>
      <c r="SCW526" s="168"/>
      <c r="SCX526" s="168"/>
      <c r="SCY526" s="168"/>
      <c r="SCZ526" s="168"/>
      <c r="SDA526" s="168"/>
      <c r="SDB526" s="168"/>
      <c r="SDC526" s="168"/>
      <c r="SDD526" s="168"/>
      <c r="SDE526" s="168"/>
      <c r="SDF526" s="168"/>
      <c r="SDG526" s="168"/>
      <c r="SDH526" s="168"/>
      <c r="SDI526" s="168"/>
      <c r="SDJ526" s="168"/>
      <c r="SDK526" s="168"/>
      <c r="SDL526" s="168"/>
      <c r="SDM526" s="168"/>
      <c r="SDN526" s="168"/>
      <c r="SDO526" s="168"/>
      <c r="SDP526" s="168"/>
      <c r="SDQ526" s="168"/>
      <c r="SDR526" s="168"/>
      <c r="SDS526" s="168"/>
      <c r="SDT526" s="168"/>
      <c r="SDU526" s="168"/>
      <c r="SDV526" s="168"/>
      <c r="SDW526" s="168"/>
      <c r="SDX526" s="168"/>
      <c r="SDY526" s="168"/>
      <c r="SDZ526" s="168"/>
      <c r="SEA526" s="168"/>
      <c r="SEB526" s="168"/>
      <c r="SEC526" s="168"/>
      <c r="SED526" s="168"/>
      <c r="SEE526" s="168"/>
      <c r="SEF526" s="168"/>
      <c r="SEG526" s="168"/>
      <c r="SEH526" s="168"/>
      <c r="SEI526" s="168"/>
      <c r="SEJ526" s="168"/>
      <c r="SEK526" s="168"/>
      <c r="SEL526" s="168"/>
      <c r="SEM526" s="168"/>
      <c r="SEN526" s="168"/>
      <c r="SEO526" s="168"/>
      <c r="SEP526" s="168"/>
      <c r="SEQ526" s="168"/>
      <c r="SER526" s="168"/>
      <c r="SES526" s="168"/>
      <c r="SET526" s="168"/>
      <c r="SEU526" s="168"/>
      <c r="SEV526" s="168"/>
      <c r="SEW526" s="168"/>
      <c r="SEX526" s="168"/>
      <c r="SEY526" s="168"/>
      <c r="SEZ526" s="168"/>
      <c r="SFA526" s="168"/>
      <c r="SFB526" s="168"/>
      <c r="SFC526" s="168"/>
      <c r="SFD526" s="168"/>
      <c r="SFE526" s="168"/>
      <c r="SFF526" s="168"/>
      <c r="SFG526" s="168"/>
      <c r="SFH526" s="168"/>
      <c r="SFI526" s="168"/>
      <c r="SFJ526" s="168"/>
      <c r="SFK526" s="168"/>
      <c r="SFL526" s="168"/>
      <c r="SFM526" s="168"/>
      <c r="SFN526" s="168"/>
      <c r="SFO526" s="168"/>
      <c r="SFP526" s="168"/>
      <c r="SFQ526" s="168"/>
      <c r="SFR526" s="168"/>
      <c r="SFS526" s="168"/>
      <c r="SFT526" s="168"/>
      <c r="SFU526" s="168"/>
      <c r="SFV526" s="168"/>
      <c r="SFW526" s="168"/>
      <c r="SFX526" s="168"/>
      <c r="SFY526" s="168"/>
      <c r="SFZ526" s="168"/>
      <c r="SGA526" s="168"/>
      <c r="SGB526" s="168"/>
      <c r="SGC526" s="168"/>
      <c r="SGD526" s="168"/>
      <c r="SGE526" s="168"/>
      <c r="SGF526" s="168"/>
      <c r="SGG526" s="168"/>
      <c r="SGH526" s="168"/>
      <c r="SGI526" s="168"/>
      <c r="SGJ526" s="168"/>
      <c r="SGK526" s="168"/>
      <c r="SGL526" s="168"/>
      <c r="SGM526" s="168"/>
      <c r="SGN526" s="168"/>
      <c r="SGO526" s="168"/>
      <c r="SGP526" s="168"/>
      <c r="SGQ526" s="168"/>
      <c r="SGR526" s="168"/>
      <c r="SGS526" s="168"/>
      <c r="SGT526" s="168"/>
      <c r="SGU526" s="168"/>
      <c r="SGV526" s="168"/>
      <c r="SGW526" s="168"/>
      <c r="SGX526" s="168"/>
      <c r="SGY526" s="168"/>
      <c r="SGZ526" s="168"/>
      <c r="SHA526" s="168"/>
      <c r="SHB526" s="168"/>
      <c r="SHC526" s="168"/>
      <c r="SHD526" s="168"/>
      <c r="SHE526" s="168"/>
      <c r="SHF526" s="168"/>
      <c r="SHG526" s="168"/>
      <c r="SHH526" s="168"/>
      <c r="SHI526" s="168"/>
      <c r="SHJ526" s="168"/>
      <c r="SHK526" s="168"/>
      <c r="SHL526" s="168"/>
      <c r="SHM526" s="168"/>
      <c r="SHN526" s="168"/>
      <c r="SHO526" s="168"/>
      <c r="SHP526" s="168"/>
      <c r="SHQ526" s="168"/>
      <c r="SHR526" s="168"/>
      <c r="SHS526" s="168"/>
      <c r="SHT526" s="168"/>
      <c r="SHU526" s="168"/>
      <c r="SHV526" s="168"/>
      <c r="SHW526" s="168"/>
      <c r="SHX526" s="168"/>
      <c r="SHY526" s="168"/>
      <c r="SHZ526" s="168"/>
      <c r="SIA526" s="168"/>
      <c r="SIB526" s="168"/>
      <c r="SIC526" s="168"/>
      <c r="SID526" s="168"/>
      <c r="SIE526" s="168"/>
      <c r="SIF526" s="168"/>
      <c r="SIG526" s="168"/>
      <c r="SIH526" s="168"/>
      <c r="SII526" s="168"/>
      <c r="SIJ526" s="168"/>
      <c r="SIK526" s="168"/>
      <c r="SIL526" s="168"/>
      <c r="SIM526" s="168"/>
      <c r="SIN526" s="168"/>
      <c r="SIO526" s="168"/>
      <c r="SIP526" s="168"/>
      <c r="SIQ526" s="168"/>
      <c r="SIR526" s="168"/>
      <c r="SIS526" s="168"/>
      <c r="SIT526" s="168"/>
      <c r="SIU526" s="168"/>
      <c r="SIV526" s="168"/>
      <c r="SIW526" s="168"/>
      <c r="SIX526" s="168"/>
      <c r="SIY526" s="168"/>
      <c r="SIZ526" s="168"/>
      <c r="SJA526" s="168"/>
      <c r="SJB526" s="168"/>
      <c r="SJC526" s="168"/>
      <c r="SJD526" s="168"/>
      <c r="SJE526" s="168"/>
      <c r="SJF526" s="168"/>
      <c r="SJG526" s="168"/>
      <c r="SJH526" s="168"/>
      <c r="SJI526" s="168"/>
      <c r="SJJ526" s="168"/>
      <c r="SJK526" s="168"/>
      <c r="SJL526" s="168"/>
      <c r="SJM526" s="168"/>
      <c r="SJN526" s="168"/>
      <c r="SJO526" s="168"/>
      <c r="SJP526" s="168"/>
      <c r="SJQ526" s="168"/>
      <c r="SJR526" s="168"/>
      <c r="SJS526" s="168"/>
      <c r="SJT526" s="168"/>
      <c r="SJU526" s="168"/>
      <c r="SJV526" s="168"/>
      <c r="SJW526" s="168"/>
      <c r="SJX526" s="168"/>
      <c r="SJY526" s="168"/>
      <c r="SJZ526" s="168"/>
      <c r="SKA526" s="168"/>
      <c r="SKB526" s="168"/>
      <c r="SKC526" s="168"/>
      <c r="SKD526" s="168"/>
      <c r="SKE526" s="168"/>
      <c r="SKF526" s="168"/>
      <c r="SKG526" s="168"/>
      <c r="SKH526" s="168"/>
      <c r="SKI526" s="168"/>
      <c r="SKJ526" s="168"/>
      <c r="SKK526" s="168"/>
      <c r="SKL526" s="168"/>
      <c r="SKM526" s="168"/>
      <c r="SKN526" s="168"/>
      <c r="SKO526" s="168"/>
      <c r="SKP526" s="168"/>
      <c r="SKQ526" s="168"/>
      <c r="SKR526" s="168"/>
      <c r="SKS526" s="168"/>
      <c r="SKT526" s="168"/>
      <c r="SKU526" s="168"/>
      <c r="SKV526" s="168"/>
      <c r="SKW526" s="168"/>
      <c r="SKX526" s="168"/>
      <c r="SKY526" s="168"/>
      <c r="SKZ526" s="168"/>
      <c r="SLA526" s="168"/>
      <c r="SLB526" s="168"/>
      <c r="SLC526" s="168"/>
      <c r="SLD526" s="168"/>
      <c r="SLE526" s="168"/>
      <c r="SLF526" s="168"/>
      <c r="SLG526" s="168"/>
      <c r="SLH526" s="168"/>
      <c r="SLI526" s="168"/>
      <c r="SLJ526" s="168"/>
      <c r="SLK526" s="168"/>
      <c r="SLL526" s="168"/>
      <c r="SLM526" s="168"/>
      <c r="SLN526" s="168"/>
      <c r="SLO526" s="168"/>
      <c r="SLP526" s="168"/>
      <c r="SLQ526" s="168"/>
      <c r="SLR526" s="168"/>
      <c r="SLS526" s="168"/>
      <c r="SLT526" s="168"/>
      <c r="SLU526" s="168"/>
      <c r="SLV526" s="168"/>
      <c r="SLW526" s="168"/>
      <c r="SLX526" s="168"/>
      <c r="SLY526" s="168"/>
      <c r="SLZ526" s="168"/>
      <c r="SMA526" s="168"/>
      <c r="SMB526" s="168"/>
      <c r="SMC526" s="168"/>
      <c r="SMD526" s="168"/>
      <c r="SME526" s="168"/>
      <c r="SMF526" s="168"/>
      <c r="SMG526" s="168"/>
      <c r="SMH526" s="168"/>
      <c r="SMI526" s="168"/>
      <c r="SMJ526" s="168"/>
      <c r="SMK526" s="168"/>
      <c r="SML526" s="168"/>
      <c r="SMM526" s="168"/>
      <c r="SMN526" s="168"/>
      <c r="SMO526" s="168"/>
      <c r="SMP526" s="168"/>
      <c r="SMQ526" s="168"/>
      <c r="SMR526" s="168"/>
      <c r="SMS526" s="168"/>
      <c r="SMT526" s="168"/>
      <c r="SMU526" s="168"/>
      <c r="SMV526" s="168"/>
      <c r="SMW526" s="168"/>
      <c r="SMX526" s="168"/>
      <c r="SMY526" s="168"/>
      <c r="SMZ526" s="168"/>
      <c r="SNA526" s="168"/>
      <c r="SNB526" s="168"/>
      <c r="SNC526" s="168"/>
      <c r="SND526" s="168"/>
      <c r="SNE526" s="168"/>
      <c r="SNF526" s="168"/>
      <c r="SNG526" s="168"/>
      <c r="SNH526" s="168"/>
      <c r="SNI526" s="168"/>
      <c r="SNJ526" s="168"/>
      <c r="SNK526" s="168"/>
      <c r="SNL526" s="168"/>
      <c r="SNM526" s="168"/>
      <c r="SNN526" s="168"/>
      <c r="SNO526" s="168"/>
      <c r="SNP526" s="168"/>
      <c r="SNQ526" s="168"/>
      <c r="SNR526" s="168"/>
      <c r="SNS526" s="168"/>
      <c r="SNT526" s="168"/>
      <c r="SNU526" s="168"/>
      <c r="SNV526" s="168"/>
      <c r="SNW526" s="168"/>
      <c r="SNX526" s="168"/>
      <c r="SNY526" s="168"/>
      <c r="SNZ526" s="168"/>
      <c r="SOA526" s="168"/>
      <c r="SOB526" s="168"/>
      <c r="SOC526" s="168"/>
      <c r="SOD526" s="168"/>
      <c r="SOE526" s="168"/>
      <c r="SOF526" s="168"/>
      <c r="SOG526" s="168"/>
      <c r="SOH526" s="168"/>
      <c r="SOI526" s="168"/>
      <c r="SOJ526" s="168"/>
      <c r="SOK526" s="168"/>
      <c r="SOL526" s="168"/>
      <c r="SOM526" s="168"/>
      <c r="SON526" s="168"/>
      <c r="SOO526" s="168"/>
      <c r="SOP526" s="168"/>
      <c r="SOQ526" s="168"/>
      <c r="SOR526" s="168"/>
      <c r="SOS526" s="168"/>
      <c r="SOT526" s="168"/>
      <c r="SOU526" s="168"/>
      <c r="SOV526" s="168"/>
      <c r="SOW526" s="168"/>
      <c r="SOX526" s="168"/>
      <c r="SOY526" s="168"/>
      <c r="SOZ526" s="168"/>
      <c r="SPA526" s="168"/>
      <c r="SPB526" s="168"/>
      <c r="SPC526" s="168"/>
      <c r="SPD526" s="168"/>
      <c r="SPE526" s="168"/>
      <c r="SPF526" s="168"/>
      <c r="SPG526" s="168"/>
      <c r="SPH526" s="168"/>
      <c r="SPI526" s="168"/>
      <c r="SPJ526" s="168"/>
      <c r="SPK526" s="168"/>
      <c r="SPL526" s="168"/>
      <c r="SPM526" s="168"/>
      <c r="SPN526" s="168"/>
      <c r="SPO526" s="168"/>
      <c r="SPP526" s="168"/>
      <c r="SPQ526" s="168"/>
      <c r="SPR526" s="168"/>
      <c r="SPS526" s="168"/>
      <c r="SPT526" s="168"/>
      <c r="SPU526" s="168"/>
      <c r="SPV526" s="168"/>
      <c r="SPW526" s="168"/>
      <c r="SPX526" s="168"/>
      <c r="SPY526" s="168"/>
      <c r="SPZ526" s="168"/>
      <c r="SQA526" s="168"/>
      <c r="SQB526" s="168"/>
      <c r="SQC526" s="168"/>
      <c r="SQD526" s="168"/>
      <c r="SQE526" s="168"/>
      <c r="SQF526" s="168"/>
      <c r="SQG526" s="168"/>
      <c r="SQH526" s="168"/>
      <c r="SQI526" s="168"/>
      <c r="SQJ526" s="168"/>
      <c r="SQK526" s="168"/>
      <c r="SQL526" s="168"/>
      <c r="SQM526" s="168"/>
      <c r="SQN526" s="168"/>
      <c r="SQO526" s="168"/>
      <c r="SQP526" s="168"/>
      <c r="SQQ526" s="168"/>
      <c r="SQR526" s="168"/>
      <c r="SQS526" s="168"/>
      <c r="SQT526" s="168"/>
      <c r="SQU526" s="168"/>
      <c r="SQV526" s="168"/>
      <c r="SQW526" s="168"/>
      <c r="SQX526" s="168"/>
      <c r="SQY526" s="168"/>
      <c r="SQZ526" s="168"/>
      <c r="SRA526" s="168"/>
      <c r="SRB526" s="168"/>
      <c r="SRC526" s="168"/>
      <c r="SRD526" s="168"/>
      <c r="SRE526" s="168"/>
      <c r="SRF526" s="168"/>
      <c r="SRG526" s="168"/>
      <c r="SRH526" s="168"/>
      <c r="SRI526" s="168"/>
      <c r="SRJ526" s="168"/>
      <c r="SRK526" s="168"/>
      <c r="SRL526" s="168"/>
      <c r="SRM526" s="168"/>
      <c r="SRN526" s="168"/>
      <c r="SRO526" s="168"/>
      <c r="SRP526" s="168"/>
      <c r="SRQ526" s="168"/>
      <c r="SRR526" s="168"/>
      <c r="SRS526" s="168"/>
      <c r="SRT526" s="168"/>
      <c r="SRU526" s="168"/>
      <c r="SRV526" s="168"/>
      <c r="SRW526" s="168"/>
      <c r="SRX526" s="168"/>
      <c r="SRY526" s="168"/>
      <c r="SRZ526" s="168"/>
      <c r="SSA526" s="168"/>
      <c r="SSB526" s="168"/>
      <c r="SSC526" s="168"/>
      <c r="SSD526" s="168"/>
      <c r="SSE526" s="168"/>
      <c r="SSF526" s="168"/>
      <c r="SSG526" s="168"/>
      <c r="SSH526" s="168"/>
      <c r="SSI526" s="168"/>
      <c r="SSJ526" s="168"/>
      <c r="SSK526" s="168"/>
      <c r="SSL526" s="168"/>
      <c r="SSM526" s="168"/>
      <c r="SSN526" s="168"/>
      <c r="SSO526" s="168"/>
      <c r="SSP526" s="168"/>
      <c r="SSQ526" s="168"/>
      <c r="SSR526" s="168"/>
      <c r="SSS526" s="168"/>
      <c r="SST526" s="168"/>
      <c r="SSU526" s="168"/>
      <c r="SSV526" s="168"/>
      <c r="SSW526" s="168"/>
      <c r="SSX526" s="168"/>
      <c r="SSY526" s="168"/>
      <c r="SSZ526" s="168"/>
      <c r="STA526" s="168"/>
      <c r="STB526" s="168"/>
      <c r="STC526" s="168"/>
      <c r="STD526" s="168"/>
      <c r="STE526" s="168"/>
      <c r="STF526" s="168"/>
      <c r="STG526" s="168"/>
      <c r="STH526" s="168"/>
      <c r="STI526" s="168"/>
      <c r="STJ526" s="168"/>
      <c r="STK526" s="168"/>
      <c r="STL526" s="168"/>
      <c r="STM526" s="168"/>
      <c r="STN526" s="168"/>
      <c r="STO526" s="168"/>
      <c r="STP526" s="168"/>
      <c r="STQ526" s="168"/>
      <c r="STR526" s="168"/>
      <c r="STS526" s="168"/>
      <c r="STT526" s="168"/>
      <c r="STU526" s="168"/>
      <c r="STV526" s="168"/>
      <c r="STW526" s="168"/>
      <c r="STX526" s="168"/>
      <c r="STY526" s="168"/>
      <c r="STZ526" s="168"/>
      <c r="SUA526" s="168"/>
      <c r="SUB526" s="168"/>
      <c r="SUC526" s="168"/>
      <c r="SUD526" s="168"/>
      <c r="SUE526" s="168"/>
      <c r="SUF526" s="168"/>
      <c r="SUG526" s="168"/>
      <c r="SUH526" s="168"/>
      <c r="SUI526" s="168"/>
      <c r="SUJ526" s="168"/>
      <c r="SUK526" s="168"/>
      <c r="SUL526" s="168"/>
      <c r="SUM526" s="168"/>
      <c r="SUN526" s="168"/>
      <c r="SUO526" s="168"/>
      <c r="SUP526" s="168"/>
      <c r="SUQ526" s="168"/>
      <c r="SUR526" s="168"/>
      <c r="SUS526" s="168"/>
      <c r="SUT526" s="168"/>
      <c r="SUU526" s="168"/>
      <c r="SUV526" s="168"/>
      <c r="SUW526" s="168"/>
      <c r="SUX526" s="168"/>
      <c r="SUY526" s="168"/>
      <c r="SUZ526" s="168"/>
      <c r="SVA526" s="168"/>
      <c r="SVB526" s="168"/>
      <c r="SVC526" s="168"/>
      <c r="SVD526" s="168"/>
      <c r="SVE526" s="168"/>
      <c r="SVF526" s="168"/>
      <c r="SVG526" s="168"/>
      <c r="SVH526" s="168"/>
      <c r="SVI526" s="168"/>
      <c r="SVJ526" s="168"/>
      <c r="SVK526" s="168"/>
      <c r="SVL526" s="168"/>
      <c r="SVM526" s="168"/>
      <c r="SVN526" s="168"/>
      <c r="SVO526" s="168"/>
      <c r="SVP526" s="168"/>
      <c r="SVQ526" s="168"/>
      <c r="SVR526" s="168"/>
      <c r="SVS526" s="168"/>
      <c r="SVT526" s="168"/>
      <c r="SVU526" s="168"/>
      <c r="SVV526" s="168"/>
      <c r="SVW526" s="168"/>
      <c r="SVX526" s="168"/>
      <c r="SVY526" s="168"/>
      <c r="SVZ526" s="168"/>
      <c r="SWA526" s="168"/>
      <c r="SWB526" s="168"/>
      <c r="SWC526" s="168"/>
      <c r="SWD526" s="168"/>
      <c r="SWE526" s="168"/>
      <c r="SWF526" s="168"/>
      <c r="SWG526" s="168"/>
      <c r="SWH526" s="168"/>
      <c r="SWI526" s="168"/>
      <c r="SWJ526" s="168"/>
      <c r="SWK526" s="168"/>
      <c r="SWL526" s="168"/>
      <c r="SWM526" s="168"/>
      <c r="SWN526" s="168"/>
      <c r="SWO526" s="168"/>
      <c r="SWP526" s="168"/>
      <c r="SWQ526" s="168"/>
      <c r="SWR526" s="168"/>
      <c r="SWS526" s="168"/>
      <c r="SWT526" s="168"/>
      <c r="SWU526" s="168"/>
      <c r="SWV526" s="168"/>
      <c r="SWW526" s="168"/>
      <c r="SWX526" s="168"/>
      <c r="SWY526" s="168"/>
      <c r="SWZ526" s="168"/>
      <c r="SXA526" s="168"/>
      <c r="SXB526" s="168"/>
      <c r="SXC526" s="168"/>
      <c r="SXD526" s="168"/>
      <c r="SXE526" s="168"/>
      <c r="SXF526" s="168"/>
      <c r="SXG526" s="168"/>
      <c r="SXH526" s="168"/>
      <c r="SXI526" s="168"/>
      <c r="SXJ526" s="168"/>
      <c r="SXK526" s="168"/>
      <c r="SXL526" s="168"/>
      <c r="SXM526" s="168"/>
      <c r="SXN526" s="168"/>
      <c r="SXO526" s="168"/>
      <c r="SXP526" s="168"/>
      <c r="SXQ526" s="168"/>
      <c r="SXR526" s="168"/>
      <c r="SXS526" s="168"/>
      <c r="SXT526" s="168"/>
      <c r="SXU526" s="168"/>
      <c r="SXV526" s="168"/>
      <c r="SXW526" s="168"/>
      <c r="SXX526" s="168"/>
      <c r="SXY526" s="168"/>
      <c r="SXZ526" s="168"/>
      <c r="SYA526" s="168"/>
      <c r="SYB526" s="168"/>
      <c r="SYC526" s="168"/>
      <c r="SYD526" s="168"/>
      <c r="SYE526" s="168"/>
      <c r="SYF526" s="168"/>
      <c r="SYG526" s="168"/>
      <c r="SYH526" s="168"/>
      <c r="SYI526" s="168"/>
      <c r="SYJ526" s="168"/>
      <c r="SYK526" s="168"/>
      <c r="SYL526" s="168"/>
      <c r="SYM526" s="168"/>
      <c r="SYN526" s="168"/>
      <c r="SYO526" s="168"/>
      <c r="SYP526" s="168"/>
      <c r="SYQ526" s="168"/>
      <c r="SYR526" s="168"/>
      <c r="SYS526" s="168"/>
      <c r="SYT526" s="168"/>
      <c r="SYU526" s="168"/>
      <c r="SYV526" s="168"/>
      <c r="SYW526" s="168"/>
      <c r="SYX526" s="168"/>
      <c r="SYY526" s="168"/>
      <c r="SYZ526" s="168"/>
      <c r="SZA526" s="168"/>
      <c r="SZB526" s="168"/>
      <c r="SZC526" s="168"/>
      <c r="SZD526" s="168"/>
      <c r="SZE526" s="168"/>
      <c r="SZF526" s="168"/>
      <c r="SZG526" s="168"/>
      <c r="SZH526" s="168"/>
      <c r="SZI526" s="168"/>
      <c r="SZJ526" s="168"/>
      <c r="SZK526" s="168"/>
      <c r="SZL526" s="168"/>
      <c r="SZM526" s="168"/>
      <c r="SZN526" s="168"/>
      <c r="SZO526" s="168"/>
      <c r="SZP526" s="168"/>
      <c r="SZQ526" s="168"/>
      <c r="SZR526" s="168"/>
      <c r="SZS526" s="168"/>
      <c r="SZT526" s="168"/>
      <c r="SZU526" s="168"/>
      <c r="SZV526" s="168"/>
      <c r="SZW526" s="168"/>
      <c r="SZX526" s="168"/>
      <c r="SZY526" s="168"/>
      <c r="SZZ526" s="168"/>
      <c r="TAA526" s="168"/>
      <c r="TAB526" s="168"/>
      <c r="TAC526" s="168"/>
      <c r="TAD526" s="168"/>
      <c r="TAE526" s="168"/>
      <c r="TAF526" s="168"/>
      <c r="TAG526" s="168"/>
      <c r="TAH526" s="168"/>
      <c r="TAI526" s="168"/>
      <c r="TAJ526" s="168"/>
      <c r="TAK526" s="168"/>
      <c r="TAL526" s="168"/>
      <c r="TAM526" s="168"/>
      <c r="TAN526" s="168"/>
      <c r="TAO526" s="168"/>
      <c r="TAP526" s="168"/>
      <c r="TAQ526" s="168"/>
      <c r="TAR526" s="168"/>
      <c r="TAS526" s="168"/>
      <c r="TAT526" s="168"/>
      <c r="TAU526" s="168"/>
      <c r="TAV526" s="168"/>
      <c r="TAW526" s="168"/>
      <c r="TAX526" s="168"/>
      <c r="TAY526" s="168"/>
      <c r="TAZ526" s="168"/>
      <c r="TBA526" s="168"/>
      <c r="TBB526" s="168"/>
      <c r="TBC526" s="168"/>
      <c r="TBD526" s="168"/>
      <c r="TBE526" s="168"/>
      <c r="TBF526" s="168"/>
      <c r="TBG526" s="168"/>
      <c r="TBH526" s="168"/>
      <c r="TBI526" s="168"/>
      <c r="TBJ526" s="168"/>
      <c r="TBK526" s="168"/>
      <c r="TBL526" s="168"/>
      <c r="TBM526" s="168"/>
      <c r="TBN526" s="168"/>
      <c r="TBO526" s="168"/>
      <c r="TBP526" s="168"/>
      <c r="TBQ526" s="168"/>
      <c r="TBR526" s="168"/>
      <c r="TBS526" s="168"/>
      <c r="TBT526" s="168"/>
      <c r="TBU526" s="168"/>
      <c r="TBV526" s="168"/>
      <c r="TBW526" s="168"/>
      <c r="TBX526" s="168"/>
      <c r="TBY526" s="168"/>
      <c r="TBZ526" s="168"/>
      <c r="TCA526" s="168"/>
      <c r="TCB526" s="168"/>
      <c r="TCC526" s="168"/>
      <c r="TCD526" s="168"/>
      <c r="TCE526" s="168"/>
      <c r="TCF526" s="168"/>
      <c r="TCG526" s="168"/>
      <c r="TCH526" s="168"/>
      <c r="TCI526" s="168"/>
      <c r="TCJ526" s="168"/>
      <c r="TCK526" s="168"/>
      <c r="TCL526" s="168"/>
      <c r="TCM526" s="168"/>
      <c r="TCN526" s="168"/>
      <c r="TCO526" s="168"/>
      <c r="TCP526" s="168"/>
      <c r="TCQ526" s="168"/>
      <c r="TCR526" s="168"/>
      <c r="TCS526" s="168"/>
      <c r="TCT526" s="168"/>
      <c r="TCU526" s="168"/>
      <c r="TCV526" s="168"/>
      <c r="TCW526" s="168"/>
      <c r="TCX526" s="168"/>
      <c r="TCY526" s="168"/>
      <c r="TCZ526" s="168"/>
      <c r="TDA526" s="168"/>
      <c r="TDB526" s="168"/>
      <c r="TDC526" s="168"/>
      <c r="TDD526" s="168"/>
      <c r="TDE526" s="168"/>
      <c r="TDF526" s="168"/>
      <c r="TDG526" s="168"/>
      <c r="TDH526" s="168"/>
      <c r="TDI526" s="168"/>
      <c r="TDJ526" s="168"/>
      <c r="TDK526" s="168"/>
      <c r="TDL526" s="168"/>
      <c r="TDM526" s="168"/>
      <c r="TDN526" s="168"/>
      <c r="TDO526" s="168"/>
      <c r="TDP526" s="168"/>
      <c r="TDQ526" s="168"/>
      <c r="TDR526" s="168"/>
      <c r="TDS526" s="168"/>
      <c r="TDT526" s="168"/>
      <c r="TDU526" s="168"/>
      <c r="TDV526" s="168"/>
      <c r="TDW526" s="168"/>
      <c r="TDX526" s="168"/>
      <c r="TDY526" s="168"/>
      <c r="TDZ526" s="168"/>
      <c r="TEA526" s="168"/>
      <c r="TEB526" s="168"/>
      <c r="TEC526" s="168"/>
      <c r="TED526" s="168"/>
      <c r="TEE526" s="168"/>
      <c r="TEF526" s="168"/>
      <c r="TEG526" s="168"/>
      <c r="TEH526" s="168"/>
      <c r="TEI526" s="168"/>
      <c r="TEJ526" s="168"/>
      <c r="TEK526" s="168"/>
      <c r="TEL526" s="168"/>
      <c r="TEM526" s="168"/>
      <c r="TEN526" s="168"/>
      <c r="TEO526" s="168"/>
      <c r="TEP526" s="168"/>
      <c r="TEQ526" s="168"/>
      <c r="TER526" s="168"/>
      <c r="TES526" s="168"/>
      <c r="TET526" s="168"/>
      <c r="TEU526" s="168"/>
      <c r="TEV526" s="168"/>
      <c r="TEW526" s="168"/>
      <c r="TEX526" s="168"/>
      <c r="TEY526" s="168"/>
      <c r="TEZ526" s="168"/>
      <c r="TFA526" s="168"/>
      <c r="TFB526" s="168"/>
      <c r="TFC526" s="168"/>
      <c r="TFD526" s="168"/>
      <c r="TFE526" s="168"/>
      <c r="TFF526" s="168"/>
      <c r="TFG526" s="168"/>
      <c r="TFH526" s="168"/>
      <c r="TFI526" s="168"/>
      <c r="TFJ526" s="168"/>
      <c r="TFK526" s="168"/>
      <c r="TFL526" s="168"/>
      <c r="TFM526" s="168"/>
      <c r="TFN526" s="168"/>
      <c r="TFO526" s="168"/>
      <c r="TFP526" s="168"/>
      <c r="TFQ526" s="168"/>
      <c r="TFR526" s="168"/>
      <c r="TFS526" s="168"/>
      <c r="TFT526" s="168"/>
      <c r="TFU526" s="168"/>
      <c r="TFV526" s="168"/>
      <c r="TFW526" s="168"/>
      <c r="TFX526" s="168"/>
      <c r="TFY526" s="168"/>
      <c r="TFZ526" s="168"/>
      <c r="TGA526" s="168"/>
      <c r="TGB526" s="168"/>
      <c r="TGC526" s="168"/>
      <c r="TGD526" s="168"/>
      <c r="TGE526" s="168"/>
      <c r="TGF526" s="168"/>
      <c r="TGG526" s="168"/>
      <c r="TGH526" s="168"/>
      <c r="TGI526" s="168"/>
      <c r="TGJ526" s="168"/>
      <c r="TGK526" s="168"/>
      <c r="TGL526" s="168"/>
      <c r="TGM526" s="168"/>
      <c r="TGN526" s="168"/>
      <c r="TGO526" s="168"/>
      <c r="TGP526" s="168"/>
      <c r="TGQ526" s="168"/>
      <c r="TGR526" s="168"/>
      <c r="TGS526" s="168"/>
      <c r="TGT526" s="168"/>
      <c r="TGU526" s="168"/>
      <c r="TGV526" s="168"/>
      <c r="TGW526" s="168"/>
      <c r="TGX526" s="168"/>
      <c r="TGY526" s="168"/>
      <c r="TGZ526" s="168"/>
      <c r="THA526" s="168"/>
      <c r="THB526" s="168"/>
      <c r="THC526" s="168"/>
      <c r="THD526" s="168"/>
      <c r="THE526" s="168"/>
      <c r="THF526" s="168"/>
      <c r="THG526" s="168"/>
      <c r="THH526" s="168"/>
      <c r="THI526" s="168"/>
      <c r="THJ526" s="168"/>
      <c r="THK526" s="168"/>
      <c r="THL526" s="168"/>
      <c r="THM526" s="168"/>
      <c r="THN526" s="168"/>
      <c r="THO526" s="168"/>
      <c r="THP526" s="168"/>
      <c r="THQ526" s="168"/>
      <c r="THR526" s="168"/>
      <c r="THS526" s="168"/>
      <c r="THT526" s="168"/>
      <c r="THU526" s="168"/>
      <c r="THV526" s="168"/>
      <c r="THW526" s="168"/>
      <c r="THX526" s="168"/>
      <c r="THY526" s="168"/>
      <c r="THZ526" s="168"/>
      <c r="TIA526" s="168"/>
      <c r="TIB526" s="168"/>
      <c r="TIC526" s="168"/>
      <c r="TID526" s="168"/>
      <c r="TIE526" s="168"/>
      <c r="TIF526" s="168"/>
      <c r="TIG526" s="168"/>
      <c r="TIH526" s="168"/>
      <c r="TII526" s="168"/>
      <c r="TIJ526" s="168"/>
      <c r="TIK526" s="168"/>
      <c r="TIL526" s="168"/>
      <c r="TIM526" s="168"/>
      <c r="TIN526" s="168"/>
      <c r="TIO526" s="168"/>
      <c r="TIP526" s="168"/>
      <c r="TIQ526" s="168"/>
      <c r="TIR526" s="168"/>
      <c r="TIS526" s="168"/>
      <c r="TIT526" s="168"/>
      <c r="TIU526" s="168"/>
      <c r="TIV526" s="168"/>
      <c r="TIW526" s="168"/>
      <c r="TIX526" s="168"/>
      <c r="TIY526" s="168"/>
      <c r="TIZ526" s="168"/>
      <c r="TJA526" s="168"/>
      <c r="TJB526" s="168"/>
      <c r="TJC526" s="168"/>
      <c r="TJD526" s="168"/>
      <c r="TJE526" s="168"/>
      <c r="TJF526" s="168"/>
      <c r="TJG526" s="168"/>
      <c r="TJH526" s="168"/>
      <c r="TJI526" s="168"/>
      <c r="TJJ526" s="168"/>
      <c r="TJK526" s="168"/>
      <c r="TJL526" s="168"/>
      <c r="TJM526" s="168"/>
      <c r="TJN526" s="168"/>
      <c r="TJO526" s="168"/>
      <c r="TJP526" s="168"/>
      <c r="TJQ526" s="168"/>
      <c r="TJR526" s="168"/>
      <c r="TJS526" s="168"/>
      <c r="TJT526" s="168"/>
      <c r="TJU526" s="168"/>
      <c r="TJV526" s="168"/>
      <c r="TJW526" s="168"/>
      <c r="TJX526" s="168"/>
      <c r="TJY526" s="168"/>
      <c r="TJZ526" s="168"/>
      <c r="TKA526" s="168"/>
      <c r="TKB526" s="168"/>
      <c r="TKC526" s="168"/>
      <c r="TKD526" s="168"/>
      <c r="TKE526" s="168"/>
      <c r="TKF526" s="168"/>
      <c r="TKG526" s="168"/>
      <c r="TKH526" s="168"/>
      <c r="TKI526" s="168"/>
      <c r="TKJ526" s="168"/>
      <c r="TKK526" s="168"/>
      <c r="TKL526" s="168"/>
      <c r="TKM526" s="168"/>
      <c r="TKN526" s="168"/>
      <c r="TKO526" s="168"/>
      <c r="TKP526" s="168"/>
      <c r="TKQ526" s="168"/>
      <c r="TKR526" s="168"/>
      <c r="TKS526" s="168"/>
      <c r="TKT526" s="168"/>
      <c r="TKU526" s="168"/>
      <c r="TKV526" s="168"/>
      <c r="TKW526" s="168"/>
      <c r="TKX526" s="168"/>
      <c r="TKY526" s="168"/>
      <c r="TKZ526" s="168"/>
      <c r="TLA526" s="168"/>
      <c r="TLB526" s="168"/>
      <c r="TLC526" s="168"/>
      <c r="TLD526" s="168"/>
      <c r="TLE526" s="168"/>
      <c r="TLF526" s="168"/>
      <c r="TLG526" s="168"/>
      <c r="TLH526" s="168"/>
      <c r="TLI526" s="168"/>
      <c r="TLJ526" s="168"/>
      <c r="TLK526" s="168"/>
      <c r="TLL526" s="168"/>
      <c r="TLM526" s="168"/>
      <c r="TLN526" s="168"/>
      <c r="TLO526" s="168"/>
      <c r="TLP526" s="168"/>
      <c r="TLQ526" s="168"/>
      <c r="TLR526" s="168"/>
      <c r="TLS526" s="168"/>
      <c r="TLT526" s="168"/>
      <c r="TLU526" s="168"/>
      <c r="TLV526" s="168"/>
      <c r="TLW526" s="168"/>
      <c r="TLX526" s="168"/>
      <c r="TLY526" s="168"/>
      <c r="TLZ526" s="168"/>
      <c r="TMA526" s="168"/>
      <c r="TMB526" s="168"/>
      <c r="TMC526" s="168"/>
      <c r="TMD526" s="168"/>
      <c r="TME526" s="168"/>
      <c r="TMF526" s="168"/>
      <c r="TMG526" s="168"/>
      <c r="TMH526" s="168"/>
      <c r="TMI526" s="168"/>
      <c r="TMJ526" s="168"/>
      <c r="TMK526" s="168"/>
      <c r="TML526" s="168"/>
      <c r="TMM526" s="168"/>
      <c r="TMN526" s="168"/>
      <c r="TMO526" s="168"/>
      <c r="TMP526" s="168"/>
      <c r="TMQ526" s="168"/>
      <c r="TMR526" s="168"/>
      <c r="TMS526" s="168"/>
      <c r="TMT526" s="168"/>
      <c r="TMU526" s="168"/>
      <c r="TMV526" s="168"/>
      <c r="TMW526" s="168"/>
      <c r="TMX526" s="168"/>
      <c r="TMY526" s="168"/>
      <c r="TMZ526" s="168"/>
      <c r="TNA526" s="168"/>
      <c r="TNB526" s="168"/>
      <c r="TNC526" s="168"/>
      <c r="TND526" s="168"/>
      <c r="TNE526" s="168"/>
      <c r="TNF526" s="168"/>
      <c r="TNG526" s="168"/>
      <c r="TNH526" s="168"/>
      <c r="TNI526" s="168"/>
      <c r="TNJ526" s="168"/>
      <c r="TNK526" s="168"/>
      <c r="TNL526" s="168"/>
      <c r="TNM526" s="168"/>
      <c r="TNN526" s="168"/>
      <c r="TNO526" s="168"/>
      <c r="TNP526" s="168"/>
      <c r="TNQ526" s="168"/>
      <c r="TNR526" s="168"/>
      <c r="TNS526" s="168"/>
      <c r="TNT526" s="168"/>
      <c r="TNU526" s="168"/>
      <c r="TNV526" s="168"/>
      <c r="TNW526" s="168"/>
      <c r="TNX526" s="168"/>
      <c r="TNY526" s="168"/>
      <c r="TNZ526" s="168"/>
      <c r="TOA526" s="168"/>
      <c r="TOB526" s="168"/>
      <c r="TOC526" s="168"/>
      <c r="TOD526" s="168"/>
      <c r="TOE526" s="168"/>
      <c r="TOF526" s="168"/>
      <c r="TOG526" s="168"/>
      <c r="TOH526" s="168"/>
      <c r="TOI526" s="168"/>
      <c r="TOJ526" s="168"/>
      <c r="TOK526" s="168"/>
      <c r="TOL526" s="168"/>
      <c r="TOM526" s="168"/>
      <c r="TON526" s="168"/>
      <c r="TOO526" s="168"/>
      <c r="TOP526" s="168"/>
      <c r="TOQ526" s="168"/>
      <c r="TOR526" s="168"/>
      <c r="TOS526" s="168"/>
      <c r="TOT526" s="168"/>
      <c r="TOU526" s="168"/>
      <c r="TOV526" s="168"/>
      <c r="TOW526" s="168"/>
      <c r="TOX526" s="168"/>
      <c r="TOY526" s="168"/>
      <c r="TOZ526" s="168"/>
      <c r="TPA526" s="168"/>
      <c r="TPB526" s="168"/>
      <c r="TPC526" s="168"/>
      <c r="TPD526" s="168"/>
      <c r="TPE526" s="168"/>
      <c r="TPF526" s="168"/>
      <c r="TPG526" s="168"/>
      <c r="TPH526" s="168"/>
      <c r="TPI526" s="168"/>
      <c r="TPJ526" s="168"/>
      <c r="TPK526" s="168"/>
      <c r="TPL526" s="168"/>
      <c r="TPM526" s="168"/>
      <c r="TPN526" s="168"/>
      <c r="TPO526" s="168"/>
      <c r="TPP526" s="168"/>
      <c r="TPQ526" s="168"/>
      <c r="TPR526" s="168"/>
      <c r="TPS526" s="168"/>
      <c r="TPT526" s="168"/>
      <c r="TPU526" s="168"/>
      <c r="TPV526" s="168"/>
      <c r="TPW526" s="168"/>
      <c r="TPX526" s="168"/>
      <c r="TPY526" s="168"/>
      <c r="TPZ526" s="168"/>
      <c r="TQA526" s="168"/>
      <c r="TQB526" s="168"/>
      <c r="TQC526" s="168"/>
      <c r="TQD526" s="168"/>
      <c r="TQE526" s="168"/>
      <c r="TQF526" s="168"/>
      <c r="TQG526" s="168"/>
      <c r="TQH526" s="168"/>
      <c r="TQI526" s="168"/>
      <c r="TQJ526" s="168"/>
      <c r="TQK526" s="168"/>
      <c r="TQL526" s="168"/>
      <c r="TQM526" s="168"/>
      <c r="TQN526" s="168"/>
      <c r="TQO526" s="168"/>
      <c r="TQP526" s="168"/>
      <c r="TQQ526" s="168"/>
      <c r="TQR526" s="168"/>
      <c r="TQS526" s="168"/>
      <c r="TQT526" s="168"/>
      <c r="TQU526" s="168"/>
      <c r="TQV526" s="168"/>
      <c r="TQW526" s="168"/>
      <c r="TQX526" s="168"/>
      <c r="TQY526" s="168"/>
      <c r="TQZ526" s="168"/>
      <c r="TRA526" s="168"/>
      <c r="TRB526" s="168"/>
      <c r="TRC526" s="168"/>
      <c r="TRD526" s="168"/>
      <c r="TRE526" s="168"/>
      <c r="TRF526" s="168"/>
      <c r="TRG526" s="168"/>
      <c r="TRH526" s="168"/>
      <c r="TRI526" s="168"/>
      <c r="TRJ526" s="168"/>
      <c r="TRK526" s="168"/>
      <c r="TRL526" s="168"/>
      <c r="TRM526" s="168"/>
      <c r="TRN526" s="168"/>
      <c r="TRO526" s="168"/>
      <c r="TRP526" s="168"/>
      <c r="TRQ526" s="168"/>
      <c r="TRR526" s="168"/>
      <c r="TRS526" s="168"/>
      <c r="TRT526" s="168"/>
      <c r="TRU526" s="168"/>
      <c r="TRV526" s="168"/>
      <c r="TRW526" s="168"/>
      <c r="TRX526" s="168"/>
      <c r="TRY526" s="168"/>
      <c r="TRZ526" s="168"/>
      <c r="TSA526" s="168"/>
      <c r="TSB526" s="168"/>
      <c r="TSC526" s="168"/>
      <c r="TSD526" s="168"/>
      <c r="TSE526" s="168"/>
      <c r="TSF526" s="168"/>
      <c r="TSG526" s="168"/>
      <c r="TSH526" s="168"/>
      <c r="TSI526" s="168"/>
      <c r="TSJ526" s="168"/>
      <c r="TSK526" s="168"/>
      <c r="TSL526" s="168"/>
      <c r="TSM526" s="168"/>
      <c r="TSN526" s="168"/>
      <c r="TSO526" s="168"/>
      <c r="TSP526" s="168"/>
      <c r="TSQ526" s="168"/>
      <c r="TSR526" s="168"/>
      <c r="TSS526" s="168"/>
      <c r="TST526" s="168"/>
      <c r="TSU526" s="168"/>
      <c r="TSV526" s="168"/>
      <c r="TSW526" s="168"/>
      <c r="TSX526" s="168"/>
      <c r="TSY526" s="168"/>
      <c r="TSZ526" s="168"/>
      <c r="TTA526" s="168"/>
      <c r="TTB526" s="168"/>
      <c r="TTC526" s="168"/>
      <c r="TTD526" s="168"/>
      <c r="TTE526" s="168"/>
      <c r="TTF526" s="168"/>
      <c r="TTG526" s="168"/>
      <c r="TTH526" s="168"/>
      <c r="TTI526" s="168"/>
      <c r="TTJ526" s="168"/>
      <c r="TTK526" s="168"/>
      <c r="TTL526" s="168"/>
      <c r="TTM526" s="168"/>
      <c r="TTN526" s="168"/>
      <c r="TTO526" s="168"/>
      <c r="TTP526" s="168"/>
      <c r="TTQ526" s="168"/>
      <c r="TTR526" s="168"/>
      <c r="TTS526" s="168"/>
      <c r="TTT526" s="168"/>
      <c r="TTU526" s="168"/>
      <c r="TTV526" s="168"/>
      <c r="TTW526" s="168"/>
      <c r="TTX526" s="168"/>
      <c r="TTY526" s="168"/>
      <c r="TTZ526" s="168"/>
      <c r="TUA526" s="168"/>
      <c r="TUB526" s="168"/>
      <c r="TUC526" s="168"/>
      <c r="TUD526" s="168"/>
      <c r="TUE526" s="168"/>
      <c r="TUF526" s="168"/>
      <c r="TUG526" s="168"/>
      <c r="TUH526" s="168"/>
      <c r="TUI526" s="168"/>
      <c r="TUJ526" s="168"/>
      <c r="TUK526" s="168"/>
      <c r="TUL526" s="168"/>
      <c r="TUM526" s="168"/>
      <c r="TUN526" s="168"/>
      <c r="TUO526" s="168"/>
      <c r="TUP526" s="168"/>
      <c r="TUQ526" s="168"/>
      <c r="TUR526" s="168"/>
      <c r="TUS526" s="168"/>
      <c r="TUT526" s="168"/>
      <c r="TUU526" s="168"/>
      <c r="TUV526" s="168"/>
      <c r="TUW526" s="168"/>
      <c r="TUX526" s="168"/>
      <c r="TUY526" s="168"/>
      <c r="TUZ526" s="168"/>
      <c r="TVA526" s="168"/>
      <c r="TVB526" s="168"/>
      <c r="TVC526" s="168"/>
      <c r="TVD526" s="168"/>
      <c r="TVE526" s="168"/>
      <c r="TVF526" s="168"/>
      <c r="TVG526" s="168"/>
      <c r="TVH526" s="168"/>
      <c r="TVI526" s="168"/>
      <c r="TVJ526" s="168"/>
      <c r="TVK526" s="168"/>
      <c r="TVL526" s="168"/>
      <c r="TVM526" s="168"/>
      <c r="TVN526" s="168"/>
      <c r="TVO526" s="168"/>
      <c r="TVP526" s="168"/>
      <c r="TVQ526" s="168"/>
      <c r="TVR526" s="168"/>
      <c r="TVS526" s="168"/>
      <c r="TVT526" s="168"/>
      <c r="TVU526" s="168"/>
      <c r="TVV526" s="168"/>
      <c r="TVW526" s="168"/>
      <c r="TVX526" s="168"/>
      <c r="TVY526" s="168"/>
      <c r="TVZ526" s="168"/>
      <c r="TWA526" s="168"/>
      <c r="TWB526" s="168"/>
      <c r="TWC526" s="168"/>
      <c r="TWD526" s="168"/>
      <c r="TWE526" s="168"/>
      <c r="TWF526" s="168"/>
      <c r="TWG526" s="168"/>
      <c r="TWH526" s="168"/>
      <c r="TWI526" s="168"/>
      <c r="TWJ526" s="168"/>
      <c r="TWK526" s="168"/>
      <c r="TWL526" s="168"/>
      <c r="TWM526" s="168"/>
      <c r="TWN526" s="168"/>
      <c r="TWO526" s="168"/>
      <c r="TWP526" s="168"/>
      <c r="TWQ526" s="168"/>
      <c r="TWR526" s="168"/>
      <c r="TWS526" s="168"/>
      <c r="TWT526" s="168"/>
      <c r="TWU526" s="168"/>
      <c r="TWV526" s="168"/>
      <c r="TWW526" s="168"/>
      <c r="TWX526" s="168"/>
      <c r="TWY526" s="168"/>
      <c r="TWZ526" s="168"/>
      <c r="TXA526" s="168"/>
      <c r="TXB526" s="168"/>
      <c r="TXC526" s="168"/>
      <c r="TXD526" s="168"/>
      <c r="TXE526" s="168"/>
      <c r="TXF526" s="168"/>
      <c r="TXG526" s="168"/>
      <c r="TXH526" s="168"/>
      <c r="TXI526" s="168"/>
      <c r="TXJ526" s="168"/>
      <c r="TXK526" s="168"/>
      <c r="TXL526" s="168"/>
      <c r="TXM526" s="168"/>
      <c r="TXN526" s="168"/>
      <c r="TXO526" s="168"/>
      <c r="TXP526" s="168"/>
      <c r="TXQ526" s="168"/>
      <c r="TXR526" s="168"/>
      <c r="TXS526" s="168"/>
      <c r="TXT526" s="168"/>
      <c r="TXU526" s="168"/>
      <c r="TXV526" s="168"/>
      <c r="TXW526" s="168"/>
      <c r="TXX526" s="168"/>
      <c r="TXY526" s="168"/>
      <c r="TXZ526" s="168"/>
      <c r="TYA526" s="168"/>
      <c r="TYB526" s="168"/>
      <c r="TYC526" s="168"/>
      <c r="TYD526" s="168"/>
      <c r="TYE526" s="168"/>
      <c r="TYF526" s="168"/>
      <c r="TYG526" s="168"/>
      <c r="TYH526" s="168"/>
      <c r="TYI526" s="168"/>
      <c r="TYJ526" s="168"/>
      <c r="TYK526" s="168"/>
      <c r="TYL526" s="168"/>
      <c r="TYM526" s="168"/>
      <c r="TYN526" s="168"/>
      <c r="TYO526" s="168"/>
      <c r="TYP526" s="168"/>
      <c r="TYQ526" s="168"/>
      <c r="TYR526" s="168"/>
      <c r="TYS526" s="168"/>
      <c r="TYT526" s="168"/>
      <c r="TYU526" s="168"/>
      <c r="TYV526" s="168"/>
      <c r="TYW526" s="168"/>
      <c r="TYX526" s="168"/>
      <c r="TYY526" s="168"/>
      <c r="TYZ526" s="168"/>
      <c r="TZA526" s="168"/>
      <c r="TZB526" s="168"/>
      <c r="TZC526" s="168"/>
      <c r="TZD526" s="168"/>
      <c r="TZE526" s="168"/>
      <c r="TZF526" s="168"/>
      <c r="TZG526" s="168"/>
      <c r="TZH526" s="168"/>
      <c r="TZI526" s="168"/>
      <c r="TZJ526" s="168"/>
      <c r="TZK526" s="168"/>
      <c r="TZL526" s="168"/>
      <c r="TZM526" s="168"/>
      <c r="TZN526" s="168"/>
      <c r="TZO526" s="168"/>
      <c r="TZP526" s="168"/>
      <c r="TZQ526" s="168"/>
      <c r="TZR526" s="168"/>
      <c r="TZS526" s="168"/>
      <c r="TZT526" s="168"/>
      <c r="TZU526" s="168"/>
      <c r="TZV526" s="168"/>
      <c r="TZW526" s="168"/>
      <c r="TZX526" s="168"/>
      <c r="TZY526" s="168"/>
      <c r="TZZ526" s="168"/>
      <c r="UAA526" s="168"/>
      <c r="UAB526" s="168"/>
      <c r="UAC526" s="168"/>
      <c r="UAD526" s="168"/>
      <c r="UAE526" s="168"/>
      <c r="UAF526" s="168"/>
      <c r="UAG526" s="168"/>
      <c r="UAH526" s="168"/>
      <c r="UAI526" s="168"/>
      <c r="UAJ526" s="168"/>
      <c r="UAK526" s="168"/>
      <c r="UAL526" s="168"/>
      <c r="UAM526" s="168"/>
      <c r="UAN526" s="168"/>
      <c r="UAO526" s="168"/>
      <c r="UAP526" s="168"/>
      <c r="UAQ526" s="168"/>
      <c r="UAR526" s="168"/>
      <c r="UAS526" s="168"/>
      <c r="UAT526" s="168"/>
      <c r="UAU526" s="168"/>
      <c r="UAV526" s="168"/>
      <c r="UAW526" s="168"/>
      <c r="UAX526" s="168"/>
      <c r="UAY526" s="168"/>
      <c r="UAZ526" s="168"/>
      <c r="UBA526" s="168"/>
      <c r="UBB526" s="168"/>
      <c r="UBC526" s="168"/>
      <c r="UBD526" s="168"/>
      <c r="UBE526" s="168"/>
      <c r="UBF526" s="168"/>
      <c r="UBG526" s="168"/>
      <c r="UBH526" s="168"/>
      <c r="UBI526" s="168"/>
      <c r="UBJ526" s="168"/>
      <c r="UBK526" s="168"/>
      <c r="UBL526" s="168"/>
      <c r="UBM526" s="168"/>
      <c r="UBN526" s="168"/>
      <c r="UBO526" s="168"/>
      <c r="UBP526" s="168"/>
      <c r="UBQ526" s="168"/>
      <c r="UBR526" s="168"/>
      <c r="UBS526" s="168"/>
      <c r="UBT526" s="168"/>
      <c r="UBU526" s="168"/>
      <c r="UBV526" s="168"/>
      <c r="UBW526" s="168"/>
      <c r="UBX526" s="168"/>
      <c r="UBY526" s="168"/>
      <c r="UBZ526" s="168"/>
      <c r="UCA526" s="168"/>
      <c r="UCB526" s="168"/>
      <c r="UCC526" s="168"/>
      <c r="UCD526" s="168"/>
      <c r="UCE526" s="168"/>
      <c r="UCF526" s="168"/>
      <c r="UCG526" s="168"/>
      <c r="UCH526" s="168"/>
      <c r="UCI526" s="168"/>
      <c r="UCJ526" s="168"/>
      <c r="UCK526" s="168"/>
      <c r="UCL526" s="168"/>
      <c r="UCM526" s="168"/>
      <c r="UCN526" s="168"/>
      <c r="UCO526" s="168"/>
      <c r="UCP526" s="168"/>
      <c r="UCQ526" s="168"/>
      <c r="UCR526" s="168"/>
      <c r="UCS526" s="168"/>
      <c r="UCT526" s="168"/>
      <c r="UCU526" s="168"/>
      <c r="UCV526" s="168"/>
      <c r="UCW526" s="168"/>
      <c r="UCX526" s="168"/>
      <c r="UCY526" s="168"/>
      <c r="UCZ526" s="168"/>
      <c r="UDA526" s="168"/>
      <c r="UDB526" s="168"/>
      <c r="UDC526" s="168"/>
      <c r="UDD526" s="168"/>
      <c r="UDE526" s="168"/>
      <c r="UDF526" s="168"/>
      <c r="UDG526" s="168"/>
      <c r="UDH526" s="168"/>
      <c r="UDI526" s="168"/>
      <c r="UDJ526" s="168"/>
      <c r="UDK526" s="168"/>
      <c r="UDL526" s="168"/>
      <c r="UDM526" s="168"/>
      <c r="UDN526" s="168"/>
      <c r="UDO526" s="168"/>
      <c r="UDP526" s="168"/>
      <c r="UDQ526" s="168"/>
      <c r="UDR526" s="168"/>
      <c r="UDS526" s="168"/>
      <c r="UDT526" s="168"/>
      <c r="UDU526" s="168"/>
      <c r="UDV526" s="168"/>
      <c r="UDW526" s="168"/>
      <c r="UDX526" s="168"/>
      <c r="UDY526" s="168"/>
      <c r="UDZ526" s="168"/>
      <c r="UEA526" s="168"/>
      <c r="UEB526" s="168"/>
      <c r="UEC526" s="168"/>
      <c r="UED526" s="168"/>
      <c r="UEE526" s="168"/>
      <c r="UEF526" s="168"/>
      <c r="UEG526" s="168"/>
      <c r="UEH526" s="168"/>
      <c r="UEI526" s="168"/>
      <c r="UEJ526" s="168"/>
      <c r="UEK526" s="168"/>
      <c r="UEL526" s="168"/>
      <c r="UEM526" s="168"/>
      <c r="UEN526" s="168"/>
      <c r="UEO526" s="168"/>
      <c r="UEP526" s="168"/>
      <c r="UEQ526" s="168"/>
      <c r="UER526" s="168"/>
      <c r="UES526" s="168"/>
      <c r="UET526" s="168"/>
      <c r="UEU526" s="168"/>
      <c r="UEV526" s="168"/>
      <c r="UEW526" s="168"/>
      <c r="UEX526" s="168"/>
      <c r="UEY526" s="168"/>
      <c r="UEZ526" s="168"/>
      <c r="UFA526" s="168"/>
      <c r="UFB526" s="168"/>
      <c r="UFC526" s="168"/>
      <c r="UFD526" s="168"/>
      <c r="UFE526" s="168"/>
      <c r="UFF526" s="168"/>
      <c r="UFG526" s="168"/>
      <c r="UFH526" s="168"/>
      <c r="UFI526" s="168"/>
      <c r="UFJ526" s="168"/>
      <c r="UFK526" s="168"/>
      <c r="UFL526" s="168"/>
      <c r="UFM526" s="168"/>
      <c r="UFN526" s="168"/>
      <c r="UFO526" s="168"/>
      <c r="UFP526" s="168"/>
      <c r="UFQ526" s="168"/>
      <c r="UFR526" s="168"/>
      <c r="UFS526" s="168"/>
      <c r="UFT526" s="168"/>
      <c r="UFU526" s="168"/>
      <c r="UFV526" s="168"/>
      <c r="UFW526" s="168"/>
      <c r="UFX526" s="168"/>
      <c r="UFY526" s="168"/>
      <c r="UFZ526" s="168"/>
      <c r="UGA526" s="168"/>
      <c r="UGB526" s="168"/>
      <c r="UGC526" s="168"/>
      <c r="UGD526" s="168"/>
      <c r="UGE526" s="168"/>
      <c r="UGF526" s="168"/>
      <c r="UGG526" s="168"/>
      <c r="UGH526" s="168"/>
      <c r="UGI526" s="168"/>
      <c r="UGJ526" s="168"/>
      <c r="UGK526" s="168"/>
      <c r="UGL526" s="168"/>
      <c r="UGM526" s="168"/>
      <c r="UGN526" s="168"/>
      <c r="UGO526" s="168"/>
      <c r="UGP526" s="168"/>
      <c r="UGQ526" s="168"/>
      <c r="UGR526" s="168"/>
      <c r="UGS526" s="168"/>
      <c r="UGT526" s="168"/>
      <c r="UGU526" s="168"/>
      <c r="UGV526" s="168"/>
      <c r="UGW526" s="168"/>
      <c r="UGX526" s="168"/>
      <c r="UGY526" s="168"/>
      <c r="UGZ526" s="168"/>
      <c r="UHA526" s="168"/>
      <c r="UHB526" s="168"/>
      <c r="UHC526" s="168"/>
      <c r="UHD526" s="168"/>
      <c r="UHE526" s="168"/>
      <c r="UHF526" s="168"/>
      <c r="UHG526" s="168"/>
      <c r="UHH526" s="168"/>
      <c r="UHI526" s="168"/>
      <c r="UHJ526" s="168"/>
      <c r="UHK526" s="168"/>
      <c r="UHL526" s="168"/>
      <c r="UHM526" s="168"/>
      <c r="UHN526" s="168"/>
      <c r="UHO526" s="168"/>
      <c r="UHP526" s="168"/>
      <c r="UHQ526" s="168"/>
      <c r="UHR526" s="168"/>
      <c r="UHS526" s="168"/>
      <c r="UHT526" s="168"/>
      <c r="UHU526" s="168"/>
      <c r="UHV526" s="168"/>
      <c r="UHW526" s="168"/>
      <c r="UHX526" s="168"/>
      <c r="UHY526" s="168"/>
      <c r="UHZ526" s="168"/>
      <c r="UIA526" s="168"/>
      <c r="UIB526" s="168"/>
      <c r="UIC526" s="168"/>
      <c r="UID526" s="168"/>
      <c r="UIE526" s="168"/>
      <c r="UIF526" s="168"/>
      <c r="UIG526" s="168"/>
      <c r="UIH526" s="168"/>
      <c r="UII526" s="168"/>
      <c r="UIJ526" s="168"/>
      <c r="UIK526" s="168"/>
      <c r="UIL526" s="168"/>
      <c r="UIM526" s="168"/>
      <c r="UIN526" s="168"/>
      <c r="UIO526" s="168"/>
      <c r="UIP526" s="168"/>
      <c r="UIQ526" s="168"/>
      <c r="UIR526" s="168"/>
      <c r="UIS526" s="168"/>
      <c r="UIT526" s="168"/>
      <c r="UIU526" s="168"/>
      <c r="UIV526" s="168"/>
      <c r="UIW526" s="168"/>
      <c r="UIX526" s="168"/>
      <c r="UIY526" s="168"/>
      <c r="UIZ526" s="168"/>
      <c r="UJA526" s="168"/>
      <c r="UJB526" s="168"/>
      <c r="UJC526" s="168"/>
      <c r="UJD526" s="168"/>
      <c r="UJE526" s="168"/>
      <c r="UJF526" s="168"/>
      <c r="UJG526" s="168"/>
      <c r="UJH526" s="168"/>
      <c r="UJI526" s="168"/>
      <c r="UJJ526" s="168"/>
      <c r="UJK526" s="168"/>
      <c r="UJL526" s="168"/>
      <c r="UJM526" s="168"/>
      <c r="UJN526" s="168"/>
      <c r="UJO526" s="168"/>
      <c r="UJP526" s="168"/>
      <c r="UJQ526" s="168"/>
      <c r="UJR526" s="168"/>
      <c r="UJS526" s="168"/>
      <c r="UJT526" s="168"/>
      <c r="UJU526" s="168"/>
      <c r="UJV526" s="168"/>
      <c r="UJW526" s="168"/>
      <c r="UJX526" s="168"/>
      <c r="UJY526" s="168"/>
      <c r="UJZ526" s="168"/>
      <c r="UKA526" s="168"/>
      <c r="UKB526" s="168"/>
      <c r="UKC526" s="168"/>
      <c r="UKD526" s="168"/>
      <c r="UKE526" s="168"/>
      <c r="UKF526" s="168"/>
      <c r="UKG526" s="168"/>
      <c r="UKH526" s="168"/>
      <c r="UKI526" s="168"/>
      <c r="UKJ526" s="168"/>
      <c r="UKK526" s="168"/>
      <c r="UKL526" s="168"/>
      <c r="UKM526" s="168"/>
      <c r="UKN526" s="168"/>
      <c r="UKO526" s="168"/>
      <c r="UKP526" s="168"/>
      <c r="UKQ526" s="168"/>
      <c r="UKR526" s="168"/>
      <c r="UKS526" s="168"/>
      <c r="UKT526" s="168"/>
      <c r="UKU526" s="168"/>
      <c r="UKV526" s="168"/>
      <c r="UKW526" s="168"/>
      <c r="UKX526" s="168"/>
      <c r="UKY526" s="168"/>
      <c r="UKZ526" s="168"/>
      <c r="ULA526" s="168"/>
      <c r="ULB526" s="168"/>
      <c r="ULC526" s="168"/>
      <c r="ULD526" s="168"/>
      <c r="ULE526" s="168"/>
      <c r="ULF526" s="168"/>
      <c r="ULG526" s="168"/>
      <c r="ULH526" s="168"/>
      <c r="ULI526" s="168"/>
      <c r="ULJ526" s="168"/>
      <c r="ULK526" s="168"/>
      <c r="ULL526" s="168"/>
      <c r="ULM526" s="168"/>
      <c r="ULN526" s="168"/>
      <c r="ULO526" s="168"/>
      <c r="ULP526" s="168"/>
      <c r="ULQ526" s="168"/>
      <c r="ULR526" s="168"/>
      <c r="ULS526" s="168"/>
      <c r="ULT526" s="168"/>
      <c r="ULU526" s="168"/>
      <c r="ULV526" s="168"/>
      <c r="ULW526" s="168"/>
      <c r="ULX526" s="168"/>
      <c r="ULY526" s="168"/>
      <c r="ULZ526" s="168"/>
      <c r="UMA526" s="168"/>
      <c r="UMB526" s="168"/>
      <c r="UMC526" s="168"/>
      <c r="UMD526" s="168"/>
      <c r="UME526" s="168"/>
      <c r="UMF526" s="168"/>
      <c r="UMG526" s="168"/>
      <c r="UMH526" s="168"/>
      <c r="UMI526" s="168"/>
      <c r="UMJ526" s="168"/>
      <c r="UMK526" s="168"/>
      <c r="UML526" s="168"/>
      <c r="UMM526" s="168"/>
      <c r="UMN526" s="168"/>
      <c r="UMO526" s="168"/>
      <c r="UMP526" s="168"/>
      <c r="UMQ526" s="168"/>
      <c r="UMR526" s="168"/>
      <c r="UMS526" s="168"/>
      <c r="UMT526" s="168"/>
      <c r="UMU526" s="168"/>
      <c r="UMV526" s="168"/>
      <c r="UMW526" s="168"/>
      <c r="UMX526" s="168"/>
      <c r="UMY526" s="168"/>
      <c r="UMZ526" s="168"/>
      <c r="UNA526" s="168"/>
      <c r="UNB526" s="168"/>
      <c r="UNC526" s="168"/>
      <c r="UND526" s="168"/>
      <c r="UNE526" s="168"/>
      <c r="UNF526" s="168"/>
      <c r="UNG526" s="168"/>
      <c r="UNH526" s="168"/>
      <c r="UNI526" s="168"/>
      <c r="UNJ526" s="168"/>
      <c r="UNK526" s="168"/>
      <c r="UNL526" s="168"/>
      <c r="UNM526" s="168"/>
      <c r="UNN526" s="168"/>
      <c r="UNO526" s="168"/>
      <c r="UNP526" s="168"/>
      <c r="UNQ526" s="168"/>
      <c r="UNR526" s="168"/>
      <c r="UNS526" s="168"/>
      <c r="UNT526" s="168"/>
      <c r="UNU526" s="168"/>
      <c r="UNV526" s="168"/>
      <c r="UNW526" s="168"/>
      <c r="UNX526" s="168"/>
      <c r="UNY526" s="168"/>
      <c r="UNZ526" s="168"/>
      <c r="UOA526" s="168"/>
      <c r="UOB526" s="168"/>
      <c r="UOC526" s="168"/>
      <c r="UOD526" s="168"/>
      <c r="UOE526" s="168"/>
      <c r="UOF526" s="168"/>
      <c r="UOG526" s="168"/>
      <c r="UOH526" s="168"/>
      <c r="UOI526" s="168"/>
      <c r="UOJ526" s="168"/>
      <c r="UOK526" s="168"/>
      <c r="UOL526" s="168"/>
      <c r="UOM526" s="168"/>
      <c r="UON526" s="168"/>
      <c r="UOO526" s="168"/>
      <c r="UOP526" s="168"/>
      <c r="UOQ526" s="168"/>
      <c r="UOR526" s="168"/>
      <c r="UOS526" s="168"/>
      <c r="UOT526" s="168"/>
      <c r="UOU526" s="168"/>
      <c r="UOV526" s="168"/>
      <c r="UOW526" s="168"/>
      <c r="UOX526" s="168"/>
      <c r="UOY526" s="168"/>
      <c r="UOZ526" s="168"/>
      <c r="UPA526" s="168"/>
      <c r="UPB526" s="168"/>
      <c r="UPC526" s="168"/>
      <c r="UPD526" s="168"/>
      <c r="UPE526" s="168"/>
      <c r="UPF526" s="168"/>
      <c r="UPG526" s="168"/>
      <c r="UPH526" s="168"/>
      <c r="UPI526" s="168"/>
      <c r="UPJ526" s="168"/>
      <c r="UPK526" s="168"/>
      <c r="UPL526" s="168"/>
      <c r="UPM526" s="168"/>
      <c r="UPN526" s="168"/>
      <c r="UPO526" s="168"/>
      <c r="UPP526" s="168"/>
      <c r="UPQ526" s="168"/>
      <c r="UPR526" s="168"/>
      <c r="UPS526" s="168"/>
      <c r="UPT526" s="168"/>
      <c r="UPU526" s="168"/>
      <c r="UPV526" s="168"/>
      <c r="UPW526" s="168"/>
      <c r="UPX526" s="168"/>
      <c r="UPY526" s="168"/>
      <c r="UPZ526" s="168"/>
      <c r="UQA526" s="168"/>
      <c r="UQB526" s="168"/>
      <c r="UQC526" s="168"/>
      <c r="UQD526" s="168"/>
      <c r="UQE526" s="168"/>
      <c r="UQF526" s="168"/>
      <c r="UQG526" s="168"/>
      <c r="UQH526" s="168"/>
      <c r="UQI526" s="168"/>
      <c r="UQJ526" s="168"/>
      <c r="UQK526" s="168"/>
      <c r="UQL526" s="168"/>
      <c r="UQM526" s="168"/>
      <c r="UQN526" s="168"/>
      <c r="UQO526" s="168"/>
      <c r="UQP526" s="168"/>
      <c r="UQQ526" s="168"/>
      <c r="UQR526" s="168"/>
      <c r="UQS526" s="168"/>
      <c r="UQT526" s="168"/>
      <c r="UQU526" s="168"/>
      <c r="UQV526" s="168"/>
      <c r="UQW526" s="168"/>
      <c r="UQX526" s="168"/>
      <c r="UQY526" s="168"/>
      <c r="UQZ526" s="168"/>
      <c r="URA526" s="168"/>
      <c r="URB526" s="168"/>
      <c r="URC526" s="168"/>
      <c r="URD526" s="168"/>
      <c r="URE526" s="168"/>
      <c r="URF526" s="168"/>
      <c r="URG526" s="168"/>
      <c r="URH526" s="168"/>
      <c r="URI526" s="168"/>
      <c r="URJ526" s="168"/>
      <c r="URK526" s="168"/>
      <c r="URL526" s="168"/>
      <c r="URM526" s="168"/>
      <c r="URN526" s="168"/>
      <c r="URO526" s="168"/>
      <c r="URP526" s="168"/>
      <c r="URQ526" s="168"/>
      <c r="URR526" s="168"/>
      <c r="URS526" s="168"/>
      <c r="URT526" s="168"/>
      <c r="URU526" s="168"/>
      <c r="URV526" s="168"/>
      <c r="URW526" s="168"/>
      <c r="URX526" s="168"/>
      <c r="URY526" s="168"/>
      <c r="URZ526" s="168"/>
      <c r="USA526" s="168"/>
      <c r="USB526" s="168"/>
      <c r="USC526" s="168"/>
      <c r="USD526" s="168"/>
      <c r="USE526" s="168"/>
      <c r="USF526" s="168"/>
      <c r="USG526" s="168"/>
      <c r="USH526" s="168"/>
      <c r="USI526" s="168"/>
      <c r="USJ526" s="168"/>
      <c r="USK526" s="168"/>
      <c r="USL526" s="168"/>
      <c r="USM526" s="168"/>
      <c r="USN526" s="168"/>
      <c r="USO526" s="168"/>
      <c r="USP526" s="168"/>
      <c r="USQ526" s="168"/>
      <c r="USR526" s="168"/>
      <c r="USS526" s="168"/>
      <c r="UST526" s="168"/>
      <c r="USU526" s="168"/>
      <c r="USV526" s="168"/>
      <c r="USW526" s="168"/>
      <c r="USX526" s="168"/>
      <c r="USY526" s="168"/>
      <c r="USZ526" s="168"/>
      <c r="UTA526" s="168"/>
      <c r="UTB526" s="168"/>
      <c r="UTC526" s="168"/>
      <c r="UTD526" s="168"/>
      <c r="UTE526" s="168"/>
      <c r="UTF526" s="168"/>
      <c r="UTG526" s="168"/>
      <c r="UTH526" s="168"/>
      <c r="UTI526" s="168"/>
      <c r="UTJ526" s="168"/>
      <c r="UTK526" s="168"/>
      <c r="UTL526" s="168"/>
      <c r="UTM526" s="168"/>
      <c r="UTN526" s="168"/>
      <c r="UTO526" s="168"/>
      <c r="UTP526" s="168"/>
      <c r="UTQ526" s="168"/>
      <c r="UTR526" s="168"/>
      <c r="UTS526" s="168"/>
      <c r="UTT526" s="168"/>
      <c r="UTU526" s="168"/>
      <c r="UTV526" s="168"/>
      <c r="UTW526" s="168"/>
      <c r="UTX526" s="168"/>
      <c r="UTY526" s="168"/>
      <c r="UTZ526" s="168"/>
      <c r="UUA526" s="168"/>
      <c r="UUB526" s="168"/>
      <c r="UUC526" s="168"/>
      <c r="UUD526" s="168"/>
      <c r="UUE526" s="168"/>
      <c r="UUF526" s="168"/>
      <c r="UUG526" s="168"/>
      <c r="UUH526" s="168"/>
      <c r="UUI526" s="168"/>
      <c r="UUJ526" s="168"/>
      <c r="UUK526" s="168"/>
      <c r="UUL526" s="168"/>
      <c r="UUM526" s="168"/>
      <c r="UUN526" s="168"/>
      <c r="UUO526" s="168"/>
      <c r="UUP526" s="168"/>
      <c r="UUQ526" s="168"/>
      <c r="UUR526" s="168"/>
      <c r="UUS526" s="168"/>
      <c r="UUT526" s="168"/>
      <c r="UUU526" s="168"/>
      <c r="UUV526" s="168"/>
      <c r="UUW526" s="168"/>
      <c r="UUX526" s="168"/>
      <c r="UUY526" s="168"/>
      <c r="UUZ526" s="168"/>
      <c r="UVA526" s="168"/>
      <c r="UVB526" s="168"/>
      <c r="UVC526" s="168"/>
      <c r="UVD526" s="168"/>
      <c r="UVE526" s="168"/>
      <c r="UVF526" s="168"/>
      <c r="UVG526" s="168"/>
      <c r="UVH526" s="168"/>
      <c r="UVI526" s="168"/>
      <c r="UVJ526" s="168"/>
      <c r="UVK526" s="168"/>
      <c r="UVL526" s="168"/>
      <c r="UVM526" s="168"/>
      <c r="UVN526" s="168"/>
      <c r="UVO526" s="168"/>
      <c r="UVP526" s="168"/>
      <c r="UVQ526" s="168"/>
      <c r="UVR526" s="168"/>
      <c r="UVS526" s="168"/>
      <c r="UVT526" s="168"/>
      <c r="UVU526" s="168"/>
      <c r="UVV526" s="168"/>
      <c r="UVW526" s="168"/>
      <c r="UVX526" s="168"/>
      <c r="UVY526" s="168"/>
      <c r="UVZ526" s="168"/>
      <c r="UWA526" s="168"/>
      <c r="UWB526" s="168"/>
      <c r="UWC526" s="168"/>
      <c r="UWD526" s="168"/>
      <c r="UWE526" s="168"/>
      <c r="UWF526" s="168"/>
      <c r="UWG526" s="168"/>
      <c r="UWH526" s="168"/>
      <c r="UWI526" s="168"/>
      <c r="UWJ526" s="168"/>
      <c r="UWK526" s="168"/>
      <c r="UWL526" s="168"/>
      <c r="UWM526" s="168"/>
      <c r="UWN526" s="168"/>
      <c r="UWO526" s="168"/>
      <c r="UWP526" s="168"/>
      <c r="UWQ526" s="168"/>
      <c r="UWR526" s="168"/>
      <c r="UWS526" s="168"/>
      <c r="UWT526" s="168"/>
      <c r="UWU526" s="168"/>
      <c r="UWV526" s="168"/>
      <c r="UWW526" s="168"/>
      <c r="UWX526" s="168"/>
      <c r="UWY526" s="168"/>
      <c r="UWZ526" s="168"/>
      <c r="UXA526" s="168"/>
      <c r="UXB526" s="168"/>
      <c r="UXC526" s="168"/>
      <c r="UXD526" s="168"/>
      <c r="UXE526" s="168"/>
      <c r="UXF526" s="168"/>
      <c r="UXG526" s="168"/>
      <c r="UXH526" s="168"/>
      <c r="UXI526" s="168"/>
      <c r="UXJ526" s="168"/>
      <c r="UXK526" s="168"/>
      <c r="UXL526" s="168"/>
      <c r="UXM526" s="168"/>
      <c r="UXN526" s="168"/>
      <c r="UXO526" s="168"/>
      <c r="UXP526" s="168"/>
      <c r="UXQ526" s="168"/>
      <c r="UXR526" s="168"/>
      <c r="UXS526" s="168"/>
      <c r="UXT526" s="168"/>
      <c r="UXU526" s="168"/>
      <c r="UXV526" s="168"/>
      <c r="UXW526" s="168"/>
      <c r="UXX526" s="168"/>
      <c r="UXY526" s="168"/>
      <c r="UXZ526" s="168"/>
      <c r="UYA526" s="168"/>
      <c r="UYB526" s="168"/>
      <c r="UYC526" s="168"/>
      <c r="UYD526" s="168"/>
      <c r="UYE526" s="168"/>
      <c r="UYF526" s="168"/>
      <c r="UYG526" s="168"/>
      <c r="UYH526" s="168"/>
      <c r="UYI526" s="168"/>
      <c r="UYJ526" s="168"/>
      <c r="UYK526" s="168"/>
      <c r="UYL526" s="168"/>
      <c r="UYM526" s="168"/>
      <c r="UYN526" s="168"/>
      <c r="UYO526" s="168"/>
      <c r="UYP526" s="168"/>
      <c r="UYQ526" s="168"/>
      <c r="UYR526" s="168"/>
      <c r="UYS526" s="168"/>
      <c r="UYT526" s="168"/>
      <c r="UYU526" s="168"/>
      <c r="UYV526" s="168"/>
      <c r="UYW526" s="168"/>
      <c r="UYX526" s="168"/>
      <c r="UYY526" s="168"/>
      <c r="UYZ526" s="168"/>
      <c r="UZA526" s="168"/>
      <c r="UZB526" s="168"/>
      <c r="UZC526" s="168"/>
      <c r="UZD526" s="168"/>
      <c r="UZE526" s="168"/>
      <c r="UZF526" s="168"/>
      <c r="UZG526" s="168"/>
      <c r="UZH526" s="168"/>
      <c r="UZI526" s="168"/>
      <c r="UZJ526" s="168"/>
      <c r="UZK526" s="168"/>
      <c r="UZL526" s="168"/>
      <c r="UZM526" s="168"/>
      <c r="UZN526" s="168"/>
      <c r="UZO526" s="168"/>
      <c r="UZP526" s="168"/>
      <c r="UZQ526" s="168"/>
      <c r="UZR526" s="168"/>
      <c r="UZS526" s="168"/>
      <c r="UZT526" s="168"/>
      <c r="UZU526" s="168"/>
      <c r="UZV526" s="168"/>
      <c r="UZW526" s="168"/>
      <c r="UZX526" s="168"/>
      <c r="UZY526" s="168"/>
      <c r="UZZ526" s="168"/>
      <c r="VAA526" s="168"/>
      <c r="VAB526" s="168"/>
      <c r="VAC526" s="168"/>
      <c r="VAD526" s="168"/>
      <c r="VAE526" s="168"/>
      <c r="VAF526" s="168"/>
      <c r="VAG526" s="168"/>
      <c r="VAH526" s="168"/>
      <c r="VAI526" s="168"/>
      <c r="VAJ526" s="168"/>
      <c r="VAK526" s="168"/>
      <c r="VAL526" s="168"/>
      <c r="VAM526" s="168"/>
      <c r="VAN526" s="168"/>
      <c r="VAO526" s="168"/>
      <c r="VAP526" s="168"/>
      <c r="VAQ526" s="168"/>
      <c r="VAR526" s="168"/>
      <c r="VAS526" s="168"/>
      <c r="VAT526" s="168"/>
      <c r="VAU526" s="168"/>
      <c r="VAV526" s="168"/>
      <c r="VAW526" s="168"/>
      <c r="VAX526" s="168"/>
      <c r="VAY526" s="168"/>
      <c r="VAZ526" s="168"/>
      <c r="VBA526" s="168"/>
      <c r="VBB526" s="168"/>
      <c r="VBC526" s="168"/>
      <c r="VBD526" s="168"/>
      <c r="VBE526" s="168"/>
      <c r="VBF526" s="168"/>
      <c r="VBG526" s="168"/>
      <c r="VBH526" s="168"/>
      <c r="VBI526" s="168"/>
      <c r="VBJ526" s="168"/>
      <c r="VBK526" s="168"/>
      <c r="VBL526" s="168"/>
      <c r="VBM526" s="168"/>
      <c r="VBN526" s="168"/>
      <c r="VBO526" s="168"/>
      <c r="VBP526" s="168"/>
      <c r="VBQ526" s="168"/>
      <c r="VBR526" s="168"/>
      <c r="VBS526" s="168"/>
      <c r="VBT526" s="168"/>
      <c r="VBU526" s="168"/>
      <c r="VBV526" s="168"/>
      <c r="VBW526" s="168"/>
      <c r="VBX526" s="168"/>
      <c r="VBY526" s="168"/>
      <c r="VBZ526" s="168"/>
      <c r="VCA526" s="168"/>
      <c r="VCB526" s="168"/>
      <c r="VCC526" s="168"/>
      <c r="VCD526" s="168"/>
      <c r="VCE526" s="168"/>
      <c r="VCF526" s="168"/>
      <c r="VCG526" s="168"/>
      <c r="VCH526" s="168"/>
      <c r="VCI526" s="168"/>
      <c r="VCJ526" s="168"/>
      <c r="VCK526" s="168"/>
      <c r="VCL526" s="168"/>
      <c r="VCM526" s="168"/>
      <c r="VCN526" s="168"/>
      <c r="VCO526" s="168"/>
      <c r="VCP526" s="168"/>
      <c r="VCQ526" s="168"/>
      <c r="VCR526" s="168"/>
      <c r="VCS526" s="168"/>
      <c r="VCT526" s="168"/>
      <c r="VCU526" s="168"/>
      <c r="VCV526" s="168"/>
      <c r="VCW526" s="168"/>
      <c r="VCX526" s="168"/>
      <c r="VCY526" s="168"/>
      <c r="VCZ526" s="168"/>
      <c r="VDA526" s="168"/>
      <c r="VDB526" s="168"/>
      <c r="VDC526" s="168"/>
      <c r="VDD526" s="168"/>
      <c r="VDE526" s="168"/>
      <c r="VDF526" s="168"/>
      <c r="VDG526" s="168"/>
      <c r="VDH526" s="168"/>
      <c r="VDI526" s="168"/>
      <c r="VDJ526" s="168"/>
      <c r="VDK526" s="168"/>
      <c r="VDL526" s="168"/>
      <c r="VDM526" s="168"/>
      <c r="VDN526" s="168"/>
      <c r="VDO526" s="168"/>
      <c r="VDP526" s="168"/>
      <c r="VDQ526" s="168"/>
      <c r="VDR526" s="168"/>
      <c r="VDS526" s="168"/>
      <c r="VDT526" s="168"/>
      <c r="VDU526" s="168"/>
      <c r="VDV526" s="168"/>
      <c r="VDW526" s="168"/>
      <c r="VDX526" s="168"/>
      <c r="VDY526" s="168"/>
      <c r="VDZ526" s="168"/>
      <c r="VEA526" s="168"/>
      <c r="VEB526" s="168"/>
      <c r="VEC526" s="168"/>
      <c r="VED526" s="168"/>
      <c r="VEE526" s="168"/>
      <c r="VEF526" s="168"/>
      <c r="VEG526" s="168"/>
      <c r="VEH526" s="168"/>
      <c r="VEI526" s="168"/>
      <c r="VEJ526" s="168"/>
      <c r="VEK526" s="168"/>
      <c r="VEL526" s="168"/>
      <c r="VEM526" s="168"/>
      <c r="VEN526" s="168"/>
      <c r="VEO526" s="168"/>
      <c r="VEP526" s="168"/>
      <c r="VEQ526" s="168"/>
      <c r="VER526" s="168"/>
      <c r="VES526" s="168"/>
      <c r="VET526" s="168"/>
      <c r="VEU526" s="168"/>
      <c r="VEV526" s="168"/>
      <c r="VEW526" s="168"/>
      <c r="VEX526" s="168"/>
      <c r="VEY526" s="168"/>
      <c r="VEZ526" s="168"/>
      <c r="VFA526" s="168"/>
      <c r="VFB526" s="168"/>
      <c r="VFC526" s="168"/>
      <c r="VFD526" s="168"/>
      <c r="VFE526" s="168"/>
      <c r="VFF526" s="168"/>
      <c r="VFG526" s="168"/>
      <c r="VFH526" s="168"/>
      <c r="VFI526" s="168"/>
      <c r="VFJ526" s="168"/>
      <c r="VFK526" s="168"/>
      <c r="VFL526" s="168"/>
      <c r="VFM526" s="168"/>
      <c r="VFN526" s="168"/>
      <c r="VFO526" s="168"/>
      <c r="VFP526" s="168"/>
      <c r="VFQ526" s="168"/>
      <c r="VFR526" s="168"/>
      <c r="VFS526" s="168"/>
      <c r="VFT526" s="168"/>
      <c r="VFU526" s="168"/>
      <c r="VFV526" s="168"/>
      <c r="VFW526" s="168"/>
      <c r="VFX526" s="168"/>
      <c r="VFY526" s="168"/>
      <c r="VFZ526" s="168"/>
      <c r="VGA526" s="168"/>
      <c r="VGB526" s="168"/>
      <c r="VGC526" s="168"/>
      <c r="VGD526" s="168"/>
      <c r="VGE526" s="168"/>
      <c r="VGF526" s="168"/>
      <c r="VGG526" s="168"/>
      <c r="VGH526" s="168"/>
      <c r="VGI526" s="168"/>
      <c r="VGJ526" s="168"/>
      <c r="VGK526" s="168"/>
      <c r="VGL526" s="168"/>
      <c r="VGM526" s="168"/>
      <c r="VGN526" s="168"/>
      <c r="VGO526" s="168"/>
      <c r="VGP526" s="168"/>
      <c r="VGQ526" s="168"/>
      <c r="VGR526" s="168"/>
      <c r="VGS526" s="168"/>
      <c r="VGT526" s="168"/>
      <c r="VGU526" s="168"/>
      <c r="VGV526" s="168"/>
      <c r="VGW526" s="168"/>
      <c r="VGX526" s="168"/>
      <c r="VGY526" s="168"/>
      <c r="VGZ526" s="168"/>
      <c r="VHA526" s="168"/>
      <c r="VHB526" s="168"/>
      <c r="VHC526" s="168"/>
      <c r="VHD526" s="168"/>
      <c r="VHE526" s="168"/>
      <c r="VHF526" s="168"/>
      <c r="VHG526" s="168"/>
      <c r="VHH526" s="168"/>
      <c r="VHI526" s="168"/>
      <c r="VHJ526" s="168"/>
      <c r="VHK526" s="168"/>
      <c r="VHL526" s="168"/>
      <c r="VHM526" s="168"/>
      <c r="VHN526" s="168"/>
      <c r="VHO526" s="168"/>
      <c r="VHP526" s="168"/>
      <c r="VHQ526" s="168"/>
      <c r="VHR526" s="168"/>
      <c r="VHS526" s="168"/>
      <c r="VHT526" s="168"/>
      <c r="VHU526" s="168"/>
      <c r="VHV526" s="168"/>
      <c r="VHW526" s="168"/>
      <c r="VHX526" s="168"/>
      <c r="VHY526" s="168"/>
      <c r="VHZ526" s="168"/>
      <c r="VIA526" s="168"/>
      <c r="VIB526" s="168"/>
      <c r="VIC526" s="168"/>
      <c r="VID526" s="168"/>
      <c r="VIE526" s="168"/>
      <c r="VIF526" s="168"/>
      <c r="VIG526" s="168"/>
      <c r="VIH526" s="168"/>
      <c r="VII526" s="168"/>
      <c r="VIJ526" s="168"/>
      <c r="VIK526" s="168"/>
      <c r="VIL526" s="168"/>
      <c r="VIM526" s="168"/>
      <c r="VIN526" s="168"/>
      <c r="VIO526" s="168"/>
      <c r="VIP526" s="168"/>
      <c r="VIQ526" s="168"/>
      <c r="VIR526" s="168"/>
      <c r="VIS526" s="168"/>
      <c r="VIT526" s="168"/>
      <c r="VIU526" s="168"/>
      <c r="VIV526" s="168"/>
      <c r="VIW526" s="168"/>
      <c r="VIX526" s="168"/>
      <c r="VIY526" s="168"/>
      <c r="VIZ526" s="168"/>
      <c r="VJA526" s="168"/>
      <c r="VJB526" s="168"/>
      <c r="VJC526" s="168"/>
      <c r="VJD526" s="168"/>
      <c r="VJE526" s="168"/>
      <c r="VJF526" s="168"/>
      <c r="VJG526" s="168"/>
      <c r="VJH526" s="168"/>
      <c r="VJI526" s="168"/>
      <c r="VJJ526" s="168"/>
      <c r="VJK526" s="168"/>
      <c r="VJL526" s="168"/>
      <c r="VJM526" s="168"/>
      <c r="VJN526" s="168"/>
      <c r="VJO526" s="168"/>
      <c r="VJP526" s="168"/>
      <c r="VJQ526" s="168"/>
      <c r="VJR526" s="168"/>
      <c r="VJS526" s="168"/>
      <c r="VJT526" s="168"/>
      <c r="VJU526" s="168"/>
      <c r="VJV526" s="168"/>
      <c r="VJW526" s="168"/>
      <c r="VJX526" s="168"/>
      <c r="VJY526" s="168"/>
      <c r="VJZ526" s="168"/>
      <c r="VKA526" s="168"/>
      <c r="VKB526" s="168"/>
      <c r="VKC526" s="168"/>
      <c r="VKD526" s="168"/>
      <c r="VKE526" s="168"/>
      <c r="VKF526" s="168"/>
      <c r="VKG526" s="168"/>
      <c r="VKH526" s="168"/>
      <c r="VKI526" s="168"/>
      <c r="VKJ526" s="168"/>
      <c r="VKK526" s="168"/>
      <c r="VKL526" s="168"/>
      <c r="VKM526" s="168"/>
      <c r="VKN526" s="168"/>
      <c r="VKO526" s="168"/>
      <c r="VKP526" s="168"/>
      <c r="VKQ526" s="168"/>
      <c r="VKR526" s="168"/>
      <c r="VKS526" s="168"/>
      <c r="VKT526" s="168"/>
      <c r="VKU526" s="168"/>
      <c r="VKV526" s="168"/>
      <c r="VKW526" s="168"/>
      <c r="VKX526" s="168"/>
      <c r="VKY526" s="168"/>
      <c r="VKZ526" s="168"/>
      <c r="VLA526" s="168"/>
      <c r="VLB526" s="168"/>
      <c r="VLC526" s="168"/>
      <c r="VLD526" s="168"/>
      <c r="VLE526" s="168"/>
      <c r="VLF526" s="168"/>
      <c r="VLG526" s="168"/>
      <c r="VLH526" s="168"/>
      <c r="VLI526" s="168"/>
      <c r="VLJ526" s="168"/>
      <c r="VLK526" s="168"/>
      <c r="VLL526" s="168"/>
      <c r="VLM526" s="168"/>
      <c r="VLN526" s="168"/>
      <c r="VLO526" s="168"/>
      <c r="VLP526" s="168"/>
      <c r="VLQ526" s="168"/>
      <c r="VLR526" s="168"/>
      <c r="VLS526" s="168"/>
      <c r="VLT526" s="168"/>
      <c r="VLU526" s="168"/>
      <c r="VLV526" s="168"/>
      <c r="VLW526" s="168"/>
      <c r="VLX526" s="168"/>
      <c r="VLY526" s="168"/>
      <c r="VLZ526" s="168"/>
      <c r="VMA526" s="168"/>
      <c r="VMB526" s="168"/>
      <c r="VMC526" s="168"/>
      <c r="VMD526" s="168"/>
      <c r="VME526" s="168"/>
      <c r="VMF526" s="168"/>
      <c r="VMG526" s="168"/>
      <c r="VMH526" s="168"/>
      <c r="VMI526" s="168"/>
      <c r="VMJ526" s="168"/>
      <c r="VMK526" s="168"/>
      <c r="VML526" s="168"/>
      <c r="VMM526" s="168"/>
      <c r="VMN526" s="168"/>
      <c r="VMO526" s="168"/>
      <c r="VMP526" s="168"/>
      <c r="VMQ526" s="168"/>
      <c r="VMR526" s="168"/>
      <c r="VMS526" s="168"/>
      <c r="VMT526" s="168"/>
      <c r="VMU526" s="168"/>
      <c r="VMV526" s="168"/>
      <c r="VMW526" s="168"/>
      <c r="VMX526" s="168"/>
      <c r="VMY526" s="168"/>
      <c r="VMZ526" s="168"/>
      <c r="VNA526" s="168"/>
      <c r="VNB526" s="168"/>
      <c r="VNC526" s="168"/>
      <c r="VND526" s="168"/>
      <c r="VNE526" s="168"/>
      <c r="VNF526" s="168"/>
      <c r="VNG526" s="168"/>
      <c r="VNH526" s="168"/>
      <c r="VNI526" s="168"/>
      <c r="VNJ526" s="168"/>
      <c r="VNK526" s="168"/>
      <c r="VNL526" s="168"/>
      <c r="VNM526" s="168"/>
      <c r="VNN526" s="168"/>
      <c r="VNO526" s="168"/>
      <c r="VNP526" s="168"/>
      <c r="VNQ526" s="168"/>
      <c r="VNR526" s="168"/>
      <c r="VNS526" s="168"/>
      <c r="VNT526" s="168"/>
      <c r="VNU526" s="168"/>
      <c r="VNV526" s="168"/>
      <c r="VNW526" s="168"/>
      <c r="VNX526" s="168"/>
      <c r="VNY526" s="168"/>
      <c r="VNZ526" s="168"/>
      <c r="VOA526" s="168"/>
      <c r="VOB526" s="168"/>
      <c r="VOC526" s="168"/>
      <c r="VOD526" s="168"/>
      <c r="VOE526" s="168"/>
      <c r="VOF526" s="168"/>
      <c r="VOG526" s="168"/>
      <c r="VOH526" s="168"/>
      <c r="VOI526" s="168"/>
      <c r="VOJ526" s="168"/>
      <c r="VOK526" s="168"/>
      <c r="VOL526" s="168"/>
      <c r="VOM526" s="168"/>
      <c r="VON526" s="168"/>
      <c r="VOO526" s="168"/>
      <c r="VOP526" s="168"/>
      <c r="VOQ526" s="168"/>
      <c r="VOR526" s="168"/>
      <c r="VOS526" s="168"/>
      <c r="VOT526" s="168"/>
      <c r="VOU526" s="168"/>
      <c r="VOV526" s="168"/>
      <c r="VOW526" s="168"/>
      <c r="VOX526" s="168"/>
      <c r="VOY526" s="168"/>
      <c r="VOZ526" s="168"/>
      <c r="VPA526" s="168"/>
      <c r="VPB526" s="168"/>
      <c r="VPC526" s="168"/>
      <c r="VPD526" s="168"/>
      <c r="VPE526" s="168"/>
      <c r="VPF526" s="168"/>
      <c r="VPG526" s="168"/>
      <c r="VPH526" s="168"/>
      <c r="VPI526" s="168"/>
      <c r="VPJ526" s="168"/>
      <c r="VPK526" s="168"/>
      <c r="VPL526" s="168"/>
      <c r="VPM526" s="168"/>
      <c r="VPN526" s="168"/>
      <c r="VPO526" s="168"/>
      <c r="VPP526" s="168"/>
      <c r="VPQ526" s="168"/>
      <c r="VPR526" s="168"/>
      <c r="VPS526" s="168"/>
      <c r="VPT526" s="168"/>
      <c r="VPU526" s="168"/>
      <c r="VPV526" s="168"/>
      <c r="VPW526" s="168"/>
      <c r="VPX526" s="168"/>
      <c r="VPY526" s="168"/>
      <c r="VPZ526" s="168"/>
      <c r="VQA526" s="168"/>
      <c r="VQB526" s="168"/>
      <c r="VQC526" s="168"/>
      <c r="VQD526" s="168"/>
      <c r="VQE526" s="168"/>
      <c r="VQF526" s="168"/>
      <c r="VQG526" s="168"/>
      <c r="VQH526" s="168"/>
      <c r="VQI526" s="168"/>
      <c r="VQJ526" s="168"/>
      <c r="VQK526" s="168"/>
      <c r="VQL526" s="168"/>
      <c r="VQM526" s="168"/>
      <c r="VQN526" s="168"/>
      <c r="VQO526" s="168"/>
      <c r="VQP526" s="168"/>
      <c r="VQQ526" s="168"/>
      <c r="VQR526" s="168"/>
      <c r="VQS526" s="168"/>
      <c r="VQT526" s="168"/>
      <c r="VQU526" s="168"/>
      <c r="VQV526" s="168"/>
      <c r="VQW526" s="168"/>
      <c r="VQX526" s="168"/>
      <c r="VQY526" s="168"/>
      <c r="VQZ526" s="168"/>
      <c r="VRA526" s="168"/>
      <c r="VRB526" s="168"/>
      <c r="VRC526" s="168"/>
      <c r="VRD526" s="168"/>
      <c r="VRE526" s="168"/>
      <c r="VRF526" s="168"/>
      <c r="VRG526" s="168"/>
      <c r="VRH526" s="168"/>
      <c r="VRI526" s="168"/>
      <c r="VRJ526" s="168"/>
      <c r="VRK526" s="168"/>
      <c r="VRL526" s="168"/>
      <c r="VRM526" s="168"/>
      <c r="VRN526" s="168"/>
      <c r="VRO526" s="168"/>
      <c r="VRP526" s="168"/>
      <c r="VRQ526" s="168"/>
      <c r="VRR526" s="168"/>
      <c r="VRS526" s="168"/>
      <c r="VRT526" s="168"/>
      <c r="VRU526" s="168"/>
      <c r="VRV526" s="168"/>
      <c r="VRW526" s="168"/>
      <c r="VRX526" s="168"/>
      <c r="VRY526" s="168"/>
      <c r="VRZ526" s="168"/>
      <c r="VSA526" s="168"/>
      <c r="VSB526" s="168"/>
      <c r="VSC526" s="168"/>
      <c r="VSD526" s="168"/>
      <c r="VSE526" s="168"/>
      <c r="VSF526" s="168"/>
      <c r="VSG526" s="168"/>
      <c r="VSH526" s="168"/>
      <c r="VSI526" s="168"/>
      <c r="VSJ526" s="168"/>
      <c r="VSK526" s="168"/>
      <c r="VSL526" s="168"/>
      <c r="VSM526" s="168"/>
      <c r="VSN526" s="168"/>
      <c r="VSO526" s="168"/>
      <c r="VSP526" s="168"/>
      <c r="VSQ526" s="168"/>
      <c r="VSR526" s="168"/>
      <c r="VSS526" s="168"/>
      <c r="VST526" s="168"/>
      <c r="VSU526" s="168"/>
      <c r="VSV526" s="168"/>
      <c r="VSW526" s="168"/>
      <c r="VSX526" s="168"/>
      <c r="VSY526" s="168"/>
      <c r="VSZ526" s="168"/>
      <c r="VTA526" s="168"/>
      <c r="VTB526" s="168"/>
      <c r="VTC526" s="168"/>
      <c r="VTD526" s="168"/>
      <c r="VTE526" s="168"/>
      <c r="VTF526" s="168"/>
      <c r="VTG526" s="168"/>
      <c r="VTH526" s="168"/>
      <c r="VTI526" s="168"/>
      <c r="VTJ526" s="168"/>
      <c r="VTK526" s="168"/>
      <c r="VTL526" s="168"/>
      <c r="VTM526" s="168"/>
      <c r="VTN526" s="168"/>
      <c r="VTO526" s="168"/>
      <c r="VTP526" s="168"/>
      <c r="VTQ526" s="168"/>
      <c r="VTR526" s="168"/>
      <c r="VTS526" s="168"/>
      <c r="VTT526" s="168"/>
      <c r="VTU526" s="168"/>
      <c r="VTV526" s="168"/>
      <c r="VTW526" s="168"/>
      <c r="VTX526" s="168"/>
      <c r="VTY526" s="168"/>
      <c r="VTZ526" s="168"/>
      <c r="VUA526" s="168"/>
      <c r="VUB526" s="168"/>
      <c r="VUC526" s="168"/>
      <c r="VUD526" s="168"/>
      <c r="VUE526" s="168"/>
      <c r="VUF526" s="168"/>
      <c r="VUG526" s="168"/>
      <c r="VUH526" s="168"/>
      <c r="VUI526" s="168"/>
      <c r="VUJ526" s="168"/>
      <c r="VUK526" s="168"/>
      <c r="VUL526" s="168"/>
      <c r="VUM526" s="168"/>
      <c r="VUN526" s="168"/>
      <c r="VUO526" s="168"/>
      <c r="VUP526" s="168"/>
      <c r="VUQ526" s="168"/>
      <c r="VUR526" s="168"/>
      <c r="VUS526" s="168"/>
      <c r="VUT526" s="168"/>
      <c r="VUU526" s="168"/>
      <c r="VUV526" s="168"/>
      <c r="VUW526" s="168"/>
      <c r="VUX526" s="168"/>
      <c r="VUY526" s="168"/>
      <c r="VUZ526" s="168"/>
      <c r="VVA526" s="168"/>
      <c r="VVB526" s="168"/>
      <c r="VVC526" s="168"/>
      <c r="VVD526" s="168"/>
      <c r="VVE526" s="168"/>
      <c r="VVF526" s="168"/>
      <c r="VVG526" s="168"/>
      <c r="VVH526" s="168"/>
      <c r="VVI526" s="168"/>
      <c r="VVJ526" s="168"/>
      <c r="VVK526" s="168"/>
      <c r="VVL526" s="168"/>
      <c r="VVM526" s="168"/>
      <c r="VVN526" s="168"/>
      <c r="VVO526" s="168"/>
      <c r="VVP526" s="168"/>
      <c r="VVQ526" s="168"/>
      <c r="VVR526" s="168"/>
      <c r="VVS526" s="168"/>
      <c r="VVT526" s="168"/>
      <c r="VVU526" s="168"/>
      <c r="VVV526" s="168"/>
      <c r="VVW526" s="168"/>
      <c r="VVX526" s="168"/>
      <c r="VVY526" s="168"/>
      <c r="VVZ526" s="168"/>
      <c r="VWA526" s="168"/>
      <c r="VWB526" s="168"/>
      <c r="VWC526" s="168"/>
      <c r="VWD526" s="168"/>
      <c r="VWE526" s="168"/>
      <c r="VWF526" s="168"/>
      <c r="VWG526" s="168"/>
      <c r="VWH526" s="168"/>
      <c r="VWI526" s="168"/>
      <c r="VWJ526" s="168"/>
      <c r="VWK526" s="168"/>
      <c r="VWL526" s="168"/>
      <c r="VWM526" s="168"/>
      <c r="VWN526" s="168"/>
      <c r="VWO526" s="168"/>
      <c r="VWP526" s="168"/>
      <c r="VWQ526" s="168"/>
      <c r="VWR526" s="168"/>
      <c r="VWS526" s="168"/>
      <c r="VWT526" s="168"/>
      <c r="VWU526" s="168"/>
      <c r="VWV526" s="168"/>
      <c r="VWW526" s="168"/>
      <c r="VWX526" s="168"/>
      <c r="VWY526" s="168"/>
      <c r="VWZ526" s="168"/>
      <c r="VXA526" s="168"/>
      <c r="VXB526" s="168"/>
      <c r="VXC526" s="168"/>
      <c r="VXD526" s="168"/>
      <c r="VXE526" s="168"/>
      <c r="VXF526" s="168"/>
      <c r="VXG526" s="168"/>
      <c r="VXH526" s="168"/>
      <c r="VXI526" s="168"/>
      <c r="VXJ526" s="168"/>
      <c r="VXK526" s="168"/>
      <c r="VXL526" s="168"/>
      <c r="VXM526" s="168"/>
      <c r="VXN526" s="168"/>
      <c r="VXO526" s="168"/>
      <c r="VXP526" s="168"/>
      <c r="VXQ526" s="168"/>
      <c r="VXR526" s="168"/>
      <c r="VXS526" s="168"/>
      <c r="VXT526" s="168"/>
      <c r="VXU526" s="168"/>
      <c r="VXV526" s="168"/>
      <c r="VXW526" s="168"/>
      <c r="VXX526" s="168"/>
      <c r="VXY526" s="168"/>
      <c r="VXZ526" s="168"/>
      <c r="VYA526" s="168"/>
      <c r="VYB526" s="168"/>
      <c r="VYC526" s="168"/>
      <c r="VYD526" s="168"/>
      <c r="VYE526" s="168"/>
      <c r="VYF526" s="168"/>
      <c r="VYG526" s="168"/>
      <c r="VYH526" s="168"/>
      <c r="VYI526" s="168"/>
      <c r="VYJ526" s="168"/>
      <c r="VYK526" s="168"/>
      <c r="VYL526" s="168"/>
      <c r="VYM526" s="168"/>
      <c r="VYN526" s="168"/>
      <c r="VYO526" s="168"/>
      <c r="VYP526" s="168"/>
      <c r="VYQ526" s="168"/>
      <c r="VYR526" s="168"/>
      <c r="VYS526" s="168"/>
      <c r="VYT526" s="168"/>
      <c r="VYU526" s="168"/>
      <c r="VYV526" s="168"/>
      <c r="VYW526" s="168"/>
      <c r="VYX526" s="168"/>
      <c r="VYY526" s="168"/>
      <c r="VYZ526" s="168"/>
      <c r="VZA526" s="168"/>
      <c r="VZB526" s="168"/>
      <c r="VZC526" s="168"/>
      <c r="VZD526" s="168"/>
      <c r="VZE526" s="168"/>
      <c r="VZF526" s="168"/>
      <c r="VZG526" s="168"/>
      <c r="VZH526" s="168"/>
      <c r="VZI526" s="168"/>
      <c r="VZJ526" s="168"/>
      <c r="VZK526" s="168"/>
      <c r="VZL526" s="168"/>
      <c r="VZM526" s="168"/>
      <c r="VZN526" s="168"/>
      <c r="VZO526" s="168"/>
      <c r="VZP526" s="168"/>
      <c r="VZQ526" s="168"/>
      <c r="VZR526" s="168"/>
      <c r="VZS526" s="168"/>
      <c r="VZT526" s="168"/>
      <c r="VZU526" s="168"/>
      <c r="VZV526" s="168"/>
      <c r="VZW526" s="168"/>
      <c r="VZX526" s="168"/>
      <c r="VZY526" s="168"/>
      <c r="VZZ526" s="168"/>
      <c r="WAA526" s="168"/>
      <c r="WAB526" s="168"/>
      <c r="WAC526" s="168"/>
      <c r="WAD526" s="168"/>
      <c r="WAE526" s="168"/>
      <c r="WAF526" s="168"/>
      <c r="WAG526" s="168"/>
      <c r="WAH526" s="168"/>
      <c r="WAI526" s="168"/>
      <c r="WAJ526" s="168"/>
      <c r="WAK526" s="168"/>
      <c r="WAL526" s="168"/>
      <c r="WAM526" s="168"/>
      <c r="WAN526" s="168"/>
      <c r="WAO526" s="168"/>
      <c r="WAP526" s="168"/>
      <c r="WAQ526" s="168"/>
      <c r="WAR526" s="168"/>
      <c r="WAS526" s="168"/>
      <c r="WAT526" s="168"/>
      <c r="WAU526" s="168"/>
      <c r="WAV526" s="168"/>
      <c r="WAW526" s="168"/>
      <c r="WAX526" s="168"/>
      <c r="WAY526" s="168"/>
      <c r="WAZ526" s="168"/>
      <c r="WBA526" s="168"/>
      <c r="WBB526" s="168"/>
      <c r="WBC526" s="168"/>
      <c r="WBD526" s="168"/>
      <c r="WBE526" s="168"/>
      <c r="WBF526" s="168"/>
      <c r="WBG526" s="168"/>
      <c r="WBH526" s="168"/>
      <c r="WBI526" s="168"/>
      <c r="WBJ526" s="168"/>
      <c r="WBK526" s="168"/>
      <c r="WBL526" s="168"/>
      <c r="WBM526" s="168"/>
      <c r="WBN526" s="168"/>
      <c r="WBO526" s="168"/>
      <c r="WBP526" s="168"/>
      <c r="WBQ526" s="168"/>
      <c r="WBR526" s="168"/>
      <c r="WBS526" s="168"/>
      <c r="WBT526" s="168"/>
      <c r="WBU526" s="168"/>
      <c r="WBV526" s="168"/>
      <c r="WBW526" s="168"/>
      <c r="WBX526" s="168"/>
      <c r="WBY526" s="168"/>
      <c r="WBZ526" s="168"/>
      <c r="WCA526" s="168"/>
      <c r="WCB526" s="168"/>
      <c r="WCC526" s="168"/>
      <c r="WCD526" s="168"/>
      <c r="WCE526" s="168"/>
      <c r="WCF526" s="168"/>
      <c r="WCG526" s="168"/>
      <c r="WCH526" s="168"/>
      <c r="WCI526" s="168"/>
      <c r="WCJ526" s="168"/>
      <c r="WCK526" s="168"/>
      <c r="WCL526" s="168"/>
      <c r="WCM526" s="168"/>
      <c r="WCN526" s="168"/>
      <c r="WCO526" s="168"/>
      <c r="WCP526" s="168"/>
      <c r="WCQ526" s="168"/>
      <c r="WCR526" s="168"/>
      <c r="WCS526" s="168"/>
      <c r="WCT526" s="168"/>
      <c r="WCU526" s="168"/>
      <c r="WCV526" s="168"/>
      <c r="WCW526" s="168"/>
      <c r="WCX526" s="168"/>
      <c r="WCY526" s="168"/>
      <c r="WCZ526" s="168"/>
      <c r="WDA526" s="168"/>
      <c r="WDB526" s="168"/>
      <c r="WDC526" s="168"/>
      <c r="WDD526" s="168"/>
      <c r="WDE526" s="168"/>
      <c r="WDF526" s="168"/>
      <c r="WDG526" s="168"/>
      <c r="WDH526" s="168"/>
      <c r="WDI526" s="168"/>
      <c r="WDJ526" s="168"/>
      <c r="WDK526" s="168"/>
      <c r="WDL526" s="168"/>
      <c r="WDM526" s="168"/>
      <c r="WDN526" s="168"/>
      <c r="WDO526" s="168"/>
      <c r="WDP526" s="168"/>
      <c r="WDQ526" s="168"/>
      <c r="WDR526" s="168"/>
      <c r="WDS526" s="168"/>
      <c r="WDT526" s="168"/>
      <c r="WDU526" s="168"/>
      <c r="WDV526" s="168"/>
      <c r="WDW526" s="168"/>
      <c r="WDX526" s="168"/>
      <c r="WDY526" s="168"/>
      <c r="WDZ526" s="168"/>
      <c r="WEA526" s="168"/>
      <c r="WEB526" s="168"/>
      <c r="WEC526" s="168"/>
      <c r="WED526" s="168"/>
      <c r="WEE526" s="168"/>
      <c r="WEF526" s="168"/>
      <c r="WEG526" s="168"/>
      <c r="WEH526" s="168"/>
      <c r="WEI526" s="168"/>
      <c r="WEJ526" s="168"/>
      <c r="WEK526" s="168"/>
      <c r="WEL526" s="168"/>
      <c r="WEM526" s="168"/>
      <c r="WEN526" s="168"/>
      <c r="WEO526" s="168"/>
      <c r="WEP526" s="168"/>
      <c r="WEQ526" s="168"/>
      <c r="WER526" s="168"/>
      <c r="WES526" s="168"/>
      <c r="WET526" s="168"/>
      <c r="WEU526" s="168"/>
      <c r="WEV526" s="168"/>
      <c r="WEW526" s="168"/>
      <c r="WEX526" s="168"/>
      <c r="WEY526" s="168"/>
      <c r="WEZ526" s="168"/>
      <c r="WFA526" s="168"/>
      <c r="WFB526" s="168"/>
      <c r="WFC526" s="168"/>
      <c r="WFD526" s="168"/>
      <c r="WFE526" s="168"/>
      <c r="WFF526" s="168"/>
      <c r="WFG526" s="168"/>
      <c r="WFH526" s="168"/>
      <c r="WFI526" s="168"/>
      <c r="WFJ526" s="168"/>
      <c r="WFK526" s="168"/>
      <c r="WFL526" s="168"/>
      <c r="WFM526" s="168"/>
      <c r="WFN526" s="168"/>
      <c r="WFO526" s="168"/>
      <c r="WFP526" s="168"/>
      <c r="WFQ526" s="168"/>
      <c r="WFR526" s="168"/>
      <c r="WFS526" s="168"/>
      <c r="WFT526" s="168"/>
      <c r="WFU526" s="168"/>
      <c r="WFV526" s="168"/>
      <c r="WFW526" s="168"/>
      <c r="WFX526" s="168"/>
      <c r="WFY526" s="168"/>
      <c r="WFZ526" s="168"/>
      <c r="WGA526" s="168"/>
      <c r="WGB526" s="168"/>
      <c r="WGC526" s="168"/>
      <c r="WGD526" s="168"/>
      <c r="WGE526" s="168"/>
      <c r="WGF526" s="168"/>
      <c r="WGG526" s="168"/>
      <c r="WGH526" s="168"/>
      <c r="WGI526" s="168"/>
      <c r="WGJ526" s="168"/>
      <c r="WGK526" s="168"/>
      <c r="WGL526" s="168"/>
      <c r="WGM526" s="168"/>
      <c r="WGN526" s="168"/>
      <c r="WGO526" s="168"/>
      <c r="WGP526" s="168"/>
      <c r="WGQ526" s="168"/>
      <c r="WGR526" s="168"/>
      <c r="WGS526" s="168"/>
      <c r="WGT526" s="168"/>
      <c r="WGU526" s="168"/>
      <c r="WGV526" s="168"/>
      <c r="WGW526" s="168"/>
      <c r="WGX526" s="168"/>
      <c r="WGY526" s="168"/>
      <c r="WGZ526" s="168"/>
      <c r="WHA526" s="168"/>
      <c r="WHB526" s="168"/>
      <c r="WHC526" s="168"/>
      <c r="WHD526" s="168"/>
      <c r="WHE526" s="168"/>
      <c r="WHF526" s="168"/>
      <c r="WHG526" s="168"/>
      <c r="WHH526" s="168"/>
      <c r="WHI526" s="168"/>
      <c r="WHJ526" s="168"/>
      <c r="WHK526" s="168"/>
      <c r="WHL526" s="168"/>
      <c r="WHM526" s="168"/>
      <c r="WHN526" s="168"/>
      <c r="WHO526" s="168"/>
      <c r="WHP526" s="168"/>
      <c r="WHQ526" s="168"/>
      <c r="WHR526" s="168"/>
      <c r="WHS526" s="168"/>
      <c r="WHT526" s="168"/>
      <c r="WHU526" s="168"/>
      <c r="WHV526" s="168"/>
      <c r="WHW526" s="168"/>
      <c r="WHX526" s="168"/>
      <c r="WHY526" s="168"/>
      <c r="WHZ526" s="168"/>
      <c r="WIA526" s="168"/>
      <c r="WIB526" s="168"/>
      <c r="WIC526" s="168"/>
      <c r="WID526" s="168"/>
      <c r="WIE526" s="168"/>
      <c r="WIF526" s="168"/>
      <c r="WIG526" s="168"/>
      <c r="WIH526" s="168"/>
      <c r="WII526" s="168"/>
      <c r="WIJ526" s="168"/>
      <c r="WIK526" s="168"/>
      <c r="WIL526" s="168"/>
      <c r="WIM526" s="168"/>
      <c r="WIN526" s="168"/>
      <c r="WIO526" s="168"/>
      <c r="WIP526" s="168"/>
      <c r="WIQ526" s="168"/>
      <c r="WIR526" s="168"/>
      <c r="WIS526" s="168"/>
      <c r="WIT526" s="168"/>
      <c r="WIU526" s="168"/>
      <c r="WIV526" s="168"/>
      <c r="WIW526" s="168"/>
      <c r="WIX526" s="168"/>
      <c r="WIY526" s="168"/>
      <c r="WIZ526" s="168"/>
      <c r="WJA526" s="168"/>
      <c r="WJB526" s="168"/>
      <c r="WJC526" s="168"/>
      <c r="WJD526" s="168"/>
      <c r="WJE526" s="168"/>
      <c r="WJF526" s="168"/>
      <c r="WJG526" s="168"/>
      <c r="WJH526" s="168"/>
      <c r="WJI526" s="168"/>
      <c r="WJJ526" s="168"/>
      <c r="WJK526" s="168"/>
      <c r="WJL526" s="168"/>
      <c r="WJM526" s="168"/>
      <c r="WJN526" s="168"/>
      <c r="WJO526" s="168"/>
      <c r="WJP526" s="168"/>
      <c r="WJQ526" s="168"/>
      <c r="WJR526" s="168"/>
      <c r="WJS526" s="168"/>
      <c r="WJT526" s="168"/>
      <c r="WJU526" s="168"/>
      <c r="WJV526" s="168"/>
      <c r="WJW526" s="168"/>
      <c r="WJX526" s="168"/>
      <c r="WJY526" s="168"/>
      <c r="WJZ526" s="168"/>
      <c r="WKA526" s="168"/>
      <c r="WKB526" s="168"/>
      <c r="WKC526" s="168"/>
      <c r="WKD526" s="168"/>
      <c r="WKE526" s="168"/>
      <c r="WKF526" s="168"/>
      <c r="WKG526" s="168"/>
      <c r="WKH526" s="168"/>
      <c r="WKI526" s="168"/>
      <c r="WKJ526" s="168"/>
      <c r="WKK526" s="168"/>
      <c r="WKL526" s="168"/>
      <c r="WKM526" s="168"/>
      <c r="WKN526" s="168"/>
      <c r="WKO526" s="168"/>
      <c r="WKP526" s="168"/>
      <c r="WKQ526" s="168"/>
      <c r="WKR526" s="168"/>
      <c r="WKS526" s="168"/>
      <c r="WKT526" s="168"/>
      <c r="WKU526" s="168"/>
      <c r="WKV526" s="168"/>
      <c r="WKW526" s="168"/>
      <c r="WKX526" s="168"/>
      <c r="WKY526" s="168"/>
      <c r="WKZ526" s="168"/>
      <c r="WLA526" s="168"/>
      <c r="WLB526" s="168"/>
      <c r="WLC526" s="168"/>
      <c r="WLD526" s="168"/>
      <c r="WLE526" s="168"/>
      <c r="WLF526" s="168"/>
      <c r="WLG526" s="168"/>
      <c r="WLH526" s="168"/>
      <c r="WLI526" s="168"/>
      <c r="WLJ526" s="168"/>
      <c r="WLK526" s="168"/>
      <c r="WLL526" s="168"/>
      <c r="WLM526" s="168"/>
      <c r="WLN526" s="168"/>
      <c r="WLO526" s="168"/>
      <c r="WLP526" s="168"/>
      <c r="WLQ526" s="168"/>
      <c r="WLR526" s="168"/>
      <c r="WLS526" s="168"/>
      <c r="WLT526" s="168"/>
      <c r="WLU526" s="168"/>
      <c r="WLV526" s="168"/>
      <c r="WLW526" s="168"/>
      <c r="WLX526" s="168"/>
      <c r="WLY526" s="168"/>
      <c r="WLZ526" s="168"/>
      <c r="WMA526" s="168"/>
      <c r="WMB526" s="168"/>
      <c r="WMC526" s="168"/>
      <c r="WMD526" s="168"/>
      <c r="WME526" s="168"/>
      <c r="WMF526" s="168"/>
      <c r="WMG526" s="168"/>
      <c r="WMH526" s="168"/>
      <c r="WMI526" s="168"/>
      <c r="WMJ526" s="168"/>
      <c r="WMK526" s="168"/>
      <c r="WML526" s="168"/>
      <c r="WMM526" s="168"/>
      <c r="WMN526" s="168"/>
      <c r="WMO526" s="168"/>
      <c r="WMP526" s="168"/>
      <c r="WMQ526" s="168"/>
      <c r="WMR526" s="168"/>
      <c r="WMS526" s="168"/>
      <c r="WMT526" s="168"/>
      <c r="WMU526" s="168"/>
      <c r="WMV526" s="168"/>
      <c r="WMW526" s="168"/>
      <c r="WMX526" s="168"/>
      <c r="WMY526" s="168"/>
      <c r="WMZ526" s="168"/>
      <c r="WNA526" s="168"/>
      <c r="WNB526" s="168"/>
      <c r="WNC526" s="168"/>
      <c r="WND526" s="168"/>
      <c r="WNE526" s="168"/>
      <c r="WNF526" s="168"/>
      <c r="WNG526" s="168"/>
      <c r="WNH526" s="168"/>
      <c r="WNI526" s="168"/>
      <c r="WNJ526" s="168"/>
      <c r="WNK526" s="168"/>
      <c r="WNL526" s="168"/>
      <c r="WNM526" s="168"/>
      <c r="WNN526" s="168"/>
      <c r="WNO526" s="168"/>
      <c r="WNP526" s="168"/>
      <c r="WNQ526" s="168"/>
      <c r="WNR526" s="168"/>
      <c r="WNS526" s="168"/>
      <c r="WNT526" s="168"/>
      <c r="WNU526" s="168"/>
      <c r="WNV526" s="168"/>
      <c r="WNW526" s="168"/>
      <c r="WNX526" s="168"/>
      <c r="WNY526" s="168"/>
      <c r="WNZ526" s="168"/>
      <c r="WOA526" s="168"/>
      <c r="WOB526" s="168"/>
      <c r="WOC526" s="168"/>
      <c r="WOD526" s="168"/>
      <c r="WOE526" s="168"/>
      <c r="WOF526" s="168"/>
      <c r="WOG526" s="168"/>
      <c r="WOH526" s="168"/>
      <c r="WOI526" s="168"/>
      <c r="WOJ526" s="168"/>
      <c r="WOK526" s="168"/>
      <c r="WOL526" s="168"/>
      <c r="WOM526" s="168"/>
      <c r="WON526" s="168"/>
      <c r="WOO526" s="168"/>
      <c r="WOP526" s="168"/>
      <c r="WOQ526" s="168"/>
      <c r="WOR526" s="168"/>
      <c r="WOS526" s="168"/>
      <c r="WOT526" s="168"/>
      <c r="WOU526" s="168"/>
      <c r="WOV526" s="168"/>
      <c r="WOW526" s="168"/>
      <c r="WOX526" s="168"/>
      <c r="WOY526" s="168"/>
      <c r="WOZ526" s="168"/>
      <c r="WPA526" s="168"/>
      <c r="WPB526" s="168"/>
      <c r="WPC526" s="168"/>
      <c r="WPD526" s="168"/>
      <c r="WPE526" s="168"/>
      <c r="WPF526" s="168"/>
      <c r="WPG526" s="168"/>
      <c r="WPH526" s="168"/>
      <c r="WPI526" s="168"/>
      <c r="WPJ526" s="168"/>
      <c r="WPK526" s="168"/>
      <c r="WPL526" s="168"/>
      <c r="WPM526" s="168"/>
      <c r="WPN526" s="168"/>
      <c r="WPO526" s="168"/>
      <c r="WPP526" s="168"/>
      <c r="WPQ526" s="168"/>
      <c r="WPR526" s="168"/>
      <c r="WPS526" s="168"/>
      <c r="WPT526" s="168"/>
      <c r="WPU526" s="168"/>
      <c r="WPV526" s="168"/>
      <c r="WPW526" s="168"/>
      <c r="WPX526" s="168"/>
      <c r="WPY526" s="168"/>
      <c r="WPZ526" s="168"/>
      <c r="WQA526" s="168"/>
      <c r="WQB526" s="168"/>
      <c r="WQC526" s="168"/>
      <c r="WQD526" s="168"/>
      <c r="WQE526" s="168"/>
      <c r="WQF526" s="168"/>
      <c r="WQG526" s="168"/>
      <c r="WQH526" s="168"/>
      <c r="WQI526" s="168"/>
      <c r="WQJ526" s="168"/>
      <c r="WQK526" s="168"/>
      <c r="WQL526" s="168"/>
      <c r="WQM526" s="168"/>
      <c r="WQN526" s="168"/>
      <c r="WQO526" s="168"/>
      <c r="WQP526" s="168"/>
      <c r="WQQ526" s="168"/>
      <c r="WQR526" s="168"/>
      <c r="WQS526" s="168"/>
      <c r="WQT526" s="168"/>
      <c r="WQU526" s="168"/>
      <c r="WQV526" s="168"/>
      <c r="WQW526" s="168"/>
      <c r="WQX526" s="168"/>
      <c r="WQY526" s="168"/>
      <c r="WQZ526" s="168"/>
      <c r="WRA526" s="168"/>
      <c r="WRB526" s="168"/>
      <c r="WRC526" s="168"/>
      <c r="WRD526" s="168"/>
      <c r="WRE526" s="168"/>
      <c r="WRF526" s="168"/>
      <c r="WRG526" s="168"/>
      <c r="WRH526" s="168"/>
      <c r="WRI526" s="168"/>
      <c r="WRJ526" s="168"/>
      <c r="WRK526" s="168"/>
      <c r="WRL526" s="168"/>
      <c r="WRM526" s="168"/>
      <c r="WRN526" s="168"/>
      <c r="WRO526" s="168"/>
      <c r="WRP526" s="168"/>
      <c r="WRQ526" s="168"/>
      <c r="WRR526" s="168"/>
      <c r="WRS526" s="168"/>
      <c r="WRT526" s="168"/>
      <c r="WRU526" s="168"/>
      <c r="WRV526" s="168"/>
      <c r="WRW526" s="168"/>
      <c r="WRX526" s="168"/>
      <c r="WRY526" s="168"/>
      <c r="WRZ526" s="168"/>
      <c r="WSA526" s="168"/>
      <c r="WSB526" s="168"/>
      <c r="WSC526" s="168"/>
      <c r="WSD526" s="168"/>
      <c r="WSE526" s="168"/>
      <c r="WSF526" s="168"/>
      <c r="WSG526" s="168"/>
      <c r="WSH526" s="168"/>
      <c r="WSI526" s="168"/>
      <c r="WSJ526" s="168"/>
      <c r="WSK526" s="168"/>
      <c r="WSL526" s="168"/>
      <c r="WSM526" s="168"/>
      <c r="WSN526" s="168"/>
      <c r="WSO526" s="168"/>
      <c r="WSP526" s="168"/>
      <c r="WSQ526" s="168"/>
      <c r="WSR526" s="168"/>
      <c r="WSS526" s="168"/>
      <c r="WST526" s="168"/>
      <c r="WSU526" s="168"/>
      <c r="WSV526" s="168"/>
      <c r="WSW526" s="168"/>
      <c r="WSX526" s="168"/>
      <c r="WSY526" s="168"/>
      <c r="WSZ526" s="168"/>
      <c r="WTA526" s="168"/>
      <c r="WTB526" s="168"/>
      <c r="WTC526" s="168"/>
      <c r="WTD526" s="168"/>
      <c r="WTE526" s="168"/>
      <c r="WTF526" s="168"/>
      <c r="WTG526" s="168"/>
      <c r="WTH526" s="168"/>
      <c r="WTI526" s="168"/>
      <c r="WTJ526" s="168"/>
      <c r="WTK526" s="168"/>
      <c r="WTL526" s="168"/>
      <c r="WTM526" s="168"/>
      <c r="WTN526" s="168"/>
      <c r="WTO526" s="168"/>
      <c r="WTP526" s="168"/>
      <c r="WTQ526" s="168"/>
      <c r="WTR526" s="168"/>
      <c r="WTS526" s="168"/>
      <c r="WTT526" s="168"/>
      <c r="WTU526" s="168"/>
      <c r="WTV526" s="168"/>
      <c r="WTW526" s="168"/>
      <c r="WTX526" s="168"/>
      <c r="WTY526" s="168"/>
      <c r="WTZ526" s="168"/>
      <c r="WUA526" s="168"/>
      <c r="WUB526" s="168"/>
      <c r="WUC526" s="168"/>
      <c r="WUD526" s="168"/>
      <c r="WUE526" s="168"/>
      <c r="WUF526" s="168"/>
      <c r="WUG526" s="168"/>
      <c r="WUH526" s="168"/>
      <c r="WUI526" s="168"/>
      <c r="WUJ526" s="168"/>
      <c r="WUK526" s="168"/>
      <c r="WUL526" s="168"/>
      <c r="WUM526" s="168"/>
      <c r="WUN526" s="168"/>
      <c r="WUO526" s="168"/>
      <c r="WUP526" s="168"/>
      <c r="WUQ526" s="168"/>
      <c r="WUR526" s="168"/>
      <c r="WUS526" s="168"/>
      <c r="WUT526" s="168"/>
      <c r="WUU526" s="168"/>
      <c r="WUV526" s="168"/>
      <c r="WUW526" s="168"/>
      <c r="WUX526" s="168"/>
      <c r="WUY526" s="168"/>
      <c r="WUZ526" s="168"/>
      <c r="WVA526" s="168"/>
      <c r="WVB526" s="168"/>
      <c r="WVC526" s="168"/>
      <c r="WVD526" s="168"/>
      <c r="WVE526" s="168"/>
      <c r="WVF526" s="168"/>
      <c r="WVG526" s="168"/>
      <c r="WVH526" s="168"/>
      <c r="WVI526" s="168"/>
      <c r="WVJ526" s="168"/>
      <c r="WVK526" s="168"/>
      <c r="WVL526" s="168"/>
      <c r="WVM526" s="168"/>
      <c r="WVN526" s="168"/>
      <c r="WVO526" s="168"/>
      <c r="WVP526" s="168"/>
      <c r="WVQ526" s="168"/>
      <c r="WVR526" s="168"/>
      <c r="WVS526" s="168"/>
      <c r="WVT526" s="168"/>
      <c r="WVU526" s="168"/>
      <c r="WVV526" s="168"/>
      <c r="WVW526" s="168"/>
      <c r="WVX526" s="168"/>
      <c r="WVY526" s="168"/>
      <c r="WVZ526" s="168"/>
      <c r="WWA526" s="168"/>
      <c r="WWB526" s="168"/>
      <c r="WWC526" s="168"/>
      <c r="WWD526" s="168"/>
      <c r="WWE526" s="168"/>
      <c r="WWF526" s="168"/>
      <c r="WWG526" s="168"/>
      <c r="WWH526" s="168"/>
      <c r="WWI526" s="168"/>
      <c r="WWJ526" s="168"/>
      <c r="WWK526" s="168"/>
      <c r="WWL526" s="168"/>
      <c r="WWM526" s="168"/>
      <c r="WWN526" s="168"/>
      <c r="WWO526" s="168"/>
      <c r="WWP526" s="168"/>
      <c r="WWQ526" s="168"/>
      <c r="WWR526" s="168"/>
      <c r="WWS526" s="168"/>
      <c r="WWT526" s="168"/>
      <c r="WWU526" s="168"/>
      <c r="WWV526" s="168"/>
      <c r="WWW526" s="168"/>
      <c r="WWX526" s="168"/>
      <c r="WWY526" s="168"/>
      <c r="WWZ526" s="168"/>
      <c r="WXA526" s="168"/>
      <c r="WXB526" s="168"/>
      <c r="WXC526" s="168"/>
      <c r="WXD526" s="168"/>
      <c r="WXE526" s="168"/>
      <c r="WXF526" s="168"/>
      <c r="WXG526" s="168"/>
      <c r="WXH526" s="168"/>
      <c r="WXI526" s="168"/>
      <c r="WXJ526" s="168"/>
      <c r="WXK526" s="168"/>
      <c r="WXL526" s="168"/>
      <c r="WXM526" s="168"/>
      <c r="WXN526" s="168"/>
      <c r="WXO526" s="168"/>
      <c r="WXP526" s="168"/>
      <c r="WXQ526" s="168"/>
      <c r="WXR526" s="168"/>
      <c r="WXS526" s="168"/>
      <c r="WXT526" s="168"/>
      <c r="WXU526" s="168"/>
      <c r="WXV526" s="168"/>
      <c r="WXW526" s="168"/>
      <c r="WXX526" s="168"/>
      <c r="WXY526" s="168"/>
      <c r="WXZ526" s="168"/>
      <c r="WYA526" s="168"/>
      <c r="WYB526" s="168"/>
      <c r="WYC526" s="168"/>
      <c r="WYD526" s="168"/>
      <c r="WYE526" s="168"/>
      <c r="WYF526" s="168"/>
      <c r="WYG526" s="168"/>
      <c r="WYH526" s="168"/>
      <c r="WYI526" s="168"/>
      <c r="WYJ526" s="168"/>
      <c r="WYK526" s="168"/>
      <c r="WYL526" s="168"/>
      <c r="WYM526" s="168"/>
      <c r="WYN526" s="168"/>
      <c r="WYO526" s="168"/>
      <c r="WYP526" s="168"/>
      <c r="WYQ526" s="168"/>
      <c r="WYR526" s="168"/>
      <c r="WYS526" s="168"/>
      <c r="WYT526" s="168"/>
      <c r="WYU526" s="168"/>
      <c r="WYV526" s="168"/>
      <c r="WYW526" s="168"/>
      <c r="WYX526" s="168"/>
      <c r="WYY526" s="168"/>
      <c r="WYZ526" s="168"/>
      <c r="WZA526" s="168"/>
      <c r="WZB526" s="168"/>
      <c r="WZC526" s="168"/>
      <c r="WZD526" s="168"/>
      <c r="WZE526" s="168"/>
      <c r="WZF526" s="168"/>
      <c r="WZG526" s="168"/>
      <c r="WZH526" s="168"/>
      <c r="WZI526" s="168"/>
      <c r="WZJ526" s="168"/>
      <c r="WZK526" s="168"/>
      <c r="WZL526" s="168"/>
      <c r="WZM526" s="168"/>
      <c r="WZN526" s="168"/>
      <c r="WZO526" s="168"/>
      <c r="WZP526" s="168"/>
      <c r="WZQ526" s="168"/>
      <c r="WZR526" s="168"/>
      <c r="WZS526" s="168"/>
      <c r="WZT526" s="168"/>
      <c r="WZU526" s="168"/>
      <c r="WZV526" s="168"/>
      <c r="WZW526" s="168"/>
      <c r="WZX526" s="168"/>
      <c r="WZY526" s="168"/>
      <c r="WZZ526" s="168"/>
      <c r="XAA526" s="168"/>
      <c r="XAB526" s="168"/>
      <c r="XAC526" s="168"/>
      <c r="XAD526" s="168"/>
      <c r="XAE526" s="168"/>
      <c r="XAF526" s="168"/>
      <c r="XAG526" s="168"/>
      <c r="XAH526" s="168"/>
      <c r="XAI526" s="168"/>
      <c r="XAJ526" s="168"/>
      <c r="XAK526" s="168"/>
      <c r="XAL526" s="168"/>
      <c r="XAM526" s="168"/>
      <c r="XAN526" s="168"/>
      <c r="XAO526" s="168"/>
      <c r="XAP526" s="168"/>
      <c r="XAQ526" s="168"/>
      <c r="XAR526" s="168"/>
      <c r="XAS526" s="168"/>
      <c r="XAT526" s="168"/>
      <c r="XAU526" s="168"/>
      <c r="XAV526" s="168"/>
      <c r="XAW526" s="168"/>
      <c r="XAX526" s="168"/>
      <c r="XAY526" s="168"/>
      <c r="XAZ526" s="168"/>
      <c r="XBA526" s="168"/>
      <c r="XBB526" s="168"/>
      <c r="XBC526" s="168"/>
      <c r="XBD526" s="168"/>
      <c r="XBE526" s="168"/>
      <c r="XBF526" s="168"/>
      <c r="XBG526" s="168"/>
      <c r="XBH526" s="168"/>
      <c r="XBI526" s="168"/>
      <c r="XBJ526" s="168"/>
      <c r="XBK526" s="168"/>
      <c r="XBL526" s="168"/>
      <c r="XBM526" s="168"/>
      <c r="XBN526" s="168"/>
      <c r="XBO526" s="168"/>
      <c r="XBP526" s="168"/>
      <c r="XBQ526" s="168"/>
      <c r="XBR526" s="168"/>
      <c r="XBS526" s="168"/>
      <c r="XBT526" s="168"/>
      <c r="XBU526" s="168"/>
      <c r="XBV526" s="168"/>
      <c r="XBW526" s="168"/>
      <c r="XBX526" s="168"/>
      <c r="XBY526" s="168"/>
      <c r="XBZ526" s="168"/>
    </row>
    <row r="527" spans="1:16302" s="451" customFormat="1" x14ac:dyDescent="0.25">
      <c r="A527" s="173"/>
      <c r="B527" s="168"/>
      <c r="C527" s="174"/>
      <c r="D527" s="170"/>
      <c r="E527" s="172"/>
      <c r="F527" s="168"/>
      <c r="G527" s="171"/>
      <c r="H527" s="171"/>
      <c r="J527" s="168"/>
      <c r="K527" s="168"/>
      <c r="L527" s="168"/>
      <c r="M527" s="168"/>
      <c r="N527" s="168"/>
      <c r="O527" s="170"/>
      <c r="P527" s="169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  <c r="CB527" s="168"/>
      <c r="CC527" s="168"/>
      <c r="CD527" s="168"/>
      <c r="CE527" s="168"/>
      <c r="CF527" s="168"/>
      <c r="CG527" s="168"/>
      <c r="CH527" s="168"/>
      <c r="CI527" s="168"/>
      <c r="CJ527" s="168"/>
      <c r="CK527" s="168"/>
      <c r="CL527" s="168"/>
      <c r="CM527" s="168"/>
      <c r="CN527" s="168"/>
      <c r="CO527" s="168"/>
      <c r="CP527" s="168"/>
      <c r="CQ527" s="168"/>
      <c r="CR527" s="168"/>
      <c r="CS527" s="168"/>
      <c r="CT527" s="168"/>
      <c r="CU527" s="168"/>
      <c r="CV527" s="168"/>
      <c r="CW527" s="168"/>
      <c r="CX527" s="168"/>
      <c r="CY527" s="168"/>
      <c r="CZ527" s="168"/>
      <c r="DA527" s="168"/>
      <c r="DB527" s="168"/>
      <c r="DC527" s="168"/>
      <c r="DD527" s="168"/>
      <c r="DE527" s="168"/>
      <c r="DF527" s="168"/>
      <c r="DG527" s="168"/>
      <c r="DH527" s="168"/>
      <c r="DI527" s="168"/>
      <c r="DJ527" s="168"/>
      <c r="DK527" s="168"/>
      <c r="DL527" s="168"/>
      <c r="DM527" s="168"/>
      <c r="DN527" s="168"/>
      <c r="DO527" s="168"/>
      <c r="DP527" s="168"/>
      <c r="DQ527" s="168"/>
      <c r="DR527" s="168"/>
      <c r="DS527" s="168"/>
      <c r="DT527" s="168"/>
      <c r="DU527" s="168"/>
      <c r="DV527" s="168"/>
      <c r="DW527" s="168"/>
      <c r="DX527" s="168"/>
      <c r="DY527" s="168"/>
      <c r="DZ527" s="168"/>
      <c r="EA527" s="168"/>
      <c r="EB527" s="168"/>
      <c r="EC527" s="168"/>
      <c r="ED527" s="168"/>
      <c r="EE527" s="168"/>
      <c r="EF527" s="168"/>
      <c r="EG527" s="168"/>
      <c r="EH527" s="168"/>
      <c r="EI527" s="168"/>
      <c r="EJ527" s="168"/>
      <c r="EK527" s="168"/>
      <c r="EL527" s="168"/>
      <c r="EM527" s="168"/>
      <c r="EN527" s="168"/>
      <c r="EO527" s="168"/>
      <c r="EP527" s="168"/>
      <c r="EQ527" s="168"/>
      <c r="ER527" s="168"/>
      <c r="ES527" s="168"/>
      <c r="ET527" s="168"/>
      <c r="EU527" s="168"/>
      <c r="EV527" s="168"/>
      <c r="EW527" s="168"/>
      <c r="EX527" s="168"/>
      <c r="EY527" s="168"/>
      <c r="EZ527" s="168"/>
      <c r="FA527" s="168"/>
      <c r="FB527" s="168"/>
      <c r="FC527" s="168"/>
      <c r="FD527" s="168"/>
      <c r="FE527" s="168"/>
      <c r="FF527" s="168"/>
      <c r="FG527" s="168"/>
      <c r="FH527" s="168"/>
      <c r="FI527" s="168"/>
      <c r="FJ527" s="168"/>
      <c r="FK527" s="168"/>
      <c r="FL527" s="168"/>
      <c r="FM527" s="168"/>
      <c r="FN527" s="168"/>
      <c r="FO527" s="168"/>
      <c r="FP527" s="168"/>
      <c r="FQ527" s="168"/>
      <c r="FR527" s="168"/>
      <c r="FS527" s="168"/>
      <c r="FT527" s="168"/>
      <c r="FU527" s="168"/>
      <c r="FV527" s="168"/>
      <c r="FW527" s="168"/>
      <c r="FX527" s="168"/>
      <c r="FY527" s="168"/>
      <c r="FZ527" s="168"/>
      <c r="GA527" s="168"/>
      <c r="GB527" s="168"/>
      <c r="GC527" s="168"/>
      <c r="GD527" s="168"/>
      <c r="GE527" s="168"/>
      <c r="GF527" s="168"/>
      <c r="GG527" s="168"/>
      <c r="GH527" s="168"/>
      <c r="GI527" s="168"/>
      <c r="GJ527" s="168"/>
      <c r="GK527" s="168"/>
      <c r="GL527" s="168"/>
      <c r="GM527" s="168"/>
      <c r="GN527" s="168"/>
      <c r="GO527" s="168"/>
      <c r="GP527" s="168"/>
      <c r="GQ527" s="168"/>
      <c r="GR527" s="168"/>
      <c r="GS527" s="168"/>
      <c r="GT527" s="168"/>
      <c r="GU527" s="168"/>
      <c r="GV527" s="168"/>
      <c r="GW527" s="168"/>
      <c r="GX527" s="168"/>
      <c r="GY527" s="168"/>
      <c r="GZ527" s="168"/>
      <c r="HA527" s="168"/>
      <c r="HB527" s="168"/>
      <c r="HC527" s="168"/>
      <c r="HD527" s="168"/>
      <c r="HE527" s="168"/>
      <c r="HF527" s="168"/>
      <c r="HG527" s="168"/>
      <c r="HH527" s="168"/>
      <c r="HI527" s="168"/>
      <c r="HJ527" s="168"/>
      <c r="HK527" s="168"/>
      <c r="HL527" s="168"/>
      <c r="HM527" s="168"/>
      <c r="HN527" s="168"/>
      <c r="HO527" s="168"/>
      <c r="HP527" s="168"/>
      <c r="HQ527" s="168"/>
      <c r="HR527" s="168"/>
      <c r="HS527" s="168"/>
      <c r="HT527" s="168"/>
      <c r="HU527" s="168"/>
      <c r="HV527" s="168"/>
      <c r="HW527" s="168"/>
      <c r="HX527" s="168"/>
      <c r="HY527" s="168"/>
      <c r="HZ527" s="168"/>
      <c r="IA527" s="168"/>
      <c r="IB527" s="168"/>
      <c r="IC527" s="168"/>
      <c r="ID527" s="168"/>
      <c r="IE527" s="168"/>
      <c r="IF527" s="168"/>
      <c r="IG527" s="168"/>
      <c r="IH527" s="168"/>
      <c r="II527" s="168"/>
      <c r="IJ527" s="168"/>
      <c r="IK527" s="168"/>
      <c r="IL527" s="168"/>
      <c r="IM527" s="168"/>
      <c r="IN527" s="168"/>
      <c r="IO527" s="168"/>
      <c r="IP527" s="168"/>
      <c r="IQ527" s="168"/>
      <c r="IR527" s="168"/>
      <c r="IS527" s="168"/>
      <c r="IT527" s="168"/>
      <c r="IU527" s="168"/>
      <c r="IV527" s="168"/>
      <c r="IW527" s="168"/>
      <c r="IX527" s="168"/>
      <c r="IY527" s="168"/>
      <c r="IZ527" s="168"/>
      <c r="JA527" s="168"/>
      <c r="JB527" s="168"/>
      <c r="JC527" s="168"/>
      <c r="JD527" s="168"/>
      <c r="JE527" s="168"/>
      <c r="JF527" s="168"/>
      <c r="JG527" s="168"/>
      <c r="JH527" s="168"/>
      <c r="JI527" s="168"/>
      <c r="JJ527" s="168"/>
      <c r="JK527" s="168"/>
      <c r="JL527" s="168"/>
      <c r="JM527" s="168"/>
      <c r="JN527" s="168"/>
      <c r="JO527" s="168"/>
      <c r="JP527" s="168"/>
      <c r="JQ527" s="168"/>
      <c r="JR527" s="168"/>
      <c r="JS527" s="168"/>
      <c r="JT527" s="168"/>
      <c r="JU527" s="168"/>
      <c r="JV527" s="168"/>
      <c r="JW527" s="168"/>
      <c r="JX527" s="168"/>
      <c r="JY527" s="168"/>
      <c r="JZ527" s="168"/>
      <c r="KA527" s="168"/>
      <c r="KB527" s="168"/>
      <c r="KC527" s="168"/>
      <c r="KD527" s="168"/>
      <c r="KE527" s="168"/>
      <c r="KF527" s="168"/>
      <c r="KG527" s="168"/>
      <c r="KH527" s="168"/>
      <c r="KI527" s="168"/>
      <c r="KJ527" s="168"/>
      <c r="KK527" s="168"/>
      <c r="KL527" s="168"/>
      <c r="KM527" s="168"/>
      <c r="KN527" s="168"/>
      <c r="KO527" s="168"/>
      <c r="KP527" s="168"/>
      <c r="KQ527" s="168"/>
      <c r="KR527" s="168"/>
      <c r="KS527" s="168"/>
      <c r="KT527" s="168"/>
      <c r="KU527" s="168"/>
      <c r="KV527" s="168"/>
      <c r="KW527" s="168"/>
      <c r="KX527" s="168"/>
      <c r="KY527" s="168"/>
      <c r="KZ527" s="168"/>
      <c r="LA527" s="168"/>
      <c r="LB527" s="168"/>
      <c r="LC527" s="168"/>
      <c r="LD527" s="168"/>
      <c r="LE527" s="168"/>
      <c r="LF527" s="168"/>
      <c r="LG527" s="168"/>
      <c r="LH527" s="168"/>
      <c r="LI527" s="168"/>
      <c r="LJ527" s="168"/>
      <c r="LK527" s="168"/>
      <c r="LL527" s="168"/>
      <c r="LM527" s="168"/>
      <c r="LN527" s="168"/>
      <c r="LO527" s="168"/>
      <c r="LP527" s="168"/>
      <c r="LQ527" s="168"/>
      <c r="LR527" s="168"/>
      <c r="LS527" s="168"/>
      <c r="LT527" s="168"/>
      <c r="LU527" s="168"/>
      <c r="LV527" s="168"/>
      <c r="LW527" s="168"/>
      <c r="LX527" s="168"/>
      <c r="LY527" s="168"/>
      <c r="LZ527" s="168"/>
      <c r="MA527" s="168"/>
      <c r="MB527" s="168"/>
      <c r="MC527" s="168"/>
      <c r="MD527" s="168"/>
      <c r="ME527" s="168"/>
      <c r="MF527" s="168"/>
      <c r="MG527" s="168"/>
      <c r="MH527" s="168"/>
      <c r="MI527" s="168"/>
      <c r="MJ527" s="168"/>
      <c r="MK527" s="168"/>
      <c r="ML527" s="168"/>
      <c r="MM527" s="168"/>
      <c r="MN527" s="168"/>
      <c r="MO527" s="168"/>
      <c r="MP527" s="168"/>
      <c r="MQ527" s="168"/>
      <c r="MR527" s="168"/>
      <c r="MS527" s="168"/>
      <c r="MT527" s="168"/>
      <c r="MU527" s="168"/>
      <c r="MV527" s="168"/>
      <c r="MW527" s="168"/>
      <c r="MX527" s="168"/>
      <c r="MY527" s="168"/>
      <c r="MZ527" s="168"/>
      <c r="NA527" s="168"/>
      <c r="NB527" s="168"/>
      <c r="NC527" s="168"/>
      <c r="ND527" s="168"/>
      <c r="NE527" s="168"/>
      <c r="NF527" s="168"/>
      <c r="NG527" s="168"/>
      <c r="NH527" s="168"/>
      <c r="NI527" s="168"/>
      <c r="NJ527" s="168"/>
      <c r="NK527" s="168"/>
      <c r="NL527" s="168"/>
      <c r="NM527" s="168"/>
      <c r="NN527" s="168"/>
      <c r="NO527" s="168"/>
      <c r="NP527" s="168"/>
      <c r="NQ527" s="168"/>
      <c r="NR527" s="168"/>
      <c r="NS527" s="168"/>
      <c r="NT527" s="168"/>
      <c r="NU527" s="168"/>
      <c r="NV527" s="168"/>
      <c r="NW527" s="168"/>
      <c r="NX527" s="168"/>
      <c r="NY527" s="168"/>
      <c r="NZ527" s="168"/>
      <c r="OA527" s="168"/>
      <c r="OB527" s="168"/>
      <c r="OC527" s="168"/>
      <c r="OD527" s="168"/>
      <c r="OE527" s="168"/>
      <c r="OF527" s="168"/>
      <c r="OG527" s="168"/>
      <c r="OH527" s="168"/>
      <c r="OI527" s="168"/>
      <c r="OJ527" s="168"/>
      <c r="OK527" s="168"/>
      <c r="OL527" s="168"/>
      <c r="OM527" s="168"/>
      <c r="ON527" s="168"/>
      <c r="OO527" s="168"/>
      <c r="OP527" s="168"/>
      <c r="OQ527" s="168"/>
      <c r="OR527" s="168"/>
      <c r="OS527" s="168"/>
      <c r="OT527" s="168"/>
      <c r="OU527" s="168"/>
      <c r="OV527" s="168"/>
      <c r="OW527" s="168"/>
      <c r="OX527" s="168"/>
      <c r="OY527" s="168"/>
      <c r="OZ527" s="168"/>
      <c r="PA527" s="168"/>
      <c r="PB527" s="168"/>
      <c r="PC527" s="168"/>
      <c r="PD527" s="168"/>
      <c r="PE527" s="168"/>
      <c r="PF527" s="168"/>
      <c r="PG527" s="168"/>
      <c r="PH527" s="168"/>
      <c r="PI527" s="168"/>
      <c r="PJ527" s="168"/>
      <c r="PK527" s="168"/>
      <c r="PL527" s="168"/>
      <c r="PM527" s="168"/>
      <c r="PN527" s="168"/>
      <c r="PO527" s="168"/>
      <c r="PP527" s="168"/>
      <c r="PQ527" s="168"/>
      <c r="PR527" s="168"/>
      <c r="PS527" s="168"/>
      <c r="PT527" s="168"/>
      <c r="PU527" s="168"/>
      <c r="PV527" s="168"/>
      <c r="PW527" s="168"/>
      <c r="PX527" s="168"/>
      <c r="PY527" s="168"/>
      <c r="PZ527" s="168"/>
      <c r="QA527" s="168"/>
      <c r="QB527" s="168"/>
      <c r="QC527" s="168"/>
      <c r="QD527" s="168"/>
      <c r="QE527" s="168"/>
      <c r="QF527" s="168"/>
      <c r="QG527" s="168"/>
      <c r="QH527" s="168"/>
      <c r="QI527" s="168"/>
      <c r="QJ527" s="168"/>
      <c r="QK527" s="168"/>
      <c r="QL527" s="168"/>
      <c r="QM527" s="168"/>
      <c r="QN527" s="168"/>
      <c r="QO527" s="168"/>
      <c r="QP527" s="168"/>
      <c r="QQ527" s="168"/>
      <c r="QR527" s="168"/>
      <c r="QS527" s="168"/>
      <c r="QT527" s="168"/>
      <c r="QU527" s="168"/>
      <c r="QV527" s="168"/>
      <c r="QW527" s="168"/>
      <c r="QX527" s="168"/>
      <c r="QY527" s="168"/>
      <c r="QZ527" s="168"/>
      <c r="RA527" s="168"/>
      <c r="RB527" s="168"/>
      <c r="RC527" s="168"/>
      <c r="RD527" s="168"/>
      <c r="RE527" s="168"/>
      <c r="RF527" s="168"/>
      <c r="RG527" s="168"/>
      <c r="RH527" s="168"/>
      <c r="RI527" s="168"/>
      <c r="RJ527" s="168"/>
      <c r="RK527" s="168"/>
      <c r="RL527" s="168"/>
      <c r="RM527" s="168"/>
      <c r="RN527" s="168"/>
      <c r="RO527" s="168"/>
      <c r="RP527" s="168"/>
      <c r="RQ527" s="168"/>
      <c r="RR527" s="168"/>
      <c r="RS527" s="168"/>
      <c r="RT527" s="168"/>
      <c r="RU527" s="168"/>
      <c r="RV527" s="168"/>
      <c r="RW527" s="168"/>
      <c r="RX527" s="168"/>
      <c r="RY527" s="168"/>
      <c r="RZ527" s="168"/>
      <c r="SA527" s="168"/>
      <c r="SB527" s="168"/>
      <c r="SC527" s="168"/>
      <c r="SD527" s="168"/>
      <c r="SE527" s="168"/>
      <c r="SF527" s="168"/>
      <c r="SG527" s="168"/>
      <c r="SH527" s="168"/>
      <c r="SI527" s="168"/>
      <c r="SJ527" s="168"/>
      <c r="SK527" s="168"/>
      <c r="SL527" s="168"/>
      <c r="SM527" s="168"/>
      <c r="SN527" s="168"/>
      <c r="SO527" s="168"/>
      <c r="SP527" s="168"/>
      <c r="SQ527" s="168"/>
      <c r="SR527" s="168"/>
      <c r="SS527" s="168"/>
      <c r="ST527" s="168"/>
      <c r="SU527" s="168"/>
      <c r="SV527" s="168"/>
      <c r="SW527" s="168"/>
      <c r="SX527" s="168"/>
      <c r="SY527" s="168"/>
      <c r="SZ527" s="168"/>
      <c r="TA527" s="168"/>
      <c r="TB527" s="168"/>
      <c r="TC527" s="168"/>
      <c r="TD527" s="168"/>
      <c r="TE527" s="168"/>
      <c r="TF527" s="168"/>
      <c r="TG527" s="168"/>
      <c r="TH527" s="168"/>
      <c r="TI527" s="168"/>
      <c r="TJ527" s="168"/>
      <c r="TK527" s="168"/>
      <c r="TL527" s="168"/>
      <c r="TM527" s="168"/>
      <c r="TN527" s="168"/>
      <c r="TO527" s="168"/>
      <c r="TP527" s="168"/>
      <c r="TQ527" s="168"/>
      <c r="TR527" s="168"/>
      <c r="TS527" s="168"/>
      <c r="TT527" s="168"/>
      <c r="TU527" s="168"/>
      <c r="TV527" s="168"/>
      <c r="TW527" s="168"/>
      <c r="TX527" s="168"/>
      <c r="TY527" s="168"/>
      <c r="TZ527" s="168"/>
      <c r="UA527" s="168"/>
      <c r="UB527" s="168"/>
      <c r="UC527" s="168"/>
      <c r="UD527" s="168"/>
      <c r="UE527" s="168"/>
      <c r="UF527" s="168"/>
      <c r="UG527" s="168"/>
      <c r="UH527" s="168"/>
      <c r="UI527" s="168"/>
      <c r="UJ527" s="168"/>
      <c r="UK527" s="168"/>
      <c r="UL527" s="168"/>
      <c r="UM527" s="168"/>
      <c r="UN527" s="168"/>
      <c r="UO527" s="168"/>
      <c r="UP527" s="168"/>
      <c r="UQ527" s="168"/>
      <c r="UR527" s="168"/>
      <c r="US527" s="168"/>
      <c r="UT527" s="168"/>
      <c r="UU527" s="168"/>
      <c r="UV527" s="168"/>
      <c r="UW527" s="168"/>
      <c r="UX527" s="168"/>
      <c r="UY527" s="168"/>
      <c r="UZ527" s="168"/>
      <c r="VA527" s="168"/>
      <c r="VB527" s="168"/>
      <c r="VC527" s="168"/>
      <c r="VD527" s="168"/>
      <c r="VE527" s="168"/>
      <c r="VF527" s="168"/>
      <c r="VG527" s="168"/>
      <c r="VH527" s="168"/>
      <c r="VI527" s="168"/>
      <c r="VJ527" s="168"/>
      <c r="VK527" s="168"/>
      <c r="VL527" s="168"/>
      <c r="VM527" s="168"/>
      <c r="VN527" s="168"/>
      <c r="VO527" s="168"/>
      <c r="VP527" s="168"/>
      <c r="VQ527" s="168"/>
      <c r="VR527" s="168"/>
      <c r="VS527" s="168"/>
      <c r="VT527" s="168"/>
      <c r="VU527" s="168"/>
      <c r="VV527" s="168"/>
      <c r="VW527" s="168"/>
      <c r="VX527" s="168"/>
      <c r="VY527" s="168"/>
      <c r="VZ527" s="168"/>
      <c r="WA527" s="168"/>
      <c r="WB527" s="168"/>
      <c r="WC527" s="168"/>
      <c r="WD527" s="168"/>
      <c r="WE527" s="168"/>
      <c r="WF527" s="168"/>
      <c r="WG527" s="168"/>
      <c r="WH527" s="168"/>
      <c r="WI527" s="168"/>
      <c r="WJ527" s="168"/>
      <c r="WK527" s="168"/>
      <c r="WL527" s="168"/>
      <c r="WM527" s="168"/>
      <c r="WN527" s="168"/>
      <c r="WO527" s="168"/>
      <c r="WP527" s="168"/>
      <c r="WQ527" s="168"/>
      <c r="WR527" s="168"/>
      <c r="WS527" s="168"/>
      <c r="WT527" s="168"/>
      <c r="WU527" s="168"/>
      <c r="WV527" s="168"/>
      <c r="WW527" s="168"/>
      <c r="WX527" s="168"/>
      <c r="WY527" s="168"/>
      <c r="WZ527" s="168"/>
      <c r="XA527" s="168"/>
      <c r="XB527" s="168"/>
      <c r="XC527" s="168"/>
      <c r="XD527" s="168"/>
      <c r="XE527" s="168"/>
      <c r="XF527" s="168"/>
      <c r="XG527" s="168"/>
      <c r="XH527" s="168"/>
      <c r="XI527" s="168"/>
      <c r="XJ527" s="168"/>
      <c r="XK527" s="168"/>
      <c r="XL527" s="168"/>
      <c r="XM527" s="168"/>
      <c r="XN527" s="168"/>
      <c r="XO527" s="168"/>
      <c r="XP527" s="168"/>
      <c r="XQ527" s="168"/>
      <c r="XR527" s="168"/>
      <c r="XS527" s="168"/>
      <c r="XT527" s="168"/>
      <c r="XU527" s="168"/>
      <c r="XV527" s="168"/>
      <c r="XW527" s="168"/>
      <c r="XX527" s="168"/>
      <c r="XY527" s="168"/>
      <c r="XZ527" s="168"/>
      <c r="YA527" s="168"/>
      <c r="YB527" s="168"/>
      <c r="YC527" s="168"/>
      <c r="YD527" s="168"/>
      <c r="YE527" s="168"/>
      <c r="YF527" s="168"/>
      <c r="YG527" s="168"/>
      <c r="YH527" s="168"/>
      <c r="YI527" s="168"/>
      <c r="YJ527" s="168"/>
      <c r="YK527" s="168"/>
      <c r="YL527" s="168"/>
      <c r="YM527" s="168"/>
      <c r="YN527" s="168"/>
      <c r="YO527" s="168"/>
      <c r="YP527" s="168"/>
      <c r="YQ527" s="168"/>
      <c r="YR527" s="168"/>
      <c r="YS527" s="168"/>
      <c r="YT527" s="168"/>
      <c r="YU527" s="168"/>
      <c r="YV527" s="168"/>
      <c r="YW527" s="168"/>
      <c r="YX527" s="168"/>
      <c r="YY527" s="168"/>
      <c r="YZ527" s="168"/>
      <c r="ZA527" s="168"/>
      <c r="ZB527" s="168"/>
      <c r="ZC527" s="168"/>
      <c r="ZD527" s="168"/>
      <c r="ZE527" s="168"/>
      <c r="ZF527" s="168"/>
      <c r="ZG527" s="168"/>
      <c r="ZH527" s="168"/>
      <c r="ZI527" s="168"/>
      <c r="ZJ527" s="168"/>
      <c r="ZK527" s="168"/>
      <c r="ZL527" s="168"/>
      <c r="ZM527" s="168"/>
      <c r="ZN527" s="168"/>
      <c r="ZO527" s="168"/>
      <c r="ZP527" s="168"/>
      <c r="ZQ527" s="168"/>
      <c r="ZR527" s="168"/>
      <c r="ZS527" s="168"/>
      <c r="ZT527" s="168"/>
      <c r="ZU527" s="168"/>
      <c r="ZV527" s="168"/>
      <c r="ZW527" s="168"/>
      <c r="ZX527" s="168"/>
      <c r="ZY527" s="168"/>
      <c r="ZZ527" s="168"/>
      <c r="AAA527" s="168"/>
      <c r="AAB527" s="168"/>
      <c r="AAC527" s="168"/>
      <c r="AAD527" s="168"/>
      <c r="AAE527" s="168"/>
      <c r="AAF527" s="168"/>
      <c r="AAG527" s="168"/>
      <c r="AAH527" s="168"/>
      <c r="AAI527" s="168"/>
      <c r="AAJ527" s="168"/>
      <c r="AAK527" s="168"/>
      <c r="AAL527" s="168"/>
      <c r="AAM527" s="168"/>
      <c r="AAN527" s="168"/>
      <c r="AAO527" s="168"/>
      <c r="AAP527" s="168"/>
      <c r="AAQ527" s="168"/>
      <c r="AAR527" s="168"/>
      <c r="AAS527" s="168"/>
      <c r="AAT527" s="168"/>
      <c r="AAU527" s="168"/>
      <c r="AAV527" s="168"/>
      <c r="AAW527" s="168"/>
      <c r="AAX527" s="168"/>
      <c r="AAY527" s="168"/>
      <c r="AAZ527" s="168"/>
      <c r="ABA527" s="168"/>
      <c r="ABB527" s="168"/>
      <c r="ABC527" s="168"/>
      <c r="ABD527" s="168"/>
      <c r="ABE527" s="168"/>
      <c r="ABF527" s="168"/>
      <c r="ABG527" s="168"/>
      <c r="ABH527" s="168"/>
      <c r="ABI527" s="168"/>
      <c r="ABJ527" s="168"/>
      <c r="ABK527" s="168"/>
      <c r="ABL527" s="168"/>
      <c r="ABM527" s="168"/>
      <c r="ABN527" s="168"/>
      <c r="ABO527" s="168"/>
      <c r="ABP527" s="168"/>
      <c r="ABQ527" s="168"/>
      <c r="ABR527" s="168"/>
      <c r="ABS527" s="168"/>
      <c r="ABT527" s="168"/>
      <c r="ABU527" s="168"/>
      <c r="ABV527" s="168"/>
      <c r="ABW527" s="168"/>
      <c r="ABX527" s="168"/>
      <c r="ABY527" s="168"/>
      <c r="ABZ527" s="168"/>
      <c r="ACA527" s="168"/>
      <c r="ACB527" s="168"/>
      <c r="ACC527" s="168"/>
      <c r="ACD527" s="168"/>
      <c r="ACE527" s="168"/>
      <c r="ACF527" s="168"/>
      <c r="ACG527" s="168"/>
      <c r="ACH527" s="168"/>
      <c r="ACI527" s="168"/>
      <c r="ACJ527" s="168"/>
      <c r="ACK527" s="168"/>
      <c r="ACL527" s="168"/>
      <c r="ACM527" s="168"/>
      <c r="ACN527" s="168"/>
      <c r="ACO527" s="168"/>
      <c r="ACP527" s="168"/>
      <c r="ACQ527" s="168"/>
      <c r="ACR527" s="168"/>
      <c r="ACS527" s="168"/>
      <c r="ACT527" s="168"/>
      <c r="ACU527" s="168"/>
      <c r="ACV527" s="168"/>
      <c r="ACW527" s="168"/>
      <c r="ACX527" s="168"/>
      <c r="ACY527" s="168"/>
      <c r="ACZ527" s="168"/>
      <c r="ADA527" s="168"/>
      <c r="ADB527" s="168"/>
      <c r="ADC527" s="168"/>
      <c r="ADD527" s="168"/>
      <c r="ADE527" s="168"/>
      <c r="ADF527" s="168"/>
      <c r="ADG527" s="168"/>
      <c r="ADH527" s="168"/>
      <c r="ADI527" s="168"/>
      <c r="ADJ527" s="168"/>
      <c r="ADK527" s="168"/>
      <c r="ADL527" s="168"/>
      <c r="ADM527" s="168"/>
      <c r="ADN527" s="168"/>
      <c r="ADO527" s="168"/>
      <c r="ADP527" s="168"/>
      <c r="ADQ527" s="168"/>
      <c r="ADR527" s="168"/>
      <c r="ADS527" s="168"/>
      <c r="ADT527" s="168"/>
      <c r="ADU527" s="168"/>
      <c r="ADV527" s="168"/>
      <c r="ADW527" s="168"/>
      <c r="ADX527" s="168"/>
      <c r="ADY527" s="168"/>
      <c r="ADZ527" s="168"/>
      <c r="AEA527" s="168"/>
      <c r="AEB527" s="168"/>
      <c r="AEC527" s="168"/>
      <c r="AED527" s="168"/>
      <c r="AEE527" s="168"/>
      <c r="AEF527" s="168"/>
      <c r="AEG527" s="168"/>
      <c r="AEH527" s="168"/>
      <c r="AEI527" s="168"/>
      <c r="AEJ527" s="168"/>
      <c r="AEK527" s="168"/>
      <c r="AEL527" s="168"/>
      <c r="AEM527" s="168"/>
      <c r="AEN527" s="168"/>
      <c r="AEO527" s="168"/>
      <c r="AEP527" s="168"/>
      <c r="AEQ527" s="168"/>
      <c r="AER527" s="168"/>
      <c r="AES527" s="168"/>
      <c r="AET527" s="168"/>
      <c r="AEU527" s="168"/>
      <c r="AEV527" s="168"/>
      <c r="AEW527" s="168"/>
      <c r="AEX527" s="168"/>
      <c r="AEY527" s="168"/>
      <c r="AEZ527" s="168"/>
      <c r="AFA527" s="168"/>
      <c r="AFB527" s="168"/>
      <c r="AFC527" s="168"/>
      <c r="AFD527" s="168"/>
      <c r="AFE527" s="168"/>
      <c r="AFF527" s="168"/>
      <c r="AFG527" s="168"/>
      <c r="AFH527" s="168"/>
      <c r="AFI527" s="168"/>
      <c r="AFJ527" s="168"/>
      <c r="AFK527" s="168"/>
      <c r="AFL527" s="168"/>
      <c r="AFM527" s="168"/>
      <c r="AFN527" s="168"/>
      <c r="AFO527" s="168"/>
      <c r="AFP527" s="168"/>
      <c r="AFQ527" s="168"/>
      <c r="AFR527" s="168"/>
      <c r="AFS527" s="168"/>
      <c r="AFT527" s="168"/>
      <c r="AFU527" s="168"/>
      <c r="AFV527" s="168"/>
      <c r="AFW527" s="168"/>
      <c r="AFX527" s="168"/>
      <c r="AFY527" s="168"/>
      <c r="AFZ527" s="168"/>
      <c r="AGA527" s="168"/>
      <c r="AGB527" s="168"/>
      <c r="AGC527" s="168"/>
      <c r="AGD527" s="168"/>
      <c r="AGE527" s="168"/>
      <c r="AGF527" s="168"/>
      <c r="AGG527" s="168"/>
      <c r="AGH527" s="168"/>
      <c r="AGI527" s="168"/>
      <c r="AGJ527" s="168"/>
      <c r="AGK527" s="168"/>
      <c r="AGL527" s="168"/>
      <c r="AGM527" s="168"/>
      <c r="AGN527" s="168"/>
      <c r="AGO527" s="168"/>
      <c r="AGP527" s="168"/>
      <c r="AGQ527" s="168"/>
      <c r="AGR527" s="168"/>
      <c r="AGS527" s="168"/>
      <c r="AGT527" s="168"/>
      <c r="AGU527" s="168"/>
      <c r="AGV527" s="168"/>
      <c r="AGW527" s="168"/>
      <c r="AGX527" s="168"/>
      <c r="AGY527" s="168"/>
      <c r="AGZ527" s="168"/>
      <c r="AHA527" s="168"/>
      <c r="AHB527" s="168"/>
      <c r="AHC527" s="168"/>
      <c r="AHD527" s="168"/>
      <c r="AHE527" s="168"/>
      <c r="AHF527" s="168"/>
      <c r="AHG527" s="168"/>
      <c r="AHH527" s="168"/>
      <c r="AHI527" s="168"/>
      <c r="AHJ527" s="168"/>
      <c r="AHK527" s="168"/>
      <c r="AHL527" s="168"/>
      <c r="AHM527" s="168"/>
      <c r="AHN527" s="168"/>
      <c r="AHO527" s="168"/>
      <c r="AHP527" s="168"/>
      <c r="AHQ527" s="168"/>
      <c r="AHR527" s="168"/>
      <c r="AHS527" s="168"/>
      <c r="AHT527" s="168"/>
      <c r="AHU527" s="168"/>
      <c r="AHV527" s="168"/>
      <c r="AHW527" s="168"/>
      <c r="AHX527" s="168"/>
      <c r="AHY527" s="168"/>
      <c r="AHZ527" s="168"/>
      <c r="AIA527" s="168"/>
      <c r="AIB527" s="168"/>
      <c r="AIC527" s="168"/>
      <c r="AID527" s="168"/>
      <c r="AIE527" s="168"/>
      <c r="AIF527" s="168"/>
      <c r="AIG527" s="168"/>
      <c r="AIH527" s="168"/>
      <c r="AII527" s="168"/>
      <c r="AIJ527" s="168"/>
      <c r="AIK527" s="168"/>
      <c r="AIL527" s="168"/>
      <c r="AIM527" s="168"/>
      <c r="AIN527" s="168"/>
      <c r="AIO527" s="168"/>
      <c r="AIP527" s="168"/>
      <c r="AIQ527" s="168"/>
      <c r="AIR527" s="168"/>
      <c r="AIS527" s="168"/>
      <c r="AIT527" s="168"/>
      <c r="AIU527" s="168"/>
      <c r="AIV527" s="168"/>
      <c r="AIW527" s="168"/>
      <c r="AIX527" s="168"/>
      <c r="AIY527" s="168"/>
      <c r="AIZ527" s="168"/>
      <c r="AJA527" s="168"/>
      <c r="AJB527" s="168"/>
      <c r="AJC527" s="168"/>
      <c r="AJD527" s="168"/>
      <c r="AJE527" s="168"/>
      <c r="AJF527" s="168"/>
      <c r="AJG527" s="168"/>
      <c r="AJH527" s="168"/>
      <c r="AJI527" s="168"/>
      <c r="AJJ527" s="168"/>
      <c r="AJK527" s="168"/>
      <c r="AJL527" s="168"/>
      <c r="AJM527" s="168"/>
      <c r="AJN527" s="168"/>
      <c r="AJO527" s="168"/>
      <c r="AJP527" s="168"/>
      <c r="AJQ527" s="168"/>
      <c r="AJR527" s="168"/>
      <c r="AJS527" s="168"/>
      <c r="AJT527" s="168"/>
      <c r="AJU527" s="168"/>
      <c r="AJV527" s="168"/>
      <c r="AJW527" s="168"/>
      <c r="AJX527" s="168"/>
      <c r="AJY527" s="168"/>
      <c r="AJZ527" s="168"/>
      <c r="AKA527" s="168"/>
      <c r="AKB527" s="168"/>
      <c r="AKC527" s="168"/>
      <c r="AKD527" s="168"/>
      <c r="AKE527" s="168"/>
      <c r="AKF527" s="168"/>
      <c r="AKG527" s="168"/>
      <c r="AKH527" s="168"/>
      <c r="AKI527" s="168"/>
      <c r="AKJ527" s="168"/>
      <c r="AKK527" s="168"/>
      <c r="AKL527" s="168"/>
      <c r="AKM527" s="168"/>
      <c r="AKN527" s="168"/>
      <c r="AKO527" s="168"/>
      <c r="AKP527" s="168"/>
      <c r="AKQ527" s="168"/>
      <c r="AKR527" s="168"/>
      <c r="AKS527" s="168"/>
      <c r="AKT527" s="168"/>
      <c r="AKU527" s="168"/>
      <c r="AKV527" s="168"/>
      <c r="AKW527" s="168"/>
      <c r="AKX527" s="168"/>
      <c r="AKY527" s="168"/>
      <c r="AKZ527" s="168"/>
      <c r="ALA527" s="168"/>
      <c r="ALB527" s="168"/>
      <c r="ALC527" s="168"/>
      <c r="ALD527" s="168"/>
      <c r="ALE527" s="168"/>
      <c r="ALF527" s="168"/>
      <c r="ALG527" s="168"/>
      <c r="ALH527" s="168"/>
      <c r="ALI527" s="168"/>
      <c r="ALJ527" s="168"/>
      <c r="ALK527" s="168"/>
      <c r="ALL527" s="168"/>
      <c r="ALM527" s="168"/>
      <c r="ALN527" s="168"/>
      <c r="ALO527" s="168"/>
      <c r="ALP527" s="168"/>
      <c r="ALQ527" s="168"/>
      <c r="ALR527" s="168"/>
      <c r="ALS527" s="168"/>
      <c r="ALT527" s="168"/>
      <c r="ALU527" s="168"/>
      <c r="ALV527" s="168"/>
      <c r="ALW527" s="168"/>
      <c r="ALX527" s="168"/>
      <c r="ALY527" s="168"/>
      <c r="ALZ527" s="168"/>
      <c r="AMA527" s="168"/>
      <c r="AMB527" s="168"/>
      <c r="AMC527" s="168"/>
      <c r="AMD527" s="168"/>
      <c r="AME527" s="168"/>
      <c r="AMF527" s="168"/>
      <c r="AMG527" s="168"/>
      <c r="AMH527" s="168"/>
      <c r="AMI527" s="168"/>
      <c r="AMJ527" s="168"/>
      <c r="AMK527" s="168"/>
      <c r="AML527" s="168"/>
      <c r="AMM527" s="168"/>
      <c r="AMN527" s="168"/>
      <c r="AMO527" s="168"/>
      <c r="AMP527" s="168"/>
      <c r="AMQ527" s="168"/>
      <c r="AMR527" s="168"/>
      <c r="AMS527" s="168"/>
      <c r="AMT527" s="168"/>
      <c r="AMU527" s="168"/>
      <c r="AMV527" s="168"/>
      <c r="AMW527" s="168"/>
      <c r="AMX527" s="168"/>
      <c r="AMY527" s="168"/>
      <c r="AMZ527" s="168"/>
      <c r="ANA527" s="168"/>
      <c r="ANB527" s="168"/>
      <c r="ANC527" s="168"/>
      <c r="AND527" s="168"/>
      <c r="ANE527" s="168"/>
      <c r="ANF527" s="168"/>
      <c r="ANG527" s="168"/>
      <c r="ANH527" s="168"/>
      <c r="ANI527" s="168"/>
      <c r="ANJ527" s="168"/>
      <c r="ANK527" s="168"/>
      <c r="ANL527" s="168"/>
      <c r="ANM527" s="168"/>
      <c r="ANN527" s="168"/>
      <c r="ANO527" s="168"/>
      <c r="ANP527" s="168"/>
      <c r="ANQ527" s="168"/>
      <c r="ANR527" s="168"/>
      <c r="ANS527" s="168"/>
      <c r="ANT527" s="168"/>
      <c r="ANU527" s="168"/>
      <c r="ANV527" s="168"/>
      <c r="ANW527" s="168"/>
      <c r="ANX527" s="168"/>
      <c r="ANY527" s="168"/>
      <c r="ANZ527" s="168"/>
      <c r="AOA527" s="168"/>
      <c r="AOB527" s="168"/>
      <c r="AOC527" s="168"/>
      <c r="AOD527" s="168"/>
      <c r="AOE527" s="168"/>
      <c r="AOF527" s="168"/>
      <c r="AOG527" s="168"/>
      <c r="AOH527" s="168"/>
      <c r="AOI527" s="168"/>
      <c r="AOJ527" s="168"/>
      <c r="AOK527" s="168"/>
      <c r="AOL527" s="168"/>
      <c r="AOM527" s="168"/>
      <c r="AON527" s="168"/>
      <c r="AOO527" s="168"/>
      <c r="AOP527" s="168"/>
      <c r="AOQ527" s="168"/>
      <c r="AOR527" s="168"/>
      <c r="AOS527" s="168"/>
      <c r="AOT527" s="168"/>
      <c r="AOU527" s="168"/>
      <c r="AOV527" s="168"/>
      <c r="AOW527" s="168"/>
      <c r="AOX527" s="168"/>
      <c r="AOY527" s="168"/>
      <c r="AOZ527" s="168"/>
      <c r="APA527" s="168"/>
      <c r="APB527" s="168"/>
      <c r="APC527" s="168"/>
      <c r="APD527" s="168"/>
      <c r="APE527" s="168"/>
      <c r="APF527" s="168"/>
      <c r="APG527" s="168"/>
      <c r="APH527" s="168"/>
      <c r="API527" s="168"/>
      <c r="APJ527" s="168"/>
      <c r="APK527" s="168"/>
      <c r="APL527" s="168"/>
      <c r="APM527" s="168"/>
      <c r="APN527" s="168"/>
      <c r="APO527" s="168"/>
      <c r="APP527" s="168"/>
      <c r="APQ527" s="168"/>
      <c r="APR527" s="168"/>
      <c r="APS527" s="168"/>
      <c r="APT527" s="168"/>
      <c r="APU527" s="168"/>
      <c r="APV527" s="168"/>
      <c r="APW527" s="168"/>
      <c r="APX527" s="168"/>
      <c r="APY527" s="168"/>
      <c r="APZ527" s="168"/>
      <c r="AQA527" s="168"/>
      <c r="AQB527" s="168"/>
      <c r="AQC527" s="168"/>
      <c r="AQD527" s="168"/>
      <c r="AQE527" s="168"/>
      <c r="AQF527" s="168"/>
      <c r="AQG527" s="168"/>
      <c r="AQH527" s="168"/>
      <c r="AQI527" s="168"/>
      <c r="AQJ527" s="168"/>
      <c r="AQK527" s="168"/>
      <c r="AQL527" s="168"/>
      <c r="AQM527" s="168"/>
      <c r="AQN527" s="168"/>
      <c r="AQO527" s="168"/>
      <c r="AQP527" s="168"/>
      <c r="AQQ527" s="168"/>
      <c r="AQR527" s="168"/>
      <c r="AQS527" s="168"/>
      <c r="AQT527" s="168"/>
      <c r="AQU527" s="168"/>
      <c r="AQV527" s="168"/>
      <c r="AQW527" s="168"/>
      <c r="AQX527" s="168"/>
      <c r="AQY527" s="168"/>
      <c r="AQZ527" s="168"/>
      <c r="ARA527" s="168"/>
      <c r="ARB527" s="168"/>
      <c r="ARC527" s="168"/>
      <c r="ARD527" s="168"/>
      <c r="ARE527" s="168"/>
      <c r="ARF527" s="168"/>
      <c r="ARG527" s="168"/>
      <c r="ARH527" s="168"/>
      <c r="ARI527" s="168"/>
      <c r="ARJ527" s="168"/>
      <c r="ARK527" s="168"/>
      <c r="ARL527" s="168"/>
      <c r="ARM527" s="168"/>
      <c r="ARN527" s="168"/>
      <c r="ARO527" s="168"/>
      <c r="ARP527" s="168"/>
      <c r="ARQ527" s="168"/>
      <c r="ARR527" s="168"/>
      <c r="ARS527" s="168"/>
      <c r="ART527" s="168"/>
      <c r="ARU527" s="168"/>
      <c r="ARV527" s="168"/>
      <c r="ARW527" s="168"/>
      <c r="ARX527" s="168"/>
      <c r="ARY527" s="168"/>
      <c r="ARZ527" s="168"/>
      <c r="ASA527" s="168"/>
      <c r="ASB527" s="168"/>
      <c r="ASC527" s="168"/>
      <c r="ASD527" s="168"/>
      <c r="ASE527" s="168"/>
      <c r="ASF527" s="168"/>
      <c r="ASG527" s="168"/>
      <c r="ASH527" s="168"/>
      <c r="ASI527" s="168"/>
      <c r="ASJ527" s="168"/>
      <c r="ASK527" s="168"/>
      <c r="ASL527" s="168"/>
      <c r="ASM527" s="168"/>
      <c r="ASN527" s="168"/>
      <c r="ASO527" s="168"/>
      <c r="ASP527" s="168"/>
      <c r="ASQ527" s="168"/>
      <c r="ASR527" s="168"/>
      <c r="ASS527" s="168"/>
      <c r="AST527" s="168"/>
      <c r="ASU527" s="168"/>
      <c r="ASV527" s="168"/>
      <c r="ASW527" s="168"/>
      <c r="ASX527" s="168"/>
      <c r="ASY527" s="168"/>
      <c r="ASZ527" s="168"/>
      <c r="ATA527" s="168"/>
      <c r="ATB527" s="168"/>
      <c r="ATC527" s="168"/>
      <c r="ATD527" s="168"/>
      <c r="ATE527" s="168"/>
      <c r="ATF527" s="168"/>
      <c r="ATG527" s="168"/>
      <c r="ATH527" s="168"/>
      <c r="ATI527" s="168"/>
      <c r="ATJ527" s="168"/>
      <c r="ATK527" s="168"/>
      <c r="ATL527" s="168"/>
      <c r="ATM527" s="168"/>
      <c r="ATN527" s="168"/>
      <c r="ATO527" s="168"/>
      <c r="ATP527" s="168"/>
      <c r="ATQ527" s="168"/>
      <c r="ATR527" s="168"/>
      <c r="ATS527" s="168"/>
      <c r="ATT527" s="168"/>
      <c r="ATU527" s="168"/>
      <c r="ATV527" s="168"/>
      <c r="ATW527" s="168"/>
      <c r="ATX527" s="168"/>
      <c r="ATY527" s="168"/>
      <c r="ATZ527" s="168"/>
      <c r="AUA527" s="168"/>
      <c r="AUB527" s="168"/>
      <c r="AUC527" s="168"/>
      <c r="AUD527" s="168"/>
      <c r="AUE527" s="168"/>
      <c r="AUF527" s="168"/>
      <c r="AUG527" s="168"/>
      <c r="AUH527" s="168"/>
      <c r="AUI527" s="168"/>
      <c r="AUJ527" s="168"/>
      <c r="AUK527" s="168"/>
      <c r="AUL527" s="168"/>
      <c r="AUM527" s="168"/>
      <c r="AUN527" s="168"/>
      <c r="AUO527" s="168"/>
      <c r="AUP527" s="168"/>
      <c r="AUQ527" s="168"/>
      <c r="AUR527" s="168"/>
      <c r="AUS527" s="168"/>
      <c r="AUT527" s="168"/>
      <c r="AUU527" s="168"/>
      <c r="AUV527" s="168"/>
      <c r="AUW527" s="168"/>
      <c r="AUX527" s="168"/>
      <c r="AUY527" s="168"/>
      <c r="AUZ527" s="168"/>
      <c r="AVA527" s="168"/>
      <c r="AVB527" s="168"/>
      <c r="AVC527" s="168"/>
      <c r="AVD527" s="168"/>
      <c r="AVE527" s="168"/>
      <c r="AVF527" s="168"/>
      <c r="AVG527" s="168"/>
      <c r="AVH527" s="168"/>
      <c r="AVI527" s="168"/>
      <c r="AVJ527" s="168"/>
      <c r="AVK527" s="168"/>
      <c r="AVL527" s="168"/>
      <c r="AVM527" s="168"/>
      <c r="AVN527" s="168"/>
      <c r="AVO527" s="168"/>
      <c r="AVP527" s="168"/>
      <c r="AVQ527" s="168"/>
      <c r="AVR527" s="168"/>
      <c r="AVS527" s="168"/>
      <c r="AVT527" s="168"/>
      <c r="AVU527" s="168"/>
      <c r="AVV527" s="168"/>
      <c r="AVW527" s="168"/>
      <c r="AVX527" s="168"/>
      <c r="AVY527" s="168"/>
      <c r="AVZ527" s="168"/>
      <c r="AWA527" s="168"/>
      <c r="AWB527" s="168"/>
      <c r="AWC527" s="168"/>
      <c r="AWD527" s="168"/>
      <c r="AWE527" s="168"/>
      <c r="AWF527" s="168"/>
      <c r="AWG527" s="168"/>
      <c r="AWH527" s="168"/>
      <c r="AWI527" s="168"/>
      <c r="AWJ527" s="168"/>
      <c r="AWK527" s="168"/>
      <c r="AWL527" s="168"/>
      <c r="AWM527" s="168"/>
      <c r="AWN527" s="168"/>
      <c r="AWO527" s="168"/>
      <c r="AWP527" s="168"/>
      <c r="AWQ527" s="168"/>
      <c r="AWR527" s="168"/>
      <c r="AWS527" s="168"/>
      <c r="AWT527" s="168"/>
      <c r="AWU527" s="168"/>
      <c r="AWV527" s="168"/>
      <c r="AWW527" s="168"/>
      <c r="AWX527" s="168"/>
      <c r="AWY527" s="168"/>
      <c r="AWZ527" s="168"/>
      <c r="AXA527" s="168"/>
      <c r="AXB527" s="168"/>
      <c r="AXC527" s="168"/>
      <c r="AXD527" s="168"/>
      <c r="AXE527" s="168"/>
      <c r="AXF527" s="168"/>
      <c r="AXG527" s="168"/>
      <c r="AXH527" s="168"/>
      <c r="AXI527" s="168"/>
      <c r="AXJ527" s="168"/>
      <c r="AXK527" s="168"/>
      <c r="AXL527" s="168"/>
      <c r="AXM527" s="168"/>
      <c r="AXN527" s="168"/>
      <c r="AXO527" s="168"/>
      <c r="AXP527" s="168"/>
      <c r="AXQ527" s="168"/>
      <c r="AXR527" s="168"/>
      <c r="AXS527" s="168"/>
      <c r="AXT527" s="168"/>
      <c r="AXU527" s="168"/>
      <c r="AXV527" s="168"/>
      <c r="AXW527" s="168"/>
      <c r="AXX527" s="168"/>
      <c r="AXY527" s="168"/>
      <c r="AXZ527" s="168"/>
      <c r="AYA527" s="168"/>
      <c r="AYB527" s="168"/>
      <c r="AYC527" s="168"/>
      <c r="AYD527" s="168"/>
      <c r="AYE527" s="168"/>
      <c r="AYF527" s="168"/>
      <c r="AYG527" s="168"/>
      <c r="AYH527" s="168"/>
      <c r="AYI527" s="168"/>
      <c r="AYJ527" s="168"/>
      <c r="AYK527" s="168"/>
      <c r="AYL527" s="168"/>
      <c r="AYM527" s="168"/>
      <c r="AYN527" s="168"/>
      <c r="AYO527" s="168"/>
      <c r="AYP527" s="168"/>
      <c r="AYQ527" s="168"/>
      <c r="AYR527" s="168"/>
      <c r="AYS527" s="168"/>
      <c r="AYT527" s="168"/>
      <c r="AYU527" s="168"/>
      <c r="AYV527" s="168"/>
      <c r="AYW527" s="168"/>
      <c r="AYX527" s="168"/>
      <c r="AYY527" s="168"/>
      <c r="AYZ527" s="168"/>
      <c r="AZA527" s="168"/>
      <c r="AZB527" s="168"/>
      <c r="AZC527" s="168"/>
      <c r="AZD527" s="168"/>
      <c r="AZE527" s="168"/>
      <c r="AZF527" s="168"/>
      <c r="AZG527" s="168"/>
      <c r="AZH527" s="168"/>
      <c r="AZI527" s="168"/>
      <c r="AZJ527" s="168"/>
      <c r="AZK527" s="168"/>
      <c r="AZL527" s="168"/>
      <c r="AZM527" s="168"/>
      <c r="AZN527" s="168"/>
      <c r="AZO527" s="168"/>
      <c r="AZP527" s="168"/>
      <c r="AZQ527" s="168"/>
      <c r="AZR527" s="168"/>
      <c r="AZS527" s="168"/>
      <c r="AZT527" s="168"/>
      <c r="AZU527" s="168"/>
      <c r="AZV527" s="168"/>
      <c r="AZW527" s="168"/>
      <c r="AZX527" s="168"/>
      <c r="AZY527" s="168"/>
      <c r="AZZ527" s="168"/>
      <c r="BAA527" s="168"/>
      <c r="BAB527" s="168"/>
      <c r="BAC527" s="168"/>
      <c r="BAD527" s="168"/>
      <c r="BAE527" s="168"/>
      <c r="BAF527" s="168"/>
      <c r="BAG527" s="168"/>
      <c r="BAH527" s="168"/>
      <c r="BAI527" s="168"/>
      <c r="BAJ527" s="168"/>
      <c r="BAK527" s="168"/>
      <c r="BAL527" s="168"/>
      <c r="BAM527" s="168"/>
      <c r="BAN527" s="168"/>
      <c r="BAO527" s="168"/>
      <c r="BAP527" s="168"/>
      <c r="BAQ527" s="168"/>
      <c r="BAR527" s="168"/>
      <c r="BAS527" s="168"/>
      <c r="BAT527" s="168"/>
      <c r="BAU527" s="168"/>
      <c r="BAV527" s="168"/>
      <c r="BAW527" s="168"/>
      <c r="BAX527" s="168"/>
      <c r="BAY527" s="168"/>
      <c r="BAZ527" s="168"/>
      <c r="BBA527" s="168"/>
      <c r="BBB527" s="168"/>
      <c r="BBC527" s="168"/>
      <c r="BBD527" s="168"/>
      <c r="BBE527" s="168"/>
      <c r="BBF527" s="168"/>
      <c r="BBG527" s="168"/>
      <c r="BBH527" s="168"/>
      <c r="BBI527" s="168"/>
      <c r="BBJ527" s="168"/>
      <c r="BBK527" s="168"/>
      <c r="BBL527" s="168"/>
      <c r="BBM527" s="168"/>
      <c r="BBN527" s="168"/>
      <c r="BBO527" s="168"/>
      <c r="BBP527" s="168"/>
      <c r="BBQ527" s="168"/>
      <c r="BBR527" s="168"/>
      <c r="BBS527" s="168"/>
      <c r="BBT527" s="168"/>
      <c r="BBU527" s="168"/>
      <c r="BBV527" s="168"/>
      <c r="BBW527" s="168"/>
      <c r="BBX527" s="168"/>
      <c r="BBY527" s="168"/>
      <c r="BBZ527" s="168"/>
      <c r="BCA527" s="168"/>
      <c r="BCB527" s="168"/>
      <c r="BCC527" s="168"/>
      <c r="BCD527" s="168"/>
      <c r="BCE527" s="168"/>
      <c r="BCF527" s="168"/>
      <c r="BCG527" s="168"/>
      <c r="BCH527" s="168"/>
      <c r="BCI527" s="168"/>
      <c r="BCJ527" s="168"/>
      <c r="BCK527" s="168"/>
      <c r="BCL527" s="168"/>
      <c r="BCM527" s="168"/>
      <c r="BCN527" s="168"/>
      <c r="BCO527" s="168"/>
      <c r="BCP527" s="168"/>
      <c r="BCQ527" s="168"/>
      <c r="BCR527" s="168"/>
      <c r="BCS527" s="168"/>
      <c r="BCT527" s="168"/>
      <c r="BCU527" s="168"/>
      <c r="BCV527" s="168"/>
      <c r="BCW527" s="168"/>
      <c r="BCX527" s="168"/>
      <c r="BCY527" s="168"/>
      <c r="BCZ527" s="168"/>
      <c r="BDA527" s="168"/>
      <c r="BDB527" s="168"/>
      <c r="BDC527" s="168"/>
      <c r="BDD527" s="168"/>
      <c r="BDE527" s="168"/>
      <c r="BDF527" s="168"/>
      <c r="BDG527" s="168"/>
      <c r="BDH527" s="168"/>
      <c r="BDI527" s="168"/>
      <c r="BDJ527" s="168"/>
      <c r="BDK527" s="168"/>
      <c r="BDL527" s="168"/>
      <c r="BDM527" s="168"/>
      <c r="BDN527" s="168"/>
      <c r="BDO527" s="168"/>
      <c r="BDP527" s="168"/>
      <c r="BDQ527" s="168"/>
      <c r="BDR527" s="168"/>
      <c r="BDS527" s="168"/>
      <c r="BDT527" s="168"/>
      <c r="BDU527" s="168"/>
      <c r="BDV527" s="168"/>
      <c r="BDW527" s="168"/>
      <c r="BDX527" s="168"/>
      <c r="BDY527" s="168"/>
      <c r="BDZ527" s="168"/>
      <c r="BEA527" s="168"/>
      <c r="BEB527" s="168"/>
      <c r="BEC527" s="168"/>
      <c r="BED527" s="168"/>
      <c r="BEE527" s="168"/>
      <c r="BEF527" s="168"/>
      <c r="BEG527" s="168"/>
      <c r="BEH527" s="168"/>
      <c r="BEI527" s="168"/>
      <c r="BEJ527" s="168"/>
      <c r="BEK527" s="168"/>
      <c r="BEL527" s="168"/>
      <c r="BEM527" s="168"/>
      <c r="BEN527" s="168"/>
      <c r="BEO527" s="168"/>
      <c r="BEP527" s="168"/>
      <c r="BEQ527" s="168"/>
      <c r="BER527" s="168"/>
      <c r="BES527" s="168"/>
      <c r="BET527" s="168"/>
      <c r="BEU527" s="168"/>
      <c r="BEV527" s="168"/>
      <c r="BEW527" s="168"/>
      <c r="BEX527" s="168"/>
      <c r="BEY527" s="168"/>
      <c r="BEZ527" s="168"/>
      <c r="BFA527" s="168"/>
      <c r="BFB527" s="168"/>
      <c r="BFC527" s="168"/>
      <c r="BFD527" s="168"/>
      <c r="BFE527" s="168"/>
      <c r="BFF527" s="168"/>
      <c r="BFG527" s="168"/>
      <c r="BFH527" s="168"/>
      <c r="BFI527" s="168"/>
      <c r="BFJ527" s="168"/>
      <c r="BFK527" s="168"/>
      <c r="BFL527" s="168"/>
      <c r="BFM527" s="168"/>
      <c r="BFN527" s="168"/>
      <c r="BFO527" s="168"/>
      <c r="BFP527" s="168"/>
      <c r="BFQ527" s="168"/>
      <c r="BFR527" s="168"/>
      <c r="BFS527" s="168"/>
      <c r="BFT527" s="168"/>
      <c r="BFU527" s="168"/>
      <c r="BFV527" s="168"/>
      <c r="BFW527" s="168"/>
      <c r="BFX527" s="168"/>
      <c r="BFY527" s="168"/>
      <c r="BFZ527" s="168"/>
      <c r="BGA527" s="168"/>
      <c r="BGB527" s="168"/>
      <c r="BGC527" s="168"/>
      <c r="BGD527" s="168"/>
      <c r="BGE527" s="168"/>
      <c r="BGF527" s="168"/>
      <c r="BGG527" s="168"/>
      <c r="BGH527" s="168"/>
      <c r="BGI527" s="168"/>
      <c r="BGJ527" s="168"/>
      <c r="BGK527" s="168"/>
      <c r="BGL527" s="168"/>
      <c r="BGM527" s="168"/>
      <c r="BGN527" s="168"/>
      <c r="BGO527" s="168"/>
      <c r="BGP527" s="168"/>
      <c r="BGQ527" s="168"/>
      <c r="BGR527" s="168"/>
      <c r="BGS527" s="168"/>
      <c r="BGT527" s="168"/>
      <c r="BGU527" s="168"/>
      <c r="BGV527" s="168"/>
      <c r="BGW527" s="168"/>
      <c r="BGX527" s="168"/>
      <c r="BGY527" s="168"/>
      <c r="BGZ527" s="168"/>
      <c r="BHA527" s="168"/>
      <c r="BHB527" s="168"/>
      <c r="BHC527" s="168"/>
      <c r="BHD527" s="168"/>
      <c r="BHE527" s="168"/>
      <c r="BHF527" s="168"/>
      <c r="BHG527" s="168"/>
      <c r="BHH527" s="168"/>
      <c r="BHI527" s="168"/>
      <c r="BHJ527" s="168"/>
      <c r="BHK527" s="168"/>
      <c r="BHL527" s="168"/>
      <c r="BHM527" s="168"/>
      <c r="BHN527" s="168"/>
      <c r="BHO527" s="168"/>
      <c r="BHP527" s="168"/>
      <c r="BHQ527" s="168"/>
      <c r="BHR527" s="168"/>
      <c r="BHS527" s="168"/>
      <c r="BHT527" s="168"/>
      <c r="BHU527" s="168"/>
      <c r="BHV527" s="168"/>
      <c r="BHW527" s="168"/>
      <c r="BHX527" s="168"/>
      <c r="BHY527" s="168"/>
      <c r="BHZ527" s="168"/>
      <c r="BIA527" s="168"/>
      <c r="BIB527" s="168"/>
      <c r="BIC527" s="168"/>
      <c r="BID527" s="168"/>
      <c r="BIE527" s="168"/>
      <c r="BIF527" s="168"/>
      <c r="BIG527" s="168"/>
      <c r="BIH527" s="168"/>
      <c r="BII527" s="168"/>
      <c r="BIJ527" s="168"/>
      <c r="BIK527" s="168"/>
      <c r="BIL527" s="168"/>
      <c r="BIM527" s="168"/>
      <c r="BIN527" s="168"/>
      <c r="BIO527" s="168"/>
      <c r="BIP527" s="168"/>
      <c r="BIQ527" s="168"/>
      <c r="BIR527" s="168"/>
      <c r="BIS527" s="168"/>
      <c r="BIT527" s="168"/>
      <c r="BIU527" s="168"/>
      <c r="BIV527" s="168"/>
      <c r="BIW527" s="168"/>
      <c r="BIX527" s="168"/>
      <c r="BIY527" s="168"/>
      <c r="BIZ527" s="168"/>
      <c r="BJA527" s="168"/>
      <c r="BJB527" s="168"/>
      <c r="BJC527" s="168"/>
      <c r="BJD527" s="168"/>
      <c r="BJE527" s="168"/>
      <c r="BJF527" s="168"/>
      <c r="BJG527" s="168"/>
      <c r="BJH527" s="168"/>
      <c r="BJI527" s="168"/>
      <c r="BJJ527" s="168"/>
      <c r="BJK527" s="168"/>
      <c r="BJL527" s="168"/>
      <c r="BJM527" s="168"/>
      <c r="BJN527" s="168"/>
      <c r="BJO527" s="168"/>
      <c r="BJP527" s="168"/>
      <c r="BJQ527" s="168"/>
      <c r="BJR527" s="168"/>
      <c r="BJS527" s="168"/>
      <c r="BJT527" s="168"/>
      <c r="BJU527" s="168"/>
      <c r="BJV527" s="168"/>
      <c r="BJW527" s="168"/>
      <c r="BJX527" s="168"/>
      <c r="BJY527" s="168"/>
      <c r="BJZ527" s="168"/>
      <c r="BKA527" s="168"/>
      <c r="BKB527" s="168"/>
      <c r="BKC527" s="168"/>
      <c r="BKD527" s="168"/>
      <c r="BKE527" s="168"/>
      <c r="BKF527" s="168"/>
      <c r="BKG527" s="168"/>
      <c r="BKH527" s="168"/>
      <c r="BKI527" s="168"/>
      <c r="BKJ527" s="168"/>
      <c r="BKK527" s="168"/>
      <c r="BKL527" s="168"/>
      <c r="BKM527" s="168"/>
      <c r="BKN527" s="168"/>
      <c r="BKO527" s="168"/>
      <c r="BKP527" s="168"/>
      <c r="BKQ527" s="168"/>
      <c r="BKR527" s="168"/>
      <c r="BKS527" s="168"/>
      <c r="BKT527" s="168"/>
      <c r="BKU527" s="168"/>
      <c r="BKV527" s="168"/>
      <c r="BKW527" s="168"/>
      <c r="BKX527" s="168"/>
      <c r="BKY527" s="168"/>
      <c r="BKZ527" s="168"/>
      <c r="BLA527" s="168"/>
      <c r="BLB527" s="168"/>
      <c r="BLC527" s="168"/>
      <c r="BLD527" s="168"/>
      <c r="BLE527" s="168"/>
      <c r="BLF527" s="168"/>
      <c r="BLG527" s="168"/>
      <c r="BLH527" s="168"/>
      <c r="BLI527" s="168"/>
      <c r="BLJ527" s="168"/>
      <c r="BLK527" s="168"/>
      <c r="BLL527" s="168"/>
      <c r="BLM527" s="168"/>
      <c r="BLN527" s="168"/>
      <c r="BLO527" s="168"/>
      <c r="BLP527" s="168"/>
      <c r="BLQ527" s="168"/>
      <c r="BLR527" s="168"/>
      <c r="BLS527" s="168"/>
      <c r="BLT527" s="168"/>
      <c r="BLU527" s="168"/>
      <c r="BLV527" s="168"/>
      <c r="BLW527" s="168"/>
      <c r="BLX527" s="168"/>
      <c r="BLY527" s="168"/>
      <c r="BLZ527" s="168"/>
      <c r="BMA527" s="168"/>
      <c r="BMB527" s="168"/>
      <c r="BMC527" s="168"/>
      <c r="BMD527" s="168"/>
      <c r="BME527" s="168"/>
      <c r="BMF527" s="168"/>
      <c r="BMG527" s="168"/>
      <c r="BMH527" s="168"/>
      <c r="BMI527" s="168"/>
      <c r="BMJ527" s="168"/>
      <c r="BMK527" s="168"/>
      <c r="BML527" s="168"/>
      <c r="BMM527" s="168"/>
      <c r="BMN527" s="168"/>
      <c r="BMO527" s="168"/>
      <c r="BMP527" s="168"/>
      <c r="BMQ527" s="168"/>
      <c r="BMR527" s="168"/>
      <c r="BMS527" s="168"/>
      <c r="BMT527" s="168"/>
      <c r="BMU527" s="168"/>
      <c r="BMV527" s="168"/>
      <c r="BMW527" s="168"/>
      <c r="BMX527" s="168"/>
      <c r="BMY527" s="168"/>
      <c r="BMZ527" s="168"/>
      <c r="BNA527" s="168"/>
      <c r="BNB527" s="168"/>
      <c r="BNC527" s="168"/>
      <c r="BND527" s="168"/>
      <c r="BNE527" s="168"/>
      <c r="BNF527" s="168"/>
      <c r="BNG527" s="168"/>
      <c r="BNH527" s="168"/>
      <c r="BNI527" s="168"/>
      <c r="BNJ527" s="168"/>
      <c r="BNK527" s="168"/>
      <c r="BNL527" s="168"/>
      <c r="BNM527" s="168"/>
      <c r="BNN527" s="168"/>
      <c r="BNO527" s="168"/>
      <c r="BNP527" s="168"/>
      <c r="BNQ527" s="168"/>
      <c r="BNR527" s="168"/>
      <c r="BNS527" s="168"/>
      <c r="BNT527" s="168"/>
      <c r="BNU527" s="168"/>
      <c r="BNV527" s="168"/>
      <c r="BNW527" s="168"/>
      <c r="BNX527" s="168"/>
      <c r="BNY527" s="168"/>
      <c r="BNZ527" s="168"/>
      <c r="BOA527" s="168"/>
      <c r="BOB527" s="168"/>
      <c r="BOC527" s="168"/>
      <c r="BOD527" s="168"/>
      <c r="BOE527" s="168"/>
      <c r="BOF527" s="168"/>
      <c r="BOG527" s="168"/>
      <c r="BOH527" s="168"/>
      <c r="BOI527" s="168"/>
      <c r="BOJ527" s="168"/>
      <c r="BOK527" s="168"/>
      <c r="BOL527" s="168"/>
      <c r="BOM527" s="168"/>
      <c r="BON527" s="168"/>
      <c r="BOO527" s="168"/>
      <c r="BOP527" s="168"/>
      <c r="BOQ527" s="168"/>
      <c r="BOR527" s="168"/>
      <c r="BOS527" s="168"/>
      <c r="BOT527" s="168"/>
      <c r="BOU527" s="168"/>
      <c r="BOV527" s="168"/>
      <c r="BOW527" s="168"/>
      <c r="BOX527" s="168"/>
      <c r="BOY527" s="168"/>
      <c r="BOZ527" s="168"/>
      <c r="BPA527" s="168"/>
      <c r="BPB527" s="168"/>
      <c r="BPC527" s="168"/>
      <c r="BPD527" s="168"/>
      <c r="BPE527" s="168"/>
      <c r="BPF527" s="168"/>
      <c r="BPG527" s="168"/>
      <c r="BPH527" s="168"/>
      <c r="BPI527" s="168"/>
      <c r="BPJ527" s="168"/>
      <c r="BPK527" s="168"/>
      <c r="BPL527" s="168"/>
      <c r="BPM527" s="168"/>
      <c r="BPN527" s="168"/>
      <c r="BPO527" s="168"/>
      <c r="BPP527" s="168"/>
      <c r="BPQ527" s="168"/>
      <c r="BPR527" s="168"/>
      <c r="BPS527" s="168"/>
      <c r="BPT527" s="168"/>
      <c r="BPU527" s="168"/>
      <c r="BPV527" s="168"/>
      <c r="BPW527" s="168"/>
      <c r="BPX527" s="168"/>
      <c r="BPY527" s="168"/>
      <c r="BPZ527" s="168"/>
      <c r="BQA527" s="168"/>
      <c r="BQB527" s="168"/>
      <c r="BQC527" s="168"/>
      <c r="BQD527" s="168"/>
      <c r="BQE527" s="168"/>
      <c r="BQF527" s="168"/>
      <c r="BQG527" s="168"/>
      <c r="BQH527" s="168"/>
      <c r="BQI527" s="168"/>
      <c r="BQJ527" s="168"/>
      <c r="BQK527" s="168"/>
      <c r="BQL527" s="168"/>
      <c r="BQM527" s="168"/>
      <c r="BQN527" s="168"/>
      <c r="BQO527" s="168"/>
      <c r="BQP527" s="168"/>
      <c r="BQQ527" s="168"/>
      <c r="BQR527" s="168"/>
      <c r="BQS527" s="168"/>
      <c r="BQT527" s="168"/>
      <c r="BQU527" s="168"/>
      <c r="BQV527" s="168"/>
      <c r="BQW527" s="168"/>
      <c r="BQX527" s="168"/>
      <c r="BQY527" s="168"/>
      <c r="BQZ527" s="168"/>
      <c r="BRA527" s="168"/>
      <c r="BRB527" s="168"/>
      <c r="BRC527" s="168"/>
      <c r="BRD527" s="168"/>
      <c r="BRE527" s="168"/>
      <c r="BRF527" s="168"/>
      <c r="BRG527" s="168"/>
      <c r="BRH527" s="168"/>
      <c r="BRI527" s="168"/>
      <c r="BRJ527" s="168"/>
      <c r="BRK527" s="168"/>
      <c r="BRL527" s="168"/>
      <c r="BRM527" s="168"/>
      <c r="BRN527" s="168"/>
      <c r="BRO527" s="168"/>
      <c r="BRP527" s="168"/>
      <c r="BRQ527" s="168"/>
      <c r="BRR527" s="168"/>
      <c r="BRS527" s="168"/>
      <c r="BRT527" s="168"/>
      <c r="BRU527" s="168"/>
      <c r="BRV527" s="168"/>
      <c r="BRW527" s="168"/>
      <c r="BRX527" s="168"/>
      <c r="BRY527" s="168"/>
      <c r="BRZ527" s="168"/>
      <c r="BSA527" s="168"/>
      <c r="BSB527" s="168"/>
      <c r="BSC527" s="168"/>
      <c r="BSD527" s="168"/>
      <c r="BSE527" s="168"/>
      <c r="BSF527" s="168"/>
      <c r="BSG527" s="168"/>
      <c r="BSH527" s="168"/>
      <c r="BSI527" s="168"/>
      <c r="BSJ527" s="168"/>
      <c r="BSK527" s="168"/>
      <c r="BSL527" s="168"/>
      <c r="BSM527" s="168"/>
      <c r="BSN527" s="168"/>
      <c r="BSO527" s="168"/>
      <c r="BSP527" s="168"/>
      <c r="BSQ527" s="168"/>
      <c r="BSR527" s="168"/>
      <c r="BSS527" s="168"/>
      <c r="BST527" s="168"/>
      <c r="BSU527" s="168"/>
      <c r="BSV527" s="168"/>
      <c r="BSW527" s="168"/>
      <c r="BSX527" s="168"/>
      <c r="BSY527" s="168"/>
      <c r="BSZ527" s="168"/>
      <c r="BTA527" s="168"/>
      <c r="BTB527" s="168"/>
      <c r="BTC527" s="168"/>
      <c r="BTD527" s="168"/>
      <c r="BTE527" s="168"/>
      <c r="BTF527" s="168"/>
      <c r="BTG527" s="168"/>
      <c r="BTH527" s="168"/>
      <c r="BTI527" s="168"/>
      <c r="BTJ527" s="168"/>
      <c r="BTK527" s="168"/>
      <c r="BTL527" s="168"/>
      <c r="BTM527" s="168"/>
      <c r="BTN527" s="168"/>
      <c r="BTO527" s="168"/>
      <c r="BTP527" s="168"/>
      <c r="BTQ527" s="168"/>
      <c r="BTR527" s="168"/>
      <c r="BTS527" s="168"/>
      <c r="BTT527" s="168"/>
      <c r="BTU527" s="168"/>
      <c r="BTV527" s="168"/>
      <c r="BTW527" s="168"/>
      <c r="BTX527" s="168"/>
      <c r="BTY527" s="168"/>
      <c r="BTZ527" s="168"/>
      <c r="BUA527" s="168"/>
      <c r="BUB527" s="168"/>
      <c r="BUC527" s="168"/>
      <c r="BUD527" s="168"/>
      <c r="BUE527" s="168"/>
      <c r="BUF527" s="168"/>
      <c r="BUG527" s="168"/>
      <c r="BUH527" s="168"/>
      <c r="BUI527" s="168"/>
      <c r="BUJ527" s="168"/>
      <c r="BUK527" s="168"/>
      <c r="BUL527" s="168"/>
      <c r="BUM527" s="168"/>
      <c r="BUN527" s="168"/>
      <c r="BUO527" s="168"/>
      <c r="BUP527" s="168"/>
      <c r="BUQ527" s="168"/>
      <c r="BUR527" s="168"/>
      <c r="BUS527" s="168"/>
      <c r="BUT527" s="168"/>
      <c r="BUU527" s="168"/>
      <c r="BUV527" s="168"/>
      <c r="BUW527" s="168"/>
      <c r="BUX527" s="168"/>
      <c r="BUY527" s="168"/>
      <c r="BUZ527" s="168"/>
      <c r="BVA527" s="168"/>
      <c r="BVB527" s="168"/>
      <c r="BVC527" s="168"/>
      <c r="BVD527" s="168"/>
      <c r="BVE527" s="168"/>
      <c r="BVF527" s="168"/>
      <c r="BVG527" s="168"/>
      <c r="BVH527" s="168"/>
      <c r="BVI527" s="168"/>
      <c r="BVJ527" s="168"/>
      <c r="BVK527" s="168"/>
      <c r="BVL527" s="168"/>
      <c r="BVM527" s="168"/>
      <c r="BVN527" s="168"/>
      <c r="BVO527" s="168"/>
      <c r="BVP527" s="168"/>
      <c r="BVQ527" s="168"/>
      <c r="BVR527" s="168"/>
      <c r="BVS527" s="168"/>
      <c r="BVT527" s="168"/>
      <c r="BVU527" s="168"/>
      <c r="BVV527" s="168"/>
      <c r="BVW527" s="168"/>
      <c r="BVX527" s="168"/>
      <c r="BVY527" s="168"/>
      <c r="BVZ527" s="168"/>
      <c r="BWA527" s="168"/>
      <c r="BWB527" s="168"/>
      <c r="BWC527" s="168"/>
      <c r="BWD527" s="168"/>
      <c r="BWE527" s="168"/>
      <c r="BWF527" s="168"/>
      <c r="BWG527" s="168"/>
      <c r="BWH527" s="168"/>
      <c r="BWI527" s="168"/>
      <c r="BWJ527" s="168"/>
      <c r="BWK527" s="168"/>
      <c r="BWL527" s="168"/>
      <c r="BWM527" s="168"/>
      <c r="BWN527" s="168"/>
      <c r="BWO527" s="168"/>
      <c r="BWP527" s="168"/>
      <c r="BWQ527" s="168"/>
      <c r="BWR527" s="168"/>
      <c r="BWS527" s="168"/>
      <c r="BWT527" s="168"/>
      <c r="BWU527" s="168"/>
      <c r="BWV527" s="168"/>
      <c r="BWW527" s="168"/>
      <c r="BWX527" s="168"/>
      <c r="BWY527" s="168"/>
      <c r="BWZ527" s="168"/>
      <c r="BXA527" s="168"/>
      <c r="BXB527" s="168"/>
      <c r="BXC527" s="168"/>
      <c r="BXD527" s="168"/>
      <c r="BXE527" s="168"/>
      <c r="BXF527" s="168"/>
      <c r="BXG527" s="168"/>
      <c r="BXH527" s="168"/>
      <c r="BXI527" s="168"/>
      <c r="BXJ527" s="168"/>
      <c r="BXK527" s="168"/>
      <c r="BXL527" s="168"/>
      <c r="BXM527" s="168"/>
      <c r="BXN527" s="168"/>
      <c r="BXO527" s="168"/>
      <c r="BXP527" s="168"/>
      <c r="BXQ527" s="168"/>
      <c r="BXR527" s="168"/>
      <c r="BXS527" s="168"/>
      <c r="BXT527" s="168"/>
      <c r="BXU527" s="168"/>
      <c r="BXV527" s="168"/>
      <c r="BXW527" s="168"/>
      <c r="BXX527" s="168"/>
      <c r="BXY527" s="168"/>
      <c r="BXZ527" s="168"/>
      <c r="BYA527" s="168"/>
      <c r="BYB527" s="168"/>
      <c r="BYC527" s="168"/>
      <c r="BYD527" s="168"/>
      <c r="BYE527" s="168"/>
      <c r="BYF527" s="168"/>
      <c r="BYG527" s="168"/>
      <c r="BYH527" s="168"/>
      <c r="BYI527" s="168"/>
      <c r="BYJ527" s="168"/>
      <c r="BYK527" s="168"/>
      <c r="BYL527" s="168"/>
      <c r="BYM527" s="168"/>
      <c r="BYN527" s="168"/>
      <c r="BYO527" s="168"/>
      <c r="BYP527" s="168"/>
      <c r="BYQ527" s="168"/>
      <c r="BYR527" s="168"/>
      <c r="BYS527" s="168"/>
      <c r="BYT527" s="168"/>
      <c r="BYU527" s="168"/>
      <c r="BYV527" s="168"/>
      <c r="BYW527" s="168"/>
      <c r="BYX527" s="168"/>
      <c r="BYY527" s="168"/>
      <c r="BYZ527" s="168"/>
      <c r="BZA527" s="168"/>
      <c r="BZB527" s="168"/>
      <c r="BZC527" s="168"/>
      <c r="BZD527" s="168"/>
      <c r="BZE527" s="168"/>
      <c r="BZF527" s="168"/>
      <c r="BZG527" s="168"/>
      <c r="BZH527" s="168"/>
      <c r="BZI527" s="168"/>
      <c r="BZJ527" s="168"/>
      <c r="BZK527" s="168"/>
      <c r="BZL527" s="168"/>
      <c r="BZM527" s="168"/>
      <c r="BZN527" s="168"/>
      <c r="BZO527" s="168"/>
      <c r="BZP527" s="168"/>
      <c r="BZQ527" s="168"/>
      <c r="BZR527" s="168"/>
      <c r="BZS527" s="168"/>
      <c r="BZT527" s="168"/>
      <c r="BZU527" s="168"/>
      <c r="BZV527" s="168"/>
      <c r="BZW527" s="168"/>
      <c r="BZX527" s="168"/>
      <c r="BZY527" s="168"/>
      <c r="BZZ527" s="168"/>
      <c r="CAA527" s="168"/>
      <c r="CAB527" s="168"/>
      <c r="CAC527" s="168"/>
      <c r="CAD527" s="168"/>
      <c r="CAE527" s="168"/>
      <c r="CAF527" s="168"/>
      <c r="CAG527" s="168"/>
      <c r="CAH527" s="168"/>
      <c r="CAI527" s="168"/>
      <c r="CAJ527" s="168"/>
      <c r="CAK527" s="168"/>
      <c r="CAL527" s="168"/>
      <c r="CAM527" s="168"/>
      <c r="CAN527" s="168"/>
      <c r="CAO527" s="168"/>
      <c r="CAP527" s="168"/>
      <c r="CAQ527" s="168"/>
      <c r="CAR527" s="168"/>
      <c r="CAS527" s="168"/>
      <c r="CAT527" s="168"/>
      <c r="CAU527" s="168"/>
      <c r="CAV527" s="168"/>
      <c r="CAW527" s="168"/>
      <c r="CAX527" s="168"/>
      <c r="CAY527" s="168"/>
      <c r="CAZ527" s="168"/>
      <c r="CBA527" s="168"/>
      <c r="CBB527" s="168"/>
      <c r="CBC527" s="168"/>
      <c r="CBD527" s="168"/>
      <c r="CBE527" s="168"/>
      <c r="CBF527" s="168"/>
      <c r="CBG527" s="168"/>
      <c r="CBH527" s="168"/>
      <c r="CBI527" s="168"/>
      <c r="CBJ527" s="168"/>
      <c r="CBK527" s="168"/>
      <c r="CBL527" s="168"/>
      <c r="CBM527" s="168"/>
      <c r="CBN527" s="168"/>
      <c r="CBO527" s="168"/>
      <c r="CBP527" s="168"/>
      <c r="CBQ527" s="168"/>
      <c r="CBR527" s="168"/>
      <c r="CBS527" s="168"/>
      <c r="CBT527" s="168"/>
      <c r="CBU527" s="168"/>
      <c r="CBV527" s="168"/>
      <c r="CBW527" s="168"/>
      <c r="CBX527" s="168"/>
      <c r="CBY527" s="168"/>
      <c r="CBZ527" s="168"/>
      <c r="CCA527" s="168"/>
      <c r="CCB527" s="168"/>
      <c r="CCC527" s="168"/>
      <c r="CCD527" s="168"/>
      <c r="CCE527" s="168"/>
      <c r="CCF527" s="168"/>
      <c r="CCG527" s="168"/>
      <c r="CCH527" s="168"/>
      <c r="CCI527" s="168"/>
      <c r="CCJ527" s="168"/>
      <c r="CCK527" s="168"/>
      <c r="CCL527" s="168"/>
      <c r="CCM527" s="168"/>
      <c r="CCN527" s="168"/>
      <c r="CCO527" s="168"/>
      <c r="CCP527" s="168"/>
      <c r="CCQ527" s="168"/>
      <c r="CCR527" s="168"/>
      <c r="CCS527" s="168"/>
      <c r="CCT527" s="168"/>
      <c r="CCU527" s="168"/>
      <c r="CCV527" s="168"/>
      <c r="CCW527" s="168"/>
      <c r="CCX527" s="168"/>
      <c r="CCY527" s="168"/>
      <c r="CCZ527" s="168"/>
      <c r="CDA527" s="168"/>
      <c r="CDB527" s="168"/>
      <c r="CDC527" s="168"/>
      <c r="CDD527" s="168"/>
      <c r="CDE527" s="168"/>
      <c r="CDF527" s="168"/>
      <c r="CDG527" s="168"/>
      <c r="CDH527" s="168"/>
      <c r="CDI527" s="168"/>
      <c r="CDJ527" s="168"/>
      <c r="CDK527" s="168"/>
      <c r="CDL527" s="168"/>
      <c r="CDM527" s="168"/>
      <c r="CDN527" s="168"/>
      <c r="CDO527" s="168"/>
      <c r="CDP527" s="168"/>
      <c r="CDQ527" s="168"/>
      <c r="CDR527" s="168"/>
      <c r="CDS527" s="168"/>
      <c r="CDT527" s="168"/>
      <c r="CDU527" s="168"/>
      <c r="CDV527" s="168"/>
      <c r="CDW527" s="168"/>
      <c r="CDX527" s="168"/>
      <c r="CDY527" s="168"/>
      <c r="CDZ527" s="168"/>
      <c r="CEA527" s="168"/>
      <c r="CEB527" s="168"/>
      <c r="CEC527" s="168"/>
      <c r="CED527" s="168"/>
      <c r="CEE527" s="168"/>
      <c r="CEF527" s="168"/>
      <c r="CEG527" s="168"/>
      <c r="CEH527" s="168"/>
      <c r="CEI527" s="168"/>
      <c r="CEJ527" s="168"/>
      <c r="CEK527" s="168"/>
      <c r="CEL527" s="168"/>
      <c r="CEM527" s="168"/>
      <c r="CEN527" s="168"/>
      <c r="CEO527" s="168"/>
      <c r="CEP527" s="168"/>
      <c r="CEQ527" s="168"/>
      <c r="CER527" s="168"/>
      <c r="CES527" s="168"/>
      <c r="CET527" s="168"/>
      <c r="CEU527" s="168"/>
      <c r="CEV527" s="168"/>
      <c r="CEW527" s="168"/>
      <c r="CEX527" s="168"/>
      <c r="CEY527" s="168"/>
      <c r="CEZ527" s="168"/>
      <c r="CFA527" s="168"/>
      <c r="CFB527" s="168"/>
      <c r="CFC527" s="168"/>
      <c r="CFD527" s="168"/>
      <c r="CFE527" s="168"/>
      <c r="CFF527" s="168"/>
      <c r="CFG527" s="168"/>
      <c r="CFH527" s="168"/>
      <c r="CFI527" s="168"/>
      <c r="CFJ527" s="168"/>
      <c r="CFK527" s="168"/>
      <c r="CFL527" s="168"/>
      <c r="CFM527" s="168"/>
      <c r="CFN527" s="168"/>
      <c r="CFO527" s="168"/>
      <c r="CFP527" s="168"/>
      <c r="CFQ527" s="168"/>
      <c r="CFR527" s="168"/>
      <c r="CFS527" s="168"/>
      <c r="CFT527" s="168"/>
      <c r="CFU527" s="168"/>
      <c r="CFV527" s="168"/>
      <c r="CFW527" s="168"/>
      <c r="CFX527" s="168"/>
      <c r="CFY527" s="168"/>
      <c r="CFZ527" s="168"/>
      <c r="CGA527" s="168"/>
      <c r="CGB527" s="168"/>
      <c r="CGC527" s="168"/>
      <c r="CGD527" s="168"/>
      <c r="CGE527" s="168"/>
      <c r="CGF527" s="168"/>
      <c r="CGG527" s="168"/>
      <c r="CGH527" s="168"/>
      <c r="CGI527" s="168"/>
      <c r="CGJ527" s="168"/>
      <c r="CGK527" s="168"/>
      <c r="CGL527" s="168"/>
      <c r="CGM527" s="168"/>
      <c r="CGN527" s="168"/>
      <c r="CGO527" s="168"/>
      <c r="CGP527" s="168"/>
      <c r="CGQ527" s="168"/>
      <c r="CGR527" s="168"/>
      <c r="CGS527" s="168"/>
      <c r="CGT527" s="168"/>
      <c r="CGU527" s="168"/>
      <c r="CGV527" s="168"/>
      <c r="CGW527" s="168"/>
      <c r="CGX527" s="168"/>
      <c r="CGY527" s="168"/>
      <c r="CGZ527" s="168"/>
      <c r="CHA527" s="168"/>
      <c r="CHB527" s="168"/>
      <c r="CHC527" s="168"/>
      <c r="CHD527" s="168"/>
      <c r="CHE527" s="168"/>
      <c r="CHF527" s="168"/>
      <c r="CHG527" s="168"/>
      <c r="CHH527" s="168"/>
      <c r="CHI527" s="168"/>
      <c r="CHJ527" s="168"/>
      <c r="CHK527" s="168"/>
      <c r="CHL527" s="168"/>
      <c r="CHM527" s="168"/>
      <c r="CHN527" s="168"/>
      <c r="CHO527" s="168"/>
      <c r="CHP527" s="168"/>
      <c r="CHQ527" s="168"/>
      <c r="CHR527" s="168"/>
      <c r="CHS527" s="168"/>
      <c r="CHT527" s="168"/>
      <c r="CHU527" s="168"/>
      <c r="CHV527" s="168"/>
      <c r="CHW527" s="168"/>
      <c r="CHX527" s="168"/>
      <c r="CHY527" s="168"/>
      <c r="CHZ527" s="168"/>
      <c r="CIA527" s="168"/>
      <c r="CIB527" s="168"/>
      <c r="CIC527" s="168"/>
      <c r="CID527" s="168"/>
      <c r="CIE527" s="168"/>
      <c r="CIF527" s="168"/>
      <c r="CIG527" s="168"/>
      <c r="CIH527" s="168"/>
      <c r="CII527" s="168"/>
      <c r="CIJ527" s="168"/>
      <c r="CIK527" s="168"/>
      <c r="CIL527" s="168"/>
      <c r="CIM527" s="168"/>
      <c r="CIN527" s="168"/>
      <c r="CIO527" s="168"/>
      <c r="CIP527" s="168"/>
      <c r="CIQ527" s="168"/>
      <c r="CIR527" s="168"/>
      <c r="CIS527" s="168"/>
      <c r="CIT527" s="168"/>
      <c r="CIU527" s="168"/>
      <c r="CIV527" s="168"/>
      <c r="CIW527" s="168"/>
      <c r="CIX527" s="168"/>
      <c r="CIY527" s="168"/>
      <c r="CIZ527" s="168"/>
      <c r="CJA527" s="168"/>
      <c r="CJB527" s="168"/>
      <c r="CJC527" s="168"/>
      <c r="CJD527" s="168"/>
      <c r="CJE527" s="168"/>
      <c r="CJF527" s="168"/>
      <c r="CJG527" s="168"/>
      <c r="CJH527" s="168"/>
      <c r="CJI527" s="168"/>
      <c r="CJJ527" s="168"/>
      <c r="CJK527" s="168"/>
      <c r="CJL527" s="168"/>
      <c r="CJM527" s="168"/>
      <c r="CJN527" s="168"/>
      <c r="CJO527" s="168"/>
      <c r="CJP527" s="168"/>
      <c r="CJQ527" s="168"/>
      <c r="CJR527" s="168"/>
      <c r="CJS527" s="168"/>
      <c r="CJT527" s="168"/>
      <c r="CJU527" s="168"/>
      <c r="CJV527" s="168"/>
      <c r="CJW527" s="168"/>
      <c r="CJX527" s="168"/>
      <c r="CJY527" s="168"/>
      <c r="CJZ527" s="168"/>
      <c r="CKA527" s="168"/>
      <c r="CKB527" s="168"/>
      <c r="CKC527" s="168"/>
      <c r="CKD527" s="168"/>
      <c r="CKE527" s="168"/>
      <c r="CKF527" s="168"/>
      <c r="CKG527" s="168"/>
      <c r="CKH527" s="168"/>
      <c r="CKI527" s="168"/>
      <c r="CKJ527" s="168"/>
      <c r="CKK527" s="168"/>
      <c r="CKL527" s="168"/>
      <c r="CKM527" s="168"/>
      <c r="CKN527" s="168"/>
      <c r="CKO527" s="168"/>
      <c r="CKP527" s="168"/>
      <c r="CKQ527" s="168"/>
      <c r="CKR527" s="168"/>
      <c r="CKS527" s="168"/>
      <c r="CKT527" s="168"/>
      <c r="CKU527" s="168"/>
      <c r="CKV527" s="168"/>
      <c r="CKW527" s="168"/>
      <c r="CKX527" s="168"/>
      <c r="CKY527" s="168"/>
      <c r="CKZ527" s="168"/>
      <c r="CLA527" s="168"/>
      <c r="CLB527" s="168"/>
      <c r="CLC527" s="168"/>
      <c r="CLD527" s="168"/>
      <c r="CLE527" s="168"/>
      <c r="CLF527" s="168"/>
      <c r="CLG527" s="168"/>
      <c r="CLH527" s="168"/>
      <c r="CLI527" s="168"/>
      <c r="CLJ527" s="168"/>
      <c r="CLK527" s="168"/>
      <c r="CLL527" s="168"/>
      <c r="CLM527" s="168"/>
      <c r="CLN527" s="168"/>
      <c r="CLO527" s="168"/>
      <c r="CLP527" s="168"/>
      <c r="CLQ527" s="168"/>
      <c r="CLR527" s="168"/>
      <c r="CLS527" s="168"/>
      <c r="CLT527" s="168"/>
      <c r="CLU527" s="168"/>
      <c r="CLV527" s="168"/>
      <c r="CLW527" s="168"/>
      <c r="CLX527" s="168"/>
      <c r="CLY527" s="168"/>
      <c r="CLZ527" s="168"/>
      <c r="CMA527" s="168"/>
      <c r="CMB527" s="168"/>
      <c r="CMC527" s="168"/>
      <c r="CMD527" s="168"/>
      <c r="CME527" s="168"/>
      <c r="CMF527" s="168"/>
      <c r="CMG527" s="168"/>
      <c r="CMH527" s="168"/>
      <c r="CMI527" s="168"/>
      <c r="CMJ527" s="168"/>
      <c r="CMK527" s="168"/>
      <c r="CML527" s="168"/>
      <c r="CMM527" s="168"/>
      <c r="CMN527" s="168"/>
      <c r="CMO527" s="168"/>
      <c r="CMP527" s="168"/>
      <c r="CMQ527" s="168"/>
      <c r="CMR527" s="168"/>
      <c r="CMS527" s="168"/>
      <c r="CMT527" s="168"/>
      <c r="CMU527" s="168"/>
      <c r="CMV527" s="168"/>
      <c r="CMW527" s="168"/>
      <c r="CMX527" s="168"/>
      <c r="CMY527" s="168"/>
      <c r="CMZ527" s="168"/>
      <c r="CNA527" s="168"/>
      <c r="CNB527" s="168"/>
      <c r="CNC527" s="168"/>
      <c r="CND527" s="168"/>
      <c r="CNE527" s="168"/>
      <c r="CNF527" s="168"/>
      <c r="CNG527" s="168"/>
      <c r="CNH527" s="168"/>
      <c r="CNI527" s="168"/>
      <c r="CNJ527" s="168"/>
      <c r="CNK527" s="168"/>
      <c r="CNL527" s="168"/>
      <c r="CNM527" s="168"/>
      <c r="CNN527" s="168"/>
      <c r="CNO527" s="168"/>
      <c r="CNP527" s="168"/>
      <c r="CNQ527" s="168"/>
      <c r="CNR527" s="168"/>
      <c r="CNS527" s="168"/>
      <c r="CNT527" s="168"/>
      <c r="CNU527" s="168"/>
      <c r="CNV527" s="168"/>
      <c r="CNW527" s="168"/>
      <c r="CNX527" s="168"/>
      <c r="CNY527" s="168"/>
      <c r="CNZ527" s="168"/>
      <c r="COA527" s="168"/>
      <c r="COB527" s="168"/>
      <c r="COC527" s="168"/>
      <c r="COD527" s="168"/>
      <c r="COE527" s="168"/>
      <c r="COF527" s="168"/>
      <c r="COG527" s="168"/>
      <c r="COH527" s="168"/>
      <c r="COI527" s="168"/>
      <c r="COJ527" s="168"/>
      <c r="COK527" s="168"/>
      <c r="COL527" s="168"/>
      <c r="COM527" s="168"/>
      <c r="CON527" s="168"/>
      <c r="COO527" s="168"/>
      <c r="COP527" s="168"/>
      <c r="COQ527" s="168"/>
      <c r="COR527" s="168"/>
      <c r="COS527" s="168"/>
      <c r="COT527" s="168"/>
      <c r="COU527" s="168"/>
      <c r="COV527" s="168"/>
      <c r="COW527" s="168"/>
      <c r="COX527" s="168"/>
      <c r="COY527" s="168"/>
      <c r="COZ527" s="168"/>
      <c r="CPA527" s="168"/>
      <c r="CPB527" s="168"/>
      <c r="CPC527" s="168"/>
      <c r="CPD527" s="168"/>
      <c r="CPE527" s="168"/>
      <c r="CPF527" s="168"/>
      <c r="CPG527" s="168"/>
      <c r="CPH527" s="168"/>
      <c r="CPI527" s="168"/>
      <c r="CPJ527" s="168"/>
      <c r="CPK527" s="168"/>
      <c r="CPL527" s="168"/>
      <c r="CPM527" s="168"/>
      <c r="CPN527" s="168"/>
      <c r="CPO527" s="168"/>
      <c r="CPP527" s="168"/>
      <c r="CPQ527" s="168"/>
      <c r="CPR527" s="168"/>
      <c r="CPS527" s="168"/>
      <c r="CPT527" s="168"/>
      <c r="CPU527" s="168"/>
      <c r="CPV527" s="168"/>
      <c r="CPW527" s="168"/>
      <c r="CPX527" s="168"/>
      <c r="CPY527" s="168"/>
      <c r="CPZ527" s="168"/>
      <c r="CQA527" s="168"/>
      <c r="CQB527" s="168"/>
      <c r="CQC527" s="168"/>
      <c r="CQD527" s="168"/>
      <c r="CQE527" s="168"/>
      <c r="CQF527" s="168"/>
      <c r="CQG527" s="168"/>
      <c r="CQH527" s="168"/>
      <c r="CQI527" s="168"/>
      <c r="CQJ527" s="168"/>
      <c r="CQK527" s="168"/>
      <c r="CQL527" s="168"/>
      <c r="CQM527" s="168"/>
      <c r="CQN527" s="168"/>
      <c r="CQO527" s="168"/>
      <c r="CQP527" s="168"/>
      <c r="CQQ527" s="168"/>
      <c r="CQR527" s="168"/>
      <c r="CQS527" s="168"/>
      <c r="CQT527" s="168"/>
      <c r="CQU527" s="168"/>
      <c r="CQV527" s="168"/>
      <c r="CQW527" s="168"/>
      <c r="CQX527" s="168"/>
      <c r="CQY527" s="168"/>
      <c r="CQZ527" s="168"/>
      <c r="CRA527" s="168"/>
      <c r="CRB527" s="168"/>
      <c r="CRC527" s="168"/>
      <c r="CRD527" s="168"/>
      <c r="CRE527" s="168"/>
      <c r="CRF527" s="168"/>
      <c r="CRG527" s="168"/>
      <c r="CRH527" s="168"/>
      <c r="CRI527" s="168"/>
      <c r="CRJ527" s="168"/>
      <c r="CRK527" s="168"/>
      <c r="CRL527" s="168"/>
      <c r="CRM527" s="168"/>
      <c r="CRN527" s="168"/>
      <c r="CRO527" s="168"/>
      <c r="CRP527" s="168"/>
      <c r="CRQ527" s="168"/>
      <c r="CRR527" s="168"/>
      <c r="CRS527" s="168"/>
      <c r="CRT527" s="168"/>
      <c r="CRU527" s="168"/>
      <c r="CRV527" s="168"/>
      <c r="CRW527" s="168"/>
      <c r="CRX527" s="168"/>
      <c r="CRY527" s="168"/>
      <c r="CRZ527" s="168"/>
      <c r="CSA527" s="168"/>
      <c r="CSB527" s="168"/>
      <c r="CSC527" s="168"/>
      <c r="CSD527" s="168"/>
      <c r="CSE527" s="168"/>
      <c r="CSF527" s="168"/>
      <c r="CSG527" s="168"/>
      <c r="CSH527" s="168"/>
      <c r="CSI527" s="168"/>
      <c r="CSJ527" s="168"/>
      <c r="CSK527" s="168"/>
      <c r="CSL527" s="168"/>
      <c r="CSM527" s="168"/>
      <c r="CSN527" s="168"/>
      <c r="CSO527" s="168"/>
      <c r="CSP527" s="168"/>
      <c r="CSQ527" s="168"/>
      <c r="CSR527" s="168"/>
      <c r="CSS527" s="168"/>
      <c r="CST527" s="168"/>
      <c r="CSU527" s="168"/>
      <c r="CSV527" s="168"/>
      <c r="CSW527" s="168"/>
      <c r="CSX527" s="168"/>
      <c r="CSY527" s="168"/>
      <c r="CSZ527" s="168"/>
      <c r="CTA527" s="168"/>
      <c r="CTB527" s="168"/>
      <c r="CTC527" s="168"/>
      <c r="CTD527" s="168"/>
      <c r="CTE527" s="168"/>
      <c r="CTF527" s="168"/>
      <c r="CTG527" s="168"/>
      <c r="CTH527" s="168"/>
      <c r="CTI527" s="168"/>
      <c r="CTJ527" s="168"/>
      <c r="CTK527" s="168"/>
      <c r="CTL527" s="168"/>
      <c r="CTM527" s="168"/>
      <c r="CTN527" s="168"/>
      <c r="CTO527" s="168"/>
      <c r="CTP527" s="168"/>
      <c r="CTQ527" s="168"/>
      <c r="CTR527" s="168"/>
      <c r="CTS527" s="168"/>
      <c r="CTT527" s="168"/>
      <c r="CTU527" s="168"/>
      <c r="CTV527" s="168"/>
      <c r="CTW527" s="168"/>
      <c r="CTX527" s="168"/>
      <c r="CTY527" s="168"/>
      <c r="CTZ527" s="168"/>
      <c r="CUA527" s="168"/>
      <c r="CUB527" s="168"/>
      <c r="CUC527" s="168"/>
      <c r="CUD527" s="168"/>
      <c r="CUE527" s="168"/>
      <c r="CUF527" s="168"/>
      <c r="CUG527" s="168"/>
      <c r="CUH527" s="168"/>
      <c r="CUI527" s="168"/>
      <c r="CUJ527" s="168"/>
      <c r="CUK527" s="168"/>
      <c r="CUL527" s="168"/>
      <c r="CUM527" s="168"/>
      <c r="CUN527" s="168"/>
      <c r="CUO527" s="168"/>
      <c r="CUP527" s="168"/>
      <c r="CUQ527" s="168"/>
      <c r="CUR527" s="168"/>
      <c r="CUS527" s="168"/>
      <c r="CUT527" s="168"/>
      <c r="CUU527" s="168"/>
      <c r="CUV527" s="168"/>
      <c r="CUW527" s="168"/>
      <c r="CUX527" s="168"/>
      <c r="CUY527" s="168"/>
      <c r="CUZ527" s="168"/>
      <c r="CVA527" s="168"/>
      <c r="CVB527" s="168"/>
      <c r="CVC527" s="168"/>
      <c r="CVD527" s="168"/>
      <c r="CVE527" s="168"/>
      <c r="CVF527" s="168"/>
      <c r="CVG527" s="168"/>
      <c r="CVH527" s="168"/>
      <c r="CVI527" s="168"/>
      <c r="CVJ527" s="168"/>
      <c r="CVK527" s="168"/>
      <c r="CVL527" s="168"/>
      <c r="CVM527" s="168"/>
      <c r="CVN527" s="168"/>
      <c r="CVO527" s="168"/>
      <c r="CVP527" s="168"/>
      <c r="CVQ527" s="168"/>
      <c r="CVR527" s="168"/>
      <c r="CVS527" s="168"/>
      <c r="CVT527" s="168"/>
      <c r="CVU527" s="168"/>
      <c r="CVV527" s="168"/>
      <c r="CVW527" s="168"/>
      <c r="CVX527" s="168"/>
      <c r="CVY527" s="168"/>
      <c r="CVZ527" s="168"/>
      <c r="CWA527" s="168"/>
      <c r="CWB527" s="168"/>
      <c r="CWC527" s="168"/>
      <c r="CWD527" s="168"/>
      <c r="CWE527" s="168"/>
      <c r="CWF527" s="168"/>
      <c r="CWG527" s="168"/>
      <c r="CWH527" s="168"/>
      <c r="CWI527" s="168"/>
      <c r="CWJ527" s="168"/>
      <c r="CWK527" s="168"/>
      <c r="CWL527" s="168"/>
      <c r="CWM527" s="168"/>
      <c r="CWN527" s="168"/>
      <c r="CWO527" s="168"/>
      <c r="CWP527" s="168"/>
      <c r="CWQ527" s="168"/>
      <c r="CWR527" s="168"/>
      <c r="CWS527" s="168"/>
      <c r="CWT527" s="168"/>
      <c r="CWU527" s="168"/>
      <c r="CWV527" s="168"/>
      <c r="CWW527" s="168"/>
      <c r="CWX527" s="168"/>
      <c r="CWY527" s="168"/>
      <c r="CWZ527" s="168"/>
      <c r="CXA527" s="168"/>
      <c r="CXB527" s="168"/>
      <c r="CXC527" s="168"/>
      <c r="CXD527" s="168"/>
      <c r="CXE527" s="168"/>
      <c r="CXF527" s="168"/>
      <c r="CXG527" s="168"/>
      <c r="CXH527" s="168"/>
      <c r="CXI527" s="168"/>
      <c r="CXJ527" s="168"/>
      <c r="CXK527" s="168"/>
      <c r="CXL527" s="168"/>
      <c r="CXM527" s="168"/>
      <c r="CXN527" s="168"/>
      <c r="CXO527" s="168"/>
      <c r="CXP527" s="168"/>
      <c r="CXQ527" s="168"/>
      <c r="CXR527" s="168"/>
      <c r="CXS527" s="168"/>
      <c r="CXT527" s="168"/>
      <c r="CXU527" s="168"/>
      <c r="CXV527" s="168"/>
      <c r="CXW527" s="168"/>
      <c r="CXX527" s="168"/>
      <c r="CXY527" s="168"/>
      <c r="CXZ527" s="168"/>
      <c r="CYA527" s="168"/>
      <c r="CYB527" s="168"/>
      <c r="CYC527" s="168"/>
      <c r="CYD527" s="168"/>
      <c r="CYE527" s="168"/>
      <c r="CYF527" s="168"/>
      <c r="CYG527" s="168"/>
      <c r="CYH527" s="168"/>
      <c r="CYI527" s="168"/>
      <c r="CYJ527" s="168"/>
      <c r="CYK527" s="168"/>
      <c r="CYL527" s="168"/>
      <c r="CYM527" s="168"/>
      <c r="CYN527" s="168"/>
      <c r="CYO527" s="168"/>
      <c r="CYP527" s="168"/>
      <c r="CYQ527" s="168"/>
      <c r="CYR527" s="168"/>
      <c r="CYS527" s="168"/>
      <c r="CYT527" s="168"/>
      <c r="CYU527" s="168"/>
      <c r="CYV527" s="168"/>
      <c r="CYW527" s="168"/>
      <c r="CYX527" s="168"/>
      <c r="CYY527" s="168"/>
      <c r="CYZ527" s="168"/>
      <c r="CZA527" s="168"/>
      <c r="CZB527" s="168"/>
      <c r="CZC527" s="168"/>
      <c r="CZD527" s="168"/>
      <c r="CZE527" s="168"/>
      <c r="CZF527" s="168"/>
      <c r="CZG527" s="168"/>
      <c r="CZH527" s="168"/>
      <c r="CZI527" s="168"/>
      <c r="CZJ527" s="168"/>
      <c r="CZK527" s="168"/>
      <c r="CZL527" s="168"/>
      <c r="CZM527" s="168"/>
      <c r="CZN527" s="168"/>
      <c r="CZO527" s="168"/>
      <c r="CZP527" s="168"/>
      <c r="CZQ527" s="168"/>
      <c r="CZR527" s="168"/>
      <c r="CZS527" s="168"/>
      <c r="CZT527" s="168"/>
      <c r="CZU527" s="168"/>
      <c r="CZV527" s="168"/>
      <c r="CZW527" s="168"/>
      <c r="CZX527" s="168"/>
      <c r="CZY527" s="168"/>
      <c r="CZZ527" s="168"/>
      <c r="DAA527" s="168"/>
      <c r="DAB527" s="168"/>
      <c r="DAC527" s="168"/>
      <c r="DAD527" s="168"/>
      <c r="DAE527" s="168"/>
      <c r="DAF527" s="168"/>
      <c r="DAG527" s="168"/>
      <c r="DAH527" s="168"/>
      <c r="DAI527" s="168"/>
      <c r="DAJ527" s="168"/>
      <c r="DAK527" s="168"/>
      <c r="DAL527" s="168"/>
      <c r="DAM527" s="168"/>
      <c r="DAN527" s="168"/>
      <c r="DAO527" s="168"/>
      <c r="DAP527" s="168"/>
      <c r="DAQ527" s="168"/>
      <c r="DAR527" s="168"/>
      <c r="DAS527" s="168"/>
      <c r="DAT527" s="168"/>
      <c r="DAU527" s="168"/>
      <c r="DAV527" s="168"/>
      <c r="DAW527" s="168"/>
      <c r="DAX527" s="168"/>
      <c r="DAY527" s="168"/>
      <c r="DAZ527" s="168"/>
      <c r="DBA527" s="168"/>
      <c r="DBB527" s="168"/>
      <c r="DBC527" s="168"/>
      <c r="DBD527" s="168"/>
      <c r="DBE527" s="168"/>
      <c r="DBF527" s="168"/>
      <c r="DBG527" s="168"/>
      <c r="DBH527" s="168"/>
      <c r="DBI527" s="168"/>
      <c r="DBJ527" s="168"/>
      <c r="DBK527" s="168"/>
      <c r="DBL527" s="168"/>
      <c r="DBM527" s="168"/>
      <c r="DBN527" s="168"/>
      <c r="DBO527" s="168"/>
      <c r="DBP527" s="168"/>
      <c r="DBQ527" s="168"/>
      <c r="DBR527" s="168"/>
      <c r="DBS527" s="168"/>
      <c r="DBT527" s="168"/>
      <c r="DBU527" s="168"/>
      <c r="DBV527" s="168"/>
      <c r="DBW527" s="168"/>
      <c r="DBX527" s="168"/>
      <c r="DBY527" s="168"/>
      <c r="DBZ527" s="168"/>
      <c r="DCA527" s="168"/>
      <c r="DCB527" s="168"/>
      <c r="DCC527" s="168"/>
      <c r="DCD527" s="168"/>
      <c r="DCE527" s="168"/>
      <c r="DCF527" s="168"/>
      <c r="DCG527" s="168"/>
      <c r="DCH527" s="168"/>
      <c r="DCI527" s="168"/>
      <c r="DCJ527" s="168"/>
      <c r="DCK527" s="168"/>
      <c r="DCL527" s="168"/>
      <c r="DCM527" s="168"/>
      <c r="DCN527" s="168"/>
      <c r="DCO527" s="168"/>
      <c r="DCP527" s="168"/>
      <c r="DCQ527" s="168"/>
      <c r="DCR527" s="168"/>
      <c r="DCS527" s="168"/>
      <c r="DCT527" s="168"/>
      <c r="DCU527" s="168"/>
      <c r="DCV527" s="168"/>
      <c r="DCW527" s="168"/>
      <c r="DCX527" s="168"/>
      <c r="DCY527" s="168"/>
      <c r="DCZ527" s="168"/>
      <c r="DDA527" s="168"/>
      <c r="DDB527" s="168"/>
      <c r="DDC527" s="168"/>
      <c r="DDD527" s="168"/>
      <c r="DDE527" s="168"/>
      <c r="DDF527" s="168"/>
      <c r="DDG527" s="168"/>
      <c r="DDH527" s="168"/>
      <c r="DDI527" s="168"/>
      <c r="DDJ527" s="168"/>
      <c r="DDK527" s="168"/>
      <c r="DDL527" s="168"/>
      <c r="DDM527" s="168"/>
      <c r="DDN527" s="168"/>
      <c r="DDO527" s="168"/>
      <c r="DDP527" s="168"/>
      <c r="DDQ527" s="168"/>
      <c r="DDR527" s="168"/>
      <c r="DDS527" s="168"/>
      <c r="DDT527" s="168"/>
      <c r="DDU527" s="168"/>
      <c r="DDV527" s="168"/>
      <c r="DDW527" s="168"/>
      <c r="DDX527" s="168"/>
      <c r="DDY527" s="168"/>
      <c r="DDZ527" s="168"/>
      <c r="DEA527" s="168"/>
      <c r="DEB527" s="168"/>
      <c r="DEC527" s="168"/>
      <c r="DED527" s="168"/>
      <c r="DEE527" s="168"/>
      <c r="DEF527" s="168"/>
      <c r="DEG527" s="168"/>
      <c r="DEH527" s="168"/>
      <c r="DEI527" s="168"/>
      <c r="DEJ527" s="168"/>
      <c r="DEK527" s="168"/>
      <c r="DEL527" s="168"/>
      <c r="DEM527" s="168"/>
      <c r="DEN527" s="168"/>
      <c r="DEO527" s="168"/>
      <c r="DEP527" s="168"/>
      <c r="DEQ527" s="168"/>
      <c r="DER527" s="168"/>
      <c r="DES527" s="168"/>
      <c r="DET527" s="168"/>
      <c r="DEU527" s="168"/>
      <c r="DEV527" s="168"/>
      <c r="DEW527" s="168"/>
      <c r="DEX527" s="168"/>
      <c r="DEY527" s="168"/>
      <c r="DEZ527" s="168"/>
      <c r="DFA527" s="168"/>
      <c r="DFB527" s="168"/>
      <c r="DFC527" s="168"/>
      <c r="DFD527" s="168"/>
      <c r="DFE527" s="168"/>
      <c r="DFF527" s="168"/>
      <c r="DFG527" s="168"/>
      <c r="DFH527" s="168"/>
      <c r="DFI527" s="168"/>
      <c r="DFJ527" s="168"/>
      <c r="DFK527" s="168"/>
      <c r="DFL527" s="168"/>
      <c r="DFM527" s="168"/>
      <c r="DFN527" s="168"/>
      <c r="DFO527" s="168"/>
      <c r="DFP527" s="168"/>
      <c r="DFQ527" s="168"/>
      <c r="DFR527" s="168"/>
      <c r="DFS527" s="168"/>
      <c r="DFT527" s="168"/>
      <c r="DFU527" s="168"/>
      <c r="DFV527" s="168"/>
      <c r="DFW527" s="168"/>
      <c r="DFX527" s="168"/>
      <c r="DFY527" s="168"/>
      <c r="DFZ527" s="168"/>
      <c r="DGA527" s="168"/>
      <c r="DGB527" s="168"/>
      <c r="DGC527" s="168"/>
      <c r="DGD527" s="168"/>
      <c r="DGE527" s="168"/>
      <c r="DGF527" s="168"/>
      <c r="DGG527" s="168"/>
      <c r="DGH527" s="168"/>
      <c r="DGI527" s="168"/>
      <c r="DGJ527" s="168"/>
      <c r="DGK527" s="168"/>
      <c r="DGL527" s="168"/>
      <c r="DGM527" s="168"/>
      <c r="DGN527" s="168"/>
      <c r="DGO527" s="168"/>
      <c r="DGP527" s="168"/>
      <c r="DGQ527" s="168"/>
      <c r="DGR527" s="168"/>
      <c r="DGS527" s="168"/>
      <c r="DGT527" s="168"/>
      <c r="DGU527" s="168"/>
      <c r="DGV527" s="168"/>
      <c r="DGW527" s="168"/>
      <c r="DGX527" s="168"/>
      <c r="DGY527" s="168"/>
      <c r="DGZ527" s="168"/>
      <c r="DHA527" s="168"/>
      <c r="DHB527" s="168"/>
      <c r="DHC527" s="168"/>
      <c r="DHD527" s="168"/>
      <c r="DHE527" s="168"/>
      <c r="DHF527" s="168"/>
      <c r="DHG527" s="168"/>
      <c r="DHH527" s="168"/>
      <c r="DHI527" s="168"/>
      <c r="DHJ527" s="168"/>
      <c r="DHK527" s="168"/>
      <c r="DHL527" s="168"/>
      <c r="DHM527" s="168"/>
      <c r="DHN527" s="168"/>
      <c r="DHO527" s="168"/>
      <c r="DHP527" s="168"/>
      <c r="DHQ527" s="168"/>
      <c r="DHR527" s="168"/>
      <c r="DHS527" s="168"/>
      <c r="DHT527" s="168"/>
      <c r="DHU527" s="168"/>
      <c r="DHV527" s="168"/>
      <c r="DHW527" s="168"/>
      <c r="DHX527" s="168"/>
      <c r="DHY527" s="168"/>
      <c r="DHZ527" s="168"/>
      <c r="DIA527" s="168"/>
      <c r="DIB527" s="168"/>
      <c r="DIC527" s="168"/>
      <c r="DID527" s="168"/>
      <c r="DIE527" s="168"/>
      <c r="DIF527" s="168"/>
      <c r="DIG527" s="168"/>
      <c r="DIH527" s="168"/>
      <c r="DII527" s="168"/>
      <c r="DIJ527" s="168"/>
      <c r="DIK527" s="168"/>
      <c r="DIL527" s="168"/>
      <c r="DIM527" s="168"/>
      <c r="DIN527" s="168"/>
      <c r="DIO527" s="168"/>
      <c r="DIP527" s="168"/>
      <c r="DIQ527" s="168"/>
      <c r="DIR527" s="168"/>
      <c r="DIS527" s="168"/>
      <c r="DIT527" s="168"/>
      <c r="DIU527" s="168"/>
      <c r="DIV527" s="168"/>
      <c r="DIW527" s="168"/>
      <c r="DIX527" s="168"/>
      <c r="DIY527" s="168"/>
      <c r="DIZ527" s="168"/>
      <c r="DJA527" s="168"/>
      <c r="DJB527" s="168"/>
      <c r="DJC527" s="168"/>
      <c r="DJD527" s="168"/>
      <c r="DJE527" s="168"/>
      <c r="DJF527" s="168"/>
      <c r="DJG527" s="168"/>
      <c r="DJH527" s="168"/>
      <c r="DJI527" s="168"/>
      <c r="DJJ527" s="168"/>
      <c r="DJK527" s="168"/>
      <c r="DJL527" s="168"/>
      <c r="DJM527" s="168"/>
      <c r="DJN527" s="168"/>
      <c r="DJO527" s="168"/>
      <c r="DJP527" s="168"/>
      <c r="DJQ527" s="168"/>
      <c r="DJR527" s="168"/>
      <c r="DJS527" s="168"/>
      <c r="DJT527" s="168"/>
      <c r="DJU527" s="168"/>
      <c r="DJV527" s="168"/>
      <c r="DJW527" s="168"/>
      <c r="DJX527" s="168"/>
      <c r="DJY527" s="168"/>
      <c r="DJZ527" s="168"/>
      <c r="DKA527" s="168"/>
      <c r="DKB527" s="168"/>
      <c r="DKC527" s="168"/>
      <c r="DKD527" s="168"/>
      <c r="DKE527" s="168"/>
      <c r="DKF527" s="168"/>
      <c r="DKG527" s="168"/>
      <c r="DKH527" s="168"/>
      <c r="DKI527" s="168"/>
      <c r="DKJ527" s="168"/>
      <c r="DKK527" s="168"/>
      <c r="DKL527" s="168"/>
      <c r="DKM527" s="168"/>
      <c r="DKN527" s="168"/>
      <c r="DKO527" s="168"/>
      <c r="DKP527" s="168"/>
      <c r="DKQ527" s="168"/>
      <c r="DKR527" s="168"/>
      <c r="DKS527" s="168"/>
      <c r="DKT527" s="168"/>
      <c r="DKU527" s="168"/>
      <c r="DKV527" s="168"/>
      <c r="DKW527" s="168"/>
      <c r="DKX527" s="168"/>
      <c r="DKY527" s="168"/>
      <c r="DKZ527" s="168"/>
      <c r="DLA527" s="168"/>
      <c r="DLB527" s="168"/>
      <c r="DLC527" s="168"/>
      <c r="DLD527" s="168"/>
      <c r="DLE527" s="168"/>
      <c r="DLF527" s="168"/>
      <c r="DLG527" s="168"/>
      <c r="DLH527" s="168"/>
      <c r="DLI527" s="168"/>
      <c r="DLJ527" s="168"/>
      <c r="DLK527" s="168"/>
      <c r="DLL527" s="168"/>
      <c r="DLM527" s="168"/>
      <c r="DLN527" s="168"/>
      <c r="DLO527" s="168"/>
      <c r="DLP527" s="168"/>
      <c r="DLQ527" s="168"/>
      <c r="DLR527" s="168"/>
      <c r="DLS527" s="168"/>
      <c r="DLT527" s="168"/>
      <c r="DLU527" s="168"/>
      <c r="DLV527" s="168"/>
      <c r="DLW527" s="168"/>
      <c r="DLX527" s="168"/>
      <c r="DLY527" s="168"/>
      <c r="DLZ527" s="168"/>
      <c r="DMA527" s="168"/>
      <c r="DMB527" s="168"/>
      <c r="DMC527" s="168"/>
      <c r="DMD527" s="168"/>
      <c r="DME527" s="168"/>
      <c r="DMF527" s="168"/>
      <c r="DMG527" s="168"/>
      <c r="DMH527" s="168"/>
      <c r="DMI527" s="168"/>
      <c r="DMJ527" s="168"/>
      <c r="DMK527" s="168"/>
      <c r="DML527" s="168"/>
      <c r="DMM527" s="168"/>
      <c r="DMN527" s="168"/>
      <c r="DMO527" s="168"/>
      <c r="DMP527" s="168"/>
      <c r="DMQ527" s="168"/>
      <c r="DMR527" s="168"/>
      <c r="DMS527" s="168"/>
      <c r="DMT527" s="168"/>
      <c r="DMU527" s="168"/>
      <c r="DMV527" s="168"/>
      <c r="DMW527" s="168"/>
      <c r="DMX527" s="168"/>
      <c r="DMY527" s="168"/>
      <c r="DMZ527" s="168"/>
      <c r="DNA527" s="168"/>
      <c r="DNB527" s="168"/>
      <c r="DNC527" s="168"/>
      <c r="DND527" s="168"/>
      <c r="DNE527" s="168"/>
      <c r="DNF527" s="168"/>
      <c r="DNG527" s="168"/>
      <c r="DNH527" s="168"/>
      <c r="DNI527" s="168"/>
      <c r="DNJ527" s="168"/>
      <c r="DNK527" s="168"/>
      <c r="DNL527" s="168"/>
      <c r="DNM527" s="168"/>
      <c r="DNN527" s="168"/>
      <c r="DNO527" s="168"/>
      <c r="DNP527" s="168"/>
      <c r="DNQ527" s="168"/>
      <c r="DNR527" s="168"/>
      <c r="DNS527" s="168"/>
      <c r="DNT527" s="168"/>
      <c r="DNU527" s="168"/>
      <c r="DNV527" s="168"/>
      <c r="DNW527" s="168"/>
      <c r="DNX527" s="168"/>
      <c r="DNY527" s="168"/>
      <c r="DNZ527" s="168"/>
      <c r="DOA527" s="168"/>
      <c r="DOB527" s="168"/>
      <c r="DOC527" s="168"/>
      <c r="DOD527" s="168"/>
      <c r="DOE527" s="168"/>
      <c r="DOF527" s="168"/>
      <c r="DOG527" s="168"/>
      <c r="DOH527" s="168"/>
      <c r="DOI527" s="168"/>
      <c r="DOJ527" s="168"/>
      <c r="DOK527" s="168"/>
      <c r="DOL527" s="168"/>
      <c r="DOM527" s="168"/>
      <c r="DON527" s="168"/>
      <c r="DOO527" s="168"/>
      <c r="DOP527" s="168"/>
      <c r="DOQ527" s="168"/>
      <c r="DOR527" s="168"/>
      <c r="DOS527" s="168"/>
      <c r="DOT527" s="168"/>
      <c r="DOU527" s="168"/>
      <c r="DOV527" s="168"/>
      <c r="DOW527" s="168"/>
      <c r="DOX527" s="168"/>
      <c r="DOY527" s="168"/>
      <c r="DOZ527" s="168"/>
      <c r="DPA527" s="168"/>
      <c r="DPB527" s="168"/>
      <c r="DPC527" s="168"/>
      <c r="DPD527" s="168"/>
      <c r="DPE527" s="168"/>
      <c r="DPF527" s="168"/>
      <c r="DPG527" s="168"/>
      <c r="DPH527" s="168"/>
      <c r="DPI527" s="168"/>
      <c r="DPJ527" s="168"/>
      <c r="DPK527" s="168"/>
      <c r="DPL527" s="168"/>
      <c r="DPM527" s="168"/>
      <c r="DPN527" s="168"/>
      <c r="DPO527" s="168"/>
      <c r="DPP527" s="168"/>
      <c r="DPQ527" s="168"/>
      <c r="DPR527" s="168"/>
      <c r="DPS527" s="168"/>
      <c r="DPT527" s="168"/>
      <c r="DPU527" s="168"/>
      <c r="DPV527" s="168"/>
      <c r="DPW527" s="168"/>
      <c r="DPX527" s="168"/>
      <c r="DPY527" s="168"/>
      <c r="DPZ527" s="168"/>
      <c r="DQA527" s="168"/>
      <c r="DQB527" s="168"/>
      <c r="DQC527" s="168"/>
      <c r="DQD527" s="168"/>
      <c r="DQE527" s="168"/>
      <c r="DQF527" s="168"/>
      <c r="DQG527" s="168"/>
      <c r="DQH527" s="168"/>
      <c r="DQI527" s="168"/>
      <c r="DQJ527" s="168"/>
      <c r="DQK527" s="168"/>
      <c r="DQL527" s="168"/>
      <c r="DQM527" s="168"/>
      <c r="DQN527" s="168"/>
      <c r="DQO527" s="168"/>
      <c r="DQP527" s="168"/>
      <c r="DQQ527" s="168"/>
      <c r="DQR527" s="168"/>
      <c r="DQS527" s="168"/>
      <c r="DQT527" s="168"/>
      <c r="DQU527" s="168"/>
      <c r="DQV527" s="168"/>
      <c r="DQW527" s="168"/>
      <c r="DQX527" s="168"/>
      <c r="DQY527" s="168"/>
      <c r="DQZ527" s="168"/>
      <c r="DRA527" s="168"/>
      <c r="DRB527" s="168"/>
      <c r="DRC527" s="168"/>
      <c r="DRD527" s="168"/>
      <c r="DRE527" s="168"/>
      <c r="DRF527" s="168"/>
      <c r="DRG527" s="168"/>
      <c r="DRH527" s="168"/>
      <c r="DRI527" s="168"/>
      <c r="DRJ527" s="168"/>
      <c r="DRK527" s="168"/>
      <c r="DRL527" s="168"/>
      <c r="DRM527" s="168"/>
      <c r="DRN527" s="168"/>
      <c r="DRO527" s="168"/>
      <c r="DRP527" s="168"/>
      <c r="DRQ527" s="168"/>
      <c r="DRR527" s="168"/>
      <c r="DRS527" s="168"/>
      <c r="DRT527" s="168"/>
      <c r="DRU527" s="168"/>
      <c r="DRV527" s="168"/>
      <c r="DRW527" s="168"/>
      <c r="DRX527" s="168"/>
      <c r="DRY527" s="168"/>
      <c r="DRZ527" s="168"/>
      <c r="DSA527" s="168"/>
      <c r="DSB527" s="168"/>
      <c r="DSC527" s="168"/>
      <c r="DSD527" s="168"/>
      <c r="DSE527" s="168"/>
      <c r="DSF527" s="168"/>
      <c r="DSG527" s="168"/>
      <c r="DSH527" s="168"/>
      <c r="DSI527" s="168"/>
      <c r="DSJ527" s="168"/>
      <c r="DSK527" s="168"/>
      <c r="DSL527" s="168"/>
      <c r="DSM527" s="168"/>
      <c r="DSN527" s="168"/>
      <c r="DSO527" s="168"/>
      <c r="DSP527" s="168"/>
      <c r="DSQ527" s="168"/>
      <c r="DSR527" s="168"/>
      <c r="DSS527" s="168"/>
      <c r="DST527" s="168"/>
      <c r="DSU527" s="168"/>
      <c r="DSV527" s="168"/>
      <c r="DSW527" s="168"/>
      <c r="DSX527" s="168"/>
      <c r="DSY527" s="168"/>
      <c r="DSZ527" s="168"/>
      <c r="DTA527" s="168"/>
      <c r="DTB527" s="168"/>
      <c r="DTC527" s="168"/>
      <c r="DTD527" s="168"/>
      <c r="DTE527" s="168"/>
      <c r="DTF527" s="168"/>
      <c r="DTG527" s="168"/>
      <c r="DTH527" s="168"/>
      <c r="DTI527" s="168"/>
      <c r="DTJ527" s="168"/>
      <c r="DTK527" s="168"/>
      <c r="DTL527" s="168"/>
      <c r="DTM527" s="168"/>
      <c r="DTN527" s="168"/>
      <c r="DTO527" s="168"/>
      <c r="DTP527" s="168"/>
      <c r="DTQ527" s="168"/>
      <c r="DTR527" s="168"/>
      <c r="DTS527" s="168"/>
      <c r="DTT527" s="168"/>
      <c r="DTU527" s="168"/>
      <c r="DTV527" s="168"/>
      <c r="DTW527" s="168"/>
      <c r="DTX527" s="168"/>
      <c r="DTY527" s="168"/>
      <c r="DTZ527" s="168"/>
      <c r="DUA527" s="168"/>
      <c r="DUB527" s="168"/>
      <c r="DUC527" s="168"/>
      <c r="DUD527" s="168"/>
      <c r="DUE527" s="168"/>
      <c r="DUF527" s="168"/>
      <c r="DUG527" s="168"/>
      <c r="DUH527" s="168"/>
      <c r="DUI527" s="168"/>
      <c r="DUJ527" s="168"/>
      <c r="DUK527" s="168"/>
      <c r="DUL527" s="168"/>
      <c r="DUM527" s="168"/>
      <c r="DUN527" s="168"/>
      <c r="DUO527" s="168"/>
      <c r="DUP527" s="168"/>
      <c r="DUQ527" s="168"/>
      <c r="DUR527" s="168"/>
      <c r="DUS527" s="168"/>
      <c r="DUT527" s="168"/>
      <c r="DUU527" s="168"/>
      <c r="DUV527" s="168"/>
      <c r="DUW527" s="168"/>
      <c r="DUX527" s="168"/>
      <c r="DUY527" s="168"/>
      <c r="DUZ527" s="168"/>
      <c r="DVA527" s="168"/>
      <c r="DVB527" s="168"/>
      <c r="DVC527" s="168"/>
      <c r="DVD527" s="168"/>
      <c r="DVE527" s="168"/>
      <c r="DVF527" s="168"/>
      <c r="DVG527" s="168"/>
      <c r="DVH527" s="168"/>
      <c r="DVI527" s="168"/>
      <c r="DVJ527" s="168"/>
      <c r="DVK527" s="168"/>
      <c r="DVL527" s="168"/>
      <c r="DVM527" s="168"/>
      <c r="DVN527" s="168"/>
      <c r="DVO527" s="168"/>
      <c r="DVP527" s="168"/>
      <c r="DVQ527" s="168"/>
      <c r="DVR527" s="168"/>
      <c r="DVS527" s="168"/>
      <c r="DVT527" s="168"/>
      <c r="DVU527" s="168"/>
      <c r="DVV527" s="168"/>
      <c r="DVW527" s="168"/>
      <c r="DVX527" s="168"/>
      <c r="DVY527" s="168"/>
      <c r="DVZ527" s="168"/>
      <c r="DWA527" s="168"/>
      <c r="DWB527" s="168"/>
      <c r="DWC527" s="168"/>
      <c r="DWD527" s="168"/>
      <c r="DWE527" s="168"/>
      <c r="DWF527" s="168"/>
      <c r="DWG527" s="168"/>
      <c r="DWH527" s="168"/>
      <c r="DWI527" s="168"/>
      <c r="DWJ527" s="168"/>
      <c r="DWK527" s="168"/>
      <c r="DWL527" s="168"/>
      <c r="DWM527" s="168"/>
      <c r="DWN527" s="168"/>
      <c r="DWO527" s="168"/>
      <c r="DWP527" s="168"/>
      <c r="DWQ527" s="168"/>
      <c r="DWR527" s="168"/>
      <c r="DWS527" s="168"/>
      <c r="DWT527" s="168"/>
      <c r="DWU527" s="168"/>
      <c r="DWV527" s="168"/>
      <c r="DWW527" s="168"/>
      <c r="DWX527" s="168"/>
      <c r="DWY527" s="168"/>
      <c r="DWZ527" s="168"/>
      <c r="DXA527" s="168"/>
      <c r="DXB527" s="168"/>
      <c r="DXC527" s="168"/>
      <c r="DXD527" s="168"/>
      <c r="DXE527" s="168"/>
      <c r="DXF527" s="168"/>
      <c r="DXG527" s="168"/>
      <c r="DXH527" s="168"/>
      <c r="DXI527" s="168"/>
      <c r="DXJ527" s="168"/>
      <c r="DXK527" s="168"/>
      <c r="DXL527" s="168"/>
      <c r="DXM527" s="168"/>
      <c r="DXN527" s="168"/>
      <c r="DXO527" s="168"/>
      <c r="DXP527" s="168"/>
      <c r="DXQ527" s="168"/>
      <c r="DXR527" s="168"/>
      <c r="DXS527" s="168"/>
      <c r="DXT527" s="168"/>
      <c r="DXU527" s="168"/>
      <c r="DXV527" s="168"/>
      <c r="DXW527" s="168"/>
      <c r="DXX527" s="168"/>
      <c r="DXY527" s="168"/>
      <c r="DXZ527" s="168"/>
      <c r="DYA527" s="168"/>
      <c r="DYB527" s="168"/>
      <c r="DYC527" s="168"/>
      <c r="DYD527" s="168"/>
      <c r="DYE527" s="168"/>
      <c r="DYF527" s="168"/>
      <c r="DYG527" s="168"/>
      <c r="DYH527" s="168"/>
      <c r="DYI527" s="168"/>
      <c r="DYJ527" s="168"/>
      <c r="DYK527" s="168"/>
      <c r="DYL527" s="168"/>
      <c r="DYM527" s="168"/>
      <c r="DYN527" s="168"/>
      <c r="DYO527" s="168"/>
      <c r="DYP527" s="168"/>
      <c r="DYQ527" s="168"/>
      <c r="DYR527" s="168"/>
      <c r="DYS527" s="168"/>
      <c r="DYT527" s="168"/>
      <c r="DYU527" s="168"/>
      <c r="DYV527" s="168"/>
      <c r="DYW527" s="168"/>
      <c r="DYX527" s="168"/>
      <c r="DYY527" s="168"/>
      <c r="DYZ527" s="168"/>
      <c r="DZA527" s="168"/>
      <c r="DZB527" s="168"/>
      <c r="DZC527" s="168"/>
      <c r="DZD527" s="168"/>
      <c r="DZE527" s="168"/>
      <c r="DZF527" s="168"/>
      <c r="DZG527" s="168"/>
      <c r="DZH527" s="168"/>
      <c r="DZI527" s="168"/>
      <c r="DZJ527" s="168"/>
      <c r="DZK527" s="168"/>
      <c r="DZL527" s="168"/>
      <c r="DZM527" s="168"/>
      <c r="DZN527" s="168"/>
      <c r="DZO527" s="168"/>
      <c r="DZP527" s="168"/>
      <c r="DZQ527" s="168"/>
      <c r="DZR527" s="168"/>
      <c r="DZS527" s="168"/>
      <c r="DZT527" s="168"/>
      <c r="DZU527" s="168"/>
      <c r="DZV527" s="168"/>
      <c r="DZW527" s="168"/>
      <c r="DZX527" s="168"/>
      <c r="DZY527" s="168"/>
      <c r="DZZ527" s="168"/>
      <c r="EAA527" s="168"/>
      <c r="EAB527" s="168"/>
      <c r="EAC527" s="168"/>
      <c r="EAD527" s="168"/>
      <c r="EAE527" s="168"/>
      <c r="EAF527" s="168"/>
      <c r="EAG527" s="168"/>
      <c r="EAH527" s="168"/>
      <c r="EAI527" s="168"/>
      <c r="EAJ527" s="168"/>
      <c r="EAK527" s="168"/>
      <c r="EAL527" s="168"/>
      <c r="EAM527" s="168"/>
      <c r="EAN527" s="168"/>
      <c r="EAO527" s="168"/>
      <c r="EAP527" s="168"/>
      <c r="EAQ527" s="168"/>
      <c r="EAR527" s="168"/>
      <c r="EAS527" s="168"/>
      <c r="EAT527" s="168"/>
      <c r="EAU527" s="168"/>
      <c r="EAV527" s="168"/>
      <c r="EAW527" s="168"/>
      <c r="EAX527" s="168"/>
      <c r="EAY527" s="168"/>
      <c r="EAZ527" s="168"/>
      <c r="EBA527" s="168"/>
      <c r="EBB527" s="168"/>
      <c r="EBC527" s="168"/>
      <c r="EBD527" s="168"/>
      <c r="EBE527" s="168"/>
      <c r="EBF527" s="168"/>
      <c r="EBG527" s="168"/>
      <c r="EBH527" s="168"/>
      <c r="EBI527" s="168"/>
      <c r="EBJ527" s="168"/>
      <c r="EBK527" s="168"/>
      <c r="EBL527" s="168"/>
      <c r="EBM527" s="168"/>
      <c r="EBN527" s="168"/>
      <c r="EBO527" s="168"/>
      <c r="EBP527" s="168"/>
      <c r="EBQ527" s="168"/>
      <c r="EBR527" s="168"/>
      <c r="EBS527" s="168"/>
      <c r="EBT527" s="168"/>
      <c r="EBU527" s="168"/>
      <c r="EBV527" s="168"/>
      <c r="EBW527" s="168"/>
      <c r="EBX527" s="168"/>
      <c r="EBY527" s="168"/>
      <c r="EBZ527" s="168"/>
      <c r="ECA527" s="168"/>
      <c r="ECB527" s="168"/>
      <c r="ECC527" s="168"/>
      <c r="ECD527" s="168"/>
      <c r="ECE527" s="168"/>
      <c r="ECF527" s="168"/>
      <c r="ECG527" s="168"/>
      <c r="ECH527" s="168"/>
      <c r="ECI527" s="168"/>
      <c r="ECJ527" s="168"/>
      <c r="ECK527" s="168"/>
      <c r="ECL527" s="168"/>
      <c r="ECM527" s="168"/>
      <c r="ECN527" s="168"/>
      <c r="ECO527" s="168"/>
      <c r="ECP527" s="168"/>
      <c r="ECQ527" s="168"/>
      <c r="ECR527" s="168"/>
      <c r="ECS527" s="168"/>
      <c r="ECT527" s="168"/>
      <c r="ECU527" s="168"/>
      <c r="ECV527" s="168"/>
      <c r="ECW527" s="168"/>
      <c r="ECX527" s="168"/>
      <c r="ECY527" s="168"/>
      <c r="ECZ527" s="168"/>
      <c r="EDA527" s="168"/>
      <c r="EDB527" s="168"/>
      <c r="EDC527" s="168"/>
      <c r="EDD527" s="168"/>
      <c r="EDE527" s="168"/>
      <c r="EDF527" s="168"/>
      <c r="EDG527" s="168"/>
      <c r="EDH527" s="168"/>
      <c r="EDI527" s="168"/>
      <c r="EDJ527" s="168"/>
      <c r="EDK527" s="168"/>
      <c r="EDL527" s="168"/>
      <c r="EDM527" s="168"/>
      <c r="EDN527" s="168"/>
      <c r="EDO527" s="168"/>
      <c r="EDP527" s="168"/>
      <c r="EDQ527" s="168"/>
      <c r="EDR527" s="168"/>
      <c r="EDS527" s="168"/>
      <c r="EDT527" s="168"/>
      <c r="EDU527" s="168"/>
      <c r="EDV527" s="168"/>
      <c r="EDW527" s="168"/>
      <c r="EDX527" s="168"/>
      <c r="EDY527" s="168"/>
      <c r="EDZ527" s="168"/>
      <c r="EEA527" s="168"/>
      <c r="EEB527" s="168"/>
      <c r="EEC527" s="168"/>
      <c r="EED527" s="168"/>
      <c r="EEE527" s="168"/>
      <c r="EEF527" s="168"/>
      <c r="EEG527" s="168"/>
      <c r="EEH527" s="168"/>
      <c r="EEI527" s="168"/>
      <c r="EEJ527" s="168"/>
      <c r="EEK527" s="168"/>
      <c r="EEL527" s="168"/>
      <c r="EEM527" s="168"/>
      <c r="EEN527" s="168"/>
      <c r="EEO527" s="168"/>
      <c r="EEP527" s="168"/>
      <c r="EEQ527" s="168"/>
      <c r="EER527" s="168"/>
      <c r="EES527" s="168"/>
      <c r="EET527" s="168"/>
      <c r="EEU527" s="168"/>
      <c r="EEV527" s="168"/>
      <c r="EEW527" s="168"/>
      <c r="EEX527" s="168"/>
      <c r="EEY527" s="168"/>
      <c r="EEZ527" s="168"/>
      <c r="EFA527" s="168"/>
      <c r="EFB527" s="168"/>
      <c r="EFC527" s="168"/>
      <c r="EFD527" s="168"/>
      <c r="EFE527" s="168"/>
      <c r="EFF527" s="168"/>
      <c r="EFG527" s="168"/>
      <c r="EFH527" s="168"/>
      <c r="EFI527" s="168"/>
      <c r="EFJ527" s="168"/>
      <c r="EFK527" s="168"/>
      <c r="EFL527" s="168"/>
      <c r="EFM527" s="168"/>
      <c r="EFN527" s="168"/>
      <c r="EFO527" s="168"/>
      <c r="EFP527" s="168"/>
      <c r="EFQ527" s="168"/>
      <c r="EFR527" s="168"/>
      <c r="EFS527" s="168"/>
      <c r="EFT527" s="168"/>
      <c r="EFU527" s="168"/>
      <c r="EFV527" s="168"/>
      <c r="EFW527" s="168"/>
      <c r="EFX527" s="168"/>
      <c r="EFY527" s="168"/>
      <c r="EFZ527" s="168"/>
      <c r="EGA527" s="168"/>
      <c r="EGB527" s="168"/>
      <c r="EGC527" s="168"/>
      <c r="EGD527" s="168"/>
      <c r="EGE527" s="168"/>
      <c r="EGF527" s="168"/>
      <c r="EGG527" s="168"/>
      <c r="EGH527" s="168"/>
      <c r="EGI527" s="168"/>
      <c r="EGJ527" s="168"/>
      <c r="EGK527" s="168"/>
      <c r="EGL527" s="168"/>
      <c r="EGM527" s="168"/>
      <c r="EGN527" s="168"/>
      <c r="EGO527" s="168"/>
      <c r="EGP527" s="168"/>
      <c r="EGQ527" s="168"/>
      <c r="EGR527" s="168"/>
      <c r="EGS527" s="168"/>
      <c r="EGT527" s="168"/>
      <c r="EGU527" s="168"/>
      <c r="EGV527" s="168"/>
      <c r="EGW527" s="168"/>
      <c r="EGX527" s="168"/>
      <c r="EGY527" s="168"/>
      <c r="EGZ527" s="168"/>
      <c r="EHA527" s="168"/>
      <c r="EHB527" s="168"/>
      <c r="EHC527" s="168"/>
      <c r="EHD527" s="168"/>
      <c r="EHE527" s="168"/>
      <c r="EHF527" s="168"/>
      <c r="EHG527" s="168"/>
      <c r="EHH527" s="168"/>
      <c r="EHI527" s="168"/>
      <c r="EHJ527" s="168"/>
      <c r="EHK527" s="168"/>
      <c r="EHL527" s="168"/>
      <c r="EHM527" s="168"/>
      <c r="EHN527" s="168"/>
      <c r="EHO527" s="168"/>
      <c r="EHP527" s="168"/>
      <c r="EHQ527" s="168"/>
      <c r="EHR527" s="168"/>
      <c r="EHS527" s="168"/>
      <c r="EHT527" s="168"/>
      <c r="EHU527" s="168"/>
      <c r="EHV527" s="168"/>
      <c r="EHW527" s="168"/>
      <c r="EHX527" s="168"/>
      <c r="EHY527" s="168"/>
      <c r="EHZ527" s="168"/>
      <c r="EIA527" s="168"/>
      <c r="EIB527" s="168"/>
      <c r="EIC527" s="168"/>
      <c r="EID527" s="168"/>
      <c r="EIE527" s="168"/>
      <c r="EIF527" s="168"/>
      <c r="EIG527" s="168"/>
      <c r="EIH527" s="168"/>
      <c r="EII527" s="168"/>
      <c r="EIJ527" s="168"/>
      <c r="EIK527" s="168"/>
      <c r="EIL527" s="168"/>
      <c r="EIM527" s="168"/>
      <c r="EIN527" s="168"/>
      <c r="EIO527" s="168"/>
      <c r="EIP527" s="168"/>
      <c r="EIQ527" s="168"/>
      <c r="EIR527" s="168"/>
      <c r="EIS527" s="168"/>
      <c r="EIT527" s="168"/>
      <c r="EIU527" s="168"/>
      <c r="EIV527" s="168"/>
      <c r="EIW527" s="168"/>
      <c r="EIX527" s="168"/>
      <c r="EIY527" s="168"/>
      <c r="EIZ527" s="168"/>
      <c r="EJA527" s="168"/>
      <c r="EJB527" s="168"/>
      <c r="EJC527" s="168"/>
      <c r="EJD527" s="168"/>
      <c r="EJE527" s="168"/>
      <c r="EJF527" s="168"/>
      <c r="EJG527" s="168"/>
      <c r="EJH527" s="168"/>
      <c r="EJI527" s="168"/>
      <c r="EJJ527" s="168"/>
      <c r="EJK527" s="168"/>
      <c r="EJL527" s="168"/>
      <c r="EJM527" s="168"/>
      <c r="EJN527" s="168"/>
      <c r="EJO527" s="168"/>
      <c r="EJP527" s="168"/>
      <c r="EJQ527" s="168"/>
      <c r="EJR527" s="168"/>
      <c r="EJS527" s="168"/>
      <c r="EJT527" s="168"/>
      <c r="EJU527" s="168"/>
      <c r="EJV527" s="168"/>
      <c r="EJW527" s="168"/>
      <c r="EJX527" s="168"/>
      <c r="EJY527" s="168"/>
      <c r="EJZ527" s="168"/>
      <c r="EKA527" s="168"/>
      <c r="EKB527" s="168"/>
      <c r="EKC527" s="168"/>
      <c r="EKD527" s="168"/>
      <c r="EKE527" s="168"/>
      <c r="EKF527" s="168"/>
      <c r="EKG527" s="168"/>
      <c r="EKH527" s="168"/>
      <c r="EKI527" s="168"/>
      <c r="EKJ527" s="168"/>
      <c r="EKK527" s="168"/>
      <c r="EKL527" s="168"/>
      <c r="EKM527" s="168"/>
      <c r="EKN527" s="168"/>
      <c r="EKO527" s="168"/>
      <c r="EKP527" s="168"/>
      <c r="EKQ527" s="168"/>
      <c r="EKR527" s="168"/>
      <c r="EKS527" s="168"/>
      <c r="EKT527" s="168"/>
      <c r="EKU527" s="168"/>
      <c r="EKV527" s="168"/>
      <c r="EKW527" s="168"/>
      <c r="EKX527" s="168"/>
      <c r="EKY527" s="168"/>
      <c r="EKZ527" s="168"/>
      <c r="ELA527" s="168"/>
      <c r="ELB527" s="168"/>
      <c r="ELC527" s="168"/>
      <c r="ELD527" s="168"/>
      <c r="ELE527" s="168"/>
      <c r="ELF527" s="168"/>
      <c r="ELG527" s="168"/>
      <c r="ELH527" s="168"/>
      <c r="ELI527" s="168"/>
      <c r="ELJ527" s="168"/>
      <c r="ELK527" s="168"/>
      <c r="ELL527" s="168"/>
      <c r="ELM527" s="168"/>
      <c r="ELN527" s="168"/>
      <c r="ELO527" s="168"/>
      <c r="ELP527" s="168"/>
      <c r="ELQ527" s="168"/>
      <c r="ELR527" s="168"/>
      <c r="ELS527" s="168"/>
      <c r="ELT527" s="168"/>
      <c r="ELU527" s="168"/>
      <c r="ELV527" s="168"/>
      <c r="ELW527" s="168"/>
      <c r="ELX527" s="168"/>
      <c r="ELY527" s="168"/>
      <c r="ELZ527" s="168"/>
      <c r="EMA527" s="168"/>
      <c r="EMB527" s="168"/>
      <c r="EMC527" s="168"/>
      <c r="EMD527" s="168"/>
      <c r="EME527" s="168"/>
      <c r="EMF527" s="168"/>
      <c r="EMG527" s="168"/>
      <c r="EMH527" s="168"/>
      <c r="EMI527" s="168"/>
      <c r="EMJ527" s="168"/>
      <c r="EMK527" s="168"/>
      <c r="EML527" s="168"/>
      <c r="EMM527" s="168"/>
      <c r="EMN527" s="168"/>
      <c r="EMO527" s="168"/>
      <c r="EMP527" s="168"/>
      <c r="EMQ527" s="168"/>
      <c r="EMR527" s="168"/>
      <c r="EMS527" s="168"/>
      <c r="EMT527" s="168"/>
      <c r="EMU527" s="168"/>
      <c r="EMV527" s="168"/>
      <c r="EMW527" s="168"/>
      <c r="EMX527" s="168"/>
      <c r="EMY527" s="168"/>
      <c r="EMZ527" s="168"/>
      <c r="ENA527" s="168"/>
      <c r="ENB527" s="168"/>
      <c r="ENC527" s="168"/>
      <c r="END527" s="168"/>
      <c r="ENE527" s="168"/>
      <c r="ENF527" s="168"/>
      <c r="ENG527" s="168"/>
      <c r="ENH527" s="168"/>
      <c r="ENI527" s="168"/>
      <c r="ENJ527" s="168"/>
      <c r="ENK527" s="168"/>
      <c r="ENL527" s="168"/>
      <c r="ENM527" s="168"/>
      <c r="ENN527" s="168"/>
      <c r="ENO527" s="168"/>
      <c r="ENP527" s="168"/>
      <c r="ENQ527" s="168"/>
      <c r="ENR527" s="168"/>
      <c r="ENS527" s="168"/>
      <c r="ENT527" s="168"/>
      <c r="ENU527" s="168"/>
      <c r="ENV527" s="168"/>
      <c r="ENW527" s="168"/>
      <c r="ENX527" s="168"/>
      <c r="ENY527" s="168"/>
      <c r="ENZ527" s="168"/>
      <c r="EOA527" s="168"/>
      <c r="EOB527" s="168"/>
      <c r="EOC527" s="168"/>
      <c r="EOD527" s="168"/>
      <c r="EOE527" s="168"/>
      <c r="EOF527" s="168"/>
      <c r="EOG527" s="168"/>
      <c r="EOH527" s="168"/>
      <c r="EOI527" s="168"/>
      <c r="EOJ527" s="168"/>
      <c r="EOK527" s="168"/>
      <c r="EOL527" s="168"/>
      <c r="EOM527" s="168"/>
      <c r="EON527" s="168"/>
      <c r="EOO527" s="168"/>
      <c r="EOP527" s="168"/>
      <c r="EOQ527" s="168"/>
      <c r="EOR527" s="168"/>
      <c r="EOS527" s="168"/>
      <c r="EOT527" s="168"/>
      <c r="EOU527" s="168"/>
      <c r="EOV527" s="168"/>
      <c r="EOW527" s="168"/>
      <c r="EOX527" s="168"/>
      <c r="EOY527" s="168"/>
      <c r="EOZ527" s="168"/>
      <c r="EPA527" s="168"/>
      <c r="EPB527" s="168"/>
      <c r="EPC527" s="168"/>
      <c r="EPD527" s="168"/>
      <c r="EPE527" s="168"/>
      <c r="EPF527" s="168"/>
      <c r="EPG527" s="168"/>
      <c r="EPH527" s="168"/>
      <c r="EPI527" s="168"/>
      <c r="EPJ527" s="168"/>
      <c r="EPK527" s="168"/>
      <c r="EPL527" s="168"/>
      <c r="EPM527" s="168"/>
      <c r="EPN527" s="168"/>
      <c r="EPO527" s="168"/>
      <c r="EPP527" s="168"/>
      <c r="EPQ527" s="168"/>
      <c r="EPR527" s="168"/>
      <c r="EPS527" s="168"/>
      <c r="EPT527" s="168"/>
      <c r="EPU527" s="168"/>
      <c r="EPV527" s="168"/>
      <c r="EPW527" s="168"/>
      <c r="EPX527" s="168"/>
      <c r="EPY527" s="168"/>
      <c r="EPZ527" s="168"/>
      <c r="EQA527" s="168"/>
      <c r="EQB527" s="168"/>
      <c r="EQC527" s="168"/>
      <c r="EQD527" s="168"/>
      <c r="EQE527" s="168"/>
      <c r="EQF527" s="168"/>
      <c r="EQG527" s="168"/>
      <c r="EQH527" s="168"/>
      <c r="EQI527" s="168"/>
      <c r="EQJ527" s="168"/>
      <c r="EQK527" s="168"/>
      <c r="EQL527" s="168"/>
      <c r="EQM527" s="168"/>
      <c r="EQN527" s="168"/>
      <c r="EQO527" s="168"/>
      <c r="EQP527" s="168"/>
      <c r="EQQ527" s="168"/>
      <c r="EQR527" s="168"/>
      <c r="EQS527" s="168"/>
      <c r="EQT527" s="168"/>
      <c r="EQU527" s="168"/>
      <c r="EQV527" s="168"/>
      <c r="EQW527" s="168"/>
      <c r="EQX527" s="168"/>
      <c r="EQY527" s="168"/>
      <c r="EQZ527" s="168"/>
      <c r="ERA527" s="168"/>
      <c r="ERB527" s="168"/>
      <c r="ERC527" s="168"/>
      <c r="ERD527" s="168"/>
      <c r="ERE527" s="168"/>
      <c r="ERF527" s="168"/>
      <c r="ERG527" s="168"/>
      <c r="ERH527" s="168"/>
      <c r="ERI527" s="168"/>
      <c r="ERJ527" s="168"/>
      <c r="ERK527" s="168"/>
      <c r="ERL527" s="168"/>
      <c r="ERM527" s="168"/>
      <c r="ERN527" s="168"/>
      <c r="ERO527" s="168"/>
      <c r="ERP527" s="168"/>
      <c r="ERQ527" s="168"/>
      <c r="ERR527" s="168"/>
      <c r="ERS527" s="168"/>
      <c r="ERT527" s="168"/>
      <c r="ERU527" s="168"/>
      <c r="ERV527" s="168"/>
      <c r="ERW527" s="168"/>
      <c r="ERX527" s="168"/>
      <c r="ERY527" s="168"/>
      <c r="ERZ527" s="168"/>
      <c r="ESA527" s="168"/>
      <c r="ESB527" s="168"/>
      <c r="ESC527" s="168"/>
      <c r="ESD527" s="168"/>
      <c r="ESE527" s="168"/>
      <c r="ESF527" s="168"/>
      <c r="ESG527" s="168"/>
      <c r="ESH527" s="168"/>
      <c r="ESI527" s="168"/>
      <c r="ESJ527" s="168"/>
      <c r="ESK527" s="168"/>
      <c r="ESL527" s="168"/>
      <c r="ESM527" s="168"/>
      <c r="ESN527" s="168"/>
      <c r="ESO527" s="168"/>
      <c r="ESP527" s="168"/>
      <c r="ESQ527" s="168"/>
      <c r="ESR527" s="168"/>
      <c r="ESS527" s="168"/>
      <c r="EST527" s="168"/>
      <c r="ESU527" s="168"/>
      <c r="ESV527" s="168"/>
      <c r="ESW527" s="168"/>
      <c r="ESX527" s="168"/>
      <c r="ESY527" s="168"/>
      <c r="ESZ527" s="168"/>
      <c r="ETA527" s="168"/>
      <c r="ETB527" s="168"/>
      <c r="ETC527" s="168"/>
      <c r="ETD527" s="168"/>
      <c r="ETE527" s="168"/>
      <c r="ETF527" s="168"/>
      <c r="ETG527" s="168"/>
      <c r="ETH527" s="168"/>
      <c r="ETI527" s="168"/>
      <c r="ETJ527" s="168"/>
      <c r="ETK527" s="168"/>
      <c r="ETL527" s="168"/>
      <c r="ETM527" s="168"/>
      <c r="ETN527" s="168"/>
      <c r="ETO527" s="168"/>
      <c r="ETP527" s="168"/>
      <c r="ETQ527" s="168"/>
      <c r="ETR527" s="168"/>
      <c r="ETS527" s="168"/>
      <c r="ETT527" s="168"/>
      <c r="ETU527" s="168"/>
      <c r="ETV527" s="168"/>
      <c r="ETW527" s="168"/>
      <c r="ETX527" s="168"/>
      <c r="ETY527" s="168"/>
      <c r="ETZ527" s="168"/>
      <c r="EUA527" s="168"/>
      <c r="EUB527" s="168"/>
      <c r="EUC527" s="168"/>
      <c r="EUD527" s="168"/>
      <c r="EUE527" s="168"/>
      <c r="EUF527" s="168"/>
      <c r="EUG527" s="168"/>
      <c r="EUH527" s="168"/>
      <c r="EUI527" s="168"/>
      <c r="EUJ527" s="168"/>
      <c r="EUK527" s="168"/>
      <c r="EUL527" s="168"/>
      <c r="EUM527" s="168"/>
      <c r="EUN527" s="168"/>
      <c r="EUO527" s="168"/>
      <c r="EUP527" s="168"/>
      <c r="EUQ527" s="168"/>
      <c r="EUR527" s="168"/>
      <c r="EUS527" s="168"/>
      <c r="EUT527" s="168"/>
      <c r="EUU527" s="168"/>
      <c r="EUV527" s="168"/>
      <c r="EUW527" s="168"/>
      <c r="EUX527" s="168"/>
      <c r="EUY527" s="168"/>
      <c r="EUZ527" s="168"/>
      <c r="EVA527" s="168"/>
      <c r="EVB527" s="168"/>
      <c r="EVC527" s="168"/>
      <c r="EVD527" s="168"/>
      <c r="EVE527" s="168"/>
      <c r="EVF527" s="168"/>
      <c r="EVG527" s="168"/>
      <c r="EVH527" s="168"/>
      <c r="EVI527" s="168"/>
      <c r="EVJ527" s="168"/>
      <c r="EVK527" s="168"/>
      <c r="EVL527" s="168"/>
      <c r="EVM527" s="168"/>
      <c r="EVN527" s="168"/>
      <c r="EVO527" s="168"/>
      <c r="EVP527" s="168"/>
      <c r="EVQ527" s="168"/>
      <c r="EVR527" s="168"/>
      <c r="EVS527" s="168"/>
      <c r="EVT527" s="168"/>
      <c r="EVU527" s="168"/>
      <c r="EVV527" s="168"/>
      <c r="EVW527" s="168"/>
      <c r="EVX527" s="168"/>
      <c r="EVY527" s="168"/>
      <c r="EVZ527" s="168"/>
      <c r="EWA527" s="168"/>
      <c r="EWB527" s="168"/>
      <c r="EWC527" s="168"/>
      <c r="EWD527" s="168"/>
      <c r="EWE527" s="168"/>
      <c r="EWF527" s="168"/>
      <c r="EWG527" s="168"/>
      <c r="EWH527" s="168"/>
      <c r="EWI527" s="168"/>
      <c r="EWJ527" s="168"/>
      <c r="EWK527" s="168"/>
      <c r="EWL527" s="168"/>
      <c r="EWM527" s="168"/>
      <c r="EWN527" s="168"/>
      <c r="EWO527" s="168"/>
      <c r="EWP527" s="168"/>
      <c r="EWQ527" s="168"/>
      <c r="EWR527" s="168"/>
      <c r="EWS527" s="168"/>
      <c r="EWT527" s="168"/>
      <c r="EWU527" s="168"/>
      <c r="EWV527" s="168"/>
      <c r="EWW527" s="168"/>
      <c r="EWX527" s="168"/>
      <c r="EWY527" s="168"/>
      <c r="EWZ527" s="168"/>
      <c r="EXA527" s="168"/>
      <c r="EXB527" s="168"/>
      <c r="EXC527" s="168"/>
      <c r="EXD527" s="168"/>
      <c r="EXE527" s="168"/>
      <c r="EXF527" s="168"/>
      <c r="EXG527" s="168"/>
      <c r="EXH527" s="168"/>
      <c r="EXI527" s="168"/>
      <c r="EXJ527" s="168"/>
      <c r="EXK527" s="168"/>
      <c r="EXL527" s="168"/>
      <c r="EXM527" s="168"/>
      <c r="EXN527" s="168"/>
      <c r="EXO527" s="168"/>
      <c r="EXP527" s="168"/>
      <c r="EXQ527" s="168"/>
      <c r="EXR527" s="168"/>
      <c r="EXS527" s="168"/>
      <c r="EXT527" s="168"/>
      <c r="EXU527" s="168"/>
      <c r="EXV527" s="168"/>
      <c r="EXW527" s="168"/>
      <c r="EXX527" s="168"/>
      <c r="EXY527" s="168"/>
      <c r="EXZ527" s="168"/>
      <c r="EYA527" s="168"/>
      <c r="EYB527" s="168"/>
      <c r="EYC527" s="168"/>
      <c r="EYD527" s="168"/>
      <c r="EYE527" s="168"/>
      <c r="EYF527" s="168"/>
      <c r="EYG527" s="168"/>
      <c r="EYH527" s="168"/>
      <c r="EYI527" s="168"/>
      <c r="EYJ527" s="168"/>
      <c r="EYK527" s="168"/>
      <c r="EYL527" s="168"/>
      <c r="EYM527" s="168"/>
      <c r="EYN527" s="168"/>
      <c r="EYO527" s="168"/>
      <c r="EYP527" s="168"/>
      <c r="EYQ527" s="168"/>
      <c r="EYR527" s="168"/>
      <c r="EYS527" s="168"/>
      <c r="EYT527" s="168"/>
      <c r="EYU527" s="168"/>
      <c r="EYV527" s="168"/>
      <c r="EYW527" s="168"/>
      <c r="EYX527" s="168"/>
      <c r="EYY527" s="168"/>
      <c r="EYZ527" s="168"/>
      <c r="EZA527" s="168"/>
      <c r="EZB527" s="168"/>
      <c r="EZC527" s="168"/>
      <c r="EZD527" s="168"/>
      <c r="EZE527" s="168"/>
      <c r="EZF527" s="168"/>
      <c r="EZG527" s="168"/>
      <c r="EZH527" s="168"/>
      <c r="EZI527" s="168"/>
      <c r="EZJ527" s="168"/>
      <c r="EZK527" s="168"/>
      <c r="EZL527" s="168"/>
      <c r="EZM527" s="168"/>
      <c r="EZN527" s="168"/>
      <c r="EZO527" s="168"/>
      <c r="EZP527" s="168"/>
      <c r="EZQ527" s="168"/>
      <c r="EZR527" s="168"/>
      <c r="EZS527" s="168"/>
      <c r="EZT527" s="168"/>
      <c r="EZU527" s="168"/>
      <c r="EZV527" s="168"/>
      <c r="EZW527" s="168"/>
      <c r="EZX527" s="168"/>
      <c r="EZY527" s="168"/>
      <c r="EZZ527" s="168"/>
      <c r="FAA527" s="168"/>
      <c r="FAB527" s="168"/>
      <c r="FAC527" s="168"/>
      <c r="FAD527" s="168"/>
      <c r="FAE527" s="168"/>
      <c r="FAF527" s="168"/>
      <c r="FAG527" s="168"/>
      <c r="FAH527" s="168"/>
      <c r="FAI527" s="168"/>
      <c r="FAJ527" s="168"/>
      <c r="FAK527" s="168"/>
      <c r="FAL527" s="168"/>
      <c r="FAM527" s="168"/>
      <c r="FAN527" s="168"/>
      <c r="FAO527" s="168"/>
      <c r="FAP527" s="168"/>
      <c r="FAQ527" s="168"/>
      <c r="FAR527" s="168"/>
      <c r="FAS527" s="168"/>
      <c r="FAT527" s="168"/>
      <c r="FAU527" s="168"/>
      <c r="FAV527" s="168"/>
      <c r="FAW527" s="168"/>
      <c r="FAX527" s="168"/>
      <c r="FAY527" s="168"/>
      <c r="FAZ527" s="168"/>
      <c r="FBA527" s="168"/>
      <c r="FBB527" s="168"/>
      <c r="FBC527" s="168"/>
      <c r="FBD527" s="168"/>
      <c r="FBE527" s="168"/>
      <c r="FBF527" s="168"/>
      <c r="FBG527" s="168"/>
      <c r="FBH527" s="168"/>
      <c r="FBI527" s="168"/>
      <c r="FBJ527" s="168"/>
      <c r="FBK527" s="168"/>
      <c r="FBL527" s="168"/>
      <c r="FBM527" s="168"/>
      <c r="FBN527" s="168"/>
      <c r="FBO527" s="168"/>
      <c r="FBP527" s="168"/>
      <c r="FBQ527" s="168"/>
      <c r="FBR527" s="168"/>
      <c r="FBS527" s="168"/>
      <c r="FBT527" s="168"/>
      <c r="FBU527" s="168"/>
      <c r="FBV527" s="168"/>
      <c r="FBW527" s="168"/>
      <c r="FBX527" s="168"/>
      <c r="FBY527" s="168"/>
      <c r="FBZ527" s="168"/>
      <c r="FCA527" s="168"/>
      <c r="FCB527" s="168"/>
      <c r="FCC527" s="168"/>
      <c r="FCD527" s="168"/>
      <c r="FCE527" s="168"/>
      <c r="FCF527" s="168"/>
      <c r="FCG527" s="168"/>
      <c r="FCH527" s="168"/>
      <c r="FCI527" s="168"/>
      <c r="FCJ527" s="168"/>
      <c r="FCK527" s="168"/>
      <c r="FCL527" s="168"/>
      <c r="FCM527" s="168"/>
      <c r="FCN527" s="168"/>
      <c r="FCO527" s="168"/>
      <c r="FCP527" s="168"/>
      <c r="FCQ527" s="168"/>
      <c r="FCR527" s="168"/>
      <c r="FCS527" s="168"/>
      <c r="FCT527" s="168"/>
      <c r="FCU527" s="168"/>
      <c r="FCV527" s="168"/>
      <c r="FCW527" s="168"/>
      <c r="FCX527" s="168"/>
      <c r="FCY527" s="168"/>
      <c r="FCZ527" s="168"/>
      <c r="FDA527" s="168"/>
      <c r="FDB527" s="168"/>
      <c r="FDC527" s="168"/>
      <c r="FDD527" s="168"/>
      <c r="FDE527" s="168"/>
      <c r="FDF527" s="168"/>
      <c r="FDG527" s="168"/>
      <c r="FDH527" s="168"/>
      <c r="FDI527" s="168"/>
      <c r="FDJ527" s="168"/>
      <c r="FDK527" s="168"/>
      <c r="FDL527" s="168"/>
      <c r="FDM527" s="168"/>
      <c r="FDN527" s="168"/>
      <c r="FDO527" s="168"/>
      <c r="FDP527" s="168"/>
      <c r="FDQ527" s="168"/>
      <c r="FDR527" s="168"/>
      <c r="FDS527" s="168"/>
      <c r="FDT527" s="168"/>
      <c r="FDU527" s="168"/>
      <c r="FDV527" s="168"/>
      <c r="FDW527" s="168"/>
      <c r="FDX527" s="168"/>
      <c r="FDY527" s="168"/>
      <c r="FDZ527" s="168"/>
      <c r="FEA527" s="168"/>
      <c r="FEB527" s="168"/>
      <c r="FEC527" s="168"/>
      <c r="FED527" s="168"/>
      <c r="FEE527" s="168"/>
      <c r="FEF527" s="168"/>
      <c r="FEG527" s="168"/>
      <c r="FEH527" s="168"/>
      <c r="FEI527" s="168"/>
      <c r="FEJ527" s="168"/>
      <c r="FEK527" s="168"/>
      <c r="FEL527" s="168"/>
      <c r="FEM527" s="168"/>
      <c r="FEN527" s="168"/>
      <c r="FEO527" s="168"/>
      <c r="FEP527" s="168"/>
      <c r="FEQ527" s="168"/>
      <c r="FER527" s="168"/>
      <c r="FES527" s="168"/>
      <c r="FET527" s="168"/>
      <c r="FEU527" s="168"/>
      <c r="FEV527" s="168"/>
      <c r="FEW527" s="168"/>
      <c r="FEX527" s="168"/>
      <c r="FEY527" s="168"/>
      <c r="FEZ527" s="168"/>
      <c r="FFA527" s="168"/>
      <c r="FFB527" s="168"/>
      <c r="FFC527" s="168"/>
      <c r="FFD527" s="168"/>
      <c r="FFE527" s="168"/>
      <c r="FFF527" s="168"/>
      <c r="FFG527" s="168"/>
      <c r="FFH527" s="168"/>
      <c r="FFI527" s="168"/>
      <c r="FFJ527" s="168"/>
      <c r="FFK527" s="168"/>
      <c r="FFL527" s="168"/>
      <c r="FFM527" s="168"/>
      <c r="FFN527" s="168"/>
      <c r="FFO527" s="168"/>
      <c r="FFP527" s="168"/>
      <c r="FFQ527" s="168"/>
      <c r="FFR527" s="168"/>
      <c r="FFS527" s="168"/>
      <c r="FFT527" s="168"/>
      <c r="FFU527" s="168"/>
      <c r="FFV527" s="168"/>
      <c r="FFW527" s="168"/>
      <c r="FFX527" s="168"/>
      <c r="FFY527" s="168"/>
      <c r="FFZ527" s="168"/>
      <c r="FGA527" s="168"/>
      <c r="FGB527" s="168"/>
      <c r="FGC527" s="168"/>
      <c r="FGD527" s="168"/>
      <c r="FGE527" s="168"/>
      <c r="FGF527" s="168"/>
      <c r="FGG527" s="168"/>
      <c r="FGH527" s="168"/>
      <c r="FGI527" s="168"/>
      <c r="FGJ527" s="168"/>
      <c r="FGK527" s="168"/>
      <c r="FGL527" s="168"/>
      <c r="FGM527" s="168"/>
      <c r="FGN527" s="168"/>
      <c r="FGO527" s="168"/>
      <c r="FGP527" s="168"/>
      <c r="FGQ527" s="168"/>
      <c r="FGR527" s="168"/>
      <c r="FGS527" s="168"/>
      <c r="FGT527" s="168"/>
      <c r="FGU527" s="168"/>
      <c r="FGV527" s="168"/>
      <c r="FGW527" s="168"/>
      <c r="FGX527" s="168"/>
      <c r="FGY527" s="168"/>
      <c r="FGZ527" s="168"/>
      <c r="FHA527" s="168"/>
      <c r="FHB527" s="168"/>
      <c r="FHC527" s="168"/>
      <c r="FHD527" s="168"/>
      <c r="FHE527" s="168"/>
      <c r="FHF527" s="168"/>
      <c r="FHG527" s="168"/>
      <c r="FHH527" s="168"/>
      <c r="FHI527" s="168"/>
      <c r="FHJ527" s="168"/>
      <c r="FHK527" s="168"/>
      <c r="FHL527" s="168"/>
      <c r="FHM527" s="168"/>
      <c r="FHN527" s="168"/>
      <c r="FHO527" s="168"/>
      <c r="FHP527" s="168"/>
      <c r="FHQ527" s="168"/>
      <c r="FHR527" s="168"/>
      <c r="FHS527" s="168"/>
      <c r="FHT527" s="168"/>
      <c r="FHU527" s="168"/>
      <c r="FHV527" s="168"/>
      <c r="FHW527" s="168"/>
      <c r="FHX527" s="168"/>
      <c r="FHY527" s="168"/>
      <c r="FHZ527" s="168"/>
      <c r="FIA527" s="168"/>
      <c r="FIB527" s="168"/>
      <c r="FIC527" s="168"/>
      <c r="FID527" s="168"/>
      <c r="FIE527" s="168"/>
      <c r="FIF527" s="168"/>
      <c r="FIG527" s="168"/>
      <c r="FIH527" s="168"/>
      <c r="FII527" s="168"/>
      <c r="FIJ527" s="168"/>
      <c r="FIK527" s="168"/>
      <c r="FIL527" s="168"/>
      <c r="FIM527" s="168"/>
      <c r="FIN527" s="168"/>
      <c r="FIO527" s="168"/>
      <c r="FIP527" s="168"/>
      <c r="FIQ527" s="168"/>
      <c r="FIR527" s="168"/>
      <c r="FIS527" s="168"/>
      <c r="FIT527" s="168"/>
      <c r="FIU527" s="168"/>
      <c r="FIV527" s="168"/>
      <c r="FIW527" s="168"/>
      <c r="FIX527" s="168"/>
      <c r="FIY527" s="168"/>
      <c r="FIZ527" s="168"/>
      <c r="FJA527" s="168"/>
      <c r="FJB527" s="168"/>
      <c r="FJC527" s="168"/>
      <c r="FJD527" s="168"/>
      <c r="FJE527" s="168"/>
      <c r="FJF527" s="168"/>
      <c r="FJG527" s="168"/>
      <c r="FJH527" s="168"/>
      <c r="FJI527" s="168"/>
      <c r="FJJ527" s="168"/>
      <c r="FJK527" s="168"/>
      <c r="FJL527" s="168"/>
      <c r="FJM527" s="168"/>
      <c r="FJN527" s="168"/>
      <c r="FJO527" s="168"/>
      <c r="FJP527" s="168"/>
      <c r="FJQ527" s="168"/>
      <c r="FJR527" s="168"/>
      <c r="FJS527" s="168"/>
      <c r="FJT527" s="168"/>
      <c r="FJU527" s="168"/>
      <c r="FJV527" s="168"/>
      <c r="FJW527" s="168"/>
      <c r="FJX527" s="168"/>
      <c r="FJY527" s="168"/>
      <c r="FJZ527" s="168"/>
      <c r="FKA527" s="168"/>
      <c r="FKB527" s="168"/>
      <c r="FKC527" s="168"/>
      <c r="FKD527" s="168"/>
      <c r="FKE527" s="168"/>
      <c r="FKF527" s="168"/>
      <c r="FKG527" s="168"/>
      <c r="FKH527" s="168"/>
      <c r="FKI527" s="168"/>
      <c r="FKJ527" s="168"/>
      <c r="FKK527" s="168"/>
      <c r="FKL527" s="168"/>
      <c r="FKM527" s="168"/>
      <c r="FKN527" s="168"/>
      <c r="FKO527" s="168"/>
      <c r="FKP527" s="168"/>
      <c r="FKQ527" s="168"/>
      <c r="FKR527" s="168"/>
      <c r="FKS527" s="168"/>
      <c r="FKT527" s="168"/>
      <c r="FKU527" s="168"/>
      <c r="FKV527" s="168"/>
      <c r="FKW527" s="168"/>
      <c r="FKX527" s="168"/>
      <c r="FKY527" s="168"/>
      <c r="FKZ527" s="168"/>
      <c r="FLA527" s="168"/>
      <c r="FLB527" s="168"/>
      <c r="FLC527" s="168"/>
      <c r="FLD527" s="168"/>
      <c r="FLE527" s="168"/>
      <c r="FLF527" s="168"/>
      <c r="FLG527" s="168"/>
      <c r="FLH527" s="168"/>
      <c r="FLI527" s="168"/>
      <c r="FLJ527" s="168"/>
      <c r="FLK527" s="168"/>
      <c r="FLL527" s="168"/>
      <c r="FLM527" s="168"/>
      <c r="FLN527" s="168"/>
      <c r="FLO527" s="168"/>
      <c r="FLP527" s="168"/>
      <c r="FLQ527" s="168"/>
      <c r="FLR527" s="168"/>
      <c r="FLS527" s="168"/>
      <c r="FLT527" s="168"/>
      <c r="FLU527" s="168"/>
      <c r="FLV527" s="168"/>
      <c r="FLW527" s="168"/>
      <c r="FLX527" s="168"/>
      <c r="FLY527" s="168"/>
      <c r="FLZ527" s="168"/>
      <c r="FMA527" s="168"/>
      <c r="FMB527" s="168"/>
      <c r="FMC527" s="168"/>
      <c r="FMD527" s="168"/>
      <c r="FME527" s="168"/>
      <c r="FMF527" s="168"/>
      <c r="FMG527" s="168"/>
      <c r="FMH527" s="168"/>
      <c r="FMI527" s="168"/>
      <c r="FMJ527" s="168"/>
      <c r="FMK527" s="168"/>
      <c r="FML527" s="168"/>
      <c r="FMM527" s="168"/>
      <c r="FMN527" s="168"/>
      <c r="FMO527" s="168"/>
      <c r="FMP527" s="168"/>
      <c r="FMQ527" s="168"/>
      <c r="FMR527" s="168"/>
      <c r="FMS527" s="168"/>
      <c r="FMT527" s="168"/>
      <c r="FMU527" s="168"/>
      <c r="FMV527" s="168"/>
      <c r="FMW527" s="168"/>
      <c r="FMX527" s="168"/>
      <c r="FMY527" s="168"/>
      <c r="FMZ527" s="168"/>
      <c r="FNA527" s="168"/>
      <c r="FNB527" s="168"/>
      <c r="FNC527" s="168"/>
      <c r="FND527" s="168"/>
      <c r="FNE527" s="168"/>
      <c r="FNF527" s="168"/>
      <c r="FNG527" s="168"/>
      <c r="FNH527" s="168"/>
      <c r="FNI527" s="168"/>
      <c r="FNJ527" s="168"/>
      <c r="FNK527" s="168"/>
      <c r="FNL527" s="168"/>
      <c r="FNM527" s="168"/>
      <c r="FNN527" s="168"/>
      <c r="FNO527" s="168"/>
      <c r="FNP527" s="168"/>
      <c r="FNQ527" s="168"/>
      <c r="FNR527" s="168"/>
      <c r="FNS527" s="168"/>
      <c r="FNT527" s="168"/>
      <c r="FNU527" s="168"/>
      <c r="FNV527" s="168"/>
      <c r="FNW527" s="168"/>
      <c r="FNX527" s="168"/>
      <c r="FNY527" s="168"/>
      <c r="FNZ527" s="168"/>
      <c r="FOA527" s="168"/>
      <c r="FOB527" s="168"/>
      <c r="FOC527" s="168"/>
      <c r="FOD527" s="168"/>
      <c r="FOE527" s="168"/>
      <c r="FOF527" s="168"/>
      <c r="FOG527" s="168"/>
      <c r="FOH527" s="168"/>
      <c r="FOI527" s="168"/>
      <c r="FOJ527" s="168"/>
      <c r="FOK527" s="168"/>
      <c r="FOL527" s="168"/>
      <c r="FOM527" s="168"/>
      <c r="FON527" s="168"/>
      <c r="FOO527" s="168"/>
      <c r="FOP527" s="168"/>
      <c r="FOQ527" s="168"/>
      <c r="FOR527" s="168"/>
      <c r="FOS527" s="168"/>
      <c r="FOT527" s="168"/>
      <c r="FOU527" s="168"/>
      <c r="FOV527" s="168"/>
      <c r="FOW527" s="168"/>
      <c r="FOX527" s="168"/>
      <c r="FOY527" s="168"/>
      <c r="FOZ527" s="168"/>
      <c r="FPA527" s="168"/>
      <c r="FPB527" s="168"/>
      <c r="FPC527" s="168"/>
      <c r="FPD527" s="168"/>
      <c r="FPE527" s="168"/>
      <c r="FPF527" s="168"/>
      <c r="FPG527" s="168"/>
      <c r="FPH527" s="168"/>
      <c r="FPI527" s="168"/>
      <c r="FPJ527" s="168"/>
      <c r="FPK527" s="168"/>
      <c r="FPL527" s="168"/>
      <c r="FPM527" s="168"/>
      <c r="FPN527" s="168"/>
      <c r="FPO527" s="168"/>
      <c r="FPP527" s="168"/>
      <c r="FPQ527" s="168"/>
      <c r="FPR527" s="168"/>
      <c r="FPS527" s="168"/>
      <c r="FPT527" s="168"/>
      <c r="FPU527" s="168"/>
      <c r="FPV527" s="168"/>
      <c r="FPW527" s="168"/>
      <c r="FPX527" s="168"/>
      <c r="FPY527" s="168"/>
      <c r="FPZ527" s="168"/>
      <c r="FQA527" s="168"/>
      <c r="FQB527" s="168"/>
      <c r="FQC527" s="168"/>
      <c r="FQD527" s="168"/>
      <c r="FQE527" s="168"/>
      <c r="FQF527" s="168"/>
      <c r="FQG527" s="168"/>
      <c r="FQH527" s="168"/>
      <c r="FQI527" s="168"/>
      <c r="FQJ527" s="168"/>
      <c r="FQK527" s="168"/>
      <c r="FQL527" s="168"/>
      <c r="FQM527" s="168"/>
      <c r="FQN527" s="168"/>
      <c r="FQO527" s="168"/>
      <c r="FQP527" s="168"/>
      <c r="FQQ527" s="168"/>
      <c r="FQR527" s="168"/>
      <c r="FQS527" s="168"/>
      <c r="FQT527" s="168"/>
      <c r="FQU527" s="168"/>
      <c r="FQV527" s="168"/>
      <c r="FQW527" s="168"/>
      <c r="FQX527" s="168"/>
      <c r="FQY527" s="168"/>
      <c r="FQZ527" s="168"/>
      <c r="FRA527" s="168"/>
      <c r="FRB527" s="168"/>
      <c r="FRC527" s="168"/>
      <c r="FRD527" s="168"/>
      <c r="FRE527" s="168"/>
      <c r="FRF527" s="168"/>
      <c r="FRG527" s="168"/>
      <c r="FRH527" s="168"/>
      <c r="FRI527" s="168"/>
      <c r="FRJ527" s="168"/>
      <c r="FRK527" s="168"/>
      <c r="FRL527" s="168"/>
      <c r="FRM527" s="168"/>
      <c r="FRN527" s="168"/>
      <c r="FRO527" s="168"/>
      <c r="FRP527" s="168"/>
      <c r="FRQ527" s="168"/>
      <c r="FRR527" s="168"/>
      <c r="FRS527" s="168"/>
      <c r="FRT527" s="168"/>
      <c r="FRU527" s="168"/>
      <c r="FRV527" s="168"/>
      <c r="FRW527" s="168"/>
      <c r="FRX527" s="168"/>
      <c r="FRY527" s="168"/>
      <c r="FRZ527" s="168"/>
      <c r="FSA527" s="168"/>
      <c r="FSB527" s="168"/>
      <c r="FSC527" s="168"/>
      <c r="FSD527" s="168"/>
      <c r="FSE527" s="168"/>
      <c r="FSF527" s="168"/>
      <c r="FSG527" s="168"/>
      <c r="FSH527" s="168"/>
      <c r="FSI527" s="168"/>
      <c r="FSJ527" s="168"/>
      <c r="FSK527" s="168"/>
      <c r="FSL527" s="168"/>
      <c r="FSM527" s="168"/>
      <c r="FSN527" s="168"/>
      <c r="FSO527" s="168"/>
      <c r="FSP527" s="168"/>
      <c r="FSQ527" s="168"/>
      <c r="FSR527" s="168"/>
      <c r="FSS527" s="168"/>
      <c r="FST527" s="168"/>
      <c r="FSU527" s="168"/>
      <c r="FSV527" s="168"/>
      <c r="FSW527" s="168"/>
      <c r="FSX527" s="168"/>
      <c r="FSY527" s="168"/>
      <c r="FSZ527" s="168"/>
      <c r="FTA527" s="168"/>
      <c r="FTB527" s="168"/>
      <c r="FTC527" s="168"/>
      <c r="FTD527" s="168"/>
      <c r="FTE527" s="168"/>
      <c r="FTF527" s="168"/>
      <c r="FTG527" s="168"/>
      <c r="FTH527" s="168"/>
      <c r="FTI527" s="168"/>
      <c r="FTJ527" s="168"/>
      <c r="FTK527" s="168"/>
      <c r="FTL527" s="168"/>
      <c r="FTM527" s="168"/>
      <c r="FTN527" s="168"/>
      <c r="FTO527" s="168"/>
      <c r="FTP527" s="168"/>
      <c r="FTQ527" s="168"/>
      <c r="FTR527" s="168"/>
      <c r="FTS527" s="168"/>
      <c r="FTT527" s="168"/>
      <c r="FTU527" s="168"/>
      <c r="FTV527" s="168"/>
      <c r="FTW527" s="168"/>
      <c r="FTX527" s="168"/>
      <c r="FTY527" s="168"/>
      <c r="FTZ527" s="168"/>
      <c r="FUA527" s="168"/>
      <c r="FUB527" s="168"/>
      <c r="FUC527" s="168"/>
      <c r="FUD527" s="168"/>
      <c r="FUE527" s="168"/>
      <c r="FUF527" s="168"/>
      <c r="FUG527" s="168"/>
      <c r="FUH527" s="168"/>
      <c r="FUI527" s="168"/>
      <c r="FUJ527" s="168"/>
      <c r="FUK527" s="168"/>
      <c r="FUL527" s="168"/>
      <c r="FUM527" s="168"/>
      <c r="FUN527" s="168"/>
      <c r="FUO527" s="168"/>
      <c r="FUP527" s="168"/>
      <c r="FUQ527" s="168"/>
      <c r="FUR527" s="168"/>
      <c r="FUS527" s="168"/>
      <c r="FUT527" s="168"/>
      <c r="FUU527" s="168"/>
      <c r="FUV527" s="168"/>
      <c r="FUW527" s="168"/>
      <c r="FUX527" s="168"/>
      <c r="FUY527" s="168"/>
      <c r="FUZ527" s="168"/>
      <c r="FVA527" s="168"/>
      <c r="FVB527" s="168"/>
      <c r="FVC527" s="168"/>
      <c r="FVD527" s="168"/>
      <c r="FVE527" s="168"/>
      <c r="FVF527" s="168"/>
      <c r="FVG527" s="168"/>
      <c r="FVH527" s="168"/>
      <c r="FVI527" s="168"/>
      <c r="FVJ527" s="168"/>
      <c r="FVK527" s="168"/>
      <c r="FVL527" s="168"/>
      <c r="FVM527" s="168"/>
      <c r="FVN527" s="168"/>
      <c r="FVO527" s="168"/>
      <c r="FVP527" s="168"/>
      <c r="FVQ527" s="168"/>
      <c r="FVR527" s="168"/>
      <c r="FVS527" s="168"/>
      <c r="FVT527" s="168"/>
      <c r="FVU527" s="168"/>
      <c r="FVV527" s="168"/>
      <c r="FVW527" s="168"/>
      <c r="FVX527" s="168"/>
      <c r="FVY527" s="168"/>
      <c r="FVZ527" s="168"/>
      <c r="FWA527" s="168"/>
      <c r="FWB527" s="168"/>
      <c r="FWC527" s="168"/>
      <c r="FWD527" s="168"/>
      <c r="FWE527" s="168"/>
      <c r="FWF527" s="168"/>
      <c r="FWG527" s="168"/>
      <c r="FWH527" s="168"/>
      <c r="FWI527" s="168"/>
      <c r="FWJ527" s="168"/>
      <c r="FWK527" s="168"/>
      <c r="FWL527" s="168"/>
      <c r="FWM527" s="168"/>
      <c r="FWN527" s="168"/>
      <c r="FWO527" s="168"/>
      <c r="FWP527" s="168"/>
      <c r="FWQ527" s="168"/>
      <c r="FWR527" s="168"/>
      <c r="FWS527" s="168"/>
      <c r="FWT527" s="168"/>
      <c r="FWU527" s="168"/>
      <c r="FWV527" s="168"/>
      <c r="FWW527" s="168"/>
      <c r="FWX527" s="168"/>
      <c r="FWY527" s="168"/>
      <c r="FWZ527" s="168"/>
      <c r="FXA527" s="168"/>
      <c r="FXB527" s="168"/>
      <c r="FXC527" s="168"/>
      <c r="FXD527" s="168"/>
      <c r="FXE527" s="168"/>
      <c r="FXF527" s="168"/>
      <c r="FXG527" s="168"/>
      <c r="FXH527" s="168"/>
      <c r="FXI527" s="168"/>
      <c r="FXJ527" s="168"/>
      <c r="FXK527" s="168"/>
      <c r="FXL527" s="168"/>
      <c r="FXM527" s="168"/>
      <c r="FXN527" s="168"/>
      <c r="FXO527" s="168"/>
      <c r="FXP527" s="168"/>
      <c r="FXQ527" s="168"/>
      <c r="FXR527" s="168"/>
      <c r="FXS527" s="168"/>
      <c r="FXT527" s="168"/>
      <c r="FXU527" s="168"/>
      <c r="FXV527" s="168"/>
      <c r="FXW527" s="168"/>
      <c r="FXX527" s="168"/>
      <c r="FXY527" s="168"/>
      <c r="FXZ527" s="168"/>
      <c r="FYA527" s="168"/>
      <c r="FYB527" s="168"/>
      <c r="FYC527" s="168"/>
      <c r="FYD527" s="168"/>
      <c r="FYE527" s="168"/>
      <c r="FYF527" s="168"/>
      <c r="FYG527" s="168"/>
      <c r="FYH527" s="168"/>
      <c r="FYI527" s="168"/>
      <c r="FYJ527" s="168"/>
      <c r="FYK527" s="168"/>
      <c r="FYL527" s="168"/>
      <c r="FYM527" s="168"/>
      <c r="FYN527" s="168"/>
      <c r="FYO527" s="168"/>
      <c r="FYP527" s="168"/>
      <c r="FYQ527" s="168"/>
      <c r="FYR527" s="168"/>
      <c r="FYS527" s="168"/>
      <c r="FYT527" s="168"/>
      <c r="FYU527" s="168"/>
      <c r="FYV527" s="168"/>
      <c r="FYW527" s="168"/>
      <c r="FYX527" s="168"/>
      <c r="FYY527" s="168"/>
      <c r="FYZ527" s="168"/>
      <c r="FZA527" s="168"/>
      <c r="FZB527" s="168"/>
      <c r="FZC527" s="168"/>
      <c r="FZD527" s="168"/>
      <c r="FZE527" s="168"/>
      <c r="FZF527" s="168"/>
      <c r="FZG527" s="168"/>
      <c r="FZH527" s="168"/>
      <c r="FZI527" s="168"/>
      <c r="FZJ527" s="168"/>
      <c r="FZK527" s="168"/>
      <c r="FZL527" s="168"/>
      <c r="FZM527" s="168"/>
      <c r="FZN527" s="168"/>
      <c r="FZO527" s="168"/>
      <c r="FZP527" s="168"/>
      <c r="FZQ527" s="168"/>
      <c r="FZR527" s="168"/>
      <c r="FZS527" s="168"/>
      <c r="FZT527" s="168"/>
      <c r="FZU527" s="168"/>
      <c r="FZV527" s="168"/>
      <c r="FZW527" s="168"/>
      <c r="FZX527" s="168"/>
      <c r="FZY527" s="168"/>
      <c r="FZZ527" s="168"/>
      <c r="GAA527" s="168"/>
      <c r="GAB527" s="168"/>
      <c r="GAC527" s="168"/>
      <c r="GAD527" s="168"/>
      <c r="GAE527" s="168"/>
      <c r="GAF527" s="168"/>
      <c r="GAG527" s="168"/>
      <c r="GAH527" s="168"/>
      <c r="GAI527" s="168"/>
      <c r="GAJ527" s="168"/>
      <c r="GAK527" s="168"/>
      <c r="GAL527" s="168"/>
      <c r="GAM527" s="168"/>
      <c r="GAN527" s="168"/>
      <c r="GAO527" s="168"/>
      <c r="GAP527" s="168"/>
      <c r="GAQ527" s="168"/>
      <c r="GAR527" s="168"/>
      <c r="GAS527" s="168"/>
      <c r="GAT527" s="168"/>
      <c r="GAU527" s="168"/>
      <c r="GAV527" s="168"/>
      <c r="GAW527" s="168"/>
      <c r="GAX527" s="168"/>
      <c r="GAY527" s="168"/>
      <c r="GAZ527" s="168"/>
      <c r="GBA527" s="168"/>
      <c r="GBB527" s="168"/>
      <c r="GBC527" s="168"/>
      <c r="GBD527" s="168"/>
      <c r="GBE527" s="168"/>
      <c r="GBF527" s="168"/>
      <c r="GBG527" s="168"/>
      <c r="GBH527" s="168"/>
      <c r="GBI527" s="168"/>
      <c r="GBJ527" s="168"/>
      <c r="GBK527" s="168"/>
      <c r="GBL527" s="168"/>
      <c r="GBM527" s="168"/>
      <c r="GBN527" s="168"/>
      <c r="GBO527" s="168"/>
      <c r="GBP527" s="168"/>
      <c r="GBQ527" s="168"/>
      <c r="GBR527" s="168"/>
      <c r="GBS527" s="168"/>
      <c r="GBT527" s="168"/>
      <c r="GBU527" s="168"/>
      <c r="GBV527" s="168"/>
      <c r="GBW527" s="168"/>
      <c r="GBX527" s="168"/>
      <c r="GBY527" s="168"/>
      <c r="GBZ527" s="168"/>
      <c r="GCA527" s="168"/>
      <c r="GCB527" s="168"/>
      <c r="GCC527" s="168"/>
      <c r="GCD527" s="168"/>
      <c r="GCE527" s="168"/>
      <c r="GCF527" s="168"/>
      <c r="GCG527" s="168"/>
      <c r="GCH527" s="168"/>
      <c r="GCI527" s="168"/>
      <c r="GCJ527" s="168"/>
      <c r="GCK527" s="168"/>
      <c r="GCL527" s="168"/>
      <c r="GCM527" s="168"/>
      <c r="GCN527" s="168"/>
      <c r="GCO527" s="168"/>
      <c r="GCP527" s="168"/>
      <c r="GCQ527" s="168"/>
      <c r="GCR527" s="168"/>
      <c r="GCS527" s="168"/>
      <c r="GCT527" s="168"/>
      <c r="GCU527" s="168"/>
      <c r="GCV527" s="168"/>
      <c r="GCW527" s="168"/>
      <c r="GCX527" s="168"/>
      <c r="GCY527" s="168"/>
      <c r="GCZ527" s="168"/>
      <c r="GDA527" s="168"/>
      <c r="GDB527" s="168"/>
      <c r="GDC527" s="168"/>
      <c r="GDD527" s="168"/>
      <c r="GDE527" s="168"/>
      <c r="GDF527" s="168"/>
      <c r="GDG527" s="168"/>
      <c r="GDH527" s="168"/>
      <c r="GDI527" s="168"/>
      <c r="GDJ527" s="168"/>
      <c r="GDK527" s="168"/>
      <c r="GDL527" s="168"/>
      <c r="GDM527" s="168"/>
      <c r="GDN527" s="168"/>
      <c r="GDO527" s="168"/>
      <c r="GDP527" s="168"/>
      <c r="GDQ527" s="168"/>
      <c r="GDR527" s="168"/>
      <c r="GDS527" s="168"/>
      <c r="GDT527" s="168"/>
      <c r="GDU527" s="168"/>
      <c r="GDV527" s="168"/>
      <c r="GDW527" s="168"/>
      <c r="GDX527" s="168"/>
      <c r="GDY527" s="168"/>
      <c r="GDZ527" s="168"/>
      <c r="GEA527" s="168"/>
      <c r="GEB527" s="168"/>
      <c r="GEC527" s="168"/>
      <c r="GED527" s="168"/>
      <c r="GEE527" s="168"/>
      <c r="GEF527" s="168"/>
      <c r="GEG527" s="168"/>
      <c r="GEH527" s="168"/>
      <c r="GEI527" s="168"/>
      <c r="GEJ527" s="168"/>
      <c r="GEK527" s="168"/>
      <c r="GEL527" s="168"/>
      <c r="GEM527" s="168"/>
      <c r="GEN527" s="168"/>
      <c r="GEO527" s="168"/>
      <c r="GEP527" s="168"/>
      <c r="GEQ527" s="168"/>
      <c r="GER527" s="168"/>
      <c r="GES527" s="168"/>
      <c r="GET527" s="168"/>
      <c r="GEU527" s="168"/>
      <c r="GEV527" s="168"/>
      <c r="GEW527" s="168"/>
      <c r="GEX527" s="168"/>
      <c r="GEY527" s="168"/>
      <c r="GEZ527" s="168"/>
      <c r="GFA527" s="168"/>
      <c r="GFB527" s="168"/>
      <c r="GFC527" s="168"/>
      <c r="GFD527" s="168"/>
      <c r="GFE527" s="168"/>
      <c r="GFF527" s="168"/>
      <c r="GFG527" s="168"/>
      <c r="GFH527" s="168"/>
      <c r="GFI527" s="168"/>
      <c r="GFJ527" s="168"/>
      <c r="GFK527" s="168"/>
      <c r="GFL527" s="168"/>
      <c r="GFM527" s="168"/>
      <c r="GFN527" s="168"/>
      <c r="GFO527" s="168"/>
      <c r="GFP527" s="168"/>
      <c r="GFQ527" s="168"/>
      <c r="GFR527" s="168"/>
      <c r="GFS527" s="168"/>
      <c r="GFT527" s="168"/>
      <c r="GFU527" s="168"/>
      <c r="GFV527" s="168"/>
      <c r="GFW527" s="168"/>
      <c r="GFX527" s="168"/>
      <c r="GFY527" s="168"/>
      <c r="GFZ527" s="168"/>
      <c r="GGA527" s="168"/>
      <c r="GGB527" s="168"/>
      <c r="GGC527" s="168"/>
      <c r="GGD527" s="168"/>
      <c r="GGE527" s="168"/>
      <c r="GGF527" s="168"/>
      <c r="GGG527" s="168"/>
      <c r="GGH527" s="168"/>
      <c r="GGI527" s="168"/>
      <c r="GGJ527" s="168"/>
      <c r="GGK527" s="168"/>
      <c r="GGL527" s="168"/>
      <c r="GGM527" s="168"/>
      <c r="GGN527" s="168"/>
      <c r="GGO527" s="168"/>
      <c r="GGP527" s="168"/>
      <c r="GGQ527" s="168"/>
      <c r="GGR527" s="168"/>
      <c r="GGS527" s="168"/>
      <c r="GGT527" s="168"/>
      <c r="GGU527" s="168"/>
      <c r="GGV527" s="168"/>
      <c r="GGW527" s="168"/>
      <c r="GGX527" s="168"/>
      <c r="GGY527" s="168"/>
      <c r="GGZ527" s="168"/>
      <c r="GHA527" s="168"/>
      <c r="GHB527" s="168"/>
      <c r="GHC527" s="168"/>
      <c r="GHD527" s="168"/>
      <c r="GHE527" s="168"/>
      <c r="GHF527" s="168"/>
      <c r="GHG527" s="168"/>
      <c r="GHH527" s="168"/>
      <c r="GHI527" s="168"/>
      <c r="GHJ527" s="168"/>
      <c r="GHK527" s="168"/>
      <c r="GHL527" s="168"/>
      <c r="GHM527" s="168"/>
      <c r="GHN527" s="168"/>
      <c r="GHO527" s="168"/>
      <c r="GHP527" s="168"/>
      <c r="GHQ527" s="168"/>
      <c r="GHR527" s="168"/>
      <c r="GHS527" s="168"/>
      <c r="GHT527" s="168"/>
      <c r="GHU527" s="168"/>
      <c r="GHV527" s="168"/>
      <c r="GHW527" s="168"/>
      <c r="GHX527" s="168"/>
      <c r="GHY527" s="168"/>
      <c r="GHZ527" s="168"/>
      <c r="GIA527" s="168"/>
      <c r="GIB527" s="168"/>
      <c r="GIC527" s="168"/>
      <c r="GID527" s="168"/>
      <c r="GIE527" s="168"/>
      <c r="GIF527" s="168"/>
      <c r="GIG527" s="168"/>
      <c r="GIH527" s="168"/>
      <c r="GII527" s="168"/>
      <c r="GIJ527" s="168"/>
      <c r="GIK527" s="168"/>
      <c r="GIL527" s="168"/>
      <c r="GIM527" s="168"/>
      <c r="GIN527" s="168"/>
      <c r="GIO527" s="168"/>
      <c r="GIP527" s="168"/>
      <c r="GIQ527" s="168"/>
      <c r="GIR527" s="168"/>
      <c r="GIS527" s="168"/>
      <c r="GIT527" s="168"/>
      <c r="GIU527" s="168"/>
      <c r="GIV527" s="168"/>
      <c r="GIW527" s="168"/>
      <c r="GIX527" s="168"/>
      <c r="GIY527" s="168"/>
      <c r="GIZ527" s="168"/>
      <c r="GJA527" s="168"/>
      <c r="GJB527" s="168"/>
      <c r="GJC527" s="168"/>
      <c r="GJD527" s="168"/>
      <c r="GJE527" s="168"/>
      <c r="GJF527" s="168"/>
      <c r="GJG527" s="168"/>
      <c r="GJH527" s="168"/>
      <c r="GJI527" s="168"/>
      <c r="GJJ527" s="168"/>
      <c r="GJK527" s="168"/>
      <c r="GJL527" s="168"/>
      <c r="GJM527" s="168"/>
      <c r="GJN527" s="168"/>
      <c r="GJO527" s="168"/>
      <c r="GJP527" s="168"/>
      <c r="GJQ527" s="168"/>
      <c r="GJR527" s="168"/>
      <c r="GJS527" s="168"/>
      <c r="GJT527" s="168"/>
      <c r="GJU527" s="168"/>
      <c r="GJV527" s="168"/>
      <c r="GJW527" s="168"/>
      <c r="GJX527" s="168"/>
      <c r="GJY527" s="168"/>
      <c r="GJZ527" s="168"/>
      <c r="GKA527" s="168"/>
      <c r="GKB527" s="168"/>
      <c r="GKC527" s="168"/>
      <c r="GKD527" s="168"/>
      <c r="GKE527" s="168"/>
      <c r="GKF527" s="168"/>
      <c r="GKG527" s="168"/>
      <c r="GKH527" s="168"/>
      <c r="GKI527" s="168"/>
      <c r="GKJ527" s="168"/>
      <c r="GKK527" s="168"/>
      <c r="GKL527" s="168"/>
      <c r="GKM527" s="168"/>
      <c r="GKN527" s="168"/>
      <c r="GKO527" s="168"/>
      <c r="GKP527" s="168"/>
      <c r="GKQ527" s="168"/>
      <c r="GKR527" s="168"/>
      <c r="GKS527" s="168"/>
      <c r="GKT527" s="168"/>
      <c r="GKU527" s="168"/>
      <c r="GKV527" s="168"/>
      <c r="GKW527" s="168"/>
      <c r="GKX527" s="168"/>
      <c r="GKY527" s="168"/>
      <c r="GKZ527" s="168"/>
      <c r="GLA527" s="168"/>
      <c r="GLB527" s="168"/>
      <c r="GLC527" s="168"/>
      <c r="GLD527" s="168"/>
      <c r="GLE527" s="168"/>
      <c r="GLF527" s="168"/>
      <c r="GLG527" s="168"/>
      <c r="GLH527" s="168"/>
      <c r="GLI527" s="168"/>
      <c r="GLJ527" s="168"/>
      <c r="GLK527" s="168"/>
      <c r="GLL527" s="168"/>
      <c r="GLM527" s="168"/>
      <c r="GLN527" s="168"/>
      <c r="GLO527" s="168"/>
      <c r="GLP527" s="168"/>
      <c r="GLQ527" s="168"/>
      <c r="GLR527" s="168"/>
      <c r="GLS527" s="168"/>
      <c r="GLT527" s="168"/>
      <c r="GLU527" s="168"/>
      <c r="GLV527" s="168"/>
      <c r="GLW527" s="168"/>
      <c r="GLX527" s="168"/>
      <c r="GLY527" s="168"/>
      <c r="GLZ527" s="168"/>
      <c r="GMA527" s="168"/>
      <c r="GMB527" s="168"/>
      <c r="GMC527" s="168"/>
      <c r="GMD527" s="168"/>
      <c r="GME527" s="168"/>
      <c r="GMF527" s="168"/>
      <c r="GMG527" s="168"/>
      <c r="GMH527" s="168"/>
      <c r="GMI527" s="168"/>
      <c r="GMJ527" s="168"/>
      <c r="GMK527" s="168"/>
      <c r="GML527" s="168"/>
      <c r="GMM527" s="168"/>
      <c r="GMN527" s="168"/>
      <c r="GMO527" s="168"/>
      <c r="GMP527" s="168"/>
      <c r="GMQ527" s="168"/>
      <c r="GMR527" s="168"/>
      <c r="GMS527" s="168"/>
      <c r="GMT527" s="168"/>
      <c r="GMU527" s="168"/>
      <c r="GMV527" s="168"/>
      <c r="GMW527" s="168"/>
      <c r="GMX527" s="168"/>
      <c r="GMY527" s="168"/>
      <c r="GMZ527" s="168"/>
      <c r="GNA527" s="168"/>
      <c r="GNB527" s="168"/>
      <c r="GNC527" s="168"/>
      <c r="GND527" s="168"/>
      <c r="GNE527" s="168"/>
      <c r="GNF527" s="168"/>
      <c r="GNG527" s="168"/>
      <c r="GNH527" s="168"/>
      <c r="GNI527" s="168"/>
      <c r="GNJ527" s="168"/>
      <c r="GNK527" s="168"/>
      <c r="GNL527" s="168"/>
      <c r="GNM527" s="168"/>
      <c r="GNN527" s="168"/>
      <c r="GNO527" s="168"/>
      <c r="GNP527" s="168"/>
      <c r="GNQ527" s="168"/>
      <c r="GNR527" s="168"/>
      <c r="GNS527" s="168"/>
      <c r="GNT527" s="168"/>
      <c r="GNU527" s="168"/>
      <c r="GNV527" s="168"/>
      <c r="GNW527" s="168"/>
      <c r="GNX527" s="168"/>
      <c r="GNY527" s="168"/>
      <c r="GNZ527" s="168"/>
      <c r="GOA527" s="168"/>
      <c r="GOB527" s="168"/>
      <c r="GOC527" s="168"/>
      <c r="GOD527" s="168"/>
      <c r="GOE527" s="168"/>
      <c r="GOF527" s="168"/>
      <c r="GOG527" s="168"/>
      <c r="GOH527" s="168"/>
      <c r="GOI527" s="168"/>
      <c r="GOJ527" s="168"/>
      <c r="GOK527" s="168"/>
      <c r="GOL527" s="168"/>
      <c r="GOM527" s="168"/>
      <c r="GON527" s="168"/>
      <c r="GOO527" s="168"/>
      <c r="GOP527" s="168"/>
      <c r="GOQ527" s="168"/>
      <c r="GOR527" s="168"/>
      <c r="GOS527" s="168"/>
      <c r="GOT527" s="168"/>
      <c r="GOU527" s="168"/>
      <c r="GOV527" s="168"/>
      <c r="GOW527" s="168"/>
      <c r="GOX527" s="168"/>
      <c r="GOY527" s="168"/>
      <c r="GOZ527" s="168"/>
      <c r="GPA527" s="168"/>
      <c r="GPB527" s="168"/>
      <c r="GPC527" s="168"/>
      <c r="GPD527" s="168"/>
      <c r="GPE527" s="168"/>
      <c r="GPF527" s="168"/>
      <c r="GPG527" s="168"/>
      <c r="GPH527" s="168"/>
      <c r="GPI527" s="168"/>
      <c r="GPJ527" s="168"/>
      <c r="GPK527" s="168"/>
      <c r="GPL527" s="168"/>
      <c r="GPM527" s="168"/>
      <c r="GPN527" s="168"/>
      <c r="GPO527" s="168"/>
      <c r="GPP527" s="168"/>
      <c r="GPQ527" s="168"/>
      <c r="GPR527" s="168"/>
      <c r="GPS527" s="168"/>
      <c r="GPT527" s="168"/>
      <c r="GPU527" s="168"/>
      <c r="GPV527" s="168"/>
      <c r="GPW527" s="168"/>
      <c r="GPX527" s="168"/>
      <c r="GPY527" s="168"/>
      <c r="GPZ527" s="168"/>
      <c r="GQA527" s="168"/>
      <c r="GQB527" s="168"/>
      <c r="GQC527" s="168"/>
      <c r="GQD527" s="168"/>
      <c r="GQE527" s="168"/>
      <c r="GQF527" s="168"/>
      <c r="GQG527" s="168"/>
      <c r="GQH527" s="168"/>
      <c r="GQI527" s="168"/>
      <c r="GQJ527" s="168"/>
      <c r="GQK527" s="168"/>
      <c r="GQL527" s="168"/>
      <c r="GQM527" s="168"/>
      <c r="GQN527" s="168"/>
      <c r="GQO527" s="168"/>
      <c r="GQP527" s="168"/>
      <c r="GQQ527" s="168"/>
      <c r="GQR527" s="168"/>
      <c r="GQS527" s="168"/>
      <c r="GQT527" s="168"/>
      <c r="GQU527" s="168"/>
      <c r="GQV527" s="168"/>
      <c r="GQW527" s="168"/>
      <c r="GQX527" s="168"/>
      <c r="GQY527" s="168"/>
      <c r="GQZ527" s="168"/>
      <c r="GRA527" s="168"/>
      <c r="GRB527" s="168"/>
      <c r="GRC527" s="168"/>
      <c r="GRD527" s="168"/>
      <c r="GRE527" s="168"/>
      <c r="GRF527" s="168"/>
      <c r="GRG527" s="168"/>
      <c r="GRH527" s="168"/>
      <c r="GRI527" s="168"/>
      <c r="GRJ527" s="168"/>
      <c r="GRK527" s="168"/>
      <c r="GRL527" s="168"/>
      <c r="GRM527" s="168"/>
      <c r="GRN527" s="168"/>
      <c r="GRO527" s="168"/>
      <c r="GRP527" s="168"/>
      <c r="GRQ527" s="168"/>
      <c r="GRR527" s="168"/>
      <c r="GRS527" s="168"/>
      <c r="GRT527" s="168"/>
      <c r="GRU527" s="168"/>
      <c r="GRV527" s="168"/>
      <c r="GRW527" s="168"/>
      <c r="GRX527" s="168"/>
      <c r="GRY527" s="168"/>
      <c r="GRZ527" s="168"/>
      <c r="GSA527" s="168"/>
      <c r="GSB527" s="168"/>
      <c r="GSC527" s="168"/>
      <c r="GSD527" s="168"/>
      <c r="GSE527" s="168"/>
      <c r="GSF527" s="168"/>
      <c r="GSG527" s="168"/>
      <c r="GSH527" s="168"/>
      <c r="GSI527" s="168"/>
      <c r="GSJ527" s="168"/>
      <c r="GSK527" s="168"/>
      <c r="GSL527" s="168"/>
      <c r="GSM527" s="168"/>
      <c r="GSN527" s="168"/>
      <c r="GSO527" s="168"/>
      <c r="GSP527" s="168"/>
      <c r="GSQ527" s="168"/>
      <c r="GSR527" s="168"/>
      <c r="GSS527" s="168"/>
      <c r="GST527" s="168"/>
      <c r="GSU527" s="168"/>
      <c r="GSV527" s="168"/>
      <c r="GSW527" s="168"/>
      <c r="GSX527" s="168"/>
      <c r="GSY527" s="168"/>
      <c r="GSZ527" s="168"/>
      <c r="GTA527" s="168"/>
      <c r="GTB527" s="168"/>
      <c r="GTC527" s="168"/>
      <c r="GTD527" s="168"/>
      <c r="GTE527" s="168"/>
      <c r="GTF527" s="168"/>
      <c r="GTG527" s="168"/>
      <c r="GTH527" s="168"/>
      <c r="GTI527" s="168"/>
      <c r="GTJ527" s="168"/>
      <c r="GTK527" s="168"/>
      <c r="GTL527" s="168"/>
      <c r="GTM527" s="168"/>
      <c r="GTN527" s="168"/>
      <c r="GTO527" s="168"/>
      <c r="GTP527" s="168"/>
      <c r="GTQ527" s="168"/>
      <c r="GTR527" s="168"/>
      <c r="GTS527" s="168"/>
      <c r="GTT527" s="168"/>
      <c r="GTU527" s="168"/>
      <c r="GTV527" s="168"/>
      <c r="GTW527" s="168"/>
      <c r="GTX527" s="168"/>
      <c r="GTY527" s="168"/>
      <c r="GTZ527" s="168"/>
      <c r="GUA527" s="168"/>
      <c r="GUB527" s="168"/>
      <c r="GUC527" s="168"/>
      <c r="GUD527" s="168"/>
      <c r="GUE527" s="168"/>
      <c r="GUF527" s="168"/>
      <c r="GUG527" s="168"/>
      <c r="GUH527" s="168"/>
      <c r="GUI527" s="168"/>
      <c r="GUJ527" s="168"/>
      <c r="GUK527" s="168"/>
      <c r="GUL527" s="168"/>
      <c r="GUM527" s="168"/>
      <c r="GUN527" s="168"/>
      <c r="GUO527" s="168"/>
      <c r="GUP527" s="168"/>
      <c r="GUQ527" s="168"/>
      <c r="GUR527" s="168"/>
      <c r="GUS527" s="168"/>
      <c r="GUT527" s="168"/>
      <c r="GUU527" s="168"/>
      <c r="GUV527" s="168"/>
      <c r="GUW527" s="168"/>
      <c r="GUX527" s="168"/>
      <c r="GUY527" s="168"/>
      <c r="GUZ527" s="168"/>
      <c r="GVA527" s="168"/>
      <c r="GVB527" s="168"/>
      <c r="GVC527" s="168"/>
      <c r="GVD527" s="168"/>
      <c r="GVE527" s="168"/>
      <c r="GVF527" s="168"/>
      <c r="GVG527" s="168"/>
      <c r="GVH527" s="168"/>
      <c r="GVI527" s="168"/>
      <c r="GVJ527" s="168"/>
      <c r="GVK527" s="168"/>
      <c r="GVL527" s="168"/>
      <c r="GVM527" s="168"/>
      <c r="GVN527" s="168"/>
      <c r="GVO527" s="168"/>
      <c r="GVP527" s="168"/>
      <c r="GVQ527" s="168"/>
      <c r="GVR527" s="168"/>
      <c r="GVS527" s="168"/>
      <c r="GVT527" s="168"/>
      <c r="GVU527" s="168"/>
      <c r="GVV527" s="168"/>
      <c r="GVW527" s="168"/>
      <c r="GVX527" s="168"/>
      <c r="GVY527" s="168"/>
      <c r="GVZ527" s="168"/>
      <c r="GWA527" s="168"/>
      <c r="GWB527" s="168"/>
      <c r="GWC527" s="168"/>
      <c r="GWD527" s="168"/>
      <c r="GWE527" s="168"/>
      <c r="GWF527" s="168"/>
      <c r="GWG527" s="168"/>
      <c r="GWH527" s="168"/>
      <c r="GWI527" s="168"/>
      <c r="GWJ527" s="168"/>
      <c r="GWK527" s="168"/>
      <c r="GWL527" s="168"/>
      <c r="GWM527" s="168"/>
      <c r="GWN527" s="168"/>
      <c r="GWO527" s="168"/>
      <c r="GWP527" s="168"/>
      <c r="GWQ527" s="168"/>
      <c r="GWR527" s="168"/>
      <c r="GWS527" s="168"/>
      <c r="GWT527" s="168"/>
      <c r="GWU527" s="168"/>
      <c r="GWV527" s="168"/>
      <c r="GWW527" s="168"/>
      <c r="GWX527" s="168"/>
      <c r="GWY527" s="168"/>
      <c r="GWZ527" s="168"/>
      <c r="GXA527" s="168"/>
      <c r="GXB527" s="168"/>
      <c r="GXC527" s="168"/>
      <c r="GXD527" s="168"/>
      <c r="GXE527" s="168"/>
      <c r="GXF527" s="168"/>
      <c r="GXG527" s="168"/>
      <c r="GXH527" s="168"/>
      <c r="GXI527" s="168"/>
      <c r="GXJ527" s="168"/>
      <c r="GXK527" s="168"/>
      <c r="GXL527" s="168"/>
      <c r="GXM527" s="168"/>
      <c r="GXN527" s="168"/>
      <c r="GXO527" s="168"/>
      <c r="GXP527" s="168"/>
      <c r="GXQ527" s="168"/>
      <c r="GXR527" s="168"/>
      <c r="GXS527" s="168"/>
      <c r="GXT527" s="168"/>
      <c r="GXU527" s="168"/>
      <c r="GXV527" s="168"/>
      <c r="GXW527" s="168"/>
      <c r="GXX527" s="168"/>
      <c r="GXY527" s="168"/>
      <c r="GXZ527" s="168"/>
      <c r="GYA527" s="168"/>
      <c r="GYB527" s="168"/>
      <c r="GYC527" s="168"/>
      <c r="GYD527" s="168"/>
      <c r="GYE527" s="168"/>
      <c r="GYF527" s="168"/>
      <c r="GYG527" s="168"/>
      <c r="GYH527" s="168"/>
      <c r="GYI527" s="168"/>
      <c r="GYJ527" s="168"/>
      <c r="GYK527" s="168"/>
      <c r="GYL527" s="168"/>
      <c r="GYM527" s="168"/>
      <c r="GYN527" s="168"/>
      <c r="GYO527" s="168"/>
      <c r="GYP527" s="168"/>
      <c r="GYQ527" s="168"/>
      <c r="GYR527" s="168"/>
      <c r="GYS527" s="168"/>
      <c r="GYT527" s="168"/>
      <c r="GYU527" s="168"/>
      <c r="GYV527" s="168"/>
      <c r="GYW527" s="168"/>
      <c r="GYX527" s="168"/>
      <c r="GYY527" s="168"/>
      <c r="GYZ527" s="168"/>
      <c r="GZA527" s="168"/>
      <c r="GZB527" s="168"/>
      <c r="GZC527" s="168"/>
      <c r="GZD527" s="168"/>
      <c r="GZE527" s="168"/>
      <c r="GZF527" s="168"/>
      <c r="GZG527" s="168"/>
      <c r="GZH527" s="168"/>
      <c r="GZI527" s="168"/>
      <c r="GZJ527" s="168"/>
      <c r="GZK527" s="168"/>
      <c r="GZL527" s="168"/>
      <c r="GZM527" s="168"/>
      <c r="GZN527" s="168"/>
      <c r="GZO527" s="168"/>
      <c r="GZP527" s="168"/>
      <c r="GZQ527" s="168"/>
      <c r="GZR527" s="168"/>
      <c r="GZS527" s="168"/>
      <c r="GZT527" s="168"/>
      <c r="GZU527" s="168"/>
      <c r="GZV527" s="168"/>
      <c r="GZW527" s="168"/>
      <c r="GZX527" s="168"/>
      <c r="GZY527" s="168"/>
      <c r="GZZ527" s="168"/>
      <c r="HAA527" s="168"/>
      <c r="HAB527" s="168"/>
      <c r="HAC527" s="168"/>
      <c r="HAD527" s="168"/>
      <c r="HAE527" s="168"/>
      <c r="HAF527" s="168"/>
      <c r="HAG527" s="168"/>
      <c r="HAH527" s="168"/>
      <c r="HAI527" s="168"/>
      <c r="HAJ527" s="168"/>
      <c r="HAK527" s="168"/>
      <c r="HAL527" s="168"/>
      <c r="HAM527" s="168"/>
      <c r="HAN527" s="168"/>
      <c r="HAO527" s="168"/>
      <c r="HAP527" s="168"/>
      <c r="HAQ527" s="168"/>
      <c r="HAR527" s="168"/>
      <c r="HAS527" s="168"/>
      <c r="HAT527" s="168"/>
      <c r="HAU527" s="168"/>
      <c r="HAV527" s="168"/>
      <c r="HAW527" s="168"/>
      <c r="HAX527" s="168"/>
      <c r="HAY527" s="168"/>
      <c r="HAZ527" s="168"/>
      <c r="HBA527" s="168"/>
      <c r="HBB527" s="168"/>
      <c r="HBC527" s="168"/>
      <c r="HBD527" s="168"/>
      <c r="HBE527" s="168"/>
      <c r="HBF527" s="168"/>
      <c r="HBG527" s="168"/>
      <c r="HBH527" s="168"/>
      <c r="HBI527" s="168"/>
      <c r="HBJ527" s="168"/>
      <c r="HBK527" s="168"/>
      <c r="HBL527" s="168"/>
      <c r="HBM527" s="168"/>
      <c r="HBN527" s="168"/>
      <c r="HBO527" s="168"/>
      <c r="HBP527" s="168"/>
      <c r="HBQ527" s="168"/>
      <c r="HBR527" s="168"/>
      <c r="HBS527" s="168"/>
      <c r="HBT527" s="168"/>
      <c r="HBU527" s="168"/>
      <c r="HBV527" s="168"/>
      <c r="HBW527" s="168"/>
      <c r="HBX527" s="168"/>
      <c r="HBY527" s="168"/>
      <c r="HBZ527" s="168"/>
      <c r="HCA527" s="168"/>
      <c r="HCB527" s="168"/>
      <c r="HCC527" s="168"/>
      <c r="HCD527" s="168"/>
      <c r="HCE527" s="168"/>
      <c r="HCF527" s="168"/>
      <c r="HCG527" s="168"/>
      <c r="HCH527" s="168"/>
      <c r="HCI527" s="168"/>
      <c r="HCJ527" s="168"/>
      <c r="HCK527" s="168"/>
      <c r="HCL527" s="168"/>
      <c r="HCM527" s="168"/>
      <c r="HCN527" s="168"/>
      <c r="HCO527" s="168"/>
      <c r="HCP527" s="168"/>
      <c r="HCQ527" s="168"/>
      <c r="HCR527" s="168"/>
      <c r="HCS527" s="168"/>
      <c r="HCT527" s="168"/>
      <c r="HCU527" s="168"/>
      <c r="HCV527" s="168"/>
      <c r="HCW527" s="168"/>
      <c r="HCX527" s="168"/>
      <c r="HCY527" s="168"/>
      <c r="HCZ527" s="168"/>
      <c r="HDA527" s="168"/>
      <c r="HDB527" s="168"/>
      <c r="HDC527" s="168"/>
      <c r="HDD527" s="168"/>
      <c r="HDE527" s="168"/>
      <c r="HDF527" s="168"/>
      <c r="HDG527" s="168"/>
      <c r="HDH527" s="168"/>
      <c r="HDI527" s="168"/>
      <c r="HDJ527" s="168"/>
      <c r="HDK527" s="168"/>
      <c r="HDL527" s="168"/>
      <c r="HDM527" s="168"/>
      <c r="HDN527" s="168"/>
      <c r="HDO527" s="168"/>
      <c r="HDP527" s="168"/>
      <c r="HDQ527" s="168"/>
      <c r="HDR527" s="168"/>
      <c r="HDS527" s="168"/>
      <c r="HDT527" s="168"/>
      <c r="HDU527" s="168"/>
      <c r="HDV527" s="168"/>
      <c r="HDW527" s="168"/>
      <c r="HDX527" s="168"/>
      <c r="HDY527" s="168"/>
      <c r="HDZ527" s="168"/>
      <c r="HEA527" s="168"/>
      <c r="HEB527" s="168"/>
      <c r="HEC527" s="168"/>
      <c r="HED527" s="168"/>
      <c r="HEE527" s="168"/>
      <c r="HEF527" s="168"/>
      <c r="HEG527" s="168"/>
      <c r="HEH527" s="168"/>
      <c r="HEI527" s="168"/>
      <c r="HEJ527" s="168"/>
      <c r="HEK527" s="168"/>
      <c r="HEL527" s="168"/>
      <c r="HEM527" s="168"/>
      <c r="HEN527" s="168"/>
      <c r="HEO527" s="168"/>
      <c r="HEP527" s="168"/>
      <c r="HEQ527" s="168"/>
      <c r="HER527" s="168"/>
      <c r="HES527" s="168"/>
      <c r="HET527" s="168"/>
      <c r="HEU527" s="168"/>
      <c r="HEV527" s="168"/>
      <c r="HEW527" s="168"/>
      <c r="HEX527" s="168"/>
      <c r="HEY527" s="168"/>
      <c r="HEZ527" s="168"/>
      <c r="HFA527" s="168"/>
      <c r="HFB527" s="168"/>
      <c r="HFC527" s="168"/>
      <c r="HFD527" s="168"/>
      <c r="HFE527" s="168"/>
      <c r="HFF527" s="168"/>
      <c r="HFG527" s="168"/>
      <c r="HFH527" s="168"/>
      <c r="HFI527" s="168"/>
      <c r="HFJ527" s="168"/>
      <c r="HFK527" s="168"/>
      <c r="HFL527" s="168"/>
      <c r="HFM527" s="168"/>
      <c r="HFN527" s="168"/>
      <c r="HFO527" s="168"/>
      <c r="HFP527" s="168"/>
      <c r="HFQ527" s="168"/>
      <c r="HFR527" s="168"/>
      <c r="HFS527" s="168"/>
      <c r="HFT527" s="168"/>
      <c r="HFU527" s="168"/>
      <c r="HFV527" s="168"/>
      <c r="HFW527" s="168"/>
      <c r="HFX527" s="168"/>
      <c r="HFY527" s="168"/>
      <c r="HFZ527" s="168"/>
      <c r="HGA527" s="168"/>
      <c r="HGB527" s="168"/>
      <c r="HGC527" s="168"/>
      <c r="HGD527" s="168"/>
      <c r="HGE527" s="168"/>
      <c r="HGF527" s="168"/>
      <c r="HGG527" s="168"/>
      <c r="HGH527" s="168"/>
      <c r="HGI527" s="168"/>
      <c r="HGJ527" s="168"/>
      <c r="HGK527" s="168"/>
      <c r="HGL527" s="168"/>
      <c r="HGM527" s="168"/>
      <c r="HGN527" s="168"/>
      <c r="HGO527" s="168"/>
      <c r="HGP527" s="168"/>
      <c r="HGQ527" s="168"/>
      <c r="HGR527" s="168"/>
      <c r="HGS527" s="168"/>
      <c r="HGT527" s="168"/>
      <c r="HGU527" s="168"/>
      <c r="HGV527" s="168"/>
      <c r="HGW527" s="168"/>
      <c r="HGX527" s="168"/>
      <c r="HGY527" s="168"/>
      <c r="HGZ527" s="168"/>
      <c r="HHA527" s="168"/>
      <c r="HHB527" s="168"/>
      <c r="HHC527" s="168"/>
      <c r="HHD527" s="168"/>
      <c r="HHE527" s="168"/>
      <c r="HHF527" s="168"/>
      <c r="HHG527" s="168"/>
      <c r="HHH527" s="168"/>
      <c r="HHI527" s="168"/>
      <c r="HHJ527" s="168"/>
      <c r="HHK527" s="168"/>
      <c r="HHL527" s="168"/>
      <c r="HHM527" s="168"/>
      <c r="HHN527" s="168"/>
      <c r="HHO527" s="168"/>
      <c r="HHP527" s="168"/>
      <c r="HHQ527" s="168"/>
      <c r="HHR527" s="168"/>
      <c r="HHS527" s="168"/>
      <c r="HHT527" s="168"/>
      <c r="HHU527" s="168"/>
      <c r="HHV527" s="168"/>
      <c r="HHW527" s="168"/>
      <c r="HHX527" s="168"/>
      <c r="HHY527" s="168"/>
      <c r="HHZ527" s="168"/>
      <c r="HIA527" s="168"/>
      <c r="HIB527" s="168"/>
      <c r="HIC527" s="168"/>
      <c r="HID527" s="168"/>
      <c r="HIE527" s="168"/>
      <c r="HIF527" s="168"/>
      <c r="HIG527" s="168"/>
      <c r="HIH527" s="168"/>
      <c r="HII527" s="168"/>
      <c r="HIJ527" s="168"/>
      <c r="HIK527" s="168"/>
      <c r="HIL527" s="168"/>
      <c r="HIM527" s="168"/>
      <c r="HIN527" s="168"/>
      <c r="HIO527" s="168"/>
      <c r="HIP527" s="168"/>
      <c r="HIQ527" s="168"/>
      <c r="HIR527" s="168"/>
      <c r="HIS527" s="168"/>
      <c r="HIT527" s="168"/>
      <c r="HIU527" s="168"/>
      <c r="HIV527" s="168"/>
      <c r="HIW527" s="168"/>
      <c r="HIX527" s="168"/>
      <c r="HIY527" s="168"/>
      <c r="HIZ527" s="168"/>
      <c r="HJA527" s="168"/>
      <c r="HJB527" s="168"/>
      <c r="HJC527" s="168"/>
      <c r="HJD527" s="168"/>
      <c r="HJE527" s="168"/>
      <c r="HJF527" s="168"/>
      <c r="HJG527" s="168"/>
      <c r="HJH527" s="168"/>
      <c r="HJI527" s="168"/>
      <c r="HJJ527" s="168"/>
      <c r="HJK527" s="168"/>
      <c r="HJL527" s="168"/>
      <c r="HJM527" s="168"/>
      <c r="HJN527" s="168"/>
      <c r="HJO527" s="168"/>
      <c r="HJP527" s="168"/>
      <c r="HJQ527" s="168"/>
      <c r="HJR527" s="168"/>
      <c r="HJS527" s="168"/>
      <c r="HJT527" s="168"/>
      <c r="HJU527" s="168"/>
      <c r="HJV527" s="168"/>
      <c r="HJW527" s="168"/>
      <c r="HJX527" s="168"/>
      <c r="HJY527" s="168"/>
      <c r="HJZ527" s="168"/>
      <c r="HKA527" s="168"/>
      <c r="HKB527" s="168"/>
      <c r="HKC527" s="168"/>
      <c r="HKD527" s="168"/>
      <c r="HKE527" s="168"/>
      <c r="HKF527" s="168"/>
      <c r="HKG527" s="168"/>
      <c r="HKH527" s="168"/>
      <c r="HKI527" s="168"/>
      <c r="HKJ527" s="168"/>
      <c r="HKK527" s="168"/>
      <c r="HKL527" s="168"/>
      <c r="HKM527" s="168"/>
      <c r="HKN527" s="168"/>
      <c r="HKO527" s="168"/>
      <c r="HKP527" s="168"/>
      <c r="HKQ527" s="168"/>
      <c r="HKR527" s="168"/>
      <c r="HKS527" s="168"/>
      <c r="HKT527" s="168"/>
      <c r="HKU527" s="168"/>
      <c r="HKV527" s="168"/>
      <c r="HKW527" s="168"/>
      <c r="HKX527" s="168"/>
      <c r="HKY527" s="168"/>
      <c r="HKZ527" s="168"/>
      <c r="HLA527" s="168"/>
      <c r="HLB527" s="168"/>
      <c r="HLC527" s="168"/>
      <c r="HLD527" s="168"/>
      <c r="HLE527" s="168"/>
      <c r="HLF527" s="168"/>
      <c r="HLG527" s="168"/>
      <c r="HLH527" s="168"/>
      <c r="HLI527" s="168"/>
      <c r="HLJ527" s="168"/>
      <c r="HLK527" s="168"/>
      <c r="HLL527" s="168"/>
      <c r="HLM527" s="168"/>
      <c r="HLN527" s="168"/>
      <c r="HLO527" s="168"/>
      <c r="HLP527" s="168"/>
      <c r="HLQ527" s="168"/>
      <c r="HLR527" s="168"/>
      <c r="HLS527" s="168"/>
      <c r="HLT527" s="168"/>
      <c r="HLU527" s="168"/>
      <c r="HLV527" s="168"/>
      <c r="HLW527" s="168"/>
      <c r="HLX527" s="168"/>
      <c r="HLY527" s="168"/>
      <c r="HLZ527" s="168"/>
      <c r="HMA527" s="168"/>
      <c r="HMB527" s="168"/>
      <c r="HMC527" s="168"/>
      <c r="HMD527" s="168"/>
      <c r="HME527" s="168"/>
      <c r="HMF527" s="168"/>
      <c r="HMG527" s="168"/>
      <c r="HMH527" s="168"/>
      <c r="HMI527" s="168"/>
      <c r="HMJ527" s="168"/>
      <c r="HMK527" s="168"/>
      <c r="HML527" s="168"/>
      <c r="HMM527" s="168"/>
      <c r="HMN527" s="168"/>
      <c r="HMO527" s="168"/>
      <c r="HMP527" s="168"/>
      <c r="HMQ527" s="168"/>
      <c r="HMR527" s="168"/>
      <c r="HMS527" s="168"/>
      <c r="HMT527" s="168"/>
      <c r="HMU527" s="168"/>
      <c r="HMV527" s="168"/>
      <c r="HMW527" s="168"/>
      <c r="HMX527" s="168"/>
      <c r="HMY527" s="168"/>
      <c r="HMZ527" s="168"/>
      <c r="HNA527" s="168"/>
      <c r="HNB527" s="168"/>
      <c r="HNC527" s="168"/>
      <c r="HND527" s="168"/>
      <c r="HNE527" s="168"/>
      <c r="HNF527" s="168"/>
      <c r="HNG527" s="168"/>
      <c r="HNH527" s="168"/>
      <c r="HNI527" s="168"/>
      <c r="HNJ527" s="168"/>
      <c r="HNK527" s="168"/>
      <c r="HNL527" s="168"/>
      <c r="HNM527" s="168"/>
      <c r="HNN527" s="168"/>
      <c r="HNO527" s="168"/>
      <c r="HNP527" s="168"/>
      <c r="HNQ527" s="168"/>
      <c r="HNR527" s="168"/>
      <c r="HNS527" s="168"/>
      <c r="HNT527" s="168"/>
      <c r="HNU527" s="168"/>
      <c r="HNV527" s="168"/>
      <c r="HNW527" s="168"/>
      <c r="HNX527" s="168"/>
      <c r="HNY527" s="168"/>
      <c r="HNZ527" s="168"/>
      <c r="HOA527" s="168"/>
      <c r="HOB527" s="168"/>
      <c r="HOC527" s="168"/>
      <c r="HOD527" s="168"/>
      <c r="HOE527" s="168"/>
      <c r="HOF527" s="168"/>
      <c r="HOG527" s="168"/>
      <c r="HOH527" s="168"/>
      <c r="HOI527" s="168"/>
      <c r="HOJ527" s="168"/>
      <c r="HOK527" s="168"/>
      <c r="HOL527" s="168"/>
      <c r="HOM527" s="168"/>
      <c r="HON527" s="168"/>
      <c r="HOO527" s="168"/>
      <c r="HOP527" s="168"/>
      <c r="HOQ527" s="168"/>
      <c r="HOR527" s="168"/>
      <c r="HOS527" s="168"/>
      <c r="HOT527" s="168"/>
      <c r="HOU527" s="168"/>
      <c r="HOV527" s="168"/>
      <c r="HOW527" s="168"/>
      <c r="HOX527" s="168"/>
      <c r="HOY527" s="168"/>
      <c r="HOZ527" s="168"/>
      <c r="HPA527" s="168"/>
      <c r="HPB527" s="168"/>
      <c r="HPC527" s="168"/>
      <c r="HPD527" s="168"/>
      <c r="HPE527" s="168"/>
      <c r="HPF527" s="168"/>
      <c r="HPG527" s="168"/>
      <c r="HPH527" s="168"/>
      <c r="HPI527" s="168"/>
      <c r="HPJ527" s="168"/>
      <c r="HPK527" s="168"/>
      <c r="HPL527" s="168"/>
      <c r="HPM527" s="168"/>
      <c r="HPN527" s="168"/>
      <c r="HPO527" s="168"/>
      <c r="HPP527" s="168"/>
      <c r="HPQ527" s="168"/>
      <c r="HPR527" s="168"/>
      <c r="HPS527" s="168"/>
      <c r="HPT527" s="168"/>
      <c r="HPU527" s="168"/>
      <c r="HPV527" s="168"/>
      <c r="HPW527" s="168"/>
      <c r="HPX527" s="168"/>
      <c r="HPY527" s="168"/>
      <c r="HPZ527" s="168"/>
      <c r="HQA527" s="168"/>
      <c r="HQB527" s="168"/>
      <c r="HQC527" s="168"/>
      <c r="HQD527" s="168"/>
      <c r="HQE527" s="168"/>
      <c r="HQF527" s="168"/>
      <c r="HQG527" s="168"/>
      <c r="HQH527" s="168"/>
      <c r="HQI527" s="168"/>
      <c r="HQJ527" s="168"/>
      <c r="HQK527" s="168"/>
      <c r="HQL527" s="168"/>
      <c r="HQM527" s="168"/>
      <c r="HQN527" s="168"/>
      <c r="HQO527" s="168"/>
      <c r="HQP527" s="168"/>
      <c r="HQQ527" s="168"/>
      <c r="HQR527" s="168"/>
      <c r="HQS527" s="168"/>
      <c r="HQT527" s="168"/>
      <c r="HQU527" s="168"/>
      <c r="HQV527" s="168"/>
      <c r="HQW527" s="168"/>
      <c r="HQX527" s="168"/>
      <c r="HQY527" s="168"/>
      <c r="HQZ527" s="168"/>
      <c r="HRA527" s="168"/>
      <c r="HRB527" s="168"/>
      <c r="HRC527" s="168"/>
      <c r="HRD527" s="168"/>
      <c r="HRE527" s="168"/>
      <c r="HRF527" s="168"/>
      <c r="HRG527" s="168"/>
      <c r="HRH527" s="168"/>
      <c r="HRI527" s="168"/>
      <c r="HRJ527" s="168"/>
      <c r="HRK527" s="168"/>
      <c r="HRL527" s="168"/>
      <c r="HRM527" s="168"/>
      <c r="HRN527" s="168"/>
      <c r="HRO527" s="168"/>
      <c r="HRP527" s="168"/>
      <c r="HRQ527" s="168"/>
      <c r="HRR527" s="168"/>
      <c r="HRS527" s="168"/>
      <c r="HRT527" s="168"/>
      <c r="HRU527" s="168"/>
      <c r="HRV527" s="168"/>
      <c r="HRW527" s="168"/>
      <c r="HRX527" s="168"/>
      <c r="HRY527" s="168"/>
      <c r="HRZ527" s="168"/>
      <c r="HSA527" s="168"/>
      <c r="HSB527" s="168"/>
      <c r="HSC527" s="168"/>
      <c r="HSD527" s="168"/>
      <c r="HSE527" s="168"/>
      <c r="HSF527" s="168"/>
      <c r="HSG527" s="168"/>
      <c r="HSH527" s="168"/>
      <c r="HSI527" s="168"/>
      <c r="HSJ527" s="168"/>
      <c r="HSK527" s="168"/>
      <c r="HSL527" s="168"/>
      <c r="HSM527" s="168"/>
      <c r="HSN527" s="168"/>
      <c r="HSO527" s="168"/>
      <c r="HSP527" s="168"/>
      <c r="HSQ527" s="168"/>
      <c r="HSR527" s="168"/>
      <c r="HSS527" s="168"/>
      <c r="HST527" s="168"/>
      <c r="HSU527" s="168"/>
      <c r="HSV527" s="168"/>
      <c r="HSW527" s="168"/>
      <c r="HSX527" s="168"/>
      <c r="HSY527" s="168"/>
      <c r="HSZ527" s="168"/>
      <c r="HTA527" s="168"/>
      <c r="HTB527" s="168"/>
      <c r="HTC527" s="168"/>
      <c r="HTD527" s="168"/>
      <c r="HTE527" s="168"/>
      <c r="HTF527" s="168"/>
      <c r="HTG527" s="168"/>
      <c r="HTH527" s="168"/>
      <c r="HTI527" s="168"/>
      <c r="HTJ527" s="168"/>
      <c r="HTK527" s="168"/>
      <c r="HTL527" s="168"/>
      <c r="HTM527" s="168"/>
      <c r="HTN527" s="168"/>
      <c r="HTO527" s="168"/>
      <c r="HTP527" s="168"/>
      <c r="HTQ527" s="168"/>
      <c r="HTR527" s="168"/>
      <c r="HTS527" s="168"/>
      <c r="HTT527" s="168"/>
      <c r="HTU527" s="168"/>
      <c r="HTV527" s="168"/>
      <c r="HTW527" s="168"/>
      <c r="HTX527" s="168"/>
      <c r="HTY527" s="168"/>
      <c r="HTZ527" s="168"/>
      <c r="HUA527" s="168"/>
      <c r="HUB527" s="168"/>
      <c r="HUC527" s="168"/>
      <c r="HUD527" s="168"/>
      <c r="HUE527" s="168"/>
      <c r="HUF527" s="168"/>
      <c r="HUG527" s="168"/>
      <c r="HUH527" s="168"/>
      <c r="HUI527" s="168"/>
      <c r="HUJ527" s="168"/>
      <c r="HUK527" s="168"/>
      <c r="HUL527" s="168"/>
      <c r="HUM527" s="168"/>
      <c r="HUN527" s="168"/>
      <c r="HUO527" s="168"/>
      <c r="HUP527" s="168"/>
      <c r="HUQ527" s="168"/>
      <c r="HUR527" s="168"/>
      <c r="HUS527" s="168"/>
      <c r="HUT527" s="168"/>
      <c r="HUU527" s="168"/>
      <c r="HUV527" s="168"/>
      <c r="HUW527" s="168"/>
      <c r="HUX527" s="168"/>
      <c r="HUY527" s="168"/>
      <c r="HUZ527" s="168"/>
      <c r="HVA527" s="168"/>
      <c r="HVB527" s="168"/>
      <c r="HVC527" s="168"/>
      <c r="HVD527" s="168"/>
      <c r="HVE527" s="168"/>
      <c r="HVF527" s="168"/>
      <c r="HVG527" s="168"/>
      <c r="HVH527" s="168"/>
      <c r="HVI527" s="168"/>
      <c r="HVJ527" s="168"/>
      <c r="HVK527" s="168"/>
      <c r="HVL527" s="168"/>
      <c r="HVM527" s="168"/>
      <c r="HVN527" s="168"/>
      <c r="HVO527" s="168"/>
      <c r="HVP527" s="168"/>
      <c r="HVQ527" s="168"/>
      <c r="HVR527" s="168"/>
      <c r="HVS527" s="168"/>
      <c r="HVT527" s="168"/>
      <c r="HVU527" s="168"/>
      <c r="HVV527" s="168"/>
      <c r="HVW527" s="168"/>
      <c r="HVX527" s="168"/>
      <c r="HVY527" s="168"/>
      <c r="HVZ527" s="168"/>
      <c r="HWA527" s="168"/>
      <c r="HWB527" s="168"/>
      <c r="HWC527" s="168"/>
      <c r="HWD527" s="168"/>
      <c r="HWE527" s="168"/>
      <c r="HWF527" s="168"/>
      <c r="HWG527" s="168"/>
      <c r="HWH527" s="168"/>
      <c r="HWI527" s="168"/>
      <c r="HWJ527" s="168"/>
      <c r="HWK527" s="168"/>
      <c r="HWL527" s="168"/>
      <c r="HWM527" s="168"/>
      <c r="HWN527" s="168"/>
      <c r="HWO527" s="168"/>
      <c r="HWP527" s="168"/>
      <c r="HWQ527" s="168"/>
      <c r="HWR527" s="168"/>
      <c r="HWS527" s="168"/>
      <c r="HWT527" s="168"/>
      <c r="HWU527" s="168"/>
      <c r="HWV527" s="168"/>
      <c r="HWW527" s="168"/>
      <c r="HWX527" s="168"/>
      <c r="HWY527" s="168"/>
      <c r="HWZ527" s="168"/>
      <c r="HXA527" s="168"/>
      <c r="HXB527" s="168"/>
      <c r="HXC527" s="168"/>
      <c r="HXD527" s="168"/>
      <c r="HXE527" s="168"/>
      <c r="HXF527" s="168"/>
      <c r="HXG527" s="168"/>
      <c r="HXH527" s="168"/>
      <c r="HXI527" s="168"/>
      <c r="HXJ527" s="168"/>
      <c r="HXK527" s="168"/>
      <c r="HXL527" s="168"/>
      <c r="HXM527" s="168"/>
      <c r="HXN527" s="168"/>
      <c r="HXO527" s="168"/>
      <c r="HXP527" s="168"/>
      <c r="HXQ527" s="168"/>
      <c r="HXR527" s="168"/>
      <c r="HXS527" s="168"/>
      <c r="HXT527" s="168"/>
      <c r="HXU527" s="168"/>
      <c r="HXV527" s="168"/>
      <c r="HXW527" s="168"/>
      <c r="HXX527" s="168"/>
      <c r="HXY527" s="168"/>
      <c r="HXZ527" s="168"/>
      <c r="HYA527" s="168"/>
      <c r="HYB527" s="168"/>
      <c r="HYC527" s="168"/>
      <c r="HYD527" s="168"/>
      <c r="HYE527" s="168"/>
      <c r="HYF527" s="168"/>
      <c r="HYG527" s="168"/>
      <c r="HYH527" s="168"/>
      <c r="HYI527" s="168"/>
      <c r="HYJ527" s="168"/>
      <c r="HYK527" s="168"/>
      <c r="HYL527" s="168"/>
      <c r="HYM527" s="168"/>
      <c r="HYN527" s="168"/>
      <c r="HYO527" s="168"/>
      <c r="HYP527" s="168"/>
      <c r="HYQ527" s="168"/>
      <c r="HYR527" s="168"/>
      <c r="HYS527" s="168"/>
      <c r="HYT527" s="168"/>
      <c r="HYU527" s="168"/>
      <c r="HYV527" s="168"/>
      <c r="HYW527" s="168"/>
      <c r="HYX527" s="168"/>
      <c r="HYY527" s="168"/>
      <c r="HYZ527" s="168"/>
      <c r="HZA527" s="168"/>
      <c r="HZB527" s="168"/>
      <c r="HZC527" s="168"/>
      <c r="HZD527" s="168"/>
      <c r="HZE527" s="168"/>
      <c r="HZF527" s="168"/>
      <c r="HZG527" s="168"/>
      <c r="HZH527" s="168"/>
      <c r="HZI527" s="168"/>
      <c r="HZJ527" s="168"/>
      <c r="HZK527" s="168"/>
      <c r="HZL527" s="168"/>
      <c r="HZM527" s="168"/>
      <c r="HZN527" s="168"/>
      <c r="HZO527" s="168"/>
      <c r="HZP527" s="168"/>
      <c r="HZQ527" s="168"/>
      <c r="HZR527" s="168"/>
      <c r="HZS527" s="168"/>
      <c r="HZT527" s="168"/>
      <c r="HZU527" s="168"/>
      <c r="HZV527" s="168"/>
      <c r="HZW527" s="168"/>
      <c r="HZX527" s="168"/>
      <c r="HZY527" s="168"/>
      <c r="HZZ527" s="168"/>
      <c r="IAA527" s="168"/>
      <c r="IAB527" s="168"/>
      <c r="IAC527" s="168"/>
      <c r="IAD527" s="168"/>
      <c r="IAE527" s="168"/>
      <c r="IAF527" s="168"/>
      <c r="IAG527" s="168"/>
      <c r="IAH527" s="168"/>
      <c r="IAI527" s="168"/>
      <c r="IAJ527" s="168"/>
      <c r="IAK527" s="168"/>
      <c r="IAL527" s="168"/>
      <c r="IAM527" s="168"/>
      <c r="IAN527" s="168"/>
      <c r="IAO527" s="168"/>
      <c r="IAP527" s="168"/>
      <c r="IAQ527" s="168"/>
      <c r="IAR527" s="168"/>
      <c r="IAS527" s="168"/>
      <c r="IAT527" s="168"/>
      <c r="IAU527" s="168"/>
      <c r="IAV527" s="168"/>
      <c r="IAW527" s="168"/>
      <c r="IAX527" s="168"/>
      <c r="IAY527" s="168"/>
      <c r="IAZ527" s="168"/>
      <c r="IBA527" s="168"/>
      <c r="IBB527" s="168"/>
      <c r="IBC527" s="168"/>
      <c r="IBD527" s="168"/>
      <c r="IBE527" s="168"/>
      <c r="IBF527" s="168"/>
      <c r="IBG527" s="168"/>
      <c r="IBH527" s="168"/>
      <c r="IBI527" s="168"/>
      <c r="IBJ527" s="168"/>
      <c r="IBK527" s="168"/>
      <c r="IBL527" s="168"/>
      <c r="IBM527" s="168"/>
      <c r="IBN527" s="168"/>
      <c r="IBO527" s="168"/>
      <c r="IBP527" s="168"/>
      <c r="IBQ527" s="168"/>
      <c r="IBR527" s="168"/>
      <c r="IBS527" s="168"/>
      <c r="IBT527" s="168"/>
      <c r="IBU527" s="168"/>
      <c r="IBV527" s="168"/>
      <c r="IBW527" s="168"/>
      <c r="IBX527" s="168"/>
      <c r="IBY527" s="168"/>
      <c r="IBZ527" s="168"/>
      <c r="ICA527" s="168"/>
      <c r="ICB527" s="168"/>
      <c r="ICC527" s="168"/>
      <c r="ICD527" s="168"/>
      <c r="ICE527" s="168"/>
      <c r="ICF527" s="168"/>
      <c r="ICG527" s="168"/>
      <c r="ICH527" s="168"/>
      <c r="ICI527" s="168"/>
      <c r="ICJ527" s="168"/>
      <c r="ICK527" s="168"/>
      <c r="ICL527" s="168"/>
      <c r="ICM527" s="168"/>
      <c r="ICN527" s="168"/>
      <c r="ICO527" s="168"/>
      <c r="ICP527" s="168"/>
      <c r="ICQ527" s="168"/>
      <c r="ICR527" s="168"/>
      <c r="ICS527" s="168"/>
      <c r="ICT527" s="168"/>
      <c r="ICU527" s="168"/>
      <c r="ICV527" s="168"/>
      <c r="ICW527" s="168"/>
      <c r="ICX527" s="168"/>
      <c r="ICY527" s="168"/>
      <c r="ICZ527" s="168"/>
      <c r="IDA527" s="168"/>
      <c r="IDB527" s="168"/>
      <c r="IDC527" s="168"/>
      <c r="IDD527" s="168"/>
      <c r="IDE527" s="168"/>
      <c r="IDF527" s="168"/>
      <c r="IDG527" s="168"/>
      <c r="IDH527" s="168"/>
      <c r="IDI527" s="168"/>
      <c r="IDJ527" s="168"/>
      <c r="IDK527" s="168"/>
      <c r="IDL527" s="168"/>
      <c r="IDM527" s="168"/>
      <c r="IDN527" s="168"/>
      <c r="IDO527" s="168"/>
      <c r="IDP527" s="168"/>
      <c r="IDQ527" s="168"/>
      <c r="IDR527" s="168"/>
      <c r="IDS527" s="168"/>
      <c r="IDT527" s="168"/>
      <c r="IDU527" s="168"/>
      <c r="IDV527" s="168"/>
      <c r="IDW527" s="168"/>
      <c r="IDX527" s="168"/>
      <c r="IDY527" s="168"/>
      <c r="IDZ527" s="168"/>
      <c r="IEA527" s="168"/>
      <c r="IEB527" s="168"/>
      <c r="IEC527" s="168"/>
      <c r="IED527" s="168"/>
      <c r="IEE527" s="168"/>
      <c r="IEF527" s="168"/>
      <c r="IEG527" s="168"/>
      <c r="IEH527" s="168"/>
      <c r="IEI527" s="168"/>
      <c r="IEJ527" s="168"/>
      <c r="IEK527" s="168"/>
      <c r="IEL527" s="168"/>
      <c r="IEM527" s="168"/>
      <c r="IEN527" s="168"/>
      <c r="IEO527" s="168"/>
      <c r="IEP527" s="168"/>
      <c r="IEQ527" s="168"/>
      <c r="IER527" s="168"/>
      <c r="IES527" s="168"/>
      <c r="IET527" s="168"/>
      <c r="IEU527" s="168"/>
      <c r="IEV527" s="168"/>
      <c r="IEW527" s="168"/>
      <c r="IEX527" s="168"/>
      <c r="IEY527" s="168"/>
      <c r="IEZ527" s="168"/>
      <c r="IFA527" s="168"/>
      <c r="IFB527" s="168"/>
      <c r="IFC527" s="168"/>
      <c r="IFD527" s="168"/>
      <c r="IFE527" s="168"/>
      <c r="IFF527" s="168"/>
      <c r="IFG527" s="168"/>
      <c r="IFH527" s="168"/>
      <c r="IFI527" s="168"/>
      <c r="IFJ527" s="168"/>
      <c r="IFK527" s="168"/>
      <c r="IFL527" s="168"/>
      <c r="IFM527" s="168"/>
      <c r="IFN527" s="168"/>
      <c r="IFO527" s="168"/>
      <c r="IFP527" s="168"/>
      <c r="IFQ527" s="168"/>
      <c r="IFR527" s="168"/>
      <c r="IFS527" s="168"/>
      <c r="IFT527" s="168"/>
      <c r="IFU527" s="168"/>
      <c r="IFV527" s="168"/>
      <c r="IFW527" s="168"/>
      <c r="IFX527" s="168"/>
      <c r="IFY527" s="168"/>
      <c r="IFZ527" s="168"/>
      <c r="IGA527" s="168"/>
      <c r="IGB527" s="168"/>
      <c r="IGC527" s="168"/>
      <c r="IGD527" s="168"/>
      <c r="IGE527" s="168"/>
      <c r="IGF527" s="168"/>
      <c r="IGG527" s="168"/>
      <c r="IGH527" s="168"/>
      <c r="IGI527" s="168"/>
      <c r="IGJ527" s="168"/>
      <c r="IGK527" s="168"/>
      <c r="IGL527" s="168"/>
      <c r="IGM527" s="168"/>
      <c r="IGN527" s="168"/>
      <c r="IGO527" s="168"/>
      <c r="IGP527" s="168"/>
      <c r="IGQ527" s="168"/>
      <c r="IGR527" s="168"/>
      <c r="IGS527" s="168"/>
      <c r="IGT527" s="168"/>
      <c r="IGU527" s="168"/>
      <c r="IGV527" s="168"/>
      <c r="IGW527" s="168"/>
      <c r="IGX527" s="168"/>
      <c r="IGY527" s="168"/>
      <c r="IGZ527" s="168"/>
      <c r="IHA527" s="168"/>
      <c r="IHB527" s="168"/>
      <c r="IHC527" s="168"/>
      <c r="IHD527" s="168"/>
      <c r="IHE527" s="168"/>
      <c r="IHF527" s="168"/>
      <c r="IHG527" s="168"/>
      <c r="IHH527" s="168"/>
      <c r="IHI527" s="168"/>
      <c r="IHJ527" s="168"/>
      <c r="IHK527" s="168"/>
      <c r="IHL527" s="168"/>
      <c r="IHM527" s="168"/>
      <c r="IHN527" s="168"/>
      <c r="IHO527" s="168"/>
      <c r="IHP527" s="168"/>
      <c r="IHQ527" s="168"/>
      <c r="IHR527" s="168"/>
      <c r="IHS527" s="168"/>
      <c r="IHT527" s="168"/>
      <c r="IHU527" s="168"/>
      <c r="IHV527" s="168"/>
      <c r="IHW527" s="168"/>
      <c r="IHX527" s="168"/>
      <c r="IHY527" s="168"/>
      <c r="IHZ527" s="168"/>
      <c r="IIA527" s="168"/>
      <c r="IIB527" s="168"/>
      <c r="IIC527" s="168"/>
      <c r="IID527" s="168"/>
      <c r="IIE527" s="168"/>
      <c r="IIF527" s="168"/>
      <c r="IIG527" s="168"/>
      <c r="IIH527" s="168"/>
      <c r="III527" s="168"/>
      <c r="IIJ527" s="168"/>
      <c r="IIK527" s="168"/>
      <c r="IIL527" s="168"/>
      <c r="IIM527" s="168"/>
      <c r="IIN527" s="168"/>
      <c r="IIO527" s="168"/>
      <c r="IIP527" s="168"/>
      <c r="IIQ527" s="168"/>
      <c r="IIR527" s="168"/>
      <c r="IIS527" s="168"/>
      <c r="IIT527" s="168"/>
      <c r="IIU527" s="168"/>
      <c r="IIV527" s="168"/>
      <c r="IIW527" s="168"/>
      <c r="IIX527" s="168"/>
      <c r="IIY527" s="168"/>
      <c r="IIZ527" s="168"/>
      <c r="IJA527" s="168"/>
      <c r="IJB527" s="168"/>
      <c r="IJC527" s="168"/>
      <c r="IJD527" s="168"/>
      <c r="IJE527" s="168"/>
      <c r="IJF527" s="168"/>
      <c r="IJG527" s="168"/>
      <c r="IJH527" s="168"/>
      <c r="IJI527" s="168"/>
      <c r="IJJ527" s="168"/>
      <c r="IJK527" s="168"/>
      <c r="IJL527" s="168"/>
      <c r="IJM527" s="168"/>
      <c r="IJN527" s="168"/>
      <c r="IJO527" s="168"/>
      <c r="IJP527" s="168"/>
      <c r="IJQ527" s="168"/>
      <c r="IJR527" s="168"/>
      <c r="IJS527" s="168"/>
      <c r="IJT527" s="168"/>
      <c r="IJU527" s="168"/>
      <c r="IJV527" s="168"/>
      <c r="IJW527" s="168"/>
      <c r="IJX527" s="168"/>
      <c r="IJY527" s="168"/>
      <c r="IJZ527" s="168"/>
      <c r="IKA527" s="168"/>
      <c r="IKB527" s="168"/>
      <c r="IKC527" s="168"/>
      <c r="IKD527" s="168"/>
      <c r="IKE527" s="168"/>
      <c r="IKF527" s="168"/>
      <c r="IKG527" s="168"/>
      <c r="IKH527" s="168"/>
      <c r="IKI527" s="168"/>
      <c r="IKJ527" s="168"/>
      <c r="IKK527" s="168"/>
      <c r="IKL527" s="168"/>
      <c r="IKM527" s="168"/>
      <c r="IKN527" s="168"/>
      <c r="IKO527" s="168"/>
      <c r="IKP527" s="168"/>
      <c r="IKQ527" s="168"/>
      <c r="IKR527" s="168"/>
      <c r="IKS527" s="168"/>
      <c r="IKT527" s="168"/>
      <c r="IKU527" s="168"/>
      <c r="IKV527" s="168"/>
      <c r="IKW527" s="168"/>
      <c r="IKX527" s="168"/>
      <c r="IKY527" s="168"/>
      <c r="IKZ527" s="168"/>
      <c r="ILA527" s="168"/>
      <c r="ILB527" s="168"/>
      <c r="ILC527" s="168"/>
      <c r="ILD527" s="168"/>
      <c r="ILE527" s="168"/>
      <c r="ILF527" s="168"/>
      <c r="ILG527" s="168"/>
      <c r="ILH527" s="168"/>
      <c r="ILI527" s="168"/>
      <c r="ILJ527" s="168"/>
      <c r="ILK527" s="168"/>
      <c r="ILL527" s="168"/>
      <c r="ILM527" s="168"/>
      <c r="ILN527" s="168"/>
      <c r="ILO527" s="168"/>
      <c r="ILP527" s="168"/>
      <c r="ILQ527" s="168"/>
      <c r="ILR527" s="168"/>
      <c r="ILS527" s="168"/>
      <c r="ILT527" s="168"/>
      <c r="ILU527" s="168"/>
      <c r="ILV527" s="168"/>
      <c r="ILW527" s="168"/>
      <c r="ILX527" s="168"/>
      <c r="ILY527" s="168"/>
      <c r="ILZ527" s="168"/>
      <c r="IMA527" s="168"/>
      <c r="IMB527" s="168"/>
      <c r="IMC527" s="168"/>
      <c r="IMD527" s="168"/>
      <c r="IME527" s="168"/>
      <c r="IMF527" s="168"/>
      <c r="IMG527" s="168"/>
      <c r="IMH527" s="168"/>
      <c r="IMI527" s="168"/>
      <c r="IMJ527" s="168"/>
      <c r="IMK527" s="168"/>
      <c r="IML527" s="168"/>
      <c r="IMM527" s="168"/>
      <c r="IMN527" s="168"/>
      <c r="IMO527" s="168"/>
      <c r="IMP527" s="168"/>
      <c r="IMQ527" s="168"/>
      <c r="IMR527" s="168"/>
      <c r="IMS527" s="168"/>
      <c r="IMT527" s="168"/>
      <c r="IMU527" s="168"/>
      <c r="IMV527" s="168"/>
      <c r="IMW527" s="168"/>
      <c r="IMX527" s="168"/>
      <c r="IMY527" s="168"/>
      <c r="IMZ527" s="168"/>
      <c r="INA527" s="168"/>
      <c r="INB527" s="168"/>
      <c r="INC527" s="168"/>
      <c r="IND527" s="168"/>
      <c r="INE527" s="168"/>
      <c r="INF527" s="168"/>
      <c r="ING527" s="168"/>
      <c r="INH527" s="168"/>
      <c r="INI527" s="168"/>
      <c r="INJ527" s="168"/>
      <c r="INK527" s="168"/>
      <c r="INL527" s="168"/>
      <c r="INM527" s="168"/>
      <c r="INN527" s="168"/>
      <c r="INO527" s="168"/>
      <c r="INP527" s="168"/>
      <c r="INQ527" s="168"/>
      <c r="INR527" s="168"/>
      <c r="INS527" s="168"/>
      <c r="INT527" s="168"/>
      <c r="INU527" s="168"/>
      <c r="INV527" s="168"/>
      <c r="INW527" s="168"/>
      <c r="INX527" s="168"/>
      <c r="INY527" s="168"/>
      <c r="INZ527" s="168"/>
      <c r="IOA527" s="168"/>
      <c r="IOB527" s="168"/>
      <c r="IOC527" s="168"/>
      <c r="IOD527" s="168"/>
      <c r="IOE527" s="168"/>
      <c r="IOF527" s="168"/>
      <c r="IOG527" s="168"/>
      <c r="IOH527" s="168"/>
      <c r="IOI527" s="168"/>
      <c r="IOJ527" s="168"/>
      <c r="IOK527" s="168"/>
      <c r="IOL527" s="168"/>
      <c r="IOM527" s="168"/>
      <c r="ION527" s="168"/>
      <c r="IOO527" s="168"/>
      <c r="IOP527" s="168"/>
      <c r="IOQ527" s="168"/>
      <c r="IOR527" s="168"/>
      <c r="IOS527" s="168"/>
      <c r="IOT527" s="168"/>
      <c r="IOU527" s="168"/>
      <c r="IOV527" s="168"/>
      <c r="IOW527" s="168"/>
      <c r="IOX527" s="168"/>
      <c r="IOY527" s="168"/>
      <c r="IOZ527" s="168"/>
      <c r="IPA527" s="168"/>
      <c r="IPB527" s="168"/>
      <c r="IPC527" s="168"/>
      <c r="IPD527" s="168"/>
      <c r="IPE527" s="168"/>
      <c r="IPF527" s="168"/>
      <c r="IPG527" s="168"/>
      <c r="IPH527" s="168"/>
      <c r="IPI527" s="168"/>
      <c r="IPJ527" s="168"/>
      <c r="IPK527" s="168"/>
      <c r="IPL527" s="168"/>
      <c r="IPM527" s="168"/>
      <c r="IPN527" s="168"/>
      <c r="IPO527" s="168"/>
      <c r="IPP527" s="168"/>
      <c r="IPQ527" s="168"/>
      <c r="IPR527" s="168"/>
      <c r="IPS527" s="168"/>
      <c r="IPT527" s="168"/>
      <c r="IPU527" s="168"/>
      <c r="IPV527" s="168"/>
      <c r="IPW527" s="168"/>
      <c r="IPX527" s="168"/>
      <c r="IPY527" s="168"/>
      <c r="IPZ527" s="168"/>
      <c r="IQA527" s="168"/>
      <c r="IQB527" s="168"/>
      <c r="IQC527" s="168"/>
      <c r="IQD527" s="168"/>
      <c r="IQE527" s="168"/>
      <c r="IQF527" s="168"/>
      <c r="IQG527" s="168"/>
      <c r="IQH527" s="168"/>
      <c r="IQI527" s="168"/>
      <c r="IQJ527" s="168"/>
      <c r="IQK527" s="168"/>
      <c r="IQL527" s="168"/>
      <c r="IQM527" s="168"/>
      <c r="IQN527" s="168"/>
      <c r="IQO527" s="168"/>
      <c r="IQP527" s="168"/>
      <c r="IQQ527" s="168"/>
      <c r="IQR527" s="168"/>
      <c r="IQS527" s="168"/>
      <c r="IQT527" s="168"/>
      <c r="IQU527" s="168"/>
      <c r="IQV527" s="168"/>
      <c r="IQW527" s="168"/>
      <c r="IQX527" s="168"/>
      <c r="IQY527" s="168"/>
      <c r="IQZ527" s="168"/>
      <c r="IRA527" s="168"/>
      <c r="IRB527" s="168"/>
      <c r="IRC527" s="168"/>
      <c r="IRD527" s="168"/>
      <c r="IRE527" s="168"/>
      <c r="IRF527" s="168"/>
      <c r="IRG527" s="168"/>
      <c r="IRH527" s="168"/>
      <c r="IRI527" s="168"/>
      <c r="IRJ527" s="168"/>
      <c r="IRK527" s="168"/>
      <c r="IRL527" s="168"/>
      <c r="IRM527" s="168"/>
      <c r="IRN527" s="168"/>
      <c r="IRO527" s="168"/>
      <c r="IRP527" s="168"/>
      <c r="IRQ527" s="168"/>
      <c r="IRR527" s="168"/>
      <c r="IRS527" s="168"/>
      <c r="IRT527" s="168"/>
      <c r="IRU527" s="168"/>
      <c r="IRV527" s="168"/>
      <c r="IRW527" s="168"/>
      <c r="IRX527" s="168"/>
      <c r="IRY527" s="168"/>
      <c r="IRZ527" s="168"/>
      <c r="ISA527" s="168"/>
      <c r="ISB527" s="168"/>
      <c r="ISC527" s="168"/>
      <c r="ISD527" s="168"/>
      <c r="ISE527" s="168"/>
      <c r="ISF527" s="168"/>
      <c r="ISG527" s="168"/>
      <c r="ISH527" s="168"/>
      <c r="ISI527" s="168"/>
      <c r="ISJ527" s="168"/>
      <c r="ISK527" s="168"/>
      <c r="ISL527" s="168"/>
      <c r="ISM527" s="168"/>
      <c r="ISN527" s="168"/>
      <c r="ISO527" s="168"/>
      <c r="ISP527" s="168"/>
      <c r="ISQ527" s="168"/>
      <c r="ISR527" s="168"/>
      <c r="ISS527" s="168"/>
      <c r="IST527" s="168"/>
      <c r="ISU527" s="168"/>
      <c r="ISV527" s="168"/>
      <c r="ISW527" s="168"/>
      <c r="ISX527" s="168"/>
      <c r="ISY527" s="168"/>
      <c r="ISZ527" s="168"/>
      <c r="ITA527" s="168"/>
      <c r="ITB527" s="168"/>
      <c r="ITC527" s="168"/>
      <c r="ITD527" s="168"/>
      <c r="ITE527" s="168"/>
      <c r="ITF527" s="168"/>
      <c r="ITG527" s="168"/>
      <c r="ITH527" s="168"/>
      <c r="ITI527" s="168"/>
      <c r="ITJ527" s="168"/>
      <c r="ITK527" s="168"/>
      <c r="ITL527" s="168"/>
      <c r="ITM527" s="168"/>
      <c r="ITN527" s="168"/>
      <c r="ITO527" s="168"/>
      <c r="ITP527" s="168"/>
      <c r="ITQ527" s="168"/>
      <c r="ITR527" s="168"/>
      <c r="ITS527" s="168"/>
      <c r="ITT527" s="168"/>
      <c r="ITU527" s="168"/>
      <c r="ITV527" s="168"/>
      <c r="ITW527" s="168"/>
      <c r="ITX527" s="168"/>
      <c r="ITY527" s="168"/>
      <c r="ITZ527" s="168"/>
      <c r="IUA527" s="168"/>
      <c r="IUB527" s="168"/>
      <c r="IUC527" s="168"/>
      <c r="IUD527" s="168"/>
      <c r="IUE527" s="168"/>
      <c r="IUF527" s="168"/>
      <c r="IUG527" s="168"/>
      <c r="IUH527" s="168"/>
      <c r="IUI527" s="168"/>
      <c r="IUJ527" s="168"/>
      <c r="IUK527" s="168"/>
      <c r="IUL527" s="168"/>
      <c r="IUM527" s="168"/>
      <c r="IUN527" s="168"/>
      <c r="IUO527" s="168"/>
      <c r="IUP527" s="168"/>
      <c r="IUQ527" s="168"/>
      <c r="IUR527" s="168"/>
      <c r="IUS527" s="168"/>
      <c r="IUT527" s="168"/>
      <c r="IUU527" s="168"/>
      <c r="IUV527" s="168"/>
      <c r="IUW527" s="168"/>
      <c r="IUX527" s="168"/>
      <c r="IUY527" s="168"/>
      <c r="IUZ527" s="168"/>
      <c r="IVA527" s="168"/>
      <c r="IVB527" s="168"/>
      <c r="IVC527" s="168"/>
      <c r="IVD527" s="168"/>
      <c r="IVE527" s="168"/>
      <c r="IVF527" s="168"/>
      <c r="IVG527" s="168"/>
      <c r="IVH527" s="168"/>
      <c r="IVI527" s="168"/>
      <c r="IVJ527" s="168"/>
      <c r="IVK527" s="168"/>
      <c r="IVL527" s="168"/>
      <c r="IVM527" s="168"/>
      <c r="IVN527" s="168"/>
      <c r="IVO527" s="168"/>
      <c r="IVP527" s="168"/>
      <c r="IVQ527" s="168"/>
      <c r="IVR527" s="168"/>
      <c r="IVS527" s="168"/>
      <c r="IVT527" s="168"/>
      <c r="IVU527" s="168"/>
      <c r="IVV527" s="168"/>
      <c r="IVW527" s="168"/>
      <c r="IVX527" s="168"/>
      <c r="IVY527" s="168"/>
      <c r="IVZ527" s="168"/>
      <c r="IWA527" s="168"/>
      <c r="IWB527" s="168"/>
      <c r="IWC527" s="168"/>
      <c r="IWD527" s="168"/>
      <c r="IWE527" s="168"/>
      <c r="IWF527" s="168"/>
      <c r="IWG527" s="168"/>
      <c r="IWH527" s="168"/>
      <c r="IWI527" s="168"/>
      <c r="IWJ527" s="168"/>
      <c r="IWK527" s="168"/>
      <c r="IWL527" s="168"/>
      <c r="IWM527" s="168"/>
      <c r="IWN527" s="168"/>
      <c r="IWO527" s="168"/>
      <c r="IWP527" s="168"/>
      <c r="IWQ527" s="168"/>
      <c r="IWR527" s="168"/>
      <c r="IWS527" s="168"/>
      <c r="IWT527" s="168"/>
      <c r="IWU527" s="168"/>
      <c r="IWV527" s="168"/>
      <c r="IWW527" s="168"/>
      <c r="IWX527" s="168"/>
      <c r="IWY527" s="168"/>
      <c r="IWZ527" s="168"/>
      <c r="IXA527" s="168"/>
      <c r="IXB527" s="168"/>
      <c r="IXC527" s="168"/>
      <c r="IXD527" s="168"/>
      <c r="IXE527" s="168"/>
      <c r="IXF527" s="168"/>
      <c r="IXG527" s="168"/>
      <c r="IXH527" s="168"/>
      <c r="IXI527" s="168"/>
      <c r="IXJ527" s="168"/>
      <c r="IXK527" s="168"/>
      <c r="IXL527" s="168"/>
      <c r="IXM527" s="168"/>
      <c r="IXN527" s="168"/>
      <c r="IXO527" s="168"/>
      <c r="IXP527" s="168"/>
      <c r="IXQ527" s="168"/>
      <c r="IXR527" s="168"/>
      <c r="IXS527" s="168"/>
      <c r="IXT527" s="168"/>
      <c r="IXU527" s="168"/>
      <c r="IXV527" s="168"/>
      <c r="IXW527" s="168"/>
      <c r="IXX527" s="168"/>
      <c r="IXY527" s="168"/>
      <c r="IXZ527" s="168"/>
      <c r="IYA527" s="168"/>
      <c r="IYB527" s="168"/>
      <c r="IYC527" s="168"/>
      <c r="IYD527" s="168"/>
      <c r="IYE527" s="168"/>
      <c r="IYF527" s="168"/>
      <c r="IYG527" s="168"/>
      <c r="IYH527" s="168"/>
      <c r="IYI527" s="168"/>
      <c r="IYJ527" s="168"/>
      <c r="IYK527" s="168"/>
      <c r="IYL527" s="168"/>
      <c r="IYM527" s="168"/>
      <c r="IYN527" s="168"/>
      <c r="IYO527" s="168"/>
      <c r="IYP527" s="168"/>
      <c r="IYQ527" s="168"/>
      <c r="IYR527" s="168"/>
      <c r="IYS527" s="168"/>
      <c r="IYT527" s="168"/>
      <c r="IYU527" s="168"/>
      <c r="IYV527" s="168"/>
      <c r="IYW527" s="168"/>
      <c r="IYX527" s="168"/>
      <c r="IYY527" s="168"/>
      <c r="IYZ527" s="168"/>
      <c r="IZA527" s="168"/>
      <c r="IZB527" s="168"/>
      <c r="IZC527" s="168"/>
      <c r="IZD527" s="168"/>
      <c r="IZE527" s="168"/>
      <c r="IZF527" s="168"/>
      <c r="IZG527" s="168"/>
      <c r="IZH527" s="168"/>
      <c r="IZI527" s="168"/>
      <c r="IZJ527" s="168"/>
      <c r="IZK527" s="168"/>
      <c r="IZL527" s="168"/>
      <c r="IZM527" s="168"/>
      <c r="IZN527" s="168"/>
      <c r="IZO527" s="168"/>
      <c r="IZP527" s="168"/>
      <c r="IZQ527" s="168"/>
      <c r="IZR527" s="168"/>
      <c r="IZS527" s="168"/>
      <c r="IZT527" s="168"/>
      <c r="IZU527" s="168"/>
      <c r="IZV527" s="168"/>
      <c r="IZW527" s="168"/>
      <c r="IZX527" s="168"/>
      <c r="IZY527" s="168"/>
      <c r="IZZ527" s="168"/>
      <c r="JAA527" s="168"/>
      <c r="JAB527" s="168"/>
      <c r="JAC527" s="168"/>
      <c r="JAD527" s="168"/>
      <c r="JAE527" s="168"/>
      <c r="JAF527" s="168"/>
      <c r="JAG527" s="168"/>
      <c r="JAH527" s="168"/>
      <c r="JAI527" s="168"/>
      <c r="JAJ527" s="168"/>
      <c r="JAK527" s="168"/>
      <c r="JAL527" s="168"/>
      <c r="JAM527" s="168"/>
      <c r="JAN527" s="168"/>
      <c r="JAO527" s="168"/>
      <c r="JAP527" s="168"/>
      <c r="JAQ527" s="168"/>
      <c r="JAR527" s="168"/>
      <c r="JAS527" s="168"/>
      <c r="JAT527" s="168"/>
      <c r="JAU527" s="168"/>
      <c r="JAV527" s="168"/>
      <c r="JAW527" s="168"/>
      <c r="JAX527" s="168"/>
      <c r="JAY527" s="168"/>
      <c r="JAZ527" s="168"/>
      <c r="JBA527" s="168"/>
      <c r="JBB527" s="168"/>
      <c r="JBC527" s="168"/>
      <c r="JBD527" s="168"/>
      <c r="JBE527" s="168"/>
      <c r="JBF527" s="168"/>
      <c r="JBG527" s="168"/>
      <c r="JBH527" s="168"/>
      <c r="JBI527" s="168"/>
      <c r="JBJ527" s="168"/>
      <c r="JBK527" s="168"/>
      <c r="JBL527" s="168"/>
      <c r="JBM527" s="168"/>
      <c r="JBN527" s="168"/>
      <c r="JBO527" s="168"/>
      <c r="JBP527" s="168"/>
      <c r="JBQ527" s="168"/>
      <c r="JBR527" s="168"/>
      <c r="JBS527" s="168"/>
      <c r="JBT527" s="168"/>
      <c r="JBU527" s="168"/>
      <c r="JBV527" s="168"/>
      <c r="JBW527" s="168"/>
      <c r="JBX527" s="168"/>
      <c r="JBY527" s="168"/>
      <c r="JBZ527" s="168"/>
      <c r="JCA527" s="168"/>
      <c r="JCB527" s="168"/>
      <c r="JCC527" s="168"/>
      <c r="JCD527" s="168"/>
      <c r="JCE527" s="168"/>
      <c r="JCF527" s="168"/>
      <c r="JCG527" s="168"/>
      <c r="JCH527" s="168"/>
      <c r="JCI527" s="168"/>
      <c r="JCJ527" s="168"/>
      <c r="JCK527" s="168"/>
      <c r="JCL527" s="168"/>
      <c r="JCM527" s="168"/>
      <c r="JCN527" s="168"/>
      <c r="JCO527" s="168"/>
      <c r="JCP527" s="168"/>
      <c r="JCQ527" s="168"/>
      <c r="JCR527" s="168"/>
      <c r="JCS527" s="168"/>
      <c r="JCT527" s="168"/>
      <c r="JCU527" s="168"/>
      <c r="JCV527" s="168"/>
      <c r="JCW527" s="168"/>
      <c r="JCX527" s="168"/>
      <c r="JCY527" s="168"/>
      <c r="JCZ527" s="168"/>
      <c r="JDA527" s="168"/>
      <c r="JDB527" s="168"/>
      <c r="JDC527" s="168"/>
      <c r="JDD527" s="168"/>
      <c r="JDE527" s="168"/>
      <c r="JDF527" s="168"/>
      <c r="JDG527" s="168"/>
      <c r="JDH527" s="168"/>
      <c r="JDI527" s="168"/>
      <c r="JDJ527" s="168"/>
      <c r="JDK527" s="168"/>
      <c r="JDL527" s="168"/>
      <c r="JDM527" s="168"/>
      <c r="JDN527" s="168"/>
      <c r="JDO527" s="168"/>
      <c r="JDP527" s="168"/>
      <c r="JDQ527" s="168"/>
      <c r="JDR527" s="168"/>
      <c r="JDS527" s="168"/>
      <c r="JDT527" s="168"/>
      <c r="JDU527" s="168"/>
      <c r="JDV527" s="168"/>
      <c r="JDW527" s="168"/>
      <c r="JDX527" s="168"/>
      <c r="JDY527" s="168"/>
      <c r="JDZ527" s="168"/>
      <c r="JEA527" s="168"/>
      <c r="JEB527" s="168"/>
      <c r="JEC527" s="168"/>
      <c r="JED527" s="168"/>
      <c r="JEE527" s="168"/>
      <c r="JEF527" s="168"/>
      <c r="JEG527" s="168"/>
      <c r="JEH527" s="168"/>
      <c r="JEI527" s="168"/>
      <c r="JEJ527" s="168"/>
      <c r="JEK527" s="168"/>
      <c r="JEL527" s="168"/>
      <c r="JEM527" s="168"/>
      <c r="JEN527" s="168"/>
      <c r="JEO527" s="168"/>
      <c r="JEP527" s="168"/>
      <c r="JEQ527" s="168"/>
      <c r="JER527" s="168"/>
      <c r="JES527" s="168"/>
      <c r="JET527" s="168"/>
      <c r="JEU527" s="168"/>
      <c r="JEV527" s="168"/>
      <c r="JEW527" s="168"/>
      <c r="JEX527" s="168"/>
      <c r="JEY527" s="168"/>
      <c r="JEZ527" s="168"/>
      <c r="JFA527" s="168"/>
      <c r="JFB527" s="168"/>
      <c r="JFC527" s="168"/>
      <c r="JFD527" s="168"/>
      <c r="JFE527" s="168"/>
      <c r="JFF527" s="168"/>
      <c r="JFG527" s="168"/>
      <c r="JFH527" s="168"/>
      <c r="JFI527" s="168"/>
      <c r="JFJ527" s="168"/>
      <c r="JFK527" s="168"/>
      <c r="JFL527" s="168"/>
      <c r="JFM527" s="168"/>
      <c r="JFN527" s="168"/>
      <c r="JFO527" s="168"/>
      <c r="JFP527" s="168"/>
      <c r="JFQ527" s="168"/>
      <c r="JFR527" s="168"/>
      <c r="JFS527" s="168"/>
      <c r="JFT527" s="168"/>
      <c r="JFU527" s="168"/>
      <c r="JFV527" s="168"/>
      <c r="JFW527" s="168"/>
      <c r="JFX527" s="168"/>
      <c r="JFY527" s="168"/>
      <c r="JFZ527" s="168"/>
      <c r="JGA527" s="168"/>
      <c r="JGB527" s="168"/>
      <c r="JGC527" s="168"/>
      <c r="JGD527" s="168"/>
      <c r="JGE527" s="168"/>
      <c r="JGF527" s="168"/>
      <c r="JGG527" s="168"/>
      <c r="JGH527" s="168"/>
      <c r="JGI527" s="168"/>
      <c r="JGJ527" s="168"/>
      <c r="JGK527" s="168"/>
      <c r="JGL527" s="168"/>
      <c r="JGM527" s="168"/>
      <c r="JGN527" s="168"/>
      <c r="JGO527" s="168"/>
      <c r="JGP527" s="168"/>
      <c r="JGQ527" s="168"/>
      <c r="JGR527" s="168"/>
      <c r="JGS527" s="168"/>
      <c r="JGT527" s="168"/>
      <c r="JGU527" s="168"/>
      <c r="JGV527" s="168"/>
      <c r="JGW527" s="168"/>
      <c r="JGX527" s="168"/>
      <c r="JGY527" s="168"/>
      <c r="JGZ527" s="168"/>
      <c r="JHA527" s="168"/>
      <c r="JHB527" s="168"/>
      <c r="JHC527" s="168"/>
      <c r="JHD527" s="168"/>
      <c r="JHE527" s="168"/>
      <c r="JHF527" s="168"/>
      <c r="JHG527" s="168"/>
      <c r="JHH527" s="168"/>
      <c r="JHI527" s="168"/>
      <c r="JHJ527" s="168"/>
      <c r="JHK527" s="168"/>
      <c r="JHL527" s="168"/>
      <c r="JHM527" s="168"/>
      <c r="JHN527" s="168"/>
      <c r="JHO527" s="168"/>
      <c r="JHP527" s="168"/>
      <c r="JHQ527" s="168"/>
      <c r="JHR527" s="168"/>
      <c r="JHS527" s="168"/>
      <c r="JHT527" s="168"/>
      <c r="JHU527" s="168"/>
      <c r="JHV527" s="168"/>
      <c r="JHW527" s="168"/>
      <c r="JHX527" s="168"/>
      <c r="JHY527" s="168"/>
      <c r="JHZ527" s="168"/>
      <c r="JIA527" s="168"/>
      <c r="JIB527" s="168"/>
      <c r="JIC527" s="168"/>
      <c r="JID527" s="168"/>
      <c r="JIE527" s="168"/>
      <c r="JIF527" s="168"/>
      <c r="JIG527" s="168"/>
      <c r="JIH527" s="168"/>
      <c r="JII527" s="168"/>
      <c r="JIJ527" s="168"/>
      <c r="JIK527" s="168"/>
      <c r="JIL527" s="168"/>
      <c r="JIM527" s="168"/>
      <c r="JIN527" s="168"/>
      <c r="JIO527" s="168"/>
      <c r="JIP527" s="168"/>
      <c r="JIQ527" s="168"/>
      <c r="JIR527" s="168"/>
      <c r="JIS527" s="168"/>
      <c r="JIT527" s="168"/>
      <c r="JIU527" s="168"/>
      <c r="JIV527" s="168"/>
      <c r="JIW527" s="168"/>
      <c r="JIX527" s="168"/>
      <c r="JIY527" s="168"/>
      <c r="JIZ527" s="168"/>
      <c r="JJA527" s="168"/>
      <c r="JJB527" s="168"/>
      <c r="JJC527" s="168"/>
      <c r="JJD527" s="168"/>
      <c r="JJE527" s="168"/>
      <c r="JJF527" s="168"/>
      <c r="JJG527" s="168"/>
      <c r="JJH527" s="168"/>
      <c r="JJI527" s="168"/>
      <c r="JJJ527" s="168"/>
      <c r="JJK527" s="168"/>
      <c r="JJL527" s="168"/>
      <c r="JJM527" s="168"/>
      <c r="JJN527" s="168"/>
      <c r="JJO527" s="168"/>
      <c r="JJP527" s="168"/>
      <c r="JJQ527" s="168"/>
      <c r="JJR527" s="168"/>
      <c r="JJS527" s="168"/>
      <c r="JJT527" s="168"/>
      <c r="JJU527" s="168"/>
      <c r="JJV527" s="168"/>
      <c r="JJW527" s="168"/>
      <c r="JJX527" s="168"/>
      <c r="JJY527" s="168"/>
      <c r="JJZ527" s="168"/>
      <c r="JKA527" s="168"/>
      <c r="JKB527" s="168"/>
      <c r="JKC527" s="168"/>
      <c r="JKD527" s="168"/>
      <c r="JKE527" s="168"/>
      <c r="JKF527" s="168"/>
      <c r="JKG527" s="168"/>
      <c r="JKH527" s="168"/>
      <c r="JKI527" s="168"/>
      <c r="JKJ527" s="168"/>
      <c r="JKK527" s="168"/>
      <c r="JKL527" s="168"/>
      <c r="JKM527" s="168"/>
      <c r="JKN527" s="168"/>
      <c r="JKO527" s="168"/>
      <c r="JKP527" s="168"/>
      <c r="JKQ527" s="168"/>
      <c r="JKR527" s="168"/>
      <c r="JKS527" s="168"/>
      <c r="JKT527" s="168"/>
      <c r="JKU527" s="168"/>
      <c r="JKV527" s="168"/>
      <c r="JKW527" s="168"/>
      <c r="JKX527" s="168"/>
      <c r="JKY527" s="168"/>
      <c r="JKZ527" s="168"/>
      <c r="JLA527" s="168"/>
      <c r="JLB527" s="168"/>
      <c r="JLC527" s="168"/>
      <c r="JLD527" s="168"/>
      <c r="JLE527" s="168"/>
      <c r="JLF527" s="168"/>
      <c r="JLG527" s="168"/>
      <c r="JLH527" s="168"/>
      <c r="JLI527" s="168"/>
      <c r="JLJ527" s="168"/>
      <c r="JLK527" s="168"/>
      <c r="JLL527" s="168"/>
      <c r="JLM527" s="168"/>
      <c r="JLN527" s="168"/>
      <c r="JLO527" s="168"/>
      <c r="JLP527" s="168"/>
      <c r="JLQ527" s="168"/>
      <c r="JLR527" s="168"/>
      <c r="JLS527" s="168"/>
      <c r="JLT527" s="168"/>
      <c r="JLU527" s="168"/>
      <c r="JLV527" s="168"/>
      <c r="JLW527" s="168"/>
      <c r="JLX527" s="168"/>
      <c r="JLY527" s="168"/>
      <c r="JLZ527" s="168"/>
      <c r="JMA527" s="168"/>
      <c r="JMB527" s="168"/>
      <c r="JMC527" s="168"/>
      <c r="JMD527" s="168"/>
      <c r="JME527" s="168"/>
      <c r="JMF527" s="168"/>
      <c r="JMG527" s="168"/>
      <c r="JMH527" s="168"/>
      <c r="JMI527" s="168"/>
      <c r="JMJ527" s="168"/>
      <c r="JMK527" s="168"/>
      <c r="JML527" s="168"/>
      <c r="JMM527" s="168"/>
      <c r="JMN527" s="168"/>
      <c r="JMO527" s="168"/>
      <c r="JMP527" s="168"/>
      <c r="JMQ527" s="168"/>
      <c r="JMR527" s="168"/>
      <c r="JMS527" s="168"/>
      <c r="JMT527" s="168"/>
      <c r="JMU527" s="168"/>
      <c r="JMV527" s="168"/>
      <c r="JMW527" s="168"/>
      <c r="JMX527" s="168"/>
      <c r="JMY527" s="168"/>
      <c r="JMZ527" s="168"/>
      <c r="JNA527" s="168"/>
      <c r="JNB527" s="168"/>
      <c r="JNC527" s="168"/>
      <c r="JND527" s="168"/>
      <c r="JNE527" s="168"/>
      <c r="JNF527" s="168"/>
      <c r="JNG527" s="168"/>
      <c r="JNH527" s="168"/>
      <c r="JNI527" s="168"/>
      <c r="JNJ527" s="168"/>
      <c r="JNK527" s="168"/>
      <c r="JNL527" s="168"/>
      <c r="JNM527" s="168"/>
      <c r="JNN527" s="168"/>
      <c r="JNO527" s="168"/>
      <c r="JNP527" s="168"/>
      <c r="JNQ527" s="168"/>
      <c r="JNR527" s="168"/>
      <c r="JNS527" s="168"/>
      <c r="JNT527" s="168"/>
      <c r="JNU527" s="168"/>
      <c r="JNV527" s="168"/>
      <c r="JNW527" s="168"/>
      <c r="JNX527" s="168"/>
      <c r="JNY527" s="168"/>
      <c r="JNZ527" s="168"/>
      <c r="JOA527" s="168"/>
      <c r="JOB527" s="168"/>
      <c r="JOC527" s="168"/>
      <c r="JOD527" s="168"/>
      <c r="JOE527" s="168"/>
      <c r="JOF527" s="168"/>
      <c r="JOG527" s="168"/>
      <c r="JOH527" s="168"/>
      <c r="JOI527" s="168"/>
      <c r="JOJ527" s="168"/>
      <c r="JOK527" s="168"/>
      <c r="JOL527" s="168"/>
      <c r="JOM527" s="168"/>
      <c r="JON527" s="168"/>
      <c r="JOO527" s="168"/>
      <c r="JOP527" s="168"/>
      <c r="JOQ527" s="168"/>
      <c r="JOR527" s="168"/>
      <c r="JOS527" s="168"/>
      <c r="JOT527" s="168"/>
      <c r="JOU527" s="168"/>
      <c r="JOV527" s="168"/>
      <c r="JOW527" s="168"/>
      <c r="JOX527" s="168"/>
      <c r="JOY527" s="168"/>
      <c r="JOZ527" s="168"/>
      <c r="JPA527" s="168"/>
      <c r="JPB527" s="168"/>
      <c r="JPC527" s="168"/>
      <c r="JPD527" s="168"/>
      <c r="JPE527" s="168"/>
      <c r="JPF527" s="168"/>
      <c r="JPG527" s="168"/>
      <c r="JPH527" s="168"/>
      <c r="JPI527" s="168"/>
      <c r="JPJ527" s="168"/>
      <c r="JPK527" s="168"/>
      <c r="JPL527" s="168"/>
      <c r="JPM527" s="168"/>
      <c r="JPN527" s="168"/>
      <c r="JPO527" s="168"/>
      <c r="JPP527" s="168"/>
      <c r="JPQ527" s="168"/>
      <c r="JPR527" s="168"/>
      <c r="JPS527" s="168"/>
      <c r="JPT527" s="168"/>
      <c r="JPU527" s="168"/>
      <c r="JPV527" s="168"/>
      <c r="JPW527" s="168"/>
      <c r="JPX527" s="168"/>
      <c r="JPY527" s="168"/>
      <c r="JPZ527" s="168"/>
      <c r="JQA527" s="168"/>
      <c r="JQB527" s="168"/>
      <c r="JQC527" s="168"/>
      <c r="JQD527" s="168"/>
      <c r="JQE527" s="168"/>
      <c r="JQF527" s="168"/>
      <c r="JQG527" s="168"/>
      <c r="JQH527" s="168"/>
      <c r="JQI527" s="168"/>
      <c r="JQJ527" s="168"/>
      <c r="JQK527" s="168"/>
      <c r="JQL527" s="168"/>
      <c r="JQM527" s="168"/>
      <c r="JQN527" s="168"/>
      <c r="JQO527" s="168"/>
      <c r="JQP527" s="168"/>
      <c r="JQQ527" s="168"/>
      <c r="JQR527" s="168"/>
      <c r="JQS527" s="168"/>
      <c r="JQT527" s="168"/>
      <c r="JQU527" s="168"/>
      <c r="JQV527" s="168"/>
      <c r="JQW527" s="168"/>
      <c r="JQX527" s="168"/>
      <c r="JQY527" s="168"/>
      <c r="JQZ527" s="168"/>
      <c r="JRA527" s="168"/>
      <c r="JRB527" s="168"/>
      <c r="JRC527" s="168"/>
      <c r="JRD527" s="168"/>
      <c r="JRE527" s="168"/>
      <c r="JRF527" s="168"/>
      <c r="JRG527" s="168"/>
      <c r="JRH527" s="168"/>
      <c r="JRI527" s="168"/>
      <c r="JRJ527" s="168"/>
      <c r="JRK527" s="168"/>
      <c r="JRL527" s="168"/>
      <c r="JRM527" s="168"/>
      <c r="JRN527" s="168"/>
      <c r="JRO527" s="168"/>
      <c r="JRP527" s="168"/>
      <c r="JRQ527" s="168"/>
      <c r="JRR527" s="168"/>
      <c r="JRS527" s="168"/>
      <c r="JRT527" s="168"/>
      <c r="JRU527" s="168"/>
      <c r="JRV527" s="168"/>
      <c r="JRW527" s="168"/>
      <c r="JRX527" s="168"/>
      <c r="JRY527" s="168"/>
      <c r="JRZ527" s="168"/>
      <c r="JSA527" s="168"/>
      <c r="JSB527" s="168"/>
      <c r="JSC527" s="168"/>
      <c r="JSD527" s="168"/>
      <c r="JSE527" s="168"/>
      <c r="JSF527" s="168"/>
      <c r="JSG527" s="168"/>
      <c r="JSH527" s="168"/>
      <c r="JSI527" s="168"/>
      <c r="JSJ527" s="168"/>
      <c r="JSK527" s="168"/>
      <c r="JSL527" s="168"/>
      <c r="JSM527" s="168"/>
      <c r="JSN527" s="168"/>
      <c r="JSO527" s="168"/>
      <c r="JSP527" s="168"/>
      <c r="JSQ527" s="168"/>
      <c r="JSR527" s="168"/>
      <c r="JSS527" s="168"/>
      <c r="JST527" s="168"/>
      <c r="JSU527" s="168"/>
      <c r="JSV527" s="168"/>
      <c r="JSW527" s="168"/>
      <c r="JSX527" s="168"/>
      <c r="JSY527" s="168"/>
      <c r="JSZ527" s="168"/>
      <c r="JTA527" s="168"/>
      <c r="JTB527" s="168"/>
      <c r="JTC527" s="168"/>
      <c r="JTD527" s="168"/>
      <c r="JTE527" s="168"/>
      <c r="JTF527" s="168"/>
      <c r="JTG527" s="168"/>
      <c r="JTH527" s="168"/>
      <c r="JTI527" s="168"/>
      <c r="JTJ527" s="168"/>
      <c r="JTK527" s="168"/>
      <c r="JTL527" s="168"/>
      <c r="JTM527" s="168"/>
      <c r="JTN527" s="168"/>
      <c r="JTO527" s="168"/>
      <c r="JTP527" s="168"/>
      <c r="JTQ527" s="168"/>
      <c r="JTR527" s="168"/>
      <c r="JTS527" s="168"/>
      <c r="JTT527" s="168"/>
      <c r="JTU527" s="168"/>
      <c r="JTV527" s="168"/>
      <c r="JTW527" s="168"/>
      <c r="JTX527" s="168"/>
      <c r="JTY527" s="168"/>
      <c r="JTZ527" s="168"/>
      <c r="JUA527" s="168"/>
      <c r="JUB527" s="168"/>
      <c r="JUC527" s="168"/>
      <c r="JUD527" s="168"/>
      <c r="JUE527" s="168"/>
      <c r="JUF527" s="168"/>
      <c r="JUG527" s="168"/>
      <c r="JUH527" s="168"/>
      <c r="JUI527" s="168"/>
      <c r="JUJ527" s="168"/>
      <c r="JUK527" s="168"/>
      <c r="JUL527" s="168"/>
      <c r="JUM527" s="168"/>
      <c r="JUN527" s="168"/>
      <c r="JUO527" s="168"/>
      <c r="JUP527" s="168"/>
      <c r="JUQ527" s="168"/>
      <c r="JUR527" s="168"/>
      <c r="JUS527" s="168"/>
      <c r="JUT527" s="168"/>
      <c r="JUU527" s="168"/>
      <c r="JUV527" s="168"/>
      <c r="JUW527" s="168"/>
      <c r="JUX527" s="168"/>
      <c r="JUY527" s="168"/>
      <c r="JUZ527" s="168"/>
      <c r="JVA527" s="168"/>
      <c r="JVB527" s="168"/>
      <c r="JVC527" s="168"/>
      <c r="JVD527" s="168"/>
      <c r="JVE527" s="168"/>
      <c r="JVF527" s="168"/>
      <c r="JVG527" s="168"/>
      <c r="JVH527" s="168"/>
      <c r="JVI527" s="168"/>
      <c r="JVJ527" s="168"/>
      <c r="JVK527" s="168"/>
      <c r="JVL527" s="168"/>
      <c r="JVM527" s="168"/>
      <c r="JVN527" s="168"/>
      <c r="JVO527" s="168"/>
      <c r="JVP527" s="168"/>
      <c r="JVQ527" s="168"/>
      <c r="JVR527" s="168"/>
      <c r="JVS527" s="168"/>
      <c r="JVT527" s="168"/>
      <c r="JVU527" s="168"/>
      <c r="JVV527" s="168"/>
      <c r="JVW527" s="168"/>
      <c r="JVX527" s="168"/>
      <c r="JVY527" s="168"/>
      <c r="JVZ527" s="168"/>
      <c r="JWA527" s="168"/>
      <c r="JWB527" s="168"/>
      <c r="JWC527" s="168"/>
      <c r="JWD527" s="168"/>
      <c r="JWE527" s="168"/>
      <c r="JWF527" s="168"/>
      <c r="JWG527" s="168"/>
      <c r="JWH527" s="168"/>
      <c r="JWI527" s="168"/>
      <c r="JWJ527" s="168"/>
      <c r="JWK527" s="168"/>
      <c r="JWL527" s="168"/>
      <c r="JWM527" s="168"/>
      <c r="JWN527" s="168"/>
      <c r="JWO527" s="168"/>
      <c r="JWP527" s="168"/>
      <c r="JWQ527" s="168"/>
      <c r="JWR527" s="168"/>
      <c r="JWS527" s="168"/>
      <c r="JWT527" s="168"/>
      <c r="JWU527" s="168"/>
      <c r="JWV527" s="168"/>
      <c r="JWW527" s="168"/>
      <c r="JWX527" s="168"/>
      <c r="JWY527" s="168"/>
      <c r="JWZ527" s="168"/>
      <c r="JXA527" s="168"/>
      <c r="JXB527" s="168"/>
      <c r="JXC527" s="168"/>
      <c r="JXD527" s="168"/>
      <c r="JXE527" s="168"/>
      <c r="JXF527" s="168"/>
      <c r="JXG527" s="168"/>
      <c r="JXH527" s="168"/>
      <c r="JXI527" s="168"/>
      <c r="JXJ527" s="168"/>
      <c r="JXK527" s="168"/>
      <c r="JXL527" s="168"/>
      <c r="JXM527" s="168"/>
      <c r="JXN527" s="168"/>
      <c r="JXO527" s="168"/>
      <c r="JXP527" s="168"/>
      <c r="JXQ527" s="168"/>
      <c r="JXR527" s="168"/>
      <c r="JXS527" s="168"/>
      <c r="JXT527" s="168"/>
      <c r="JXU527" s="168"/>
      <c r="JXV527" s="168"/>
      <c r="JXW527" s="168"/>
      <c r="JXX527" s="168"/>
      <c r="JXY527" s="168"/>
      <c r="JXZ527" s="168"/>
      <c r="JYA527" s="168"/>
      <c r="JYB527" s="168"/>
      <c r="JYC527" s="168"/>
      <c r="JYD527" s="168"/>
      <c r="JYE527" s="168"/>
      <c r="JYF527" s="168"/>
      <c r="JYG527" s="168"/>
      <c r="JYH527" s="168"/>
      <c r="JYI527" s="168"/>
      <c r="JYJ527" s="168"/>
      <c r="JYK527" s="168"/>
      <c r="JYL527" s="168"/>
      <c r="JYM527" s="168"/>
      <c r="JYN527" s="168"/>
      <c r="JYO527" s="168"/>
      <c r="JYP527" s="168"/>
      <c r="JYQ527" s="168"/>
      <c r="JYR527" s="168"/>
      <c r="JYS527" s="168"/>
      <c r="JYT527" s="168"/>
      <c r="JYU527" s="168"/>
      <c r="JYV527" s="168"/>
      <c r="JYW527" s="168"/>
      <c r="JYX527" s="168"/>
      <c r="JYY527" s="168"/>
      <c r="JYZ527" s="168"/>
      <c r="JZA527" s="168"/>
      <c r="JZB527" s="168"/>
      <c r="JZC527" s="168"/>
      <c r="JZD527" s="168"/>
      <c r="JZE527" s="168"/>
      <c r="JZF527" s="168"/>
      <c r="JZG527" s="168"/>
      <c r="JZH527" s="168"/>
      <c r="JZI527" s="168"/>
      <c r="JZJ527" s="168"/>
      <c r="JZK527" s="168"/>
      <c r="JZL527" s="168"/>
      <c r="JZM527" s="168"/>
      <c r="JZN527" s="168"/>
      <c r="JZO527" s="168"/>
      <c r="JZP527" s="168"/>
      <c r="JZQ527" s="168"/>
      <c r="JZR527" s="168"/>
      <c r="JZS527" s="168"/>
      <c r="JZT527" s="168"/>
      <c r="JZU527" s="168"/>
      <c r="JZV527" s="168"/>
      <c r="JZW527" s="168"/>
      <c r="JZX527" s="168"/>
      <c r="JZY527" s="168"/>
      <c r="JZZ527" s="168"/>
      <c r="KAA527" s="168"/>
      <c r="KAB527" s="168"/>
      <c r="KAC527" s="168"/>
      <c r="KAD527" s="168"/>
      <c r="KAE527" s="168"/>
      <c r="KAF527" s="168"/>
      <c r="KAG527" s="168"/>
      <c r="KAH527" s="168"/>
      <c r="KAI527" s="168"/>
      <c r="KAJ527" s="168"/>
      <c r="KAK527" s="168"/>
      <c r="KAL527" s="168"/>
      <c r="KAM527" s="168"/>
      <c r="KAN527" s="168"/>
      <c r="KAO527" s="168"/>
      <c r="KAP527" s="168"/>
      <c r="KAQ527" s="168"/>
      <c r="KAR527" s="168"/>
      <c r="KAS527" s="168"/>
      <c r="KAT527" s="168"/>
      <c r="KAU527" s="168"/>
      <c r="KAV527" s="168"/>
      <c r="KAW527" s="168"/>
      <c r="KAX527" s="168"/>
      <c r="KAY527" s="168"/>
      <c r="KAZ527" s="168"/>
      <c r="KBA527" s="168"/>
      <c r="KBB527" s="168"/>
      <c r="KBC527" s="168"/>
      <c r="KBD527" s="168"/>
      <c r="KBE527" s="168"/>
      <c r="KBF527" s="168"/>
      <c r="KBG527" s="168"/>
      <c r="KBH527" s="168"/>
      <c r="KBI527" s="168"/>
      <c r="KBJ527" s="168"/>
      <c r="KBK527" s="168"/>
      <c r="KBL527" s="168"/>
      <c r="KBM527" s="168"/>
      <c r="KBN527" s="168"/>
      <c r="KBO527" s="168"/>
      <c r="KBP527" s="168"/>
      <c r="KBQ527" s="168"/>
      <c r="KBR527" s="168"/>
      <c r="KBS527" s="168"/>
      <c r="KBT527" s="168"/>
      <c r="KBU527" s="168"/>
      <c r="KBV527" s="168"/>
      <c r="KBW527" s="168"/>
      <c r="KBX527" s="168"/>
      <c r="KBY527" s="168"/>
      <c r="KBZ527" s="168"/>
      <c r="KCA527" s="168"/>
      <c r="KCB527" s="168"/>
      <c r="KCC527" s="168"/>
      <c r="KCD527" s="168"/>
      <c r="KCE527" s="168"/>
      <c r="KCF527" s="168"/>
      <c r="KCG527" s="168"/>
      <c r="KCH527" s="168"/>
      <c r="KCI527" s="168"/>
      <c r="KCJ527" s="168"/>
      <c r="KCK527" s="168"/>
      <c r="KCL527" s="168"/>
      <c r="KCM527" s="168"/>
      <c r="KCN527" s="168"/>
      <c r="KCO527" s="168"/>
      <c r="KCP527" s="168"/>
      <c r="KCQ527" s="168"/>
      <c r="KCR527" s="168"/>
      <c r="KCS527" s="168"/>
      <c r="KCT527" s="168"/>
      <c r="KCU527" s="168"/>
      <c r="KCV527" s="168"/>
      <c r="KCW527" s="168"/>
      <c r="KCX527" s="168"/>
      <c r="KCY527" s="168"/>
      <c r="KCZ527" s="168"/>
      <c r="KDA527" s="168"/>
      <c r="KDB527" s="168"/>
      <c r="KDC527" s="168"/>
      <c r="KDD527" s="168"/>
      <c r="KDE527" s="168"/>
      <c r="KDF527" s="168"/>
      <c r="KDG527" s="168"/>
      <c r="KDH527" s="168"/>
      <c r="KDI527" s="168"/>
      <c r="KDJ527" s="168"/>
      <c r="KDK527" s="168"/>
      <c r="KDL527" s="168"/>
      <c r="KDM527" s="168"/>
      <c r="KDN527" s="168"/>
      <c r="KDO527" s="168"/>
      <c r="KDP527" s="168"/>
      <c r="KDQ527" s="168"/>
      <c r="KDR527" s="168"/>
      <c r="KDS527" s="168"/>
      <c r="KDT527" s="168"/>
      <c r="KDU527" s="168"/>
      <c r="KDV527" s="168"/>
      <c r="KDW527" s="168"/>
      <c r="KDX527" s="168"/>
      <c r="KDY527" s="168"/>
      <c r="KDZ527" s="168"/>
      <c r="KEA527" s="168"/>
      <c r="KEB527" s="168"/>
      <c r="KEC527" s="168"/>
      <c r="KED527" s="168"/>
      <c r="KEE527" s="168"/>
      <c r="KEF527" s="168"/>
      <c r="KEG527" s="168"/>
      <c r="KEH527" s="168"/>
      <c r="KEI527" s="168"/>
      <c r="KEJ527" s="168"/>
      <c r="KEK527" s="168"/>
      <c r="KEL527" s="168"/>
      <c r="KEM527" s="168"/>
      <c r="KEN527" s="168"/>
      <c r="KEO527" s="168"/>
      <c r="KEP527" s="168"/>
      <c r="KEQ527" s="168"/>
      <c r="KER527" s="168"/>
      <c r="KES527" s="168"/>
      <c r="KET527" s="168"/>
      <c r="KEU527" s="168"/>
      <c r="KEV527" s="168"/>
      <c r="KEW527" s="168"/>
      <c r="KEX527" s="168"/>
      <c r="KEY527" s="168"/>
      <c r="KEZ527" s="168"/>
      <c r="KFA527" s="168"/>
      <c r="KFB527" s="168"/>
      <c r="KFC527" s="168"/>
      <c r="KFD527" s="168"/>
      <c r="KFE527" s="168"/>
      <c r="KFF527" s="168"/>
      <c r="KFG527" s="168"/>
      <c r="KFH527" s="168"/>
      <c r="KFI527" s="168"/>
      <c r="KFJ527" s="168"/>
      <c r="KFK527" s="168"/>
      <c r="KFL527" s="168"/>
      <c r="KFM527" s="168"/>
      <c r="KFN527" s="168"/>
      <c r="KFO527" s="168"/>
      <c r="KFP527" s="168"/>
      <c r="KFQ527" s="168"/>
      <c r="KFR527" s="168"/>
      <c r="KFS527" s="168"/>
      <c r="KFT527" s="168"/>
      <c r="KFU527" s="168"/>
      <c r="KFV527" s="168"/>
      <c r="KFW527" s="168"/>
      <c r="KFX527" s="168"/>
      <c r="KFY527" s="168"/>
      <c r="KFZ527" s="168"/>
      <c r="KGA527" s="168"/>
      <c r="KGB527" s="168"/>
      <c r="KGC527" s="168"/>
      <c r="KGD527" s="168"/>
      <c r="KGE527" s="168"/>
      <c r="KGF527" s="168"/>
      <c r="KGG527" s="168"/>
      <c r="KGH527" s="168"/>
      <c r="KGI527" s="168"/>
      <c r="KGJ527" s="168"/>
      <c r="KGK527" s="168"/>
      <c r="KGL527" s="168"/>
      <c r="KGM527" s="168"/>
      <c r="KGN527" s="168"/>
      <c r="KGO527" s="168"/>
      <c r="KGP527" s="168"/>
      <c r="KGQ527" s="168"/>
      <c r="KGR527" s="168"/>
      <c r="KGS527" s="168"/>
      <c r="KGT527" s="168"/>
      <c r="KGU527" s="168"/>
      <c r="KGV527" s="168"/>
      <c r="KGW527" s="168"/>
      <c r="KGX527" s="168"/>
      <c r="KGY527" s="168"/>
      <c r="KGZ527" s="168"/>
      <c r="KHA527" s="168"/>
      <c r="KHB527" s="168"/>
      <c r="KHC527" s="168"/>
      <c r="KHD527" s="168"/>
      <c r="KHE527" s="168"/>
      <c r="KHF527" s="168"/>
      <c r="KHG527" s="168"/>
      <c r="KHH527" s="168"/>
      <c r="KHI527" s="168"/>
      <c r="KHJ527" s="168"/>
      <c r="KHK527" s="168"/>
      <c r="KHL527" s="168"/>
      <c r="KHM527" s="168"/>
      <c r="KHN527" s="168"/>
      <c r="KHO527" s="168"/>
      <c r="KHP527" s="168"/>
      <c r="KHQ527" s="168"/>
      <c r="KHR527" s="168"/>
      <c r="KHS527" s="168"/>
      <c r="KHT527" s="168"/>
      <c r="KHU527" s="168"/>
      <c r="KHV527" s="168"/>
      <c r="KHW527" s="168"/>
      <c r="KHX527" s="168"/>
      <c r="KHY527" s="168"/>
      <c r="KHZ527" s="168"/>
      <c r="KIA527" s="168"/>
      <c r="KIB527" s="168"/>
      <c r="KIC527" s="168"/>
      <c r="KID527" s="168"/>
      <c r="KIE527" s="168"/>
      <c r="KIF527" s="168"/>
      <c r="KIG527" s="168"/>
      <c r="KIH527" s="168"/>
      <c r="KII527" s="168"/>
      <c r="KIJ527" s="168"/>
      <c r="KIK527" s="168"/>
      <c r="KIL527" s="168"/>
      <c r="KIM527" s="168"/>
      <c r="KIN527" s="168"/>
      <c r="KIO527" s="168"/>
      <c r="KIP527" s="168"/>
      <c r="KIQ527" s="168"/>
      <c r="KIR527" s="168"/>
      <c r="KIS527" s="168"/>
      <c r="KIT527" s="168"/>
      <c r="KIU527" s="168"/>
      <c r="KIV527" s="168"/>
      <c r="KIW527" s="168"/>
      <c r="KIX527" s="168"/>
      <c r="KIY527" s="168"/>
      <c r="KIZ527" s="168"/>
      <c r="KJA527" s="168"/>
      <c r="KJB527" s="168"/>
      <c r="KJC527" s="168"/>
      <c r="KJD527" s="168"/>
      <c r="KJE527" s="168"/>
      <c r="KJF527" s="168"/>
      <c r="KJG527" s="168"/>
      <c r="KJH527" s="168"/>
      <c r="KJI527" s="168"/>
      <c r="KJJ527" s="168"/>
      <c r="KJK527" s="168"/>
      <c r="KJL527" s="168"/>
      <c r="KJM527" s="168"/>
      <c r="KJN527" s="168"/>
      <c r="KJO527" s="168"/>
      <c r="KJP527" s="168"/>
      <c r="KJQ527" s="168"/>
      <c r="KJR527" s="168"/>
      <c r="KJS527" s="168"/>
      <c r="KJT527" s="168"/>
      <c r="KJU527" s="168"/>
      <c r="KJV527" s="168"/>
      <c r="KJW527" s="168"/>
      <c r="KJX527" s="168"/>
      <c r="KJY527" s="168"/>
      <c r="KJZ527" s="168"/>
      <c r="KKA527" s="168"/>
      <c r="KKB527" s="168"/>
      <c r="KKC527" s="168"/>
      <c r="KKD527" s="168"/>
      <c r="KKE527" s="168"/>
      <c r="KKF527" s="168"/>
      <c r="KKG527" s="168"/>
      <c r="KKH527" s="168"/>
      <c r="KKI527" s="168"/>
      <c r="KKJ527" s="168"/>
      <c r="KKK527" s="168"/>
      <c r="KKL527" s="168"/>
      <c r="KKM527" s="168"/>
      <c r="KKN527" s="168"/>
      <c r="KKO527" s="168"/>
      <c r="KKP527" s="168"/>
      <c r="KKQ527" s="168"/>
      <c r="KKR527" s="168"/>
      <c r="KKS527" s="168"/>
      <c r="KKT527" s="168"/>
      <c r="KKU527" s="168"/>
      <c r="KKV527" s="168"/>
      <c r="KKW527" s="168"/>
      <c r="KKX527" s="168"/>
      <c r="KKY527" s="168"/>
      <c r="KKZ527" s="168"/>
      <c r="KLA527" s="168"/>
      <c r="KLB527" s="168"/>
      <c r="KLC527" s="168"/>
      <c r="KLD527" s="168"/>
      <c r="KLE527" s="168"/>
      <c r="KLF527" s="168"/>
      <c r="KLG527" s="168"/>
      <c r="KLH527" s="168"/>
      <c r="KLI527" s="168"/>
      <c r="KLJ527" s="168"/>
      <c r="KLK527" s="168"/>
      <c r="KLL527" s="168"/>
      <c r="KLM527" s="168"/>
      <c r="KLN527" s="168"/>
      <c r="KLO527" s="168"/>
      <c r="KLP527" s="168"/>
      <c r="KLQ527" s="168"/>
      <c r="KLR527" s="168"/>
      <c r="KLS527" s="168"/>
      <c r="KLT527" s="168"/>
      <c r="KLU527" s="168"/>
      <c r="KLV527" s="168"/>
      <c r="KLW527" s="168"/>
      <c r="KLX527" s="168"/>
      <c r="KLY527" s="168"/>
      <c r="KLZ527" s="168"/>
      <c r="KMA527" s="168"/>
      <c r="KMB527" s="168"/>
      <c r="KMC527" s="168"/>
      <c r="KMD527" s="168"/>
      <c r="KME527" s="168"/>
      <c r="KMF527" s="168"/>
      <c r="KMG527" s="168"/>
      <c r="KMH527" s="168"/>
      <c r="KMI527" s="168"/>
      <c r="KMJ527" s="168"/>
      <c r="KMK527" s="168"/>
      <c r="KML527" s="168"/>
      <c r="KMM527" s="168"/>
      <c r="KMN527" s="168"/>
      <c r="KMO527" s="168"/>
      <c r="KMP527" s="168"/>
      <c r="KMQ527" s="168"/>
      <c r="KMR527" s="168"/>
      <c r="KMS527" s="168"/>
      <c r="KMT527" s="168"/>
      <c r="KMU527" s="168"/>
      <c r="KMV527" s="168"/>
      <c r="KMW527" s="168"/>
      <c r="KMX527" s="168"/>
      <c r="KMY527" s="168"/>
      <c r="KMZ527" s="168"/>
      <c r="KNA527" s="168"/>
      <c r="KNB527" s="168"/>
      <c r="KNC527" s="168"/>
      <c r="KND527" s="168"/>
      <c r="KNE527" s="168"/>
      <c r="KNF527" s="168"/>
      <c r="KNG527" s="168"/>
      <c r="KNH527" s="168"/>
      <c r="KNI527" s="168"/>
      <c r="KNJ527" s="168"/>
      <c r="KNK527" s="168"/>
      <c r="KNL527" s="168"/>
      <c r="KNM527" s="168"/>
      <c r="KNN527" s="168"/>
      <c r="KNO527" s="168"/>
      <c r="KNP527" s="168"/>
      <c r="KNQ527" s="168"/>
      <c r="KNR527" s="168"/>
      <c r="KNS527" s="168"/>
      <c r="KNT527" s="168"/>
      <c r="KNU527" s="168"/>
      <c r="KNV527" s="168"/>
      <c r="KNW527" s="168"/>
      <c r="KNX527" s="168"/>
      <c r="KNY527" s="168"/>
      <c r="KNZ527" s="168"/>
      <c r="KOA527" s="168"/>
      <c r="KOB527" s="168"/>
      <c r="KOC527" s="168"/>
      <c r="KOD527" s="168"/>
      <c r="KOE527" s="168"/>
      <c r="KOF527" s="168"/>
      <c r="KOG527" s="168"/>
      <c r="KOH527" s="168"/>
      <c r="KOI527" s="168"/>
      <c r="KOJ527" s="168"/>
      <c r="KOK527" s="168"/>
      <c r="KOL527" s="168"/>
      <c r="KOM527" s="168"/>
      <c r="KON527" s="168"/>
      <c r="KOO527" s="168"/>
      <c r="KOP527" s="168"/>
      <c r="KOQ527" s="168"/>
      <c r="KOR527" s="168"/>
      <c r="KOS527" s="168"/>
      <c r="KOT527" s="168"/>
      <c r="KOU527" s="168"/>
      <c r="KOV527" s="168"/>
      <c r="KOW527" s="168"/>
      <c r="KOX527" s="168"/>
      <c r="KOY527" s="168"/>
      <c r="KOZ527" s="168"/>
      <c r="KPA527" s="168"/>
      <c r="KPB527" s="168"/>
      <c r="KPC527" s="168"/>
      <c r="KPD527" s="168"/>
      <c r="KPE527" s="168"/>
      <c r="KPF527" s="168"/>
      <c r="KPG527" s="168"/>
      <c r="KPH527" s="168"/>
      <c r="KPI527" s="168"/>
      <c r="KPJ527" s="168"/>
      <c r="KPK527" s="168"/>
      <c r="KPL527" s="168"/>
      <c r="KPM527" s="168"/>
      <c r="KPN527" s="168"/>
      <c r="KPO527" s="168"/>
      <c r="KPP527" s="168"/>
      <c r="KPQ527" s="168"/>
      <c r="KPR527" s="168"/>
      <c r="KPS527" s="168"/>
      <c r="KPT527" s="168"/>
      <c r="KPU527" s="168"/>
      <c r="KPV527" s="168"/>
      <c r="KPW527" s="168"/>
      <c r="KPX527" s="168"/>
      <c r="KPY527" s="168"/>
      <c r="KPZ527" s="168"/>
      <c r="KQA527" s="168"/>
      <c r="KQB527" s="168"/>
      <c r="KQC527" s="168"/>
      <c r="KQD527" s="168"/>
      <c r="KQE527" s="168"/>
      <c r="KQF527" s="168"/>
      <c r="KQG527" s="168"/>
      <c r="KQH527" s="168"/>
      <c r="KQI527" s="168"/>
      <c r="KQJ527" s="168"/>
      <c r="KQK527" s="168"/>
      <c r="KQL527" s="168"/>
      <c r="KQM527" s="168"/>
      <c r="KQN527" s="168"/>
      <c r="KQO527" s="168"/>
      <c r="KQP527" s="168"/>
      <c r="KQQ527" s="168"/>
      <c r="KQR527" s="168"/>
      <c r="KQS527" s="168"/>
      <c r="KQT527" s="168"/>
      <c r="KQU527" s="168"/>
      <c r="KQV527" s="168"/>
      <c r="KQW527" s="168"/>
      <c r="KQX527" s="168"/>
      <c r="KQY527" s="168"/>
      <c r="KQZ527" s="168"/>
      <c r="KRA527" s="168"/>
      <c r="KRB527" s="168"/>
      <c r="KRC527" s="168"/>
      <c r="KRD527" s="168"/>
      <c r="KRE527" s="168"/>
      <c r="KRF527" s="168"/>
      <c r="KRG527" s="168"/>
      <c r="KRH527" s="168"/>
      <c r="KRI527" s="168"/>
      <c r="KRJ527" s="168"/>
      <c r="KRK527" s="168"/>
      <c r="KRL527" s="168"/>
      <c r="KRM527" s="168"/>
      <c r="KRN527" s="168"/>
      <c r="KRO527" s="168"/>
      <c r="KRP527" s="168"/>
      <c r="KRQ527" s="168"/>
      <c r="KRR527" s="168"/>
      <c r="KRS527" s="168"/>
      <c r="KRT527" s="168"/>
      <c r="KRU527" s="168"/>
      <c r="KRV527" s="168"/>
      <c r="KRW527" s="168"/>
      <c r="KRX527" s="168"/>
      <c r="KRY527" s="168"/>
      <c r="KRZ527" s="168"/>
      <c r="KSA527" s="168"/>
      <c r="KSB527" s="168"/>
      <c r="KSC527" s="168"/>
      <c r="KSD527" s="168"/>
      <c r="KSE527" s="168"/>
      <c r="KSF527" s="168"/>
      <c r="KSG527" s="168"/>
      <c r="KSH527" s="168"/>
      <c r="KSI527" s="168"/>
      <c r="KSJ527" s="168"/>
      <c r="KSK527" s="168"/>
      <c r="KSL527" s="168"/>
      <c r="KSM527" s="168"/>
      <c r="KSN527" s="168"/>
      <c r="KSO527" s="168"/>
      <c r="KSP527" s="168"/>
      <c r="KSQ527" s="168"/>
      <c r="KSR527" s="168"/>
      <c r="KSS527" s="168"/>
      <c r="KST527" s="168"/>
      <c r="KSU527" s="168"/>
      <c r="KSV527" s="168"/>
      <c r="KSW527" s="168"/>
      <c r="KSX527" s="168"/>
      <c r="KSY527" s="168"/>
      <c r="KSZ527" s="168"/>
      <c r="KTA527" s="168"/>
      <c r="KTB527" s="168"/>
      <c r="KTC527" s="168"/>
      <c r="KTD527" s="168"/>
      <c r="KTE527" s="168"/>
      <c r="KTF527" s="168"/>
      <c r="KTG527" s="168"/>
      <c r="KTH527" s="168"/>
      <c r="KTI527" s="168"/>
      <c r="KTJ527" s="168"/>
      <c r="KTK527" s="168"/>
      <c r="KTL527" s="168"/>
      <c r="KTM527" s="168"/>
      <c r="KTN527" s="168"/>
      <c r="KTO527" s="168"/>
      <c r="KTP527" s="168"/>
      <c r="KTQ527" s="168"/>
      <c r="KTR527" s="168"/>
      <c r="KTS527" s="168"/>
      <c r="KTT527" s="168"/>
      <c r="KTU527" s="168"/>
      <c r="KTV527" s="168"/>
      <c r="KTW527" s="168"/>
      <c r="KTX527" s="168"/>
      <c r="KTY527" s="168"/>
      <c r="KTZ527" s="168"/>
      <c r="KUA527" s="168"/>
      <c r="KUB527" s="168"/>
      <c r="KUC527" s="168"/>
      <c r="KUD527" s="168"/>
      <c r="KUE527" s="168"/>
      <c r="KUF527" s="168"/>
      <c r="KUG527" s="168"/>
      <c r="KUH527" s="168"/>
      <c r="KUI527" s="168"/>
      <c r="KUJ527" s="168"/>
      <c r="KUK527" s="168"/>
      <c r="KUL527" s="168"/>
      <c r="KUM527" s="168"/>
      <c r="KUN527" s="168"/>
      <c r="KUO527" s="168"/>
      <c r="KUP527" s="168"/>
      <c r="KUQ527" s="168"/>
      <c r="KUR527" s="168"/>
      <c r="KUS527" s="168"/>
      <c r="KUT527" s="168"/>
      <c r="KUU527" s="168"/>
      <c r="KUV527" s="168"/>
      <c r="KUW527" s="168"/>
      <c r="KUX527" s="168"/>
      <c r="KUY527" s="168"/>
      <c r="KUZ527" s="168"/>
      <c r="KVA527" s="168"/>
      <c r="KVB527" s="168"/>
      <c r="KVC527" s="168"/>
      <c r="KVD527" s="168"/>
      <c r="KVE527" s="168"/>
      <c r="KVF527" s="168"/>
      <c r="KVG527" s="168"/>
      <c r="KVH527" s="168"/>
      <c r="KVI527" s="168"/>
      <c r="KVJ527" s="168"/>
      <c r="KVK527" s="168"/>
      <c r="KVL527" s="168"/>
      <c r="KVM527" s="168"/>
      <c r="KVN527" s="168"/>
      <c r="KVO527" s="168"/>
      <c r="KVP527" s="168"/>
      <c r="KVQ527" s="168"/>
      <c r="KVR527" s="168"/>
      <c r="KVS527" s="168"/>
      <c r="KVT527" s="168"/>
      <c r="KVU527" s="168"/>
      <c r="KVV527" s="168"/>
      <c r="KVW527" s="168"/>
      <c r="KVX527" s="168"/>
      <c r="KVY527" s="168"/>
      <c r="KVZ527" s="168"/>
      <c r="KWA527" s="168"/>
      <c r="KWB527" s="168"/>
      <c r="KWC527" s="168"/>
      <c r="KWD527" s="168"/>
      <c r="KWE527" s="168"/>
      <c r="KWF527" s="168"/>
      <c r="KWG527" s="168"/>
      <c r="KWH527" s="168"/>
      <c r="KWI527" s="168"/>
      <c r="KWJ527" s="168"/>
      <c r="KWK527" s="168"/>
      <c r="KWL527" s="168"/>
      <c r="KWM527" s="168"/>
      <c r="KWN527" s="168"/>
      <c r="KWO527" s="168"/>
      <c r="KWP527" s="168"/>
      <c r="KWQ527" s="168"/>
      <c r="KWR527" s="168"/>
      <c r="KWS527" s="168"/>
      <c r="KWT527" s="168"/>
      <c r="KWU527" s="168"/>
      <c r="KWV527" s="168"/>
      <c r="KWW527" s="168"/>
      <c r="KWX527" s="168"/>
      <c r="KWY527" s="168"/>
      <c r="KWZ527" s="168"/>
      <c r="KXA527" s="168"/>
      <c r="KXB527" s="168"/>
      <c r="KXC527" s="168"/>
      <c r="KXD527" s="168"/>
      <c r="KXE527" s="168"/>
      <c r="KXF527" s="168"/>
      <c r="KXG527" s="168"/>
      <c r="KXH527" s="168"/>
      <c r="KXI527" s="168"/>
      <c r="KXJ527" s="168"/>
      <c r="KXK527" s="168"/>
      <c r="KXL527" s="168"/>
      <c r="KXM527" s="168"/>
      <c r="KXN527" s="168"/>
      <c r="KXO527" s="168"/>
      <c r="KXP527" s="168"/>
      <c r="KXQ527" s="168"/>
      <c r="KXR527" s="168"/>
      <c r="KXS527" s="168"/>
      <c r="KXT527" s="168"/>
      <c r="KXU527" s="168"/>
      <c r="KXV527" s="168"/>
      <c r="KXW527" s="168"/>
      <c r="KXX527" s="168"/>
      <c r="KXY527" s="168"/>
      <c r="KXZ527" s="168"/>
      <c r="KYA527" s="168"/>
      <c r="KYB527" s="168"/>
      <c r="KYC527" s="168"/>
      <c r="KYD527" s="168"/>
      <c r="KYE527" s="168"/>
      <c r="KYF527" s="168"/>
      <c r="KYG527" s="168"/>
      <c r="KYH527" s="168"/>
      <c r="KYI527" s="168"/>
      <c r="KYJ527" s="168"/>
      <c r="KYK527" s="168"/>
      <c r="KYL527" s="168"/>
      <c r="KYM527" s="168"/>
      <c r="KYN527" s="168"/>
      <c r="KYO527" s="168"/>
      <c r="KYP527" s="168"/>
      <c r="KYQ527" s="168"/>
      <c r="KYR527" s="168"/>
      <c r="KYS527" s="168"/>
      <c r="KYT527" s="168"/>
      <c r="KYU527" s="168"/>
      <c r="KYV527" s="168"/>
      <c r="KYW527" s="168"/>
      <c r="KYX527" s="168"/>
      <c r="KYY527" s="168"/>
      <c r="KYZ527" s="168"/>
      <c r="KZA527" s="168"/>
      <c r="KZB527" s="168"/>
      <c r="KZC527" s="168"/>
      <c r="KZD527" s="168"/>
      <c r="KZE527" s="168"/>
      <c r="KZF527" s="168"/>
      <c r="KZG527" s="168"/>
      <c r="KZH527" s="168"/>
      <c r="KZI527" s="168"/>
      <c r="KZJ527" s="168"/>
      <c r="KZK527" s="168"/>
      <c r="KZL527" s="168"/>
      <c r="KZM527" s="168"/>
      <c r="KZN527" s="168"/>
      <c r="KZO527" s="168"/>
      <c r="KZP527" s="168"/>
      <c r="KZQ527" s="168"/>
      <c r="KZR527" s="168"/>
      <c r="KZS527" s="168"/>
      <c r="KZT527" s="168"/>
      <c r="KZU527" s="168"/>
      <c r="KZV527" s="168"/>
      <c r="KZW527" s="168"/>
      <c r="KZX527" s="168"/>
      <c r="KZY527" s="168"/>
      <c r="KZZ527" s="168"/>
      <c r="LAA527" s="168"/>
      <c r="LAB527" s="168"/>
      <c r="LAC527" s="168"/>
      <c r="LAD527" s="168"/>
      <c r="LAE527" s="168"/>
      <c r="LAF527" s="168"/>
      <c r="LAG527" s="168"/>
      <c r="LAH527" s="168"/>
      <c r="LAI527" s="168"/>
      <c r="LAJ527" s="168"/>
      <c r="LAK527" s="168"/>
      <c r="LAL527" s="168"/>
      <c r="LAM527" s="168"/>
      <c r="LAN527" s="168"/>
      <c r="LAO527" s="168"/>
      <c r="LAP527" s="168"/>
      <c r="LAQ527" s="168"/>
      <c r="LAR527" s="168"/>
      <c r="LAS527" s="168"/>
      <c r="LAT527" s="168"/>
      <c r="LAU527" s="168"/>
      <c r="LAV527" s="168"/>
      <c r="LAW527" s="168"/>
      <c r="LAX527" s="168"/>
      <c r="LAY527" s="168"/>
      <c r="LAZ527" s="168"/>
      <c r="LBA527" s="168"/>
      <c r="LBB527" s="168"/>
      <c r="LBC527" s="168"/>
      <c r="LBD527" s="168"/>
      <c r="LBE527" s="168"/>
      <c r="LBF527" s="168"/>
      <c r="LBG527" s="168"/>
      <c r="LBH527" s="168"/>
      <c r="LBI527" s="168"/>
      <c r="LBJ527" s="168"/>
      <c r="LBK527" s="168"/>
      <c r="LBL527" s="168"/>
      <c r="LBM527" s="168"/>
      <c r="LBN527" s="168"/>
      <c r="LBO527" s="168"/>
      <c r="LBP527" s="168"/>
      <c r="LBQ527" s="168"/>
      <c r="LBR527" s="168"/>
      <c r="LBS527" s="168"/>
      <c r="LBT527" s="168"/>
      <c r="LBU527" s="168"/>
      <c r="LBV527" s="168"/>
      <c r="LBW527" s="168"/>
      <c r="LBX527" s="168"/>
      <c r="LBY527" s="168"/>
      <c r="LBZ527" s="168"/>
      <c r="LCA527" s="168"/>
      <c r="LCB527" s="168"/>
      <c r="LCC527" s="168"/>
      <c r="LCD527" s="168"/>
      <c r="LCE527" s="168"/>
      <c r="LCF527" s="168"/>
      <c r="LCG527" s="168"/>
      <c r="LCH527" s="168"/>
      <c r="LCI527" s="168"/>
      <c r="LCJ527" s="168"/>
      <c r="LCK527" s="168"/>
      <c r="LCL527" s="168"/>
      <c r="LCM527" s="168"/>
      <c r="LCN527" s="168"/>
      <c r="LCO527" s="168"/>
      <c r="LCP527" s="168"/>
      <c r="LCQ527" s="168"/>
      <c r="LCR527" s="168"/>
      <c r="LCS527" s="168"/>
      <c r="LCT527" s="168"/>
      <c r="LCU527" s="168"/>
      <c r="LCV527" s="168"/>
      <c r="LCW527" s="168"/>
      <c r="LCX527" s="168"/>
      <c r="LCY527" s="168"/>
      <c r="LCZ527" s="168"/>
      <c r="LDA527" s="168"/>
      <c r="LDB527" s="168"/>
      <c r="LDC527" s="168"/>
      <c r="LDD527" s="168"/>
      <c r="LDE527" s="168"/>
      <c r="LDF527" s="168"/>
      <c r="LDG527" s="168"/>
      <c r="LDH527" s="168"/>
      <c r="LDI527" s="168"/>
      <c r="LDJ527" s="168"/>
      <c r="LDK527" s="168"/>
      <c r="LDL527" s="168"/>
      <c r="LDM527" s="168"/>
      <c r="LDN527" s="168"/>
      <c r="LDO527" s="168"/>
      <c r="LDP527" s="168"/>
      <c r="LDQ527" s="168"/>
      <c r="LDR527" s="168"/>
      <c r="LDS527" s="168"/>
      <c r="LDT527" s="168"/>
      <c r="LDU527" s="168"/>
      <c r="LDV527" s="168"/>
      <c r="LDW527" s="168"/>
      <c r="LDX527" s="168"/>
      <c r="LDY527" s="168"/>
      <c r="LDZ527" s="168"/>
      <c r="LEA527" s="168"/>
      <c r="LEB527" s="168"/>
      <c r="LEC527" s="168"/>
      <c r="LED527" s="168"/>
      <c r="LEE527" s="168"/>
      <c r="LEF527" s="168"/>
      <c r="LEG527" s="168"/>
      <c r="LEH527" s="168"/>
      <c r="LEI527" s="168"/>
      <c r="LEJ527" s="168"/>
      <c r="LEK527" s="168"/>
      <c r="LEL527" s="168"/>
      <c r="LEM527" s="168"/>
      <c r="LEN527" s="168"/>
      <c r="LEO527" s="168"/>
      <c r="LEP527" s="168"/>
      <c r="LEQ527" s="168"/>
      <c r="LER527" s="168"/>
      <c r="LES527" s="168"/>
      <c r="LET527" s="168"/>
      <c r="LEU527" s="168"/>
      <c r="LEV527" s="168"/>
      <c r="LEW527" s="168"/>
      <c r="LEX527" s="168"/>
      <c r="LEY527" s="168"/>
      <c r="LEZ527" s="168"/>
      <c r="LFA527" s="168"/>
      <c r="LFB527" s="168"/>
      <c r="LFC527" s="168"/>
      <c r="LFD527" s="168"/>
      <c r="LFE527" s="168"/>
      <c r="LFF527" s="168"/>
      <c r="LFG527" s="168"/>
      <c r="LFH527" s="168"/>
      <c r="LFI527" s="168"/>
      <c r="LFJ527" s="168"/>
      <c r="LFK527" s="168"/>
      <c r="LFL527" s="168"/>
      <c r="LFM527" s="168"/>
      <c r="LFN527" s="168"/>
      <c r="LFO527" s="168"/>
      <c r="LFP527" s="168"/>
      <c r="LFQ527" s="168"/>
      <c r="LFR527" s="168"/>
      <c r="LFS527" s="168"/>
      <c r="LFT527" s="168"/>
      <c r="LFU527" s="168"/>
      <c r="LFV527" s="168"/>
      <c r="LFW527" s="168"/>
      <c r="LFX527" s="168"/>
      <c r="LFY527" s="168"/>
      <c r="LFZ527" s="168"/>
      <c r="LGA527" s="168"/>
      <c r="LGB527" s="168"/>
      <c r="LGC527" s="168"/>
      <c r="LGD527" s="168"/>
      <c r="LGE527" s="168"/>
      <c r="LGF527" s="168"/>
      <c r="LGG527" s="168"/>
      <c r="LGH527" s="168"/>
      <c r="LGI527" s="168"/>
      <c r="LGJ527" s="168"/>
      <c r="LGK527" s="168"/>
      <c r="LGL527" s="168"/>
      <c r="LGM527" s="168"/>
      <c r="LGN527" s="168"/>
      <c r="LGO527" s="168"/>
      <c r="LGP527" s="168"/>
      <c r="LGQ527" s="168"/>
      <c r="LGR527" s="168"/>
      <c r="LGS527" s="168"/>
      <c r="LGT527" s="168"/>
      <c r="LGU527" s="168"/>
      <c r="LGV527" s="168"/>
      <c r="LGW527" s="168"/>
      <c r="LGX527" s="168"/>
      <c r="LGY527" s="168"/>
      <c r="LGZ527" s="168"/>
      <c r="LHA527" s="168"/>
      <c r="LHB527" s="168"/>
      <c r="LHC527" s="168"/>
      <c r="LHD527" s="168"/>
      <c r="LHE527" s="168"/>
      <c r="LHF527" s="168"/>
      <c r="LHG527" s="168"/>
      <c r="LHH527" s="168"/>
      <c r="LHI527" s="168"/>
      <c r="LHJ527" s="168"/>
      <c r="LHK527" s="168"/>
      <c r="LHL527" s="168"/>
      <c r="LHM527" s="168"/>
      <c r="LHN527" s="168"/>
      <c r="LHO527" s="168"/>
      <c r="LHP527" s="168"/>
      <c r="LHQ527" s="168"/>
      <c r="LHR527" s="168"/>
      <c r="LHS527" s="168"/>
      <c r="LHT527" s="168"/>
      <c r="LHU527" s="168"/>
      <c r="LHV527" s="168"/>
      <c r="LHW527" s="168"/>
      <c r="LHX527" s="168"/>
      <c r="LHY527" s="168"/>
      <c r="LHZ527" s="168"/>
      <c r="LIA527" s="168"/>
      <c r="LIB527" s="168"/>
      <c r="LIC527" s="168"/>
      <c r="LID527" s="168"/>
      <c r="LIE527" s="168"/>
      <c r="LIF527" s="168"/>
      <c r="LIG527" s="168"/>
      <c r="LIH527" s="168"/>
      <c r="LII527" s="168"/>
      <c r="LIJ527" s="168"/>
      <c r="LIK527" s="168"/>
      <c r="LIL527" s="168"/>
      <c r="LIM527" s="168"/>
      <c r="LIN527" s="168"/>
      <c r="LIO527" s="168"/>
      <c r="LIP527" s="168"/>
      <c r="LIQ527" s="168"/>
      <c r="LIR527" s="168"/>
      <c r="LIS527" s="168"/>
      <c r="LIT527" s="168"/>
      <c r="LIU527" s="168"/>
      <c r="LIV527" s="168"/>
      <c r="LIW527" s="168"/>
      <c r="LIX527" s="168"/>
      <c r="LIY527" s="168"/>
      <c r="LIZ527" s="168"/>
      <c r="LJA527" s="168"/>
      <c r="LJB527" s="168"/>
      <c r="LJC527" s="168"/>
      <c r="LJD527" s="168"/>
      <c r="LJE527" s="168"/>
      <c r="LJF527" s="168"/>
      <c r="LJG527" s="168"/>
      <c r="LJH527" s="168"/>
      <c r="LJI527" s="168"/>
      <c r="LJJ527" s="168"/>
      <c r="LJK527" s="168"/>
      <c r="LJL527" s="168"/>
      <c r="LJM527" s="168"/>
      <c r="LJN527" s="168"/>
      <c r="LJO527" s="168"/>
      <c r="LJP527" s="168"/>
      <c r="LJQ527" s="168"/>
      <c r="LJR527" s="168"/>
      <c r="LJS527" s="168"/>
      <c r="LJT527" s="168"/>
      <c r="LJU527" s="168"/>
      <c r="LJV527" s="168"/>
      <c r="LJW527" s="168"/>
      <c r="LJX527" s="168"/>
      <c r="LJY527" s="168"/>
      <c r="LJZ527" s="168"/>
      <c r="LKA527" s="168"/>
      <c r="LKB527" s="168"/>
      <c r="LKC527" s="168"/>
      <c r="LKD527" s="168"/>
      <c r="LKE527" s="168"/>
      <c r="LKF527" s="168"/>
      <c r="LKG527" s="168"/>
      <c r="LKH527" s="168"/>
      <c r="LKI527" s="168"/>
      <c r="LKJ527" s="168"/>
      <c r="LKK527" s="168"/>
      <c r="LKL527" s="168"/>
      <c r="LKM527" s="168"/>
      <c r="LKN527" s="168"/>
      <c r="LKO527" s="168"/>
      <c r="LKP527" s="168"/>
      <c r="LKQ527" s="168"/>
      <c r="LKR527" s="168"/>
      <c r="LKS527" s="168"/>
      <c r="LKT527" s="168"/>
      <c r="LKU527" s="168"/>
      <c r="LKV527" s="168"/>
      <c r="LKW527" s="168"/>
      <c r="LKX527" s="168"/>
      <c r="LKY527" s="168"/>
      <c r="LKZ527" s="168"/>
      <c r="LLA527" s="168"/>
      <c r="LLB527" s="168"/>
      <c r="LLC527" s="168"/>
      <c r="LLD527" s="168"/>
      <c r="LLE527" s="168"/>
      <c r="LLF527" s="168"/>
      <c r="LLG527" s="168"/>
      <c r="LLH527" s="168"/>
      <c r="LLI527" s="168"/>
      <c r="LLJ527" s="168"/>
      <c r="LLK527" s="168"/>
      <c r="LLL527" s="168"/>
      <c r="LLM527" s="168"/>
      <c r="LLN527" s="168"/>
      <c r="LLO527" s="168"/>
      <c r="LLP527" s="168"/>
      <c r="LLQ527" s="168"/>
      <c r="LLR527" s="168"/>
      <c r="LLS527" s="168"/>
      <c r="LLT527" s="168"/>
      <c r="LLU527" s="168"/>
      <c r="LLV527" s="168"/>
      <c r="LLW527" s="168"/>
      <c r="LLX527" s="168"/>
      <c r="LLY527" s="168"/>
      <c r="LLZ527" s="168"/>
      <c r="LMA527" s="168"/>
      <c r="LMB527" s="168"/>
      <c r="LMC527" s="168"/>
      <c r="LMD527" s="168"/>
      <c r="LME527" s="168"/>
      <c r="LMF527" s="168"/>
      <c r="LMG527" s="168"/>
      <c r="LMH527" s="168"/>
      <c r="LMI527" s="168"/>
      <c r="LMJ527" s="168"/>
      <c r="LMK527" s="168"/>
      <c r="LML527" s="168"/>
      <c r="LMM527" s="168"/>
      <c r="LMN527" s="168"/>
      <c r="LMO527" s="168"/>
      <c r="LMP527" s="168"/>
      <c r="LMQ527" s="168"/>
      <c r="LMR527" s="168"/>
      <c r="LMS527" s="168"/>
      <c r="LMT527" s="168"/>
      <c r="LMU527" s="168"/>
      <c r="LMV527" s="168"/>
      <c r="LMW527" s="168"/>
      <c r="LMX527" s="168"/>
      <c r="LMY527" s="168"/>
      <c r="LMZ527" s="168"/>
      <c r="LNA527" s="168"/>
      <c r="LNB527" s="168"/>
      <c r="LNC527" s="168"/>
      <c r="LND527" s="168"/>
      <c r="LNE527" s="168"/>
      <c r="LNF527" s="168"/>
      <c r="LNG527" s="168"/>
      <c r="LNH527" s="168"/>
      <c r="LNI527" s="168"/>
      <c r="LNJ527" s="168"/>
      <c r="LNK527" s="168"/>
      <c r="LNL527" s="168"/>
      <c r="LNM527" s="168"/>
      <c r="LNN527" s="168"/>
      <c r="LNO527" s="168"/>
      <c r="LNP527" s="168"/>
      <c r="LNQ527" s="168"/>
      <c r="LNR527" s="168"/>
      <c r="LNS527" s="168"/>
      <c r="LNT527" s="168"/>
      <c r="LNU527" s="168"/>
      <c r="LNV527" s="168"/>
      <c r="LNW527" s="168"/>
      <c r="LNX527" s="168"/>
      <c r="LNY527" s="168"/>
      <c r="LNZ527" s="168"/>
      <c r="LOA527" s="168"/>
      <c r="LOB527" s="168"/>
      <c r="LOC527" s="168"/>
      <c r="LOD527" s="168"/>
      <c r="LOE527" s="168"/>
      <c r="LOF527" s="168"/>
      <c r="LOG527" s="168"/>
      <c r="LOH527" s="168"/>
      <c r="LOI527" s="168"/>
      <c r="LOJ527" s="168"/>
      <c r="LOK527" s="168"/>
      <c r="LOL527" s="168"/>
      <c r="LOM527" s="168"/>
      <c r="LON527" s="168"/>
      <c r="LOO527" s="168"/>
      <c r="LOP527" s="168"/>
      <c r="LOQ527" s="168"/>
      <c r="LOR527" s="168"/>
      <c r="LOS527" s="168"/>
      <c r="LOT527" s="168"/>
      <c r="LOU527" s="168"/>
      <c r="LOV527" s="168"/>
      <c r="LOW527" s="168"/>
      <c r="LOX527" s="168"/>
      <c r="LOY527" s="168"/>
      <c r="LOZ527" s="168"/>
      <c r="LPA527" s="168"/>
      <c r="LPB527" s="168"/>
      <c r="LPC527" s="168"/>
      <c r="LPD527" s="168"/>
      <c r="LPE527" s="168"/>
      <c r="LPF527" s="168"/>
      <c r="LPG527" s="168"/>
      <c r="LPH527" s="168"/>
      <c r="LPI527" s="168"/>
      <c r="LPJ527" s="168"/>
      <c r="LPK527" s="168"/>
      <c r="LPL527" s="168"/>
      <c r="LPM527" s="168"/>
      <c r="LPN527" s="168"/>
      <c r="LPO527" s="168"/>
      <c r="LPP527" s="168"/>
      <c r="LPQ527" s="168"/>
      <c r="LPR527" s="168"/>
      <c r="LPS527" s="168"/>
      <c r="LPT527" s="168"/>
      <c r="LPU527" s="168"/>
      <c r="LPV527" s="168"/>
      <c r="LPW527" s="168"/>
      <c r="LPX527" s="168"/>
      <c r="LPY527" s="168"/>
      <c r="LPZ527" s="168"/>
      <c r="LQA527" s="168"/>
      <c r="LQB527" s="168"/>
      <c r="LQC527" s="168"/>
      <c r="LQD527" s="168"/>
      <c r="LQE527" s="168"/>
      <c r="LQF527" s="168"/>
      <c r="LQG527" s="168"/>
      <c r="LQH527" s="168"/>
      <c r="LQI527" s="168"/>
      <c r="LQJ527" s="168"/>
      <c r="LQK527" s="168"/>
      <c r="LQL527" s="168"/>
      <c r="LQM527" s="168"/>
      <c r="LQN527" s="168"/>
      <c r="LQO527" s="168"/>
      <c r="LQP527" s="168"/>
      <c r="LQQ527" s="168"/>
      <c r="LQR527" s="168"/>
      <c r="LQS527" s="168"/>
      <c r="LQT527" s="168"/>
      <c r="LQU527" s="168"/>
      <c r="LQV527" s="168"/>
      <c r="LQW527" s="168"/>
      <c r="LQX527" s="168"/>
      <c r="LQY527" s="168"/>
      <c r="LQZ527" s="168"/>
      <c r="LRA527" s="168"/>
      <c r="LRB527" s="168"/>
      <c r="LRC527" s="168"/>
      <c r="LRD527" s="168"/>
      <c r="LRE527" s="168"/>
      <c r="LRF527" s="168"/>
      <c r="LRG527" s="168"/>
      <c r="LRH527" s="168"/>
      <c r="LRI527" s="168"/>
      <c r="LRJ527" s="168"/>
      <c r="LRK527" s="168"/>
      <c r="LRL527" s="168"/>
      <c r="LRM527" s="168"/>
      <c r="LRN527" s="168"/>
      <c r="LRO527" s="168"/>
      <c r="LRP527" s="168"/>
      <c r="LRQ527" s="168"/>
      <c r="LRR527" s="168"/>
      <c r="LRS527" s="168"/>
      <c r="LRT527" s="168"/>
      <c r="LRU527" s="168"/>
      <c r="LRV527" s="168"/>
      <c r="LRW527" s="168"/>
      <c r="LRX527" s="168"/>
      <c r="LRY527" s="168"/>
      <c r="LRZ527" s="168"/>
      <c r="LSA527" s="168"/>
      <c r="LSB527" s="168"/>
      <c r="LSC527" s="168"/>
      <c r="LSD527" s="168"/>
      <c r="LSE527" s="168"/>
      <c r="LSF527" s="168"/>
      <c r="LSG527" s="168"/>
      <c r="LSH527" s="168"/>
      <c r="LSI527" s="168"/>
      <c r="LSJ527" s="168"/>
      <c r="LSK527" s="168"/>
      <c r="LSL527" s="168"/>
      <c r="LSM527" s="168"/>
      <c r="LSN527" s="168"/>
      <c r="LSO527" s="168"/>
      <c r="LSP527" s="168"/>
      <c r="LSQ527" s="168"/>
      <c r="LSR527" s="168"/>
      <c r="LSS527" s="168"/>
      <c r="LST527" s="168"/>
      <c r="LSU527" s="168"/>
      <c r="LSV527" s="168"/>
      <c r="LSW527" s="168"/>
      <c r="LSX527" s="168"/>
      <c r="LSY527" s="168"/>
      <c r="LSZ527" s="168"/>
      <c r="LTA527" s="168"/>
      <c r="LTB527" s="168"/>
      <c r="LTC527" s="168"/>
      <c r="LTD527" s="168"/>
      <c r="LTE527" s="168"/>
      <c r="LTF527" s="168"/>
      <c r="LTG527" s="168"/>
      <c r="LTH527" s="168"/>
      <c r="LTI527" s="168"/>
      <c r="LTJ527" s="168"/>
      <c r="LTK527" s="168"/>
      <c r="LTL527" s="168"/>
      <c r="LTM527" s="168"/>
      <c r="LTN527" s="168"/>
      <c r="LTO527" s="168"/>
      <c r="LTP527" s="168"/>
      <c r="LTQ527" s="168"/>
      <c r="LTR527" s="168"/>
      <c r="LTS527" s="168"/>
      <c r="LTT527" s="168"/>
      <c r="LTU527" s="168"/>
      <c r="LTV527" s="168"/>
      <c r="LTW527" s="168"/>
      <c r="LTX527" s="168"/>
      <c r="LTY527" s="168"/>
      <c r="LTZ527" s="168"/>
      <c r="LUA527" s="168"/>
      <c r="LUB527" s="168"/>
      <c r="LUC527" s="168"/>
      <c r="LUD527" s="168"/>
      <c r="LUE527" s="168"/>
      <c r="LUF527" s="168"/>
      <c r="LUG527" s="168"/>
      <c r="LUH527" s="168"/>
      <c r="LUI527" s="168"/>
      <c r="LUJ527" s="168"/>
      <c r="LUK527" s="168"/>
      <c r="LUL527" s="168"/>
      <c r="LUM527" s="168"/>
      <c r="LUN527" s="168"/>
      <c r="LUO527" s="168"/>
      <c r="LUP527" s="168"/>
      <c r="LUQ527" s="168"/>
      <c r="LUR527" s="168"/>
      <c r="LUS527" s="168"/>
      <c r="LUT527" s="168"/>
      <c r="LUU527" s="168"/>
      <c r="LUV527" s="168"/>
      <c r="LUW527" s="168"/>
      <c r="LUX527" s="168"/>
      <c r="LUY527" s="168"/>
      <c r="LUZ527" s="168"/>
      <c r="LVA527" s="168"/>
      <c r="LVB527" s="168"/>
      <c r="LVC527" s="168"/>
      <c r="LVD527" s="168"/>
      <c r="LVE527" s="168"/>
      <c r="LVF527" s="168"/>
      <c r="LVG527" s="168"/>
      <c r="LVH527" s="168"/>
      <c r="LVI527" s="168"/>
      <c r="LVJ527" s="168"/>
      <c r="LVK527" s="168"/>
      <c r="LVL527" s="168"/>
      <c r="LVM527" s="168"/>
      <c r="LVN527" s="168"/>
      <c r="LVO527" s="168"/>
      <c r="LVP527" s="168"/>
      <c r="LVQ527" s="168"/>
      <c r="LVR527" s="168"/>
      <c r="LVS527" s="168"/>
      <c r="LVT527" s="168"/>
      <c r="LVU527" s="168"/>
      <c r="LVV527" s="168"/>
      <c r="LVW527" s="168"/>
      <c r="LVX527" s="168"/>
      <c r="LVY527" s="168"/>
      <c r="LVZ527" s="168"/>
      <c r="LWA527" s="168"/>
      <c r="LWB527" s="168"/>
      <c r="LWC527" s="168"/>
      <c r="LWD527" s="168"/>
      <c r="LWE527" s="168"/>
      <c r="LWF527" s="168"/>
      <c r="LWG527" s="168"/>
      <c r="LWH527" s="168"/>
      <c r="LWI527" s="168"/>
      <c r="LWJ527" s="168"/>
      <c r="LWK527" s="168"/>
      <c r="LWL527" s="168"/>
      <c r="LWM527" s="168"/>
      <c r="LWN527" s="168"/>
      <c r="LWO527" s="168"/>
      <c r="LWP527" s="168"/>
      <c r="LWQ527" s="168"/>
      <c r="LWR527" s="168"/>
      <c r="LWS527" s="168"/>
      <c r="LWT527" s="168"/>
      <c r="LWU527" s="168"/>
      <c r="LWV527" s="168"/>
      <c r="LWW527" s="168"/>
      <c r="LWX527" s="168"/>
      <c r="LWY527" s="168"/>
      <c r="LWZ527" s="168"/>
      <c r="LXA527" s="168"/>
      <c r="LXB527" s="168"/>
      <c r="LXC527" s="168"/>
      <c r="LXD527" s="168"/>
      <c r="LXE527" s="168"/>
      <c r="LXF527" s="168"/>
      <c r="LXG527" s="168"/>
      <c r="LXH527" s="168"/>
      <c r="LXI527" s="168"/>
      <c r="LXJ527" s="168"/>
      <c r="LXK527" s="168"/>
      <c r="LXL527" s="168"/>
      <c r="LXM527" s="168"/>
      <c r="LXN527" s="168"/>
      <c r="LXO527" s="168"/>
      <c r="LXP527" s="168"/>
      <c r="LXQ527" s="168"/>
      <c r="LXR527" s="168"/>
      <c r="LXS527" s="168"/>
      <c r="LXT527" s="168"/>
      <c r="LXU527" s="168"/>
      <c r="LXV527" s="168"/>
      <c r="LXW527" s="168"/>
      <c r="LXX527" s="168"/>
      <c r="LXY527" s="168"/>
      <c r="LXZ527" s="168"/>
      <c r="LYA527" s="168"/>
      <c r="LYB527" s="168"/>
      <c r="LYC527" s="168"/>
      <c r="LYD527" s="168"/>
      <c r="LYE527" s="168"/>
      <c r="LYF527" s="168"/>
      <c r="LYG527" s="168"/>
      <c r="LYH527" s="168"/>
      <c r="LYI527" s="168"/>
      <c r="LYJ527" s="168"/>
      <c r="LYK527" s="168"/>
      <c r="LYL527" s="168"/>
      <c r="LYM527" s="168"/>
      <c r="LYN527" s="168"/>
      <c r="LYO527" s="168"/>
      <c r="LYP527" s="168"/>
      <c r="LYQ527" s="168"/>
      <c r="LYR527" s="168"/>
      <c r="LYS527" s="168"/>
      <c r="LYT527" s="168"/>
      <c r="LYU527" s="168"/>
      <c r="LYV527" s="168"/>
      <c r="LYW527" s="168"/>
      <c r="LYX527" s="168"/>
      <c r="LYY527" s="168"/>
      <c r="LYZ527" s="168"/>
      <c r="LZA527" s="168"/>
      <c r="LZB527" s="168"/>
      <c r="LZC527" s="168"/>
      <c r="LZD527" s="168"/>
      <c r="LZE527" s="168"/>
      <c r="LZF527" s="168"/>
      <c r="LZG527" s="168"/>
      <c r="LZH527" s="168"/>
      <c r="LZI527" s="168"/>
      <c r="LZJ527" s="168"/>
      <c r="LZK527" s="168"/>
      <c r="LZL527" s="168"/>
      <c r="LZM527" s="168"/>
      <c r="LZN527" s="168"/>
      <c r="LZO527" s="168"/>
      <c r="LZP527" s="168"/>
      <c r="LZQ527" s="168"/>
      <c r="LZR527" s="168"/>
      <c r="LZS527" s="168"/>
      <c r="LZT527" s="168"/>
      <c r="LZU527" s="168"/>
      <c r="LZV527" s="168"/>
      <c r="LZW527" s="168"/>
      <c r="LZX527" s="168"/>
      <c r="LZY527" s="168"/>
      <c r="LZZ527" s="168"/>
      <c r="MAA527" s="168"/>
      <c r="MAB527" s="168"/>
      <c r="MAC527" s="168"/>
      <c r="MAD527" s="168"/>
      <c r="MAE527" s="168"/>
      <c r="MAF527" s="168"/>
      <c r="MAG527" s="168"/>
      <c r="MAH527" s="168"/>
      <c r="MAI527" s="168"/>
      <c r="MAJ527" s="168"/>
      <c r="MAK527" s="168"/>
      <c r="MAL527" s="168"/>
      <c r="MAM527" s="168"/>
      <c r="MAN527" s="168"/>
      <c r="MAO527" s="168"/>
      <c r="MAP527" s="168"/>
      <c r="MAQ527" s="168"/>
      <c r="MAR527" s="168"/>
      <c r="MAS527" s="168"/>
      <c r="MAT527" s="168"/>
      <c r="MAU527" s="168"/>
      <c r="MAV527" s="168"/>
      <c r="MAW527" s="168"/>
      <c r="MAX527" s="168"/>
      <c r="MAY527" s="168"/>
      <c r="MAZ527" s="168"/>
      <c r="MBA527" s="168"/>
      <c r="MBB527" s="168"/>
      <c r="MBC527" s="168"/>
      <c r="MBD527" s="168"/>
      <c r="MBE527" s="168"/>
      <c r="MBF527" s="168"/>
      <c r="MBG527" s="168"/>
      <c r="MBH527" s="168"/>
      <c r="MBI527" s="168"/>
      <c r="MBJ527" s="168"/>
      <c r="MBK527" s="168"/>
      <c r="MBL527" s="168"/>
      <c r="MBM527" s="168"/>
      <c r="MBN527" s="168"/>
      <c r="MBO527" s="168"/>
      <c r="MBP527" s="168"/>
      <c r="MBQ527" s="168"/>
      <c r="MBR527" s="168"/>
      <c r="MBS527" s="168"/>
      <c r="MBT527" s="168"/>
      <c r="MBU527" s="168"/>
      <c r="MBV527" s="168"/>
      <c r="MBW527" s="168"/>
      <c r="MBX527" s="168"/>
      <c r="MBY527" s="168"/>
      <c r="MBZ527" s="168"/>
      <c r="MCA527" s="168"/>
      <c r="MCB527" s="168"/>
      <c r="MCC527" s="168"/>
      <c r="MCD527" s="168"/>
      <c r="MCE527" s="168"/>
      <c r="MCF527" s="168"/>
      <c r="MCG527" s="168"/>
      <c r="MCH527" s="168"/>
      <c r="MCI527" s="168"/>
      <c r="MCJ527" s="168"/>
      <c r="MCK527" s="168"/>
      <c r="MCL527" s="168"/>
      <c r="MCM527" s="168"/>
      <c r="MCN527" s="168"/>
      <c r="MCO527" s="168"/>
      <c r="MCP527" s="168"/>
      <c r="MCQ527" s="168"/>
      <c r="MCR527" s="168"/>
      <c r="MCS527" s="168"/>
      <c r="MCT527" s="168"/>
      <c r="MCU527" s="168"/>
      <c r="MCV527" s="168"/>
      <c r="MCW527" s="168"/>
      <c r="MCX527" s="168"/>
      <c r="MCY527" s="168"/>
      <c r="MCZ527" s="168"/>
      <c r="MDA527" s="168"/>
      <c r="MDB527" s="168"/>
      <c r="MDC527" s="168"/>
      <c r="MDD527" s="168"/>
      <c r="MDE527" s="168"/>
      <c r="MDF527" s="168"/>
      <c r="MDG527" s="168"/>
      <c r="MDH527" s="168"/>
      <c r="MDI527" s="168"/>
      <c r="MDJ527" s="168"/>
      <c r="MDK527" s="168"/>
      <c r="MDL527" s="168"/>
      <c r="MDM527" s="168"/>
      <c r="MDN527" s="168"/>
      <c r="MDO527" s="168"/>
      <c r="MDP527" s="168"/>
      <c r="MDQ527" s="168"/>
      <c r="MDR527" s="168"/>
      <c r="MDS527" s="168"/>
      <c r="MDT527" s="168"/>
      <c r="MDU527" s="168"/>
      <c r="MDV527" s="168"/>
      <c r="MDW527" s="168"/>
      <c r="MDX527" s="168"/>
      <c r="MDY527" s="168"/>
      <c r="MDZ527" s="168"/>
      <c r="MEA527" s="168"/>
      <c r="MEB527" s="168"/>
      <c r="MEC527" s="168"/>
      <c r="MED527" s="168"/>
      <c r="MEE527" s="168"/>
      <c r="MEF527" s="168"/>
      <c r="MEG527" s="168"/>
      <c r="MEH527" s="168"/>
      <c r="MEI527" s="168"/>
      <c r="MEJ527" s="168"/>
      <c r="MEK527" s="168"/>
      <c r="MEL527" s="168"/>
      <c r="MEM527" s="168"/>
      <c r="MEN527" s="168"/>
      <c r="MEO527" s="168"/>
      <c r="MEP527" s="168"/>
      <c r="MEQ527" s="168"/>
      <c r="MER527" s="168"/>
      <c r="MES527" s="168"/>
      <c r="MET527" s="168"/>
      <c r="MEU527" s="168"/>
      <c r="MEV527" s="168"/>
      <c r="MEW527" s="168"/>
      <c r="MEX527" s="168"/>
      <c r="MEY527" s="168"/>
      <c r="MEZ527" s="168"/>
      <c r="MFA527" s="168"/>
      <c r="MFB527" s="168"/>
      <c r="MFC527" s="168"/>
      <c r="MFD527" s="168"/>
      <c r="MFE527" s="168"/>
      <c r="MFF527" s="168"/>
      <c r="MFG527" s="168"/>
      <c r="MFH527" s="168"/>
      <c r="MFI527" s="168"/>
      <c r="MFJ527" s="168"/>
      <c r="MFK527" s="168"/>
      <c r="MFL527" s="168"/>
      <c r="MFM527" s="168"/>
      <c r="MFN527" s="168"/>
      <c r="MFO527" s="168"/>
      <c r="MFP527" s="168"/>
      <c r="MFQ527" s="168"/>
      <c r="MFR527" s="168"/>
      <c r="MFS527" s="168"/>
      <c r="MFT527" s="168"/>
      <c r="MFU527" s="168"/>
      <c r="MFV527" s="168"/>
      <c r="MFW527" s="168"/>
      <c r="MFX527" s="168"/>
      <c r="MFY527" s="168"/>
      <c r="MFZ527" s="168"/>
      <c r="MGA527" s="168"/>
      <c r="MGB527" s="168"/>
      <c r="MGC527" s="168"/>
      <c r="MGD527" s="168"/>
      <c r="MGE527" s="168"/>
      <c r="MGF527" s="168"/>
      <c r="MGG527" s="168"/>
      <c r="MGH527" s="168"/>
      <c r="MGI527" s="168"/>
      <c r="MGJ527" s="168"/>
      <c r="MGK527" s="168"/>
      <c r="MGL527" s="168"/>
      <c r="MGM527" s="168"/>
      <c r="MGN527" s="168"/>
      <c r="MGO527" s="168"/>
      <c r="MGP527" s="168"/>
      <c r="MGQ527" s="168"/>
      <c r="MGR527" s="168"/>
      <c r="MGS527" s="168"/>
      <c r="MGT527" s="168"/>
      <c r="MGU527" s="168"/>
      <c r="MGV527" s="168"/>
      <c r="MGW527" s="168"/>
      <c r="MGX527" s="168"/>
      <c r="MGY527" s="168"/>
      <c r="MGZ527" s="168"/>
      <c r="MHA527" s="168"/>
      <c r="MHB527" s="168"/>
      <c r="MHC527" s="168"/>
      <c r="MHD527" s="168"/>
      <c r="MHE527" s="168"/>
      <c r="MHF527" s="168"/>
      <c r="MHG527" s="168"/>
      <c r="MHH527" s="168"/>
      <c r="MHI527" s="168"/>
      <c r="MHJ527" s="168"/>
      <c r="MHK527" s="168"/>
      <c r="MHL527" s="168"/>
      <c r="MHM527" s="168"/>
      <c r="MHN527" s="168"/>
      <c r="MHO527" s="168"/>
      <c r="MHP527" s="168"/>
      <c r="MHQ527" s="168"/>
      <c r="MHR527" s="168"/>
      <c r="MHS527" s="168"/>
      <c r="MHT527" s="168"/>
      <c r="MHU527" s="168"/>
      <c r="MHV527" s="168"/>
      <c r="MHW527" s="168"/>
      <c r="MHX527" s="168"/>
      <c r="MHY527" s="168"/>
      <c r="MHZ527" s="168"/>
      <c r="MIA527" s="168"/>
      <c r="MIB527" s="168"/>
      <c r="MIC527" s="168"/>
      <c r="MID527" s="168"/>
      <c r="MIE527" s="168"/>
      <c r="MIF527" s="168"/>
      <c r="MIG527" s="168"/>
      <c r="MIH527" s="168"/>
      <c r="MII527" s="168"/>
      <c r="MIJ527" s="168"/>
      <c r="MIK527" s="168"/>
      <c r="MIL527" s="168"/>
      <c r="MIM527" s="168"/>
      <c r="MIN527" s="168"/>
      <c r="MIO527" s="168"/>
      <c r="MIP527" s="168"/>
      <c r="MIQ527" s="168"/>
      <c r="MIR527" s="168"/>
      <c r="MIS527" s="168"/>
      <c r="MIT527" s="168"/>
      <c r="MIU527" s="168"/>
      <c r="MIV527" s="168"/>
      <c r="MIW527" s="168"/>
      <c r="MIX527" s="168"/>
      <c r="MIY527" s="168"/>
      <c r="MIZ527" s="168"/>
      <c r="MJA527" s="168"/>
      <c r="MJB527" s="168"/>
      <c r="MJC527" s="168"/>
      <c r="MJD527" s="168"/>
      <c r="MJE527" s="168"/>
      <c r="MJF527" s="168"/>
      <c r="MJG527" s="168"/>
      <c r="MJH527" s="168"/>
      <c r="MJI527" s="168"/>
      <c r="MJJ527" s="168"/>
      <c r="MJK527" s="168"/>
      <c r="MJL527" s="168"/>
      <c r="MJM527" s="168"/>
      <c r="MJN527" s="168"/>
      <c r="MJO527" s="168"/>
      <c r="MJP527" s="168"/>
      <c r="MJQ527" s="168"/>
      <c r="MJR527" s="168"/>
      <c r="MJS527" s="168"/>
      <c r="MJT527" s="168"/>
      <c r="MJU527" s="168"/>
      <c r="MJV527" s="168"/>
      <c r="MJW527" s="168"/>
      <c r="MJX527" s="168"/>
      <c r="MJY527" s="168"/>
      <c r="MJZ527" s="168"/>
      <c r="MKA527" s="168"/>
      <c r="MKB527" s="168"/>
      <c r="MKC527" s="168"/>
      <c r="MKD527" s="168"/>
      <c r="MKE527" s="168"/>
      <c r="MKF527" s="168"/>
      <c r="MKG527" s="168"/>
      <c r="MKH527" s="168"/>
      <c r="MKI527" s="168"/>
      <c r="MKJ527" s="168"/>
      <c r="MKK527" s="168"/>
      <c r="MKL527" s="168"/>
      <c r="MKM527" s="168"/>
      <c r="MKN527" s="168"/>
      <c r="MKO527" s="168"/>
      <c r="MKP527" s="168"/>
      <c r="MKQ527" s="168"/>
      <c r="MKR527" s="168"/>
      <c r="MKS527" s="168"/>
      <c r="MKT527" s="168"/>
      <c r="MKU527" s="168"/>
      <c r="MKV527" s="168"/>
      <c r="MKW527" s="168"/>
      <c r="MKX527" s="168"/>
      <c r="MKY527" s="168"/>
      <c r="MKZ527" s="168"/>
      <c r="MLA527" s="168"/>
      <c r="MLB527" s="168"/>
      <c r="MLC527" s="168"/>
      <c r="MLD527" s="168"/>
      <c r="MLE527" s="168"/>
      <c r="MLF527" s="168"/>
      <c r="MLG527" s="168"/>
      <c r="MLH527" s="168"/>
      <c r="MLI527" s="168"/>
      <c r="MLJ527" s="168"/>
      <c r="MLK527" s="168"/>
      <c r="MLL527" s="168"/>
      <c r="MLM527" s="168"/>
      <c r="MLN527" s="168"/>
      <c r="MLO527" s="168"/>
      <c r="MLP527" s="168"/>
      <c r="MLQ527" s="168"/>
      <c r="MLR527" s="168"/>
      <c r="MLS527" s="168"/>
      <c r="MLT527" s="168"/>
      <c r="MLU527" s="168"/>
      <c r="MLV527" s="168"/>
      <c r="MLW527" s="168"/>
      <c r="MLX527" s="168"/>
      <c r="MLY527" s="168"/>
      <c r="MLZ527" s="168"/>
      <c r="MMA527" s="168"/>
      <c r="MMB527" s="168"/>
      <c r="MMC527" s="168"/>
      <c r="MMD527" s="168"/>
      <c r="MME527" s="168"/>
      <c r="MMF527" s="168"/>
      <c r="MMG527" s="168"/>
      <c r="MMH527" s="168"/>
      <c r="MMI527" s="168"/>
      <c r="MMJ527" s="168"/>
      <c r="MMK527" s="168"/>
      <c r="MML527" s="168"/>
      <c r="MMM527" s="168"/>
      <c r="MMN527" s="168"/>
      <c r="MMO527" s="168"/>
      <c r="MMP527" s="168"/>
      <c r="MMQ527" s="168"/>
      <c r="MMR527" s="168"/>
      <c r="MMS527" s="168"/>
      <c r="MMT527" s="168"/>
      <c r="MMU527" s="168"/>
      <c r="MMV527" s="168"/>
      <c r="MMW527" s="168"/>
      <c r="MMX527" s="168"/>
      <c r="MMY527" s="168"/>
      <c r="MMZ527" s="168"/>
      <c r="MNA527" s="168"/>
      <c r="MNB527" s="168"/>
      <c r="MNC527" s="168"/>
      <c r="MND527" s="168"/>
      <c r="MNE527" s="168"/>
      <c r="MNF527" s="168"/>
      <c r="MNG527" s="168"/>
      <c r="MNH527" s="168"/>
      <c r="MNI527" s="168"/>
      <c r="MNJ527" s="168"/>
      <c r="MNK527" s="168"/>
      <c r="MNL527" s="168"/>
      <c r="MNM527" s="168"/>
      <c r="MNN527" s="168"/>
      <c r="MNO527" s="168"/>
      <c r="MNP527" s="168"/>
      <c r="MNQ527" s="168"/>
      <c r="MNR527" s="168"/>
      <c r="MNS527" s="168"/>
      <c r="MNT527" s="168"/>
      <c r="MNU527" s="168"/>
      <c r="MNV527" s="168"/>
      <c r="MNW527" s="168"/>
      <c r="MNX527" s="168"/>
      <c r="MNY527" s="168"/>
      <c r="MNZ527" s="168"/>
      <c r="MOA527" s="168"/>
      <c r="MOB527" s="168"/>
      <c r="MOC527" s="168"/>
      <c r="MOD527" s="168"/>
      <c r="MOE527" s="168"/>
      <c r="MOF527" s="168"/>
      <c r="MOG527" s="168"/>
      <c r="MOH527" s="168"/>
      <c r="MOI527" s="168"/>
      <c r="MOJ527" s="168"/>
      <c r="MOK527" s="168"/>
      <c r="MOL527" s="168"/>
      <c r="MOM527" s="168"/>
      <c r="MON527" s="168"/>
      <c r="MOO527" s="168"/>
      <c r="MOP527" s="168"/>
      <c r="MOQ527" s="168"/>
      <c r="MOR527" s="168"/>
      <c r="MOS527" s="168"/>
      <c r="MOT527" s="168"/>
      <c r="MOU527" s="168"/>
      <c r="MOV527" s="168"/>
      <c r="MOW527" s="168"/>
      <c r="MOX527" s="168"/>
      <c r="MOY527" s="168"/>
      <c r="MOZ527" s="168"/>
      <c r="MPA527" s="168"/>
      <c r="MPB527" s="168"/>
      <c r="MPC527" s="168"/>
      <c r="MPD527" s="168"/>
      <c r="MPE527" s="168"/>
      <c r="MPF527" s="168"/>
      <c r="MPG527" s="168"/>
      <c r="MPH527" s="168"/>
      <c r="MPI527" s="168"/>
      <c r="MPJ527" s="168"/>
      <c r="MPK527" s="168"/>
      <c r="MPL527" s="168"/>
      <c r="MPM527" s="168"/>
      <c r="MPN527" s="168"/>
      <c r="MPO527" s="168"/>
      <c r="MPP527" s="168"/>
      <c r="MPQ527" s="168"/>
      <c r="MPR527" s="168"/>
      <c r="MPS527" s="168"/>
      <c r="MPT527" s="168"/>
      <c r="MPU527" s="168"/>
      <c r="MPV527" s="168"/>
      <c r="MPW527" s="168"/>
      <c r="MPX527" s="168"/>
      <c r="MPY527" s="168"/>
      <c r="MPZ527" s="168"/>
      <c r="MQA527" s="168"/>
      <c r="MQB527" s="168"/>
      <c r="MQC527" s="168"/>
      <c r="MQD527" s="168"/>
      <c r="MQE527" s="168"/>
      <c r="MQF527" s="168"/>
      <c r="MQG527" s="168"/>
      <c r="MQH527" s="168"/>
      <c r="MQI527" s="168"/>
      <c r="MQJ527" s="168"/>
      <c r="MQK527" s="168"/>
      <c r="MQL527" s="168"/>
      <c r="MQM527" s="168"/>
      <c r="MQN527" s="168"/>
      <c r="MQO527" s="168"/>
      <c r="MQP527" s="168"/>
      <c r="MQQ527" s="168"/>
      <c r="MQR527" s="168"/>
      <c r="MQS527" s="168"/>
      <c r="MQT527" s="168"/>
      <c r="MQU527" s="168"/>
      <c r="MQV527" s="168"/>
      <c r="MQW527" s="168"/>
      <c r="MQX527" s="168"/>
      <c r="MQY527" s="168"/>
      <c r="MQZ527" s="168"/>
      <c r="MRA527" s="168"/>
      <c r="MRB527" s="168"/>
      <c r="MRC527" s="168"/>
      <c r="MRD527" s="168"/>
      <c r="MRE527" s="168"/>
      <c r="MRF527" s="168"/>
      <c r="MRG527" s="168"/>
      <c r="MRH527" s="168"/>
      <c r="MRI527" s="168"/>
      <c r="MRJ527" s="168"/>
      <c r="MRK527" s="168"/>
      <c r="MRL527" s="168"/>
      <c r="MRM527" s="168"/>
      <c r="MRN527" s="168"/>
      <c r="MRO527" s="168"/>
      <c r="MRP527" s="168"/>
      <c r="MRQ527" s="168"/>
      <c r="MRR527" s="168"/>
      <c r="MRS527" s="168"/>
      <c r="MRT527" s="168"/>
      <c r="MRU527" s="168"/>
      <c r="MRV527" s="168"/>
      <c r="MRW527" s="168"/>
      <c r="MRX527" s="168"/>
      <c r="MRY527" s="168"/>
      <c r="MRZ527" s="168"/>
      <c r="MSA527" s="168"/>
      <c r="MSB527" s="168"/>
      <c r="MSC527" s="168"/>
      <c r="MSD527" s="168"/>
      <c r="MSE527" s="168"/>
      <c r="MSF527" s="168"/>
      <c r="MSG527" s="168"/>
      <c r="MSH527" s="168"/>
      <c r="MSI527" s="168"/>
      <c r="MSJ527" s="168"/>
      <c r="MSK527" s="168"/>
      <c r="MSL527" s="168"/>
      <c r="MSM527" s="168"/>
      <c r="MSN527" s="168"/>
      <c r="MSO527" s="168"/>
      <c r="MSP527" s="168"/>
      <c r="MSQ527" s="168"/>
      <c r="MSR527" s="168"/>
      <c r="MSS527" s="168"/>
      <c r="MST527" s="168"/>
      <c r="MSU527" s="168"/>
      <c r="MSV527" s="168"/>
      <c r="MSW527" s="168"/>
      <c r="MSX527" s="168"/>
      <c r="MSY527" s="168"/>
      <c r="MSZ527" s="168"/>
      <c r="MTA527" s="168"/>
      <c r="MTB527" s="168"/>
      <c r="MTC527" s="168"/>
      <c r="MTD527" s="168"/>
      <c r="MTE527" s="168"/>
      <c r="MTF527" s="168"/>
      <c r="MTG527" s="168"/>
      <c r="MTH527" s="168"/>
      <c r="MTI527" s="168"/>
      <c r="MTJ527" s="168"/>
      <c r="MTK527" s="168"/>
      <c r="MTL527" s="168"/>
      <c r="MTM527" s="168"/>
      <c r="MTN527" s="168"/>
      <c r="MTO527" s="168"/>
      <c r="MTP527" s="168"/>
      <c r="MTQ527" s="168"/>
      <c r="MTR527" s="168"/>
      <c r="MTS527" s="168"/>
      <c r="MTT527" s="168"/>
      <c r="MTU527" s="168"/>
      <c r="MTV527" s="168"/>
      <c r="MTW527" s="168"/>
      <c r="MTX527" s="168"/>
      <c r="MTY527" s="168"/>
      <c r="MTZ527" s="168"/>
      <c r="MUA527" s="168"/>
      <c r="MUB527" s="168"/>
      <c r="MUC527" s="168"/>
      <c r="MUD527" s="168"/>
      <c r="MUE527" s="168"/>
      <c r="MUF527" s="168"/>
      <c r="MUG527" s="168"/>
      <c r="MUH527" s="168"/>
      <c r="MUI527" s="168"/>
      <c r="MUJ527" s="168"/>
      <c r="MUK527" s="168"/>
      <c r="MUL527" s="168"/>
      <c r="MUM527" s="168"/>
      <c r="MUN527" s="168"/>
      <c r="MUO527" s="168"/>
      <c r="MUP527" s="168"/>
      <c r="MUQ527" s="168"/>
      <c r="MUR527" s="168"/>
      <c r="MUS527" s="168"/>
      <c r="MUT527" s="168"/>
      <c r="MUU527" s="168"/>
      <c r="MUV527" s="168"/>
      <c r="MUW527" s="168"/>
      <c r="MUX527" s="168"/>
      <c r="MUY527" s="168"/>
      <c r="MUZ527" s="168"/>
      <c r="MVA527" s="168"/>
      <c r="MVB527" s="168"/>
      <c r="MVC527" s="168"/>
      <c r="MVD527" s="168"/>
      <c r="MVE527" s="168"/>
      <c r="MVF527" s="168"/>
      <c r="MVG527" s="168"/>
      <c r="MVH527" s="168"/>
      <c r="MVI527" s="168"/>
      <c r="MVJ527" s="168"/>
      <c r="MVK527" s="168"/>
      <c r="MVL527" s="168"/>
      <c r="MVM527" s="168"/>
      <c r="MVN527" s="168"/>
      <c r="MVO527" s="168"/>
      <c r="MVP527" s="168"/>
      <c r="MVQ527" s="168"/>
      <c r="MVR527" s="168"/>
      <c r="MVS527" s="168"/>
      <c r="MVT527" s="168"/>
      <c r="MVU527" s="168"/>
      <c r="MVV527" s="168"/>
      <c r="MVW527" s="168"/>
      <c r="MVX527" s="168"/>
      <c r="MVY527" s="168"/>
      <c r="MVZ527" s="168"/>
      <c r="MWA527" s="168"/>
      <c r="MWB527" s="168"/>
      <c r="MWC527" s="168"/>
      <c r="MWD527" s="168"/>
      <c r="MWE527" s="168"/>
      <c r="MWF527" s="168"/>
      <c r="MWG527" s="168"/>
      <c r="MWH527" s="168"/>
      <c r="MWI527" s="168"/>
      <c r="MWJ527" s="168"/>
      <c r="MWK527" s="168"/>
      <c r="MWL527" s="168"/>
      <c r="MWM527" s="168"/>
      <c r="MWN527" s="168"/>
      <c r="MWO527" s="168"/>
      <c r="MWP527" s="168"/>
      <c r="MWQ527" s="168"/>
      <c r="MWR527" s="168"/>
      <c r="MWS527" s="168"/>
      <c r="MWT527" s="168"/>
      <c r="MWU527" s="168"/>
      <c r="MWV527" s="168"/>
      <c r="MWW527" s="168"/>
      <c r="MWX527" s="168"/>
      <c r="MWY527" s="168"/>
      <c r="MWZ527" s="168"/>
      <c r="MXA527" s="168"/>
      <c r="MXB527" s="168"/>
      <c r="MXC527" s="168"/>
      <c r="MXD527" s="168"/>
      <c r="MXE527" s="168"/>
      <c r="MXF527" s="168"/>
      <c r="MXG527" s="168"/>
      <c r="MXH527" s="168"/>
      <c r="MXI527" s="168"/>
      <c r="MXJ527" s="168"/>
      <c r="MXK527" s="168"/>
      <c r="MXL527" s="168"/>
      <c r="MXM527" s="168"/>
      <c r="MXN527" s="168"/>
      <c r="MXO527" s="168"/>
      <c r="MXP527" s="168"/>
      <c r="MXQ527" s="168"/>
      <c r="MXR527" s="168"/>
      <c r="MXS527" s="168"/>
      <c r="MXT527" s="168"/>
      <c r="MXU527" s="168"/>
      <c r="MXV527" s="168"/>
      <c r="MXW527" s="168"/>
      <c r="MXX527" s="168"/>
      <c r="MXY527" s="168"/>
      <c r="MXZ527" s="168"/>
      <c r="MYA527" s="168"/>
      <c r="MYB527" s="168"/>
      <c r="MYC527" s="168"/>
      <c r="MYD527" s="168"/>
      <c r="MYE527" s="168"/>
      <c r="MYF527" s="168"/>
      <c r="MYG527" s="168"/>
      <c r="MYH527" s="168"/>
      <c r="MYI527" s="168"/>
      <c r="MYJ527" s="168"/>
      <c r="MYK527" s="168"/>
      <c r="MYL527" s="168"/>
      <c r="MYM527" s="168"/>
      <c r="MYN527" s="168"/>
      <c r="MYO527" s="168"/>
      <c r="MYP527" s="168"/>
      <c r="MYQ527" s="168"/>
      <c r="MYR527" s="168"/>
      <c r="MYS527" s="168"/>
      <c r="MYT527" s="168"/>
      <c r="MYU527" s="168"/>
      <c r="MYV527" s="168"/>
      <c r="MYW527" s="168"/>
      <c r="MYX527" s="168"/>
      <c r="MYY527" s="168"/>
      <c r="MYZ527" s="168"/>
      <c r="MZA527" s="168"/>
      <c r="MZB527" s="168"/>
      <c r="MZC527" s="168"/>
      <c r="MZD527" s="168"/>
      <c r="MZE527" s="168"/>
      <c r="MZF527" s="168"/>
      <c r="MZG527" s="168"/>
      <c r="MZH527" s="168"/>
      <c r="MZI527" s="168"/>
      <c r="MZJ527" s="168"/>
      <c r="MZK527" s="168"/>
      <c r="MZL527" s="168"/>
      <c r="MZM527" s="168"/>
      <c r="MZN527" s="168"/>
      <c r="MZO527" s="168"/>
      <c r="MZP527" s="168"/>
      <c r="MZQ527" s="168"/>
      <c r="MZR527" s="168"/>
      <c r="MZS527" s="168"/>
      <c r="MZT527" s="168"/>
      <c r="MZU527" s="168"/>
      <c r="MZV527" s="168"/>
      <c r="MZW527" s="168"/>
      <c r="MZX527" s="168"/>
      <c r="MZY527" s="168"/>
      <c r="MZZ527" s="168"/>
      <c r="NAA527" s="168"/>
      <c r="NAB527" s="168"/>
      <c r="NAC527" s="168"/>
      <c r="NAD527" s="168"/>
      <c r="NAE527" s="168"/>
      <c r="NAF527" s="168"/>
      <c r="NAG527" s="168"/>
      <c r="NAH527" s="168"/>
      <c r="NAI527" s="168"/>
      <c r="NAJ527" s="168"/>
      <c r="NAK527" s="168"/>
      <c r="NAL527" s="168"/>
      <c r="NAM527" s="168"/>
      <c r="NAN527" s="168"/>
      <c r="NAO527" s="168"/>
      <c r="NAP527" s="168"/>
      <c r="NAQ527" s="168"/>
      <c r="NAR527" s="168"/>
      <c r="NAS527" s="168"/>
      <c r="NAT527" s="168"/>
      <c r="NAU527" s="168"/>
      <c r="NAV527" s="168"/>
      <c r="NAW527" s="168"/>
      <c r="NAX527" s="168"/>
      <c r="NAY527" s="168"/>
      <c r="NAZ527" s="168"/>
      <c r="NBA527" s="168"/>
      <c r="NBB527" s="168"/>
      <c r="NBC527" s="168"/>
      <c r="NBD527" s="168"/>
      <c r="NBE527" s="168"/>
      <c r="NBF527" s="168"/>
      <c r="NBG527" s="168"/>
      <c r="NBH527" s="168"/>
      <c r="NBI527" s="168"/>
      <c r="NBJ527" s="168"/>
      <c r="NBK527" s="168"/>
      <c r="NBL527" s="168"/>
      <c r="NBM527" s="168"/>
      <c r="NBN527" s="168"/>
      <c r="NBO527" s="168"/>
      <c r="NBP527" s="168"/>
      <c r="NBQ527" s="168"/>
      <c r="NBR527" s="168"/>
      <c r="NBS527" s="168"/>
      <c r="NBT527" s="168"/>
      <c r="NBU527" s="168"/>
      <c r="NBV527" s="168"/>
      <c r="NBW527" s="168"/>
      <c r="NBX527" s="168"/>
      <c r="NBY527" s="168"/>
      <c r="NBZ527" s="168"/>
      <c r="NCA527" s="168"/>
      <c r="NCB527" s="168"/>
      <c r="NCC527" s="168"/>
      <c r="NCD527" s="168"/>
      <c r="NCE527" s="168"/>
      <c r="NCF527" s="168"/>
      <c r="NCG527" s="168"/>
      <c r="NCH527" s="168"/>
      <c r="NCI527" s="168"/>
      <c r="NCJ527" s="168"/>
      <c r="NCK527" s="168"/>
      <c r="NCL527" s="168"/>
      <c r="NCM527" s="168"/>
      <c r="NCN527" s="168"/>
      <c r="NCO527" s="168"/>
      <c r="NCP527" s="168"/>
      <c r="NCQ527" s="168"/>
      <c r="NCR527" s="168"/>
      <c r="NCS527" s="168"/>
      <c r="NCT527" s="168"/>
      <c r="NCU527" s="168"/>
      <c r="NCV527" s="168"/>
      <c r="NCW527" s="168"/>
      <c r="NCX527" s="168"/>
      <c r="NCY527" s="168"/>
      <c r="NCZ527" s="168"/>
      <c r="NDA527" s="168"/>
      <c r="NDB527" s="168"/>
      <c r="NDC527" s="168"/>
      <c r="NDD527" s="168"/>
      <c r="NDE527" s="168"/>
      <c r="NDF527" s="168"/>
      <c r="NDG527" s="168"/>
      <c r="NDH527" s="168"/>
      <c r="NDI527" s="168"/>
      <c r="NDJ527" s="168"/>
      <c r="NDK527" s="168"/>
      <c r="NDL527" s="168"/>
      <c r="NDM527" s="168"/>
      <c r="NDN527" s="168"/>
      <c r="NDO527" s="168"/>
      <c r="NDP527" s="168"/>
      <c r="NDQ527" s="168"/>
      <c r="NDR527" s="168"/>
      <c r="NDS527" s="168"/>
      <c r="NDT527" s="168"/>
      <c r="NDU527" s="168"/>
      <c r="NDV527" s="168"/>
      <c r="NDW527" s="168"/>
      <c r="NDX527" s="168"/>
      <c r="NDY527" s="168"/>
      <c r="NDZ527" s="168"/>
      <c r="NEA527" s="168"/>
      <c r="NEB527" s="168"/>
      <c r="NEC527" s="168"/>
      <c r="NED527" s="168"/>
      <c r="NEE527" s="168"/>
      <c r="NEF527" s="168"/>
      <c r="NEG527" s="168"/>
      <c r="NEH527" s="168"/>
      <c r="NEI527" s="168"/>
      <c r="NEJ527" s="168"/>
      <c r="NEK527" s="168"/>
      <c r="NEL527" s="168"/>
      <c r="NEM527" s="168"/>
      <c r="NEN527" s="168"/>
      <c r="NEO527" s="168"/>
      <c r="NEP527" s="168"/>
      <c r="NEQ527" s="168"/>
      <c r="NER527" s="168"/>
      <c r="NES527" s="168"/>
      <c r="NET527" s="168"/>
      <c r="NEU527" s="168"/>
      <c r="NEV527" s="168"/>
      <c r="NEW527" s="168"/>
      <c r="NEX527" s="168"/>
      <c r="NEY527" s="168"/>
      <c r="NEZ527" s="168"/>
      <c r="NFA527" s="168"/>
      <c r="NFB527" s="168"/>
      <c r="NFC527" s="168"/>
      <c r="NFD527" s="168"/>
      <c r="NFE527" s="168"/>
      <c r="NFF527" s="168"/>
      <c r="NFG527" s="168"/>
      <c r="NFH527" s="168"/>
      <c r="NFI527" s="168"/>
      <c r="NFJ527" s="168"/>
      <c r="NFK527" s="168"/>
      <c r="NFL527" s="168"/>
      <c r="NFM527" s="168"/>
      <c r="NFN527" s="168"/>
      <c r="NFO527" s="168"/>
      <c r="NFP527" s="168"/>
      <c r="NFQ527" s="168"/>
      <c r="NFR527" s="168"/>
      <c r="NFS527" s="168"/>
      <c r="NFT527" s="168"/>
      <c r="NFU527" s="168"/>
      <c r="NFV527" s="168"/>
      <c r="NFW527" s="168"/>
      <c r="NFX527" s="168"/>
      <c r="NFY527" s="168"/>
      <c r="NFZ527" s="168"/>
      <c r="NGA527" s="168"/>
      <c r="NGB527" s="168"/>
      <c r="NGC527" s="168"/>
      <c r="NGD527" s="168"/>
      <c r="NGE527" s="168"/>
      <c r="NGF527" s="168"/>
      <c r="NGG527" s="168"/>
      <c r="NGH527" s="168"/>
      <c r="NGI527" s="168"/>
      <c r="NGJ527" s="168"/>
      <c r="NGK527" s="168"/>
      <c r="NGL527" s="168"/>
      <c r="NGM527" s="168"/>
      <c r="NGN527" s="168"/>
      <c r="NGO527" s="168"/>
      <c r="NGP527" s="168"/>
      <c r="NGQ527" s="168"/>
      <c r="NGR527" s="168"/>
      <c r="NGS527" s="168"/>
      <c r="NGT527" s="168"/>
      <c r="NGU527" s="168"/>
      <c r="NGV527" s="168"/>
      <c r="NGW527" s="168"/>
      <c r="NGX527" s="168"/>
      <c r="NGY527" s="168"/>
      <c r="NGZ527" s="168"/>
      <c r="NHA527" s="168"/>
      <c r="NHB527" s="168"/>
      <c r="NHC527" s="168"/>
      <c r="NHD527" s="168"/>
      <c r="NHE527" s="168"/>
      <c r="NHF527" s="168"/>
      <c r="NHG527" s="168"/>
      <c r="NHH527" s="168"/>
      <c r="NHI527" s="168"/>
      <c r="NHJ527" s="168"/>
      <c r="NHK527" s="168"/>
      <c r="NHL527" s="168"/>
      <c r="NHM527" s="168"/>
      <c r="NHN527" s="168"/>
      <c r="NHO527" s="168"/>
      <c r="NHP527" s="168"/>
      <c r="NHQ527" s="168"/>
      <c r="NHR527" s="168"/>
      <c r="NHS527" s="168"/>
      <c r="NHT527" s="168"/>
      <c r="NHU527" s="168"/>
      <c r="NHV527" s="168"/>
      <c r="NHW527" s="168"/>
      <c r="NHX527" s="168"/>
      <c r="NHY527" s="168"/>
      <c r="NHZ527" s="168"/>
      <c r="NIA527" s="168"/>
      <c r="NIB527" s="168"/>
      <c r="NIC527" s="168"/>
      <c r="NID527" s="168"/>
      <c r="NIE527" s="168"/>
      <c r="NIF527" s="168"/>
      <c r="NIG527" s="168"/>
      <c r="NIH527" s="168"/>
      <c r="NII527" s="168"/>
      <c r="NIJ527" s="168"/>
      <c r="NIK527" s="168"/>
      <c r="NIL527" s="168"/>
      <c r="NIM527" s="168"/>
      <c r="NIN527" s="168"/>
      <c r="NIO527" s="168"/>
      <c r="NIP527" s="168"/>
      <c r="NIQ527" s="168"/>
      <c r="NIR527" s="168"/>
      <c r="NIS527" s="168"/>
      <c r="NIT527" s="168"/>
      <c r="NIU527" s="168"/>
      <c r="NIV527" s="168"/>
      <c r="NIW527" s="168"/>
      <c r="NIX527" s="168"/>
      <c r="NIY527" s="168"/>
      <c r="NIZ527" s="168"/>
      <c r="NJA527" s="168"/>
      <c r="NJB527" s="168"/>
      <c r="NJC527" s="168"/>
      <c r="NJD527" s="168"/>
      <c r="NJE527" s="168"/>
      <c r="NJF527" s="168"/>
      <c r="NJG527" s="168"/>
      <c r="NJH527" s="168"/>
      <c r="NJI527" s="168"/>
      <c r="NJJ527" s="168"/>
      <c r="NJK527" s="168"/>
      <c r="NJL527" s="168"/>
      <c r="NJM527" s="168"/>
      <c r="NJN527" s="168"/>
      <c r="NJO527" s="168"/>
      <c r="NJP527" s="168"/>
      <c r="NJQ527" s="168"/>
      <c r="NJR527" s="168"/>
      <c r="NJS527" s="168"/>
      <c r="NJT527" s="168"/>
      <c r="NJU527" s="168"/>
      <c r="NJV527" s="168"/>
      <c r="NJW527" s="168"/>
      <c r="NJX527" s="168"/>
      <c r="NJY527" s="168"/>
      <c r="NJZ527" s="168"/>
      <c r="NKA527" s="168"/>
      <c r="NKB527" s="168"/>
      <c r="NKC527" s="168"/>
      <c r="NKD527" s="168"/>
      <c r="NKE527" s="168"/>
      <c r="NKF527" s="168"/>
      <c r="NKG527" s="168"/>
      <c r="NKH527" s="168"/>
      <c r="NKI527" s="168"/>
      <c r="NKJ527" s="168"/>
      <c r="NKK527" s="168"/>
      <c r="NKL527" s="168"/>
      <c r="NKM527" s="168"/>
      <c r="NKN527" s="168"/>
      <c r="NKO527" s="168"/>
      <c r="NKP527" s="168"/>
      <c r="NKQ527" s="168"/>
      <c r="NKR527" s="168"/>
      <c r="NKS527" s="168"/>
      <c r="NKT527" s="168"/>
      <c r="NKU527" s="168"/>
      <c r="NKV527" s="168"/>
      <c r="NKW527" s="168"/>
      <c r="NKX527" s="168"/>
      <c r="NKY527" s="168"/>
      <c r="NKZ527" s="168"/>
      <c r="NLA527" s="168"/>
      <c r="NLB527" s="168"/>
      <c r="NLC527" s="168"/>
      <c r="NLD527" s="168"/>
      <c r="NLE527" s="168"/>
      <c r="NLF527" s="168"/>
      <c r="NLG527" s="168"/>
      <c r="NLH527" s="168"/>
      <c r="NLI527" s="168"/>
      <c r="NLJ527" s="168"/>
      <c r="NLK527" s="168"/>
      <c r="NLL527" s="168"/>
      <c r="NLM527" s="168"/>
      <c r="NLN527" s="168"/>
      <c r="NLO527" s="168"/>
      <c r="NLP527" s="168"/>
      <c r="NLQ527" s="168"/>
      <c r="NLR527" s="168"/>
      <c r="NLS527" s="168"/>
      <c r="NLT527" s="168"/>
      <c r="NLU527" s="168"/>
      <c r="NLV527" s="168"/>
      <c r="NLW527" s="168"/>
      <c r="NLX527" s="168"/>
      <c r="NLY527" s="168"/>
      <c r="NLZ527" s="168"/>
      <c r="NMA527" s="168"/>
      <c r="NMB527" s="168"/>
      <c r="NMC527" s="168"/>
      <c r="NMD527" s="168"/>
      <c r="NME527" s="168"/>
      <c r="NMF527" s="168"/>
      <c r="NMG527" s="168"/>
      <c r="NMH527" s="168"/>
      <c r="NMI527" s="168"/>
      <c r="NMJ527" s="168"/>
      <c r="NMK527" s="168"/>
      <c r="NML527" s="168"/>
      <c r="NMM527" s="168"/>
      <c r="NMN527" s="168"/>
      <c r="NMO527" s="168"/>
      <c r="NMP527" s="168"/>
      <c r="NMQ527" s="168"/>
      <c r="NMR527" s="168"/>
      <c r="NMS527" s="168"/>
      <c r="NMT527" s="168"/>
      <c r="NMU527" s="168"/>
      <c r="NMV527" s="168"/>
      <c r="NMW527" s="168"/>
      <c r="NMX527" s="168"/>
      <c r="NMY527" s="168"/>
      <c r="NMZ527" s="168"/>
      <c r="NNA527" s="168"/>
      <c r="NNB527" s="168"/>
      <c r="NNC527" s="168"/>
      <c r="NND527" s="168"/>
      <c r="NNE527" s="168"/>
      <c r="NNF527" s="168"/>
      <c r="NNG527" s="168"/>
      <c r="NNH527" s="168"/>
      <c r="NNI527" s="168"/>
      <c r="NNJ527" s="168"/>
      <c r="NNK527" s="168"/>
      <c r="NNL527" s="168"/>
      <c r="NNM527" s="168"/>
      <c r="NNN527" s="168"/>
      <c r="NNO527" s="168"/>
      <c r="NNP527" s="168"/>
      <c r="NNQ527" s="168"/>
      <c r="NNR527" s="168"/>
      <c r="NNS527" s="168"/>
      <c r="NNT527" s="168"/>
      <c r="NNU527" s="168"/>
      <c r="NNV527" s="168"/>
      <c r="NNW527" s="168"/>
      <c r="NNX527" s="168"/>
      <c r="NNY527" s="168"/>
      <c r="NNZ527" s="168"/>
      <c r="NOA527" s="168"/>
      <c r="NOB527" s="168"/>
      <c r="NOC527" s="168"/>
      <c r="NOD527" s="168"/>
      <c r="NOE527" s="168"/>
      <c r="NOF527" s="168"/>
      <c r="NOG527" s="168"/>
      <c r="NOH527" s="168"/>
      <c r="NOI527" s="168"/>
      <c r="NOJ527" s="168"/>
      <c r="NOK527" s="168"/>
      <c r="NOL527" s="168"/>
      <c r="NOM527" s="168"/>
      <c r="NON527" s="168"/>
      <c r="NOO527" s="168"/>
      <c r="NOP527" s="168"/>
      <c r="NOQ527" s="168"/>
      <c r="NOR527" s="168"/>
      <c r="NOS527" s="168"/>
      <c r="NOT527" s="168"/>
      <c r="NOU527" s="168"/>
      <c r="NOV527" s="168"/>
      <c r="NOW527" s="168"/>
      <c r="NOX527" s="168"/>
      <c r="NOY527" s="168"/>
      <c r="NOZ527" s="168"/>
      <c r="NPA527" s="168"/>
      <c r="NPB527" s="168"/>
      <c r="NPC527" s="168"/>
      <c r="NPD527" s="168"/>
      <c r="NPE527" s="168"/>
      <c r="NPF527" s="168"/>
      <c r="NPG527" s="168"/>
      <c r="NPH527" s="168"/>
      <c r="NPI527" s="168"/>
      <c r="NPJ527" s="168"/>
      <c r="NPK527" s="168"/>
      <c r="NPL527" s="168"/>
      <c r="NPM527" s="168"/>
      <c r="NPN527" s="168"/>
      <c r="NPO527" s="168"/>
      <c r="NPP527" s="168"/>
      <c r="NPQ527" s="168"/>
      <c r="NPR527" s="168"/>
      <c r="NPS527" s="168"/>
      <c r="NPT527" s="168"/>
      <c r="NPU527" s="168"/>
      <c r="NPV527" s="168"/>
      <c r="NPW527" s="168"/>
      <c r="NPX527" s="168"/>
      <c r="NPY527" s="168"/>
      <c r="NPZ527" s="168"/>
      <c r="NQA527" s="168"/>
      <c r="NQB527" s="168"/>
      <c r="NQC527" s="168"/>
      <c r="NQD527" s="168"/>
      <c r="NQE527" s="168"/>
      <c r="NQF527" s="168"/>
      <c r="NQG527" s="168"/>
      <c r="NQH527" s="168"/>
      <c r="NQI527" s="168"/>
      <c r="NQJ527" s="168"/>
      <c r="NQK527" s="168"/>
      <c r="NQL527" s="168"/>
      <c r="NQM527" s="168"/>
      <c r="NQN527" s="168"/>
      <c r="NQO527" s="168"/>
      <c r="NQP527" s="168"/>
      <c r="NQQ527" s="168"/>
      <c r="NQR527" s="168"/>
      <c r="NQS527" s="168"/>
      <c r="NQT527" s="168"/>
      <c r="NQU527" s="168"/>
      <c r="NQV527" s="168"/>
      <c r="NQW527" s="168"/>
      <c r="NQX527" s="168"/>
      <c r="NQY527" s="168"/>
      <c r="NQZ527" s="168"/>
      <c r="NRA527" s="168"/>
      <c r="NRB527" s="168"/>
      <c r="NRC527" s="168"/>
      <c r="NRD527" s="168"/>
      <c r="NRE527" s="168"/>
      <c r="NRF527" s="168"/>
      <c r="NRG527" s="168"/>
      <c r="NRH527" s="168"/>
      <c r="NRI527" s="168"/>
      <c r="NRJ527" s="168"/>
      <c r="NRK527" s="168"/>
      <c r="NRL527" s="168"/>
      <c r="NRM527" s="168"/>
      <c r="NRN527" s="168"/>
      <c r="NRO527" s="168"/>
      <c r="NRP527" s="168"/>
      <c r="NRQ527" s="168"/>
      <c r="NRR527" s="168"/>
      <c r="NRS527" s="168"/>
      <c r="NRT527" s="168"/>
      <c r="NRU527" s="168"/>
      <c r="NRV527" s="168"/>
      <c r="NRW527" s="168"/>
      <c r="NRX527" s="168"/>
      <c r="NRY527" s="168"/>
      <c r="NRZ527" s="168"/>
      <c r="NSA527" s="168"/>
      <c r="NSB527" s="168"/>
      <c r="NSC527" s="168"/>
      <c r="NSD527" s="168"/>
      <c r="NSE527" s="168"/>
      <c r="NSF527" s="168"/>
      <c r="NSG527" s="168"/>
      <c r="NSH527" s="168"/>
      <c r="NSI527" s="168"/>
      <c r="NSJ527" s="168"/>
      <c r="NSK527" s="168"/>
      <c r="NSL527" s="168"/>
      <c r="NSM527" s="168"/>
      <c r="NSN527" s="168"/>
      <c r="NSO527" s="168"/>
      <c r="NSP527" s="168"/>
      <c r="NSQ527" s="168"/>
      <c r="NSR527" s="168"/>
      <c r="NSS527" s="168"/>
      <c r="NST527" s="168"/>
      <c r="NSU527" s="168"/>
      <c r="NSV527" s="168"/>
      <c r="NSW527" s="168"/>
      <c r="NSX527" s="168"/>
      <c r="NSY527" s="168"/>
      <c r="NSZ527" s="168"/>
      <c r="NTA527" s="168"/>
      <c r="NTB527" s="168"/>
      <c r="NTC527" s="168"/>
      <c r="NTD527" s="168"/>
      <c r="NTE527" s="168"/>
      <c r="NTF527" s="168"/>
      <c r="NTG527" s="168"/>
      <c r="NTH527" s="168"/>
      <c r="NTI527" s="168"/>
      <c r="NTJ527" s="168"/>
      <c r="NTK527" s="168"/>
      <c r="NTL527" s="168"/>
      <c r="NTM527" s="168"/>
      <c r="NTN527" s="168"/>
      <c r="NTO527" s="168"/>
      <c r="NTP527" s="168"/>
      <c r="NTQ527" s="168"/>
      <c r="NTR527" s="168"/>
      <c r="NTS527" s="168"/>
      <c r="NTT527" s="168"/>
      <c r="NTU527" s="168"/>
      <c r="NTV527" s="168"/>
      <c r="NTW527" s="168"/>
      <c r="NTX527" s="168"/>
      <c r="NTY527" s="168"/>
      <c r="NTZ527" s="168"/>
      <c r="NUA527" s="168"/>
      <c r="NUB527" s="168"/>
      <c r="NUC527" s="168"/>
      <c r="NUD527" s="168"/>
      <c r="NUE527" s="168"/>
      <c r="NUF527" s="168"/>
      <c r="NUG527" s="168"/>
      <c r="NUH527" s="168"/>
      <c r="NUI527" s="168"/>
      <c r="NUJ527" s="168"/>
      <c r="NUK527" s="168"/>
      <c r="NUL527" s="168"/>
      <c r="NUM527" s="168"/>
      <c r="NUN527" s="168"/>
      <c r="NUO527" s="168"/>
      <c r="NUP527" s="168"/>
      <c r="NUQ527" s="168"/>
      <c r="NUR527" s="168"/>
      <c r="NUS527" s="168"/>
      <c r="NUT527" s="168"/>
      <c r="NUU527" s="168"/>
      <c r="NUV527" s="168"/>
      <c r="NUW527" s="168"/>
      <c r="NUX527" s="168"/>
      <c r="NUY527" s="168"/>
      <c r="NUZ527" s="168"/>
      <c r="NVA527" s="168"/>
      <c r="NVB527" s="168"/>
      <c r="NVC527" s="168"/>
      <c r="NVD527" s="168"/>
      <c r="NVE527" s="168"/>
      <c r="NVF527" s="168"/>
      <c r="NVG527" s="168"/>
      <c r="NVH527" s="168"/>
      <c r="NVI527" s="168"/>
      <c r="NVJ527" s="168"/>
      <c r="NVK527" s="168"/>
      <c r="NVL527" s="168"/>
      <c r="NVM527" s="168"/>
      <c r="NVN527" s="168"/>
      <c r="NVO527" s="168"/>
      <c r="NVP527" s="168"/>
      <c r="NVQ527" s="168"/>
      <c r="NVR527" s="168"/>
      <c r="NVS527" s="168"/>
      <c r="NVT527" s="168"/>
      <c r="NVU527" s="168"/>
      <c r="NVV527" s="168"/>
      <c r="NVW527" s="168"/>
      <c r="NVX527" s="168"/>
      <c r="NVY527" s="168"/>
      <c r="NVZ527" s="168"/>
      <c r="NWA527" s="168"/>
      <c r="NWB527" s="168"/>
      <c r="NWC527" s="168"/>
      <c r="NWD527" s="168"/>
      <c r="NWE527" s="168"/>
      <c r="NWF527" s="168"/>
      <c r="NWG527" s="168"/>
      <c r="NWH527" s="168"/>
      <c r="NWI527" s="168"/>
      <c r="NWJ527" s="168"/>
      <c r="NWK527" s="168"/>
      <c r="NWL527" s="168"/>
      <c r="NWM527" s="168"/>
      <c r="NWN527" s="168"/>
      <c r="NWO527" s="168"/>
      <c r="NWP527" s="168"/>
      <c r="NWQ527" s="168"/>
      <c r="NWR527" s="168"/>
      <c r="NWS527" s="168"/>
      <c r="NWT527" s="168"/>
      <c r="NWU527" s="168"/>
      <c r="NWV527" s="168"/>
      <c r="NWW527" s="168"/>
      <c r="NWX527" s="168"/>
      <c r="NWY527" s="168"/>
      <c r="NWZ527" s="168"/>
      <c r="NXA527" s="168"/>
      <c r="NXB527" s="168"/>
      <c r="NXC527" s="168"/>
      <c r="NXD527" s="168"/>
      <c r="NXE527" s="168"/>
      <c r="NXF527" s="168"/>
      <c r="NXG527" s="168"/>
      <c r="NXH527" s="168"/>
      <c r="NXI527" s="168"/>
      <c r="NXJ527" s="168"/>
      <c r="NXK527" s="168"/>
      <c r="NXL527" s="168"/>
      <c r="NXM527" s="168"/>
      <c r="NXN527" s="168"/>
      <c r="NXO527" s="168"/>
      <c r="NXP527" s="168"/>
      <c r="NXQ527" s="168"/>
      <c r="NXR527" s="168"/>
      <c r="NXS527" s="168"/>
      <c r="NXT527" s="168"/>
      <c r="NXU527" s="168"/>
      <c r="NXV527" s="168"/>
      <c r="NXW527" s="168"/>
      <c r="NXX527" s="168"/>
      <c r="NXY527" s="168"/>
      <c r="NXZ527" s="168"/>
      <c r="NYA527" s="168"/>
      <c r="NYB527" s="168"/>
      <c r="NYC527" s="168"/>
      <c r="NYD527" s="168"/>
      <c r="NYE527" s="168"/>
      <c r="NYF527" s="168"/>
      <c r="NYG527" s="168"/>
      <c r="NYH527" s="168"/>
      <c r="NYI527" s="168"/>
      <c r="NYJ527" s="168"/>
      <c r="NYK527" s="168"/>
      <c r="NYL527" s="168"/>
      <c r="NYM527" s="168"/>
      <c r="NYN527" s="168"/>
      <c r="NYO527" s="168"/>
      <c r="NYP527" s="168"/>
      <c r="NYQ527" s="168"/>
      <c r="NYR527" s="168"/>
      <c r="NYS527" s="168"/>
      <c r="NYT527" s="168"/>
      <c r="NYU527" s="168"/>
      <c r="NYV527" s="168"/>
      <c r="NYW527" s="168"/>
      <c r="NYX527" s="168"/>
      <c r="NYY527" s="168"/>
      <c r="NYZ527" s="168"/>
      <c r="NZA527" s="168"/>
      <c r="NZB527" s="168"/>
      <c r="NZC527" s="168"/>
      <c r="NZD527" s="168"/>
      <c r="NZE527" s="168"/>
      <c r="NZF527" s="168"/>
      <c r="NZG527" s="168"/>
      <c r="NZH527" s="168"/>
      <c r="NZI527" s="168"/>
      <c r="NZJ527" s="168"/>
      <c r="NZK527" s="168"/>
      <c r="NZL527" s="168"/>
      <c r="NZM527" s="168"/>
      <c r="NZN527" s="168"/>
      <c r="NZO527" s="168"/>
      <c r="NZP527" s="168"/>
      <c r="NZQ527" s="168"/>
      <c r="NZR527" s="168"/>
      <c r="NZS527" s="168"/>
      <c r="NZT527" s="168"/>
      <c r="NZU527" s="168"/>
      <c r="NZV527" s="168"/>
      <c r="NZW527" s="168"/>
      <c r="NZX527" s="168"/>
      <c r="NZY527" s="168"/>
      <c r="NZZ527" s="168"/>
      <c r="OAA527" s="168"/>
      <c r="OAB527" s="168"/>
      <c r="OAC527" s="168"/>
      <c r="OAD527" s="168"/>
      <c r="OAE527" s="168"/>
      <c r="OAF527" s="168"/>
      <c r="OAG527" s="168"/>
      <c r="OAH527" s="168"/>
      <c r="OAI527" s="168"/>
      <c r="OAJ527" s="168"/>
      <c r="OAK527" s="168"/>
      <c r="OAL527" s="168"/>
      <c r="OAM527" s="168"/>
      <c r="OAN527" s="168"/>
      <c r="OAO527" s="168"/>
      <c r="OAP527" s="168"/>
      <c r="OAQ527" s="168"/>
      <c r="OAR527" s="168"/>
      <c r="OAS527" s="168"/>
      <c r="OAT527" s="168"/>
      <c r="OAU527" s="168"/>
      <c r="OAV527" s="168"/>
      <c r="OAW527" s="168"/>
      <c r="OAX527" s="168"/>
      <c r="OAY527" s="168"/>
      <c r="OAZ527" s="168"/>
      <c r="OBA527" s="168"/>
      <c r="OBB527" s="168"/>
      <c r="OBC527" s="168"/>
      <c r="OBD527" s="168"/>
      <c r="OBE527" s="168"/>
      <c r="OBF527" s="168"/>
      <c r="OBG527" s="168"/>
      <c r="OBH527" s="168"/>
      <c r="OBI527" s="168"/>
      <c r="OBJ527" s="168"/>
      <c r="OBK527" s="168"/>
      <c r="OBL527" s="168"/>
      <c r="OBM527" s="168"/>
      <c r="OBN527" s="168"/>
      <c r="OBO527" s="168"/>
      <c r="OBP527" s="168"/>
      <c r="OBQ527" s="168"/>
      <c r="OBR527" s="168"/>
      <c r="OBS527" s="168"/>
      <c r="OBT527" s="168"/>
      <c r="OBU527" s="168"/>
      <c r="OBV527" s="168"/>
      <c r="OBW527" s="168"/>
      <c r="OBX527" s="168"/>
      <c r="OBY527" s="168"/>
      <c r="OBZ527" s="168"/>
      <c r="OCA527" s="168"/>
      <c r="OCB527" s="168"/>
      <c r="OCC527" s="168"/>
      <c r="OCD527" s="168"/>
      <c r="OCE527" s="168"/>
      <c r="OCF527" s="168"/>
      <c r="OCG527" s="168"/>
      <c r="OCH527" s="168"/>
      <c r="OCI527" s="168"/>
      <c r="OCJ527" s="168"/>
      <c r="OCK527" s="168"/>
      <c r="OCL527" s="168"/>
      <c r="OCM527" s="168"/>
      <c r="OCN527" s="168"/>
      <c r="OCO527" s="168"/>
      <c r="OCP527" s="168"/>
      <c r="OCQ527" s="168"/>
      <c r="OCR527" s="168"/>
      <c r="OCS527" s="168"/>
      <c r="OCT527" s="168"/>
      <c r="OCU527" s="168"/>
      <c r="OCV527" s="168"/>
      <c r="OCW527" s="168"/>
      <c r="OCX527" s="168"/>
      <c r="OCY527" s="168"/>
      <c r="OCZ527" s="168"/>
      <c r="ODA527" s="168"/>
      <c r="ODB527" s="168"/>
      <c r="ODC527" s="168"/>
      <c r="ODD527" s="168"/>
      <c r="ODE527" s="168"/>
      <c r="ODF527" s="168"/>
      <c r="ODG527" s="168"/>
      <c r="ODH527" s="168"/>
      <c r="ODI527" s="168"/>
      <c r="ODJ527" s="168"/>
      <c r="ODK527" s="168"/>
      <c r="ODL527" s="168"/>
      <c r="ODM527" s="168"/>
      <c r="ODN527" s="168"/>
      <c r="ODO527" s="168"/>
      <c r="ODP527" s="168"/>
      <c r="ODQ527" s="168"/>
      <c r="ODR527" s="168"/>
      <c r="ODS527" s="168"/>
      <c r="ODT527" s="168"/>
      <c r="ODU527" s="168"/>
      <c r="ODV527" s="168"/>
      <c r="ODW527" s="168"/>
      <c r="ODX527" s="168"/>
      <c r="ODY527" s="168"/>
      <c r="ODZ527" s="168"/>
      <c r="OEA527" s="168"/>
      <c r="OEB527" s="168"/>
      <c r="OEC527" s="168"/>
      <c r="OED527" s="168"/>
      <c r="OEE527" s="168"/>
      <c r="OEF527" s="168"/>
      <c r="OEG527" s="168"/>
      <c r="OEH527" s="168"/>
      <c r="OEI527" s="168"/>
      <c r="OEJ527" s="168"/>
      <c r="OEK527" s="168"/>
      <c r="OEL527" s="168"/>
      <c r="OEM527" s="168"/>
      <c r="OEN527" s="168"/>
      <c r="OEO527" s="168"/>
      <c r="OEP527" s="168"/>
      <c r="OEQ527" s="168"/>
      <c r="OER527" s="168"/>
      <c r="OES527" s="168"/>
      <c r="OET527" s="168"/>
      <c r="OEU527" s="168"/>
      <c r="OEV527" s="168"/>
      <c r="OEW527" s="168"/>
      <c r="OEX527" s="168"/>
      <c r="OEY527" s="168"/>
      <c r="OEZ527" s="168"/>
      <c r="OFA527" s="168"/>
      <c r="OFB527" s="168"/>
      <c r="OFC527" s="168"/>
      <c r="OFD527" s="168"/>
      <c r="OFE527" s="168"/>
      <c r="OFF527" s="168"/>
      <c r="OFG527" s="168"/>
      <c r="OFH527" s="168"/>
      <c r="OFI527" s="168"/>
      <c r="OFJ527" s="168"/>
      <c r="OFK527" s="168"/>
      <c r="OFL527" s="168"/>
      <c r="OFM527" s="168"/>
      <c r="OFN527" s="168"/>
      <c r="OFO527" s="168"/>
      <c r="OFP527" s="168"/>
      <c r="OFQ527" s="168"/>
      <c r="OFR527" s="168"/>
      <c r="OFS527" s="168"/>
      <c r="OFT527" s="168"/>
      <c r="OFU527" s="168"/>
      <c r="OFV527" s="168"/>
      <c r="OFW527" s="168"/>
      <c r="OFX527" s="168"/>
      <c r="OFY527" s="168"/>
      <c r="OFZ527" s="168"/>
      <c r="OGA527" s="168"/>
      <c r="OGB527" s="168"/>
      <c r="OGC527" s="168"/>
      <c r="OGD527" s="168"/>
      <c r="OGE527" s="168"/>
      <c r="OGF527" s="168"/>
      <c r="OGG527" s="168"/>
      <c r="OGH527" s="168"/>
      <c r="OGI527" s="168"/>
      <c r="OGJ527" s="168"/>
      <c r="OGK527" s="168"/>
      <c r="OGL527" s="168"/>
      <c r="OGM527" s="168"/>
      <c r="OGN527" s="168"/>
      <c r="OGO527" s="168"/>
      <c r="OGP527" s="168"/>
      <c r="OGQ527" s="168"/>
      <c r="OGR527" s="168"/>
      <c r="OGS527" s="168"/>
      <c r="OGT527" s="168"/>
      <c r="OGU527" s="168"/>
      <c r="OGV527" s="168"/>
      <c r="OGW527" s="168"/>
      <c r="OGX527" s="168"/>
      <c r="OGY527" s="168"/>
      <c r="OGZ527" s="168"/>
      <c r="OHA527" s="168"/>
      <c r="OHB527" s="168"/>
      <c r="OHC527" s="168"/>
      <c r="OHD527" s="168"/>
      <c r="OHE527" s="168"/>
      <c r="OHF527" s="168"/>
      <c r="OHG527" s="168"/>
      <c r="OHH527" s="168"/>
      <c r="OHI527" s="168"/>
      <c r="OHJ527" s="168"/>
      <c r="OHK527" s="168"/>
      <c r="OHL527" s="168"/>
      <c r="OHM527" s="168"/>
      <c r="OHN527" s="168"/>
      <c r="OHO527" s="168"/>
      <c r="OHP527" s="168"/>
      <c r="OHQ527" s="168"/>
      <c r="OHR527" s="168"/>
      <c r="OHS527" s="168"/>
      <c r="OHT527" s="168"/>
      <c r="OHU527" s="168"/>
      <c r="OHV527" s="168"/>
      <c r="OHW527" s="168"/>
      <c r="OHX527" s="168"/>
      <c r="OHY527" s="168"/>
      <c r="OHZ527" s="168"/>
      <c r="OIA527" s="168"/>
      <c r="OIB527" s="168"/>
      <c r="OIC527" s="168"/>
      <c r="OID527" s="168"/>
      <c r="OIE527" s="168"/>
      <c r="OIF527" s="168"/>
      <c r="OIG527" s="168"/>
      <c r="OIH527" s="168"/>
      <c r="OII527" s="168"/>
      <c r="OIJ527" s="168"/>
      <c r="OIK527" s="168"/>
      <c r="OIL527" s="168"/>
      <c r="OIM527" s="168"/>
      <c r="OIN527" s="168"/>
      <c r="OIO527" s="168"/>
      <c r="OIP527" s="168"/>
      <c r="OIQ527" s="168"/>
      <c r="OIR527" s="168"/>
      <c r="OIS527" s="168"/>
      <c r="OIT527" s="168"/>
      <c r="OIU527" s="168"/>
      <c r="OIV527" s="168"/>
      <c r="OIW527" s="168"/>
      <c r="OIX527" s="168"/>
      <c r="OIY527" s="168"/>
      <c r="OIZ527" s="168"/>
      <c r="OJA527" s="168"/>
      <c r="OJB527" s="168"/>
      <c r="OJC527" s="168"/>
      <c r="OJD527" s="168"/>
      <c r="OJE527" s="168"/>
      <c r="OJF527" s="168"/>
      <c r="OJG527" s="168"/>
      <c r="OJH527" s="168"/>
      <c r="OJI527" s="168"/>
      <c r="OJJ527" s="168"/>
      <c r="OJK527" s="168"/>
      <c r="OJL527" s="168"/>
      <c r="OJM527" s="168"/>
      <c r="OJN527" s="168"/>
      <c r="OJO527" s="168"/>
      <c r="OJP527" s="168"/>
      <c r="OJQ527" s="168"/>
      <c r="OJR527" s="168"/>
      <c r="OJS527" s="168"/>
      <c r="OJT527" s="168"/>
      <c r="OJU527" s="168"/>
      <c r="OJV527" s="168"/>
      <c r="OJW527" s="168"/>
      <c r="OJX527" s="168"/>
      <c r="OJY527" s="168"/>
      <c r="OJZ527" s="168"/>
      <c r="OKA527" s="168"/>
      <c r="OKB527" s="168"/>
      <c r="OKC527" s="168"/>
      <c r="OKD527" s="168"/>
      <c r="OKE527" s="168"/>
      <c r="OKF527" s="168"/>
      <c r="OKG527" s="168"/>
      <c r="OKH527" s="168"/>
      <c r="OKI527" s="168"/>
      <c r="OKJ527" s="168"/>
      <c r="OKK527" s="168"/>
      <c r="OKL527" s="168"/>
      <c r="OKM527" s="168"/>
      <c r="OKN527" s="168"/>
      <c r="OKO527" s="168"/>
      <c r="OKP527" s="168"/>
      <c r="OKQ527" s="168"/>
      <c r="OKR527" s="168"/>
      <c r="OKS527" s="168"/>
      <c r="OKT527" s="168"/>
      <c r="OKU527" s="168"/>
      <c r="OKV527" s="168"/>
      <c r="OKW527" s="168"/>
      <c r="OKX527" s="168"/>
      <c r="OKY527" s="168"/>
      <c r="OKZ527" s="168"/>
      <c r="OLA527" s="168"/>
      <c r="OLB527" s="168"/>
      <c r="OLC527" s="168"/>
      <c r="OLD527" s="168"/>
      <c r="OLE527" s="168"/>
      <c r="OLF527" s="168"/>
      <c r="OLG527" s="168"/>
      <c r="OLH527" s="168"/>
      <c r="OLI527" s="168"/>
      <c r="OLJ527" s="168"/>
      <c r="OLK527" s="168"/>
      <c r="OLL527" s="168"/>
      <c r="OLM527" s="168"/>
      <c r="OLN527" s="168"/>
      <c r="OLO527" s="168"/>
      <c r="OLP527" s="168"/>
      <c r="OLQ527" s="168"/>
      <c r="OLR527" s="168"/>
      <c r="OLS527" s="168"/>
      <c r="OLT527" s="168"/>
      <c r="OLU527" s="168"/>
      <c r="OLV527" s="168"/>
      <c r="OLW527" s="168"/>
      <c r="OLX527" s="168"/>
      <c r="OLY527" s="168"/>
      <c r="OLZ527" s="168"/>
      <c r="OMA527" s="168"/>
      <c r="OMB527" s="168"/>
      <c r="OMC527" s="168"/>
      <c r="OMD527" s="168"/>
      <c r="OME527" s="168"/>
      <c r="OMF527" s="168"/>
      <c r="OMG527" s="168"/>
      <c r="OMH527" s="168"/>
      <c r="OMI527" s="168"/>
      <c r="OMJ527" s="168"/>
      <c r="OMK527" s="168"/>
      <c r="OML527" s="168"/>
      <c r="OMM527" s="168"/>
      <c r="OMN527" s="168"/>
      <c r="OMO527" s="168"/>
      <c r="OMP527" s="168"/>
      <c r="OMQ527" s="168"/>
      <c r="OMR527" s="168"/>
      <c r="OMS527" s="168"/>
      <c r="OMT527" s="168"/>
      <c r="OMU527" s="168"/>
      <c r="OMV527" s="168"/>
      <c r="OMW527" s="168"/>
      <c r="OMX527" s="168"/>
      <c r="OMY527" s="168"/>
      <c r="OMZ527" s="168"/>
      <c r="ONA527" s="168"/>
      <c r="ONB527" s="168"/>
      <c r="ONC527" s="168"/>
      <c r="OND527" s="168"/>
      <c r="ONE527" s="168"/>
      <c r="ONF527" s="168"/>
      <c r="ONG527" s="168"/>
      <c r="ONH527" s="168"/>
      <c r="ONI527" s="168"/>
      <c r="ONJ527" s="168"/>
      <c r="ONK527" s="168"/>
      <c r="ONL527" s="168"/>
      <c r="ONM527" s="168"/>
      <c r="ONN527" s="168"/>
      <c r="ONO527" s="168"/>
      <c r="ONP527" s="168"/>
      <c r="ONQ527" s="168"/>
      <c r="ONR527" s="168"/>
      <c r="ONS527" s="168"/>
      <c r="ONT527" s="168"/>
      <c r="ONU527" s="168"/>
      <c r="ONV527" s="168"/>
      <c r="ONW527" s="168"/>
      <c r="ONX527" s="168"/>
      <c r="ONY527" s="168"/>
      <c r="ONZ527" s="168"/>
      <c r="OOA527" s="168"/>
      <c r="OOB527" s="168"/>
      <c r="OOC527" s="168"/>
      <c r="OOD527" s="168"/>
      <c r="OOE527" s="168"/>
      <c r="OOF527" s="168"/>
      <c r="OOG527" s="168"/>
      <c r="OOH527" s="168"/>
      <c r="OOI527" s="168"/>
      <c r="OOJ527" s="168"/>
      <c r="OOK527" s="168"/>
      <c r="OOL527" s="168"/>
      <c r="OOM527" s="168"/>
      <c r="OON527" s="168"/>
      <c r="OOO527" s="168"/>
      <c r="OOP527" s="168"/>
      <c r="OOQ527" s="168"/>
      <c r="OOR527" s="168"/>
      <c r="OOS527" s="168"/>
      <c r="OOT527" s="168"/>
      <c r="OOU527" s="168"/>
      <c r="OOV527" s="168"/>
      <c r="OOW527" s="168"/>
      <c r="OOX527" s="168"/>
      <c r="OOY527" s="168"/>
      <c r="OOZ527" s="168"/>
      <c r="OPA527" s="168"/>
      <c r="OPB527" s="168"/>
      <c r="OPC527" s="168"/>
      <c r="OPD527" s="168"/>
      <c r="OPE527" s="168"/>
      <c r="OPF527" s="168"/>
      <c r="OPG527" s="168"/>
      <c r="OPH527" s="168"/>
      <c r="OPI527" s="168"/>
      <c r="OPJ527" s="168"/>
      <c r="OPK527" s="168"/>
      <c r="OPL527" s="168"/>
      <c r="OPM527" s="168"/>
      <c r="OPN527" s="168"/>
      <c r="OPO527" s="168"/>
      <c r="OPP527" s="168"/>
      <c r="OPQ527" s="168"/>
      <c r="OPR527" s="168"/>
      <c r="OPS527" s="168"/>
      <c r="OPT527" s="168"/>
      <c r="OPU527" s="168"/>
      <c r="OPV527" s="168"/>
      <c r="OPW527" s="168"/>
      <c r="OPX527" s="168"/>
      <c r="OPY527" s="168"/>
      <c r="OPZ527" s="168"/>
      <c r="OQA527" s="168"/>
      <c r="OQB527" s="168"/>
      <c r="OQC527" s="168"/>
      <c r="OQD527" s="168"/>
      <c r="OQE527" s="168"/>
      <c r="OQF527" s="168"/>
      <c r="OQG527" s="168"/>
      <c r="OQH527" s="168"/>
      <c r="OQI527" s="168"/>
      <c r="OQJ527" s="168"/>
      <c r="OQK527" s="168"/>
      <c r="OQL527" s="168"/>
      <c r="OQM527" s="168"/>
      <c r="OQN527" s="168"/>
      <c r="OQO527" s="168"/>
      <c r="OQP527" s="168"/>
      <c r="OQQ527" s="168"/>
      <c r="OQR527" s="168"/>
      <c r="OQS527" s="168"/>
      <c r="OQT527" s="168"/>
      <c r="OQU527" s="168"/>
      <c r="OQV527" s="168"/>
      <c r="OQW527" s="168"/>
      <c r="OQX527" s="168"/>
      <c r="OQY527" s="168"/>
      <c r="OQZ527" s="168"/>
      <c r="ORA527" s="168"/>
      <c r="ORB527" s="168"/>
      <c r="ORC527" s="168"/>
      <c r="ORD527" s="168"/>
      <c r="ORE527" s="168"/>
      <c r="ORF527" s="168"/>
      <c r="ORG527" s="168"/>
      <c r="ORH527" s="168"/>
      <c r="ORI527" s="168"/>
      <c r="ORJ527" s="168"/>
      <c r="ORK527" s="168"/>
      <c r="ORL527" s="168"/>
      <c r="ORM527" s="168"/>
      <c r="ORN527" s="168"/>
      <c r="ORO527" s="168"/>
      <c r="ORP527" s="168"/>
      <c r="ORQ527" s="168"/>
      <c r="ORR527" s="168"/>
      <c r="ORS527" s="168"/>
      <c r="ORT527" s="168"/>
      <c r="ORU527" s="168"/>
      <c r="ORV527" s="168"/>
      <c r="ORW527" s="168"/>
      <c r="ORX527" s="168"/>
      <c r="ORY527" s="168"/>
      <c r="ORZ527" s="168"/>
      <c r="OSA527" s="168"/>
      <c r="OSB527" s="168"/>
      <c r="OSC527" s="168"/>
      <c r="OSD527" s="168"/>
      <c r="OSE527" s="168"/>
      <c r="OSF527" s="168"/>
      <c r="OSG527" s="168"/>
      <c r="OSH527" s="168"/>
      <c r="OSI527" s="168"/>
      <c r="OSJ527" s="168"/>
      <c r="OSK527" s="168"/>
      <c r="OSL527" s="168"/>
      <c r="OSM527" s="168"/>
      <c r="OSN527" s="168"/>
      <c r="OSO527" s="168"/>
      <c r="OSP527" s="168"/>
      <c r="OSQ527" s="168"/>
      <c r="OSR527" s="168"/>
      <c r="OSS527" s="168"/>
      <c r="OST527" s="168"/>
      <c r="OSU527" s="168"/>
      <c r="OSV527" s="168"/>
      <c r="OSW527" s="168"/>
      <c r="OSX527" s="168"/>
      <c r="OSY527" s="168"/>
      <c r="OSZ527" s="168"/>
      <c r="OTA527" s="168"/>
      <c r="OTB527" s="168"/>
      <c r="OTC527" s="168"/>
      <c r="OTD527" s="168"/>
      <c r="OTE527" s="168"/>
      <c r="OTF527" s="168"/>
      <c r="OTG527" s="168"/>
      <c r="OTH527" s="168"/>
      <c r="OTI527" s="168"/>
      <c r="OTJ527" s="168"/>
      <c r="OTK527" s="168"/>
      <c r="OTL527" s="168"/>
      <c r="OTM527" s="168"/>
      <c r="OTN527" s="168"/>
      <c r="OTO527" s="168"/>
      <c r="OTP527" s="168"/>
      <c r="OTQ527" s="168"/>
      <c r="OTR527" s="168"/>
      <c r="OTS527" s="168"/>
      <c r="OTT527" s="168"/>
      <c r="OTU527" s="168"/>
      <c r="OTV527" s="168"/>
      <c r="OTW527" s="168"/>
      <c r="OTX527" s="168"/>
      <c r="OTY527" s="168"/>
      <c r="OTZ527" s="168"/>
      <c r="OUA527" s="168"/>
      <c r="OUB527" s="168"/>
      <c r="OUC527" s="168"/>
      <c r="OUD527" s="168"/>
      <c r="OUE527" s="168"/>
      <c r="OUF527" s="168"/>
      <c r="OUG527" s="168"/>
      <c r="OUH527" s="168"/>
      <c r="OUI527" s="168"/>
      <c r="OUJ527" s="168"/>
      <c r="OUK527" s="168"/>
      <c r="OUL527" s="168"/>
      <c r="OUM527" s="168"/>
      <c r="OUN527" s="168"/>
      <c r="OUO527" s="168"/>
      <c r="OUP527" s="168"/>
      <c r="OUQ527" s="168"/>
      <c r="OUR527" s="168"/>
      <c r="OUS527" s="168"/>
      <c r="OUT527" s="168"/>
      <c r="OUU527" s="168"/>
      <c r="OUV527" s="168"/>
      <c r="OUW527" s="168"/>
      <c r="OUX527" s="168"/>
      <c r="OUY527" s="168"/>
      <c r="OUZ527" s="168"/>
      <c r="OVA527" s="168"/>
      <c r="OVB527" s="168"/>
      <c r="OVC527" s="168"/>
      <c r="OVD527" s="168"/>
      <c r="OVE527" s="168"/>
      <c r="OVF527" s="168"/>
      <c r="OVG527" s="168"/>
      <c r="OVH527" s="168"/>
      <c r="OVI527" s="168"/>
      <c r="OVJ527" s="168"/>
      <c r="OVK527" s="168"/>
      <c r="OVL527" s="168"/>
      <c r="OVM527" s="168"/>
      <c r="OVN527" s="168"/>
      <c r="OVO527" s="168"/>
      <c r="OVP527" s="168"/>
      <c r="OVQ527" s="168"/>
      <c r="OVR527" s="168"/>
      <c r="OVS527" s="168"/>
      <c r="OVT527" s="168"/>
      <c r="OVU527" s="168"/>
      <c r="OVV527" s="168"/>
      <c r="OVW527" s="168"/>
      <c r="OVX527" s="168"/>
      <c r="OVY527" s="168"/>
      <c r="OVZ527" s="168"/>
      <c r="OWA527" s="168"/>
      <c r="OWB527" s="168"/>
      <c r="OWC527" s="168"/>
      <c r="OWD527" s="168"/>
      <c r="OWE527" s="168"/>
      <c r="OWF527" s="168"/>
      <c r="OWG527" s="168"/>
      <c r="OWH527" s="168"/>
      <c r="OWI527" s="168"/>
      <c r="OWJ527" s="168"/>
      <c r="OWK527" s="168"/>
      <c r="OWL527" s="168"/>
      <c r="OWM527" s="168"/>
      <c r="OWN527" s="168"/>
      <c r="OWO527" s="168"/>
      <c r="OWP527" s="168"/>
      <c r="OWQ527" s="168"/>
      <c r="OWR527" s="168"/>
      <c r="OWS527" s="168"/>
      <c r="OWT527" s="168"/>
      <c r="OWU527" s="168"/>
      <c r="OWV527" s="168"/>
      <c r="OWW527" s="168"/>
      <c r="OWX527" s="168"/>
      <c r="OWY527" s="168"/>
      <c r="OWZ527" s="168"/>
      <c r="OXA527" s="168"/>
      <c r="OXB527" s="168"/>
      <c r="OXC527" s="168"/>
      <c r="OXD527" s="168"/>
      <c r="OXE527" s="168"/>
      <c r="OXF527" s="168"/>
      <c r="OXG527" s="168"/>
      <c r="OXH527" s="168"/>
      <c r="OXI527" s="168"/>
      <c r="OXJ527" s="168"/>
      <c r="OXK527" s="168"/>
      <c r="OXL527" s="168"/>
      <c r="OXM527" s="168"/>
      <c r="OXN527" s="168"/>
      <c r="OXO527" s="168"/>
      <c r="OXP527" s="168"/>
      <c r="OXQ527" s="168"/>
      <c r="OXR527" s="168"/>
      <c r="OXS527" s="168"/>
      <c r="OXT527" s="168"/>
      <c r="OXU527" s="168"/>
      <c r="OXV527" s="168"/>
      <c r="OXW527" s="168"/>
      <c r="OXX527" s="168"/>
      <c r="OXY527" s="168"/>
      <c r="OXZ527" s="168"/>
      <c r="OYA527" s="168"/>
      <c r="OYB527" s="168"/>
      <c r="OYC527" s="168"/>
      <c r="OYD527" s="168"/>
      <c r="OYE527" s="168"/>
      <c r="OYF527" s="168"/>
      <c r="OYG527" s="168"/>
      <c r="OYH527" s="168"/>
      <c r="OYI527" s="168"/>
      <c r="OYJ527" s="168"/>
      <c r="OYK527" s="168"/>
      <c r="OYL527" s="168"/>
      <c r="OYM527" s="168"/>
      <c r="OYN527" s="168"/>
      <c r="OYO527" s="168"/>
      <c r="OYP527" s="168"/>
      <c r="OYQ527" s="168"/>
      <c r="OYR527" s="168"/>
      <c r="OYS527" s="168"/>
      <c r="OYT527" s="168"/>
      <c r="OYU527" s="168"/>
      <c r="OYV527" s="168"/>
      <c r="OYW527" s="168"/>
      <c r="OYX527" s="168"/>
      <c r="OYY527" s="168"/>
      <c r="OYZ527" s="168"/>
      <c r="OZA527" s="168"/>
      <c r="OZB527" s="168"/>
      <c r="OZC527" s="168"/>
      <c r="OZD527" s="168"/>
      <c r="OZE527" s="168"/>
      <c r="OZF527" s="168"/>
      <c r="OZG527" s="168"/>
      <c r="OZH527" s="168"/>
      <c r="OZI527" s="168"/>
      <c r="OZJ527" s="168"/>
      <c r="OZK527" s="168"/>
      <c r="OZL527" s="168"/>
      <c r="OZM527" s="168"/>
      <c r="OZN527" s="168"/>
      <c r="OZO527" s="168"/>
      <c r="OZP527" s="168"/>
      <c r="OZQ527" s="168"/>
      <c r="OZR527" s="168"/>
      <c r="OZS527" s="168"/>
      <c r="OZT527" s="168"/>
      <c r="OZU527" s="168"/>
      <c r="OZV527" s="168"/>
      <c r="OZW527" s="168"/>
      <c r="OZX527" s="168"/>
      <c r="OZY527" s="168"/>
      <c r="OZZ527" s="168"/>
      <c r="PAA527" s="168"/>
      <c r="PAB527" s="168"/>
      <c r="PAC527" s="168"/>
      <c r="PAD527" s="168"/>
      <c r="PAE527" s="168"/>
      <c r="PAF527" s="168"/>
      <c r="PAG527" s="168"/>
      <c r="PAH527" s="168"/>
      <c r="PAI527" s="168"/>
      <c r="PAJ527" s="168"/>
      <c r="PAK527" s="168"/>
      <c r="PAL527" s="168"/>
      <c r="PAM527" s="168"/>
      <c r="PAN527" s="168"/>
      <c r="PAO527" s="168"/>
      <c r="PAP527" s="168"/>
      <c r="PAQ527" s="168"/>
      <c r="PAR527" s="168"/>
      <c r="PAS527" s="168"/>
      <c r="PAT527" s="168"/>
      <c r="PAU527" s="168"/>
      <c r="PAV527" s="168"/>
      <c r="PAW527" s="168"/>
      <c r="PAX527" s="168"/>
      <c r="PAY527" s="168"/>
      <c r="PAZ527" s="168"/>
      <c r="PBA527" s="168"/>
      <c r="PBB527" s="168"/>
      <c r="PBC527" s="168"/>
      <c r="PBD527" s="168"/>
      <c r="PBE527" s="168"/>
      <c r="PBF527" s="168"/>
      <c r="PBG527" s="168"/>
      <c r="PBH527" s="168"/>
      <c r="PBI527" s="168"/>
      <c r="PBJ527" s="168"/>
      <c r="PBK527" s="168"/>
      <c r="PBL527" s="168"/>
      <c r="PBM527" s="168"/>
      <c r="PBN527" s="168"/>
      <c r="PBO527" s="168"/>
      <c r="PBP527" s="168"/>
      <c r="PBQ527" s="168"/>
      <c r="PBR527" s="168"/>
      <c r="PBS527" s="168"/>
      <c r="PBT527" s="168"/>
      <c r="PBU527" s="168"/>
      <c r="PBV527" s="168"/>
      <c r="PBW527" s="168"/>
      <c r="PBX527" s="168"/>
      <c r="PBY527" s="168"/>
      <c r="PBZ527" s="168"/>
      <c r="PCA527" s="168"/>
      <c r="PCB527" s="168"/>
      <c r="PCC527" s="168"/>
      <c r="PCD527" s="168"/>
      <c r="PCE527" s="168"/>
      <c r="PCF527" s="168"/>
      <c r="PCG527" s="168"/>
      <c r="PCH527" s="168"/>
      <c r="PCI527" s="168"/>
      <c r="PCJ527" s="168"/>
      <c r="PCK527" s="168"/>
      <c r="PCL527" s="168"/>
      <c r="PCM527" s="168"/>
      <c r="PCN527" s="168"/>
      <c r="PCO527" s="168"/>
      <c r="PCP527" s="168"/>
      <c r="PCQ527" s="168"/>
      <c r="PCR527" s="168"/>
      <c r="PCS527" s="168"/>
      <c r="PCT527" s="168"/>
      <c r="PCU527" s="168"/>
      <c r="PCV527" s="168"/>
      <c r="PCW527" s="168"/>
      <c r="PCX527" s="168"/>
      <c r="PCY527" s="168"/>
      <c r="PCZ527" s="168"/>
      <c r="PDA527" s="168"/>
      <c r="PDB527" s="168"/>
      <c r="PDC527" s="168"/>
      <c r="PDD527" s="168"/>
      <c r="PDE527" s="168"/>
      <c r="PDF527" s="168"/>
      <c r="PDG527" s="168"/>
      <c r="PDH527" s="168"/>
      <c r="PDI527" s="168"/>
      <c r="PDJ527" s="168"/>
      <c r="PDK527" s="168"/>
      <c r="PDL527" s="168"/>
      <c r="PDM527" s="168"/>
      <c r="PDN527" s="168"/>
      <c r="PDO527" s="168"/>
      <c r="PDP527" s="168"/>
      <c r="PDQ527" s="168"/>
      <c r="PDR527" s="168"/>
      <c r="PDS527" s="168"/>
      <c r="PDT527" s="168"/>
      <c r="PDU527" s="168"/>
      <c r="PDV527" s="168"/>
      <c r="PDW527" s="168"/>
      <c r="PDX527" s="168"/>
      <c r="PDY527" s="168"/>
      <c r="PDZ527" s="168"/>
      <c r="PEA527" s="168"/>
      <c r="PEB527" s="168"/>
      <c r="PEC527" s="168"/>
      <c r="PED527" s="168"/>
      <c r="PEE527" s="168"/>
      <c r="PEF527" s="168"/>
      <c r="PEG527" s="168"/>
      <c r="PEH527" s="168"/>
      <c r="PEI527" s="168"/>
      <c r="PEJ527" s="168"/>
      <c r="PEK527" s="168"/>
      <c r="PEL527" s="168"/>
      <c r="PEM527" s="168"/>
      <c r="PEN527" s="168"/>
      <c r="PEO527" s="168"/>
      <c r="PEP527" s="168"/>
      <c r="PEQ527" s="168"/>
      <c r="PER527" s="168"/>
      <c r="PES527" s="168"/>
      <c r="PET527" s="168"/>
      <c r="PEU527" s="168"/>
      <c r="PEV527" s="168"/>
      <c r="PEW527" s="168"/>
      <c r="PEX527" s="168"/>
      <c r="PEY527" s="168"/>
      <c r="PEZ527" s="168"/>
      <c r="PFA527" s="168"/>
      <c r="PFB527" s="168"/>
      <c r="PFC527" s="168"/>
      <c r="PFD527" s="168"/>
      <c r="PFE527" s="168"/>
      <c r="PFF527" s="168"/>
      <c r="PFG527" s="168"/>
      <c r="PFH527" s="168"/>
      <c r="PFI527" s="168"/>
      <c r="PFJ527" s="168"/>
      <c r="PFK527" s="168"/>
      <c r="PFL527" s="168"/>
      <c r="PFM527" s="168"/>
      <c r="PFN527" s="168"/>
      <c r="PFO527" s="168"/>
      <c r="PFP527" s="168"/>
      <c r="PFQ527" s="168"/>
      <c r="PFR527" s="168"/>
      <c r="PFS527" s="168"/>
      <c r="PFT527" s="168"/>
      <c r="PFU527" s="168"/>
      <c r="PFV527" s="168"/>
      <c r="PFW527" s="168"/>
      <c r="PFX527" s="168"/>
      <c r="PFY527" s="168"/>
      <c r="PFZ527" s="168"/>
      <c r="PGA527" s="168"/>
      <c r="PGB527" s="168"/>
      <c r="PGC527" s="168"/>
      <c r="PGD527" s="168"/>
      <c r="PGE527" s="168"/>
      <c r="PGF527" s="168"/>
      <c r="PGG527" s="168"/>
      <c r="PGH527" s="168"/>
      <c r="PGI527" s="168"/>
      <c r="PGJ527" s="168"/>
      <c r="PGK527" s="168"/>
      <c r="PGL527" s="168"/>
      <c r="PGM527" s="168"/>
      <c r="PGN527" s="168"/>
      <c r="PGO527" s="168"/>
      <c r="PGP527" s="168"/>
      <c r="PGQ527" s="168"/>
      <c r="PGR527" s="168"/>
      <c r="PGS527" s="168"/>
      <c r="PGT527" s="168"/>
      <c r="PGU527" s="168"/>
      <c r="PGV527" s="168"/>
      <c r="PGW527" s="168"/>
      <c r="PGX527" s="168"/>
      <c r="PGY527" s="168"/>
      <c r="PGZ527" s="168"/>
      <c r="PHA527" s="168"/>
      <c r="PHB527" s="168"/>
      <c r="PHC527" s="168"/>
      <c r="PHD527" s="168"/>
      <c r="PHE527" s="168"/>
      <c r="PHF527" s="168"/>
      <c r="PHG527" s="168"/>
      <c r="PHH527" s="168"/>
      <c r="PHI527" s="168"/>
      <c r="PHJ527" s="168"/>
      <c r="PHK527" s="168"/>
      <c r="PHL527" s="168"/>
      <c r="PHM527" s="168"/>
      <c r="PHN527" s="168"/>
      <c r="PHO527" s="168"/>
      <c r="PHP527" s="168"/>
      <c r="PHQ527" s="168"/>
      <c r="PHR527" s="168"/>
      <c r="PHS527" s="168"/>
      <c r="PHT527" s="168"/>
      <c r="PHU527" s="168"/>
      <c r="PHV527" s="168"/>
      <c r="PHW527" s="168"/>
      <c r="PHX527" s="168"/>
      <c r="PHY527" s="168"/>
      <c r="PHZ527" s="168"/>
      <c r="PIA527" s="168"/>
      <c r="PIB527" s="168"/>
      <c r="PIC527" s="168"/>
      <c r="PID527" s="168"/>
      <c r="PIE527" s="168"/>
      <c r="PIF527" s="168"/>
      <c r="PIG527" s="168"/>
      <c r="PIH527" s="168"/>
      <c r="PII527" s="168"/>
      <c r="PIJ527" s="168"/>
      <c r="PIK527" s="168"/>
      <c r="PIL527" s="168"/>
      <c r="PIM527" s="168"/>
      <c r="PIN527" s="168"/>
      <c r="PIO527" s="168"/>
      <c r="PIP527" s="168"/>
      <c r="PIQ527" s="168"/>
      <c r="PIR527" s="168"/>
      <c r="PIS527" s="168"/>
      <c r="PIT527" s="168"/>
      <c r="PIU527" s="168"/>
      <c r="PIV527" s="168"/>
      <c r="PIW527" s="168"/>
      <c r="PIX527" s="168"/>
      <c r="PIY527" s="168"/>
      <c r="PIZ527" s="168"/>
      <c r="PJA527" s="168"/>
      <c r="PJB527" s="168"/>
      <c r="PJC527" s="168"/>
      <c r="PJD527" s="168"/>
      <c r="PJE527" s="168"/>
      <c r="PJF527" s="168"/>
      <c r="PJG527" s="168"/>
      <c r="PJH527" s="168"/>
      <c r="PJI527" s="168"/>
      <c r="PJJ527" s="168"/>
      <c r="PJK527" s="168"/>
      <c r="PJL527" s="168"/>
      <c r="PJM527" s="168"/>
      <c r="PJN527" s="168"/>
      <c r="PJO527" s="168"/>
      <c r="PJP527" s="168"/>
      <c r="PJQ527" s="168"/>
      <c r="PJR527" s="168"/>
      <c r="PJS527" s="168"/>
      <c r="PJT527" s="168"/>
      <c r="PJU527" s="168"/>
      <c r="PJV527" s="168"/>
      <c r="PJW527" s="168"/>
      <c r="PJX527" s="168"/>
      <c r="PJY527" s="168"/>
      <c r="PJZ527" s="168"/>
      <c r="PKA527" s="168"/>
      <c r="PKB527" s="168"/>
      <c r="PKC527" s="168"/>
      <c r="PKD527" s="168"/>
      <c r="PKE527" s="168"/>
      <c r="PKF527" s="168"/>
      <c r="PKG527" s="168"/>
      <c r="PKH527" s="168"/>
      <c r="PKI527" s="168"/>
      <c r="PKJ527" s="168"/>
      <c r="PKK527" s="168"/>
      <c r="PKL527" s="168"/>
      <c r="PKM527" s="168"/>
      <c r="PKN527" s="168"/>
      <c r="PKO527" s="168"/>
      <c r="PKP527" s="168"/>
      <c r="PKQ527" s="168"/>
      <c r="PKR527" s="168"/>
      <c r="PKS527" s="168"/>
      <c r="PKT527" s="168"/>
      <c r="PKU527" s="168"/>
      <c r="PKV527" s="168"/>
      <c r="PKW527" s="168"/>
      <c r="PKX527" s="168"/>
      <c r="PKY527" s="168"/>
      <c r="PKZ527" s="168"/>
      <c r="PLA527" s="168"/>
      <c r="PLB527" s="168"/>
      <c r="PLC527" s="168"/>
      <c r="PLD527" s="168"/>
      <c r="PLE527" s="168"/>
      <c r="PLF527" s="168"/>
      <c r="PLG527" s="168"/>
      <c r="PLH527" s="168"/>
      <c r="PLI527" s="168"/>
      <c r="PLJ527" s="168"/>
      <c r="PLK527" s="168"/>
      <c r="PLL527" s="168"/>
      <c r="PLM527" s="168"/>
      <c r="PLN527" s="168"/>
      <c r="PLO527" s="168"/>
      <c r="PLP527" s="168"/>
      <c r="PLQ527" s="168"/>
      <c r="PLR527" s="168"/>
      <c r="PLS527" s="168"/>
      <c r="PLT527" s="168"/>
      <c r="PLU527" s="168"/>
      <c r="PLV527" s="168"/>
      <c r="PLW527" s="168"/>
      <c r="PLX527" s="168"/>
      <c r="PLY527" s="168"/>
      <c r="PLZ527" s="168"/>
      <c r="PMA527" s="168"/>
      <c r="PMB527" s="168"/>
      <c r="PMC527" s="168"/>
      <c r="PMD527" s="168"/>
      <c r="PME527" s="168"/>
      <c r="PMF527" s="168"/>
      <c r="PMG527" s="168"/>
      <c r="PMH527" s="168"/>
      <c r="PMI527" s="168"/>
      <c r="PMJ527" s="168"/>
      <c r="PMK527" s="168"/>
      <c r="PML527" s="168"/>
      <c r="PMM527" s="168"/>
      <c r="PMN527" s="168"/>
      <c r="PMO527" s="168"/>
      <c r="PMP527" s="168"/>
      <c r="PMQ527" s="168"/>
      <c r="PMR527" s="168"/>
      <c r="PMS527" s="168"/>
      <c r="PMT527" s="168"/>
      <c r="PMU527" s="168"/>
      <c r="PMV527" s="168"/>
      <c r="PMW527" s="168"/>
      <c r="PMX527" s="168"/>
      <c r="PMY527" s="168"/>
      <c r="PMZ527" s="168"/>
      <c r="PNA527" s="168"/>
      <c r="PNB527" s="168"/>
      <c r="PNC527" s="168"/>
      <c r="PND527" s="168"/>
      <c r="PNE527" s="168"/>
      <c r="PNF527" s="168"/>
      <c r="PNG527" s="168"/>
      <c r="PNH527" s="168"/>
      <c r="PNI527" s="168"/>
      <c r="PNJ527" s="168"/>
      <c r="PNK527" s="168"/>
      <c r="PNL527" s="168"/>
      <c r="PNM527" s="168"/>
      <c r="PNN527" s="168"/>
      <c r="PNO527" s="168"/>
      <c r="PNP527" s="168"/>
      <c r="PNQ527" s="168"/>
      <c r="PNR527" s="168"/>
      <c r="PNS527" s="168"/>
      <c r="PNT527" s="168"/>
      <c r="PNU527" s="168"/>
      <c r="PNV527" s="168"/>
      <c r="PNW527" s="168"/>
      <c r="PNX527" s="168"/>
      <c r="PNY527" s="168"/>
      <c r="PNZ527" s="168"/>
      <c r="POA527" s="168"/>
      <c r="POB527" s="168"/>
      <c r="POC527" s="168"/>
      <c r="POD527" s="168"/>
      <c r="POE527" s="168"/>
      <c r="POF527" s="168"/>
      <c r="POG527" s="168"/>
      <c r="POH527" s="168"/>
      <c r="POI527" s="168"/>
      <c r="POJ527" s="168"/>
      <c r="POK527" s="168"/>
      <c r="POL527" s="168"/>
      <c r="POM527" s="168"/>
      <c r="PON527" s="168"/>
      <c r="POO527" s="168"/>
      <c r="POP527" s="168"/>
      <c r="POQ527" s="168"/>
      <c r="POR527" s="168"/>
      <c r="POS527" s="168"/>
      <c r="POT527" s="168"/>
      <c r="POU527" s="168"/>
      <c r="POV527" s="168"/>
      <c r="POW527" s="168"/>
      <c r="POX527" s="168"/>
      <c r="POY527" s="168"/>
      <c r="POZ527" s="168"/>
      <c r="PPA527" s="168"/>
      <c r="PPB527" s="168"/>
      <c r="PPC527" s="168"/>
      <c r="PPD527" s="168"/>
      <c r="PPE527" s="168"/>
      <c r="PPF527" s="168"/>
      <c r="PPG527" s="168"/>
      <c r="PPH527" s="168"/>
      <c r="PPI527" s="168"/>
      <c r="PPJ527" s="168"/>
      <c r="PPK527" s="168"/>
      <c r="PPL527" s="168"/>
      <c r="PPM527" s="168"/>
      <c r="PPN527" s="168"/>
      <c r="PPO527" s="168"/>
      <c r="PPP527" s="168"/>
      <c r="PPQ527" s="168"/>
      <c r="PPR527" s="168"/>
      <c r="PPS527" s="168"/>
      <c r="PPT527" s="168"/>
      <c r="PPU527" s="168"/>
      <c r="PPV527" s="168"/>
      <c r="PPW527" s="168"/>
      <c r="PPX527" s="168"/>
      <c r="PPY527" s="168"/>
      <c r="PPZ527" s="168"/>
      <c r="PQA527" s="168"/>
      <c r="PQB527" s="168"/>
      <c r="PQC527" s="168"/>
      <c r="PQD527" s="168"/>
      <c r="PQE527" s="168"/>
      <c r="PQF527" s="168"/>
      <c r="PQG527" s="168"/>
      <c r="PQH527" s="168"/>
      <c r="PQI527" s="168"/>
      <c r="PQJ527" s="168"/>
      <c r="PQK527" s="168"/>
      <c r="PQL527" s="168"/>
      <c r="PQM527" s="168"/>
      <c r="PQN527" s="168"/>
      <c r="PQO527" s="168"/>
      <c r="PQP527" s="168"/>
      <c r="PQQ527" s="168"/>
      <c r="PQR527" s="168"/>
      <c r="PQS527" s="168"/>
      <c r="PQT527" s="168"/>
      <c r="PQU527" s="168"/>
      <c r="PQV527" s="168"/>
      <c r="PQW527" s="168"/>
      <c r="PQX527" s="168"/>
      <c r="PQY527" s="168"/>
      <c r="PQZ527" s="168"/>
      <c r="PRA527" s="168"/>
      <c r="PRB527" s="168"/>
      <c r="PRC527" s="168"/>
      <c r="PRD527" s="168"/>
      <c r="PRE527" s="168"/>
      <c r="PRF527" s="168"/>
      <c r="PRG527" s="168"/>
      <c r="PRH527" s="168"/>
      <c r="PRI527" s="168"/>
      <c r="PRJ527" s="168"/>
      <c r="PRK527" s="168"/>
      <c r="PRL527" s="168"/>
      <c r="PRM527" s="168"/>
      <c r="PRN527" s="168"/>
      <c r="PRO527" s="168"/>
      <c r="PRP527" s="168"/>
      <c r="PRQ527" s="168"/>
      <c r="PRR527" s="168"/>
      <c r="PRS527" s="168"/>
      <c r="PRT527" s="168"/>
      <c r="PRU527" s="168"/>
      <c r="PRV527" s="168"/>
      <c r="PRW527" s="168"/>
      <c r="PRX527" s="168"/>
      <c r="PRY527" s="168"/>
      <c r="PRZ527" s="168"/>
      <c r="PSA527" s="168"/>
      <c r="PSB527" s="168"/>
      <c r="PSC527" s="168"/>
      <c r="PSD527" s="168"/>
      <c r="PSE527" s="168"/>
      <c r="PSF527" s="168"/>
      <c r="PSG527" s="168"/>
      <c r="PSH527" s="168"/>
      <c r="PSI527" s="168"/>
      <c r="PSJ527" s="168"/>
      <c r="PSK527" s="168"/>
      <c r="PSL527" s="168"/>
      <c r="PSM527" s="168"/>
      <c r="PSN527" s="168"/>
      <c r="PSO527" s="168"/>
      <c r="PSP527" s="168"/>
      <c r="PSQ527" s="168"/>
      <c r="PSR527" s="168"/>
      <c r="PSS527" s="168"/>
      <c r="PST527" s="168"/>
      <c r="PSU527" s="168"/>
      <c r="PSV527" s="168"/>
      <c r="PSW527" s="168"/>
      <c r="PSX527" s="168"/>
      <c r="PSY527" s="168"/>
      <c r="PSZ527" s="168"/>
      <c r="PTA527" s="168"/>
      <c r="PTB527" s="168"/>
      <c r="PTC527" s="168"/>
      <c r="PTD527" s="168"/>
      <c r="PTE527" s="168"/>
      <c r="PTF527" s="168"/>
      <c r="PTG527" s="168"/>
      <c r="PTH527" s="168"/>
      <c r="PTI527" s="168"/>
      <c r="PTJ527" s="168"/>
      <c r="PTK527" s="168"/>
      <c r="PTL527" s="168"/>
      <c r="PTM527" s="168"/>
      <c r="PTN527" s="168"/>
      <c r="PTO527" s="168"/>
      <c r="PTP527" s="168"/>
      <c r="PTQ527" s="168"/>
      <c r="PTR527" s="168"/>
      <c r="PTS527" s="168"/>
      <c r="PTT527" s="168"/>
      <c r="PTU527" s="168"/>
      <c r="PTV527" s="168"/>
      <c r="PTW527" s="168"/>
      <c r="PTX527" s="168"/>
      <c r="PTY527" s="168"/>
      <c r="PTZ527" s="168"/>
      <c r="PUA527" s="168"/>
      <c r="PUB527" s="168"/>
      <c r="PUC527" s="168"/>
      <c r="PUD527" s="168"/>
      <c r="PUE527" s="168"/>
      <c r="PUF527" s="168"/>
      <c r="PUG527" s="168"/>
      <c r="PUH527" s="168"/>
      <c r="PUI527" s="168"/>
      <c r="PUJ527" s="168"/>
      <c r="PUK527" s="168"/>
      <c r="PUL527" s="168"/>
      <c r="PUM527" s="168"/>
      <c r="PUN527" s="168"/>
      <c r="PUO527" s="168"/>
      <c r="PUP527" s="168"/>
      <c r="PUQ527" s="168"/>
      <c r="PUR527" s="168"/>
      <c r="PUS527" s="168"/>
      <c r="PUT527" s="168"/>
      <c r="PUU527" s="168"/>
      <c r="PUV527" s="168"/>
      <c r="PUW527" s="168"/>
      <c r="PUX527" s="168"/>
      <c r="PUY527" s="168"/>
      <c r="PUZ527" s="168"/>
      <c r="PVA527" s="168"/>
      <c r="PVB527" s="168"/>
      <c r="PVC527" s="168"/>
      <c r="PVD527" s="168"/>
      <c r="PVE527" s="168"/>
      <c r="PVF527" s="168"/>
      <c r="PVG527" s="168"/>
      <c r="PVH527" s="168"/>
      <c r="PVI527" s="168"/>
      <c r="PVJ527" s="168"/>
      <c r="PVK527" s="168"/>
      <c r="PVL527" s="168"/>
      <c r="PVM527" s="168"/>
      <c r="PVN527" s="168"/>
      <c r="PVO527" s="168"/>
      <c r="PVP527" s="168"/>
      <c r="PVQ527" s="168"/>
      <c r="PVR527" s="168"/>
      <c r="PVS527" s="168"/>
      <c r="PVT527" s="168"/>
      <c r="PVU527" s="168"/>
      <c r="PVV527" s="168"/>
      <c r="PVW527" s="168"/>
      <c r="PVX527" s="168"/>
      <c r="PVY527" s="168"/>
      <c r="PVZ527" s="168"/>
      <c r="PWA527" s="168"/>
      <c r="PWB527" s="168"/>
      <c r="PWC527" s="168"/>
      <c r="PWD527" s="168"/>
      <c r="PWE527" s="168"/>
      <c r="PWF527" s="168"/>
      <c r="PWG527" s="168"/>
      <c r="PWH527" s="168"/>
      <c r="PWI527" s="168"/>
      <c r="PWJ527" s="168"/>
      <c r="PWK527" s="168"/>
      <c r="PWL527" s="168"/>
      <c r="PWM527" s="168"/>
      <c r="PWN527" s="168"/>
      <c r="PWO527" s="168"/>
      <c r="PWP527" s="168"/>
      <c r="PWQ527" s="168"/>
      <c r="PWR527" s="168"/>
      <c r="PWS527" s="168"/>
      <c r="PWT527" s="168"/>
      <c r="PWU527" s="168"/>
      <c r="PWV527" s="168"/>
      <c r="PWW527" s="168"/>
      <c r="PWX527" s="168"/>
      <c r="PWY527" s="168"/>
      <c r="PWZ527" s="168"/>
      <c r="PXA527" s="168"/>
      <c r="PXB527" s="168"/>
      <c r="PXC527" s="168"/>
      <c r="PXD527" s="168"/>
      <c r="PXE527" s="168"/>
      <c r="PXF527" s="168"/>
      <c r="PXG527" s="168"/>
      <c r="PXH527" s="168"/>
      <c r="PXI527" s="168"/>
      <c r="PXJ527" s="168"/>
      <c r="PXK527" s="168"/>
      <c r="PXL527" s="168"/>
      <c r="PXM527" s="168"/>
      <c r="PXN527" s="168"/>
      <c r="PXO527" s="168"/>
      <c r="PXP527" s="168"/>
      <c r="PXQ527" s="168"/>
      <c r="PXR527" s="168"/>
      <c r="PXS527" s="168"/>
      <c r="PXT527" s="168"/>
      <c r="PXU527" s="168"/>
      <c r="PXV527" s="168"/>
      <c r="PXW527" s="168"/>
      <c r="PXX527" s="168"/>
      <c r="PXY527" s="168"/>
      <c r="PXZ527" s="168"/>
      <c r="PYA527" s="168"/>
      <c r="PYB527" s="168"/>
      <c r="PYC527" s="168"/>
      <c r="PYD527" s="168"/>
      <c r="PYE527" s="168"/>
      <c r="PYF527" s="168"/>
      <c r="PYG527" s="168"/>
      <c r="PYH527" s="168"/>
      <c r="PYI527" s="168"/>
      <c r="PYJ527" s="168"/>
      <c r="PYK527" s="168"/>
      <c r="PYL527" s="168"/>
      <c r="PYM527" s="168"/>
      <c r="PYN527" s="168"/>
      <c r="PYO527" s="168"/>
      <c r="PYP527" s="168"/>
      <c r="PYQ527" s="168"/>
      <c r="PYR527" s="168"/>
      <c r="PYS527" s="168"/>
      <c r="PYT527" s="168"/>
      <c r="PYU527" s="168"/>
      <c r="PYV527" s="168"/>
      <c r="PYW527" s="168"/>
      <c r="PYX527" s="168"/>
      <c r="PYY527" s="168"/>
      <c r="PYZ527" s="168"/>
      <c r="PZA527" s="168"/>
      <c r="PZB527" s="168"/>
      <c r="PZC527" s="168"/>
      <c r="PZD527" s="168"/>
      <c r="PZE527" s="168"/>
      <c r="PZF527" s="168"/>
      <c r="PZG527" s="168"/>
      <c r="PZH527" s="168"/>
      <c r="PZI527" s="168"/>
      <c r="PZJ527" s="168"/>
      <c r="PZK527" s="168"/>
      <c r="PZL527" s="168"/>
      <c r="PZM527" s="168"/>
      <c r="PZN527" s="168"/>
      <c r="PZO527" s="168"/>
      <c r="PZP527" s="168"/>
      <c r="PZQ527" s="168"/>
      <c r="PZR527" s="168"/>
      <c r="PZS527" s="168"/>
      <c r="PZT527" s="168"/>
      <c r="PZU527" s="168"/>
      <c r="PZV527" s="168"/>
      <c r="PZW527" s="168"/>
      <c r="PZX527" s="168"/>
      <c r="PZY527" s="168"/>
      <c r="PZZ527" s="168"/>
      <c r="QAA527" s="168"/>
      <c r="QAB527" s="168"/>
      <c r="QAC527" s="168"/>
      <c r="QAD527" s="168"/>
      <c r="QAE527" s="168"/>
      <c r="QAF527" s="168"/>
      <c r="QAG527" s="168"/>
      <c r="QAH527" s="168"/>
      <c r="QAI527" s="168"/>
      <c r="QAJ527" s="168"/>
      <c r="QAK527" s="168"/>
      <c r="QAL527" s="168"/>
      <c r="QAM527" s="168"/>
      <c r="QAN527" s="168"/>
      <c r="QAO527" s="168"/>
      <c r="QAP527" s="168"/>
      <c r="QAQ527" s="168"/>
      <c r="QAR527" s="168"/>
      <c r="QAS527" s="168"/>
      <c r="QAT527" s="168"/>
      <c r="QAU527" s="168"/>
      <c r="QAV527" s="168"/>
      <c r="QAW527" s="168"/>
      <c r="QAX527" s="168"/>
      <c r="QAY527" s="168"/>
      <c r="QAZ527" s="168"/>
      <c r="QBA527" s="168"/>
      <c r="QBB527" s="168"/>
      <c r="QBC527" s="168"/>
      <c r="QBD527" s="168"/>
      <c r="QBE527" s="168"/>
      <c r="QBF527" s="168"/>
      <c r="QBG527" s="168"/>
      <c r="QBH527" s="168"/>
      <c r="QBI527" s="168"/>
      <c r="QBJ527" s="168"/>
      <c r="QBK527" s="168"/>
      <c r="QBL527" s="168"/>
      <c r="QBM527" s="168"/>
      <c r="QBN527" s="168"/>
      <c r="QBO527" s="168"/>
      <c r="QBP527" s="168"/>
      <c r="QBQ527" s="168"/>
      <c r="QBR527" s="168"/>
      <c r="QBS527" s="168"/>
      <c r="QBT527" s="168"/>
      <c r="QBU527" s="168"/>
      <c r="QBV527" s="168"/>
      <c r="QBW527" s="168"/>
      <c r="QBX527" s="168"/>
      <c r="QBY527" s="168"/>
      <c r="QBZ527" s="168"/>
      <c r="QCA527" s="168"/>
      <c r="QCB527" s="168"/>
      <c r="QCC527" s="168"/>
      <c r="QCD527" s="168"/>
      <c r="QCE527" s="168"/>
      <c r="QCF527" s="168"/>
      <c r="QCG527" s="168"/>
      <c r="QCH527" s="168"/>
      <c r="QCI527" s="168"/>
      <c r="QCJ527" s="168"/>
      <c r="QCK527" s="168"/>
      <c r="QCL527" s="168"/>
      <c r="QCM527" s="168"/>
      <c r="QCN527" s="168"/>
      <c r="QCO527" s="168"/>
      <c r="QCP527" s="168"/>
      <c r="QCQ527" s="168"/>
      <c r="QCR527" s="168"/>
      <c r="QCS527" s="168"/>
      <c r="QCT527" s="168"/>
      <c r="QCU527" s="168"/>
      <c r="QCV527" s="168"/>
      <c r="QCW527" s="168"/>
      <c r="QCX527" s="168"/>
      <c r="QCY527" s="168"/>
      <c r="QCZ527" s="168"/>
      <c r="QDA527" s="168"/>
      <c r="QDB527" s="168"/>
      <c r="QDC527" s="168"/>
      <c r="QDD527" s="168"/>
      <c r="QDE527" s="168"/>
      <c r="QDF527" s="168"/>
      <c r="QDG527" s="168"/>
      <c r="QDH527" s="168"/>
      <c r="QDI527" s="168"/>
      <c r="QDJ527" s="168"/>
      <c r="QDK527" s="168"/>
      <c r="QDL527" s="168"/>
      <c r="QDM527" s="168"/>
      <c r="QDN527" s="168"/>
      <c r="QDO527" s="168"/>
      <c r="QDP527" s="168"/>
      <c r="QDQ527" s="168"/>
      <c r="QDR527" s="168"/>
      <c r="QDS527" s="168"/>
      <c r="QDT527" s="168"/>
      <c r="QDU527" s="168"/>
      <c r="QDV527" s="168"/>
      <c r="QDW527" s="168"/>
      <c r="QDX527" s="168"/>
      <c r="QDY527" s="168"/>
      <c r="QDZ527" s="168"/>
      <c r="QEA527" s="168"/>
      <c r="QEB527" s="168"/>
      <c r="QEC527" s="168"/>
      <c r="QED527" s="168"/>
      <c r="QEE527" s="168"/>
      <c r="QEF527" s="168"/>
      <c r="QEG527" s="168"/>
      <c r="QEH527" s="168"/>
      <c r="QEI527" s="168"/>
      <c r="QEJ527" s="168"/>
      <c r="QEK527" s="168"/>
      <c r="QEL527" s="168"/>
      <c r="QEM527" s="168"/>
      <c r="QEN527" s="168"/>
      <c r="QEO527" s="168"/>
      <c r="QEP527" s="168"/>
      <c r="QEQ527" s="168"/>
      <c r="QER527" s="168"/>
      <c r="QES527" s="168"/>
      <c r="QET527" s="168"/>
      <c r="QEU527" s="168"/>
      <c r="QEV527" s="168"/>
      <c r="QEW527" s="168"/>
      <c r="QEX527" s="168"/>
      <c r="QEY527" s="168"/>
      <c r="QEZ527" s="168"/>
      <c r="QFA527" s="168"/>
      <c r="QFB527" s="168"/>
      <c r="QFC527" s="168"/>
      <c r="QFD527" s="168"/>
      <c r="QFE527" s="168"/>
      <c r="QFF527" s="168"/>
      <c r="QFG527" s="168"/>
      <c r="QFH527" s="168"/>
      <c r="QFI527" s="168"/>
      <c r="QFJ527" s="168"/>
      <c r="QFK527" s="168"/>
      <c r="QFL527" s="168"/>
      <c r="QFM527" s="168"/>
      <c r="QFN527" s="168"/>
      <c r="QFO527" s="168"/>
      <c r="QFP527" s="168"/>
      <c r="QFQ527" s="168"/>
      <c r="QFR527" s="168"/>
      <c r="QFS527" s="168"/>
      <c r="QFT527" s="168"/>
      <c r="QFU527" s="168"/>
      <c r="QFV527" s="168"/>
      <c r="QFW527" s="168"/>
      <c r="QFX527" s="168"/>
      <c r="QFY527" s="168"/>
      <c r="QFZ527" s="168"/>
      <c r="QGA527" s="168"/>
      <c r="QGB527" s="168"/>
      <c r="QGC527" s="168"/>
      <c r="QGD527" s="168"/>
      <c r="QGE527" s="168"/>
      <c r="QGF527" s="168"/>
      <c r="QGG527" s="168"/>
      <c r="QGH527" s="168"/>
      <c r="QGI527" s="168"/>
      <c r="QGJ527" s="168"/>
      <c r="QGK527" s="168"/>
      <c r="QGL527" s="168"/>
      <c r="QGM527" s="168"/>
      <c r="QGN527" s="168"/>
      <c r="QGO527" s="168"/>
      <c r="QGP527" s="168"/>
      <c r="QGQ527" s="168"/>
      <c r="QGR527" s="168"/>
      <c r="QGS527" s="168"/>
      <c r="QGT527" s="168"/>
      <c r="QGU527" s="168"/>
      <c r="QGV527" s="168"/>
      <c r="QGW527" s="168"/>
      <c r="QGX527" s="168"/>
      <c r="QGY527" s="168"/>
      <c r="QGZ527" s="168"/>
      <c r="QHA527" s="168"/>
      <c r="QHB527" s="168"/>
      <c r="QHC527" s="168"/>
      <c r="QHD527" s="168"/>
      <c r="QHE527" s="168"/>
      <c r="QHF527" s="168"/>
      <c r="QHG527" s="168"/>
      <c r="QHH527" s="168"/>
      <c r="QHI527" s="168"/>
      <c r="QHJ527" s="168"/>
      <c r="QHK527" s="168"/>
      <c r="QHL527" s="168"/>
      <c r="QHM527" s="168"/>
      <c r="QHN527" s="168"/>
      <c r="QHO527" s="168"/>
      <c r="QHP527" s="168"/>
      <c r="QHQ527" s="168"/>
      <c r="QHR527" s="168"/>
      <c r="QHS527" s="168"/>
      <c r="QHT527" s="168"/>
      <c r="QHU527" s="168"/>
      <c r="QHV527" s="168"/>
      <c r="QHW527" s="168"/>
      <c r="QHX527" s="168"/>
      <c r="QHY527" s="168"/>
      <c r="QHZ527" s="168"/>
      <c r="QIA527" s="168"/>
      <c r="QIB527" s="168"/>
      <c r="QIC527" s="168"/>
      <c r="QID527" s="168"/>
      <c r="QIE527" s="168"/>
      <c r="QIF527" s="168"/>
      <c r="QIG527" s="168"/>
      <c r="QIH527" s="168"/>
      <c r="QII527" s="168"/>
      <c r="QIJ527" s="168"/>
      <c r="QIK527" s="168"/>
      <c r="QIL527" s="168"/>
      <c r="QIM527" s="168"/>
      <c r="QIN527" s="168"/>
      <c r="QIO527" s="168"/>
      <c r="QIP527" s="168"/>
      <c r="QIQ527" s="168"/>
      <c r="QIR527" s="168"/>
      <c r="QIS527" s="168"/>
      <c r="QIT527" s="168"/>
      <c r="QIU527" s="168"/>
      <c r="QIV527" s="168"/>
      <c r="QIW527" s="168"/>
      <c r="QIX527" s="168"/>
      <c r="QIY527" s="168"/>
      <c r="QIZ527" s="168"/>
      <c r="QJA527" s="168"/>
      <c r="QJB527" s="168"/>
      <c r="QJC527" s="168"/>
      <c r="QJD527" s="168"/>
      <c r="QJE527" s="168"/>
      <c r="QJF527" s="168"/>
      <c r="QJG527" s="168"/>
      <c r="QJH527" s="168"/>
      <c r="QJI527" s="168"/>
      <c r="QJJ527" s="168"/>
      <c r="QJK527" s="168"/>
      <c r="QJL527" s="168"/>
      <c r="QJM527" s="168"/>
      <c r="QJN527" s="168"/>
      <c r="QJO527" s="168"/>
      <c r="QJP527" s="168"/>
      <c r="QJQ527" s="168"/>
      <c r="QJR527" s="168"/>
      <c r="QJS527" s="168"/>
      <c r="QJT527" s="168"/>
      <c r="QJU527" s="168"/>
      <c r="QJV527" s="168"/>
      <c r="QJW527" s="168"/>
      <c r="QJX527" s="168"/>
      <c r="QJY527" s="168"/>
      <c r="QJZ527" s="168"/>
      <c r="QKA527" s="168"/>
      <c r="QKB527" s="168"/>
      <c r="QKC527" s="168"/>
      <c r="QKD527" s="168"/>
      <c r="QKE527" s="168"/>
      <c r="QKF527" s="168"/>
      <c r="QKG527" s="168"/>
      <c r="QKH527" s="168"/>
      <c r="QKI527" s="168"/>
      <c r="QKJ527" s="168"/>
      <c r="QKK527" s="168"/>
      <c r="QKL527" s="168"/>
      <c r="QKM527" s="168"/>
      <c r="QKN527" s="168"/>
      <c r="QKO527" s="168"/>
      <c r="QKP527" s="168"/>
      <c r="QKQ527" s="168"/>
      <c r="QKR527" s="168"/>
      <c r="QKS527" s="168"/>
      <c r="QKT527" s="168"/>
      <c r="QKU527" s="168"/>
      <c r="QKV527" s="168"/>
      <c r="QKW527" s="168"/>
      <c r="QKX527" s="168"/>
      <c r="QKY527" s="168"/>
      <c r="QKZ527" s="168"/>
      <c r="QLA527" s="168"/>
      <c r="QLB527" s="168"/>
      <c r="QLC527" s="168"/>
      <c r="QLD527" s="168"/>
      <c r="QLE527" s="168"/>
      <c r="QLF527" s="168"/>
      <c r="QLG527" s="168"/>
      <c r="QLH527" s="168"/>
      <c r="QLI527" s="168"/>
      <c r="QLJ527" s="168"/>
      <c r="QLK527" s="168"/>
      <c r="QLL527" s="168"/>
      <c r="QLM527" s="168"/>
      <c r="QLN527" s="168"/>
      <c r="QLO527" s="168"/>
      <c r="QLP527" s="168"/>
      <c r="QLQ527" s="168"/>
      <c r="QLR527" s="168"/>
      <c r="QLS527" s="168"/>
      <c r="QLT527" s="168"/>
      <c r="QLU527" s="168"/>
      <c r="QLV527" s="168"/>
      <c r="QLW527" s="168"/>
      <c r="QLX527" s="168"/>
      <c r="QLY527" s="168"/>
      <c r="QLZ527" s="168"/>
      <c r="QMA527" s="168"/>
      <c r="QMB527" s="168"/>
      <c r="QMC527" s="168"/>
      <c r="QMD527" s="168"/>
      <c r="QME527" s="168"/>
      <c r="QMF527" s="168"/>
      <c r="QMG527" s="168"/>
      <c r="QMH527" s="168"/>
      <c r="QMI527" s="168"/>
      <c r="QMJ527" s="168"/>
      <c r="QMK527" s="168"/>
      <c r="QML527" s="168"/>
      <c r="QMM527" s="168"/>
      <c r="QMN527" s="168"/>
      <c r="QMO527" s="168"/>
      <c r="QMP527" s="168"/>
      <c r="QMQ527" s="168"/>
      <c r="QMR527" s="168"/>
      <c r="QMS527" s="168"/>
      <c r="QMT527" s="168"/>
      <c r="QMU527" s="168"/>
      <c r="QMV527" s="168"/>
      <c r="QMW527" s="168"/>
      <c r="QMX527" s="168"/>
      <c r="QMY527" s="168"/>
      <c r="QMZ527" s="168"/>
      <c r="QNA527" s="168"/>
      <c r="QNB527" s="168"/>
      <c r="QNC527" s="168"/>
      <c r="QND527" s="168"/>
      <c r="QNE527" s="168"/>
      <c r="QNF527" s="168"/>
      <c r="QNG527" s="168"/>
      <c r="QNH527" s="168"/>
      <c r="QNI527" s="168"/>
      <c r="QNJ527" s="168"/>
      <c r="QNK527" s="168"/>
      <c r="QNL527" s="168"/>
      <c r="QNM527" s="168"/>
      <c r="QNN527" s="168"/>
      <c r="QNO527" s="168"/>
      <c r="QNP527" s="168"/>
      <c r="QNQ527" s="168"/>
      <c r="QNR527" s="168"/>
      <c r="QNS527" s="168"/>
      <c r="QNT527" s="168"/>
      <c r="QNU527" s="168"/>
      <c r="QNV527" s="168"/>
      <c r="QNW527" s="168"/>
      <c r="QNX527" s="168"/>
      <c r="QNY527" s="168"/>
      <c r="QNZ527" s="168"/>
      <c r="QOA527" s="168"/>
      <c r="QOB527" s="168"/>
      <c r="QOC527" s="168"/>
      <c r="QOD527" s="168"/>
      <c r="QOE527" s="168"/>
      <c r="QOF527" s="168"/>
      <c r="QOG527" s="168"/>
      <c r="QOH527" s="168"/>
      <c r="QOI527" s="168"/>
      <c r="QOJ527" s="168"/>
      <c r="QOK527" s="168"/>
      <c r="QOL527" s="168"/>
      <c r="QOM527" s="168"/>
      <c r="QON527" s="168"/>
      <c r="QOO527" s="168"/>
      <c r="QOP527" s="168"/>
      <c r="QOQ527" s="168"/>
      <c r="QOR527" s="168"/>
      <c r="QOS527" s="168"/>
      <c r="QOT527" s="168"/>
      <c r="QOU527" s="168"/>
      <c r="QOV527" s="168"/>
      <c r="QOW527" s="168"/>
      <c r="QOX527" s="168"/>
      <c r="QOY527" s="168"/>
      <c r="QOZ527" s="168"/>
      <c r="QPA527" s="168"/>
      <c r="QPB527" s="168"/>
      <c r="QPC527" s="168"/>
      <c r="QPD527" s="168"/>
      <c r="QPE527" s="168"/>
      <c r="QPF527" s="168"/>
      <c r="QPG527" s="168"/>
      <c r="QPH527" s="168"/>
      <c r="QPI527" s="168"/>
      <c r="QPJ527" s="168"/>
      <c r="QPK527" s="168"/>
      <c r="QPL527" s="168"/>
      <c r="QPM527" s="168"/>
      <c r="QPN527" s="168"/>
      <c r="QPO527" s="168"/>
      <c r="QPP527" s="168"/>
      <c r="QPQ527" s="168"/>
      <c r="QPR527" s="168"/>
      <c r="QPS527" s="168"/>
      <c r="QPT527" s="168"/>
      <c r="QPU527" s="168"/>
      <c r="QPV527" s="168"/>
      <c r="QPW527" s="168"/>
      <c r="QPX527" s="168"/>
      <c r="QPY527" s="168"/>
      <c r="QPZ527" s="168"/>
      <c r="QQA527" s="168"/>
      <c r="QQB527" s="168"/>
      <c r="QQC527" s="168"/>
      <c r="QQD527" s="168"/>
      <c r="QQE527" s="168"/>
      <c r="QQF527" s="168"/>
      <c r="QQG527" s="168"/>
      <c r="QQH527" s="168"/>
      <c r="QQI527" s="168"/>
      <c r="QQJ527" s="168"/>
      <c r="QQK527" s="168"/>
      <c r="QQL527" s="168"/>
      <c r="QQM527" s="168"/>
      <c r="QQN527" s="168"/>
      <c r="QQO527" s="168"/>
      <c r="QQP527" s="168"/>
      <c r="QQQ527" s="168"/>
      <c r="QQR527" s="168"/>
      <c r="QQS527" s="168"/>
      <c r="QQT527" s="168"/>
      <c r="QQU527" s="168"/>
      <c r="QQV527" s="168"/>
      <c r="QQW527" s="168"/>
      <c r="QQX527" s="168"/>
      <c r="QQY527" s="168"/>
      <c r="QQZ527" s="168"/>
      <c r="QRA527" s="168"/>
      <c r="QRB527" s="168"/>
      <c r="QRC527" s="168"/>
      <c r="QRD527" s="168"/>
      <c r="QRE527" s="168"/>
      <c r="QRF527" s="168"/>
      <c r="QRG527" s="168"/>
      <c r="QRH527" s="168"/>
      <c r="QRI527" s="168"/>
      <c r="QRJ527" s="168"/>
      <c r="QRK527" s="168"/>
      <c r="QRL527" s="168"/>
      <c r="QRM527" s="168"/>
      <c r="QRN527" s="168"/>
      <c r="QRO527" s="168"/>
      <c r="QRP527" s="168"/>
      <c r="QRQ527" s="168"/>
      <c r="QRR527" s="168"/>
      <c r="QRS527" s="168"/>
      <c r="QRT527" s="168"/>
      <c r="QRU527" s="168"/>
      <c r="QRV527" s="168"/>
      <c r="QRW527" s="168"/>
      <c r="QRX527" s="168"/>
      <c r="QRY527" s="168"/>
      <c r="QRZ527" s="168"/>
      <c r="QSA527" s="168"/>
      <c r="QSB527" s="168"/>
      <c r="QSC527" s="168"/>
      <c r="QSD527" s="168"/>
      <c r="QSE527" s="168"/>
      <c r="QSF527" s="168"/>
      <c r="QSG527" s="168"/>
      <c r="QSH527" s="168"/>
      <c r="QSI527" s="168"/>
      <c r="QSJ527" s="168"/>
      <c r="QSK527" s="168"/>
      <c r="QSL527" s="168"/>
      <c r="QSM527" s="168"/>
      <c r="QSN527" s="168"/>
      <c r="QSO527" s="168"/>
      <c r="QSP527" s="168"/>
      <c r="QSQ527" s="168"/>
      <c r="QSR527" s="168"/>
      <c r="QSS527" s="168"/>
      <c r="QST527" s="168"/>
      <c r="QSU527" s="168"/>
      <c r="QSV527" s="168"/>
      <c r="QSW527" s="168"/>
      <c r="QSX527" s="168"/>
      <c r="QSY527" s="168"/>
      <c r="QSZ527" s="168"/>
      <c r="QTA527" s="168"/>
      <c r="QTB527" s="168"/>
      <c r="QTC527" s="168"/>
      <c r="QTD527" s="168"/>
      <c r="QTE527" s="168"/>
      <c r="QTF527" s="168"/>
      <c r="QTG527" s="168"/>
      <c r="QTH527" s="168"/>
      <c r="QTI527" s="168"/>
      <c r="QTJ527" s="168"/>
      <c r="QTK527" s="168"/>
      <c r="QTL527" s="168"/>
      <c r="QTM527" s="168"/>
      <c r="QTN527" s="168"/>
      <c r="QTO527" s="168"/>
      <c r="QTP527" s="168"/>
      <c r="QTQ527" s="168"/>
      <c r="QTR527" s="168"/>
      <c r="QTS527" s="168"/>
      <c r="QTT527" s="168"/>
      <c r="QTU527" s="168"/>
      <c r="QTV527" s="168"/>
      <c r="QTW527" s="168"/>
      <c r="QTX527" s="168"/>
      <c r="QTY527" s="168"/>
      <c r="QTZ527" s="168"/>
      <c r="QUA527" s="168"/>
      <c r="QUB527" s="168"/>
      <c r="QUC527" s="168"/>
      <c r="QUD527" s="168"/>
      <c r="QUE527" s="168"/>
      <c r="QUF527" s="168"/>
      <c r="QUG527" s="168"/>
      <c r="QUH527" s="168"/>
      <c r="QUI527" s="168"/>
      <c r="QUJ527" s="168"/>
      <c r="QUK527" s="168"/>
      <c r="QUL527" s="168"/>
      <c r="QUM527" s="168"/>
      <c r="QUN527" s="168"/>
      <c r="QUO527" s="168"/>
      <c r="QUP527" s="168"/>
      <c r="QUQ527" s="168"/>
      <c r="QUR527" s="168"/>
      <c r="QUS527" s="168"/>
      <c r="QUT527" s="168"/>
      <c r="QUU527" s="168"/>
      <c r="QUV527" s="168"/>
      <c r="QUW527" s="168"/>
      <c r="QUX527" s="168"/>
      <c r="QUY527" s="168"/>
      <c r="QUZ527" s="168"/>
      <c r="QVA527" s="168"/>
      <c r="QVB527" s="168"/>
      <c r="QVC527" s="168"/>
      <c r="QVD527" s="168"/>
      <c r="QVE527" s="168"/>
      <c r="QVF527" s="168"/>
      <c r="QVG527" s="168"/>
      <c r="QVH527" s="168"/>
      <c r="QVI527" s="168"/>
      <c r="QVJ527" s="168"/>
      <c r="QVK527" s="168"/>
      <c r="QVL527" s="168"/>
      <c r="QVM527" s="168"/>
      <c r="QVN527" s="168"/>
      <c r="QVO527" s="168"/>
      <c r="QVP527" s="168"/>
      <c r="QVQ527" s="168"/>
      <c r="QVR527" s="168"/>
      <c r="QVS527" s="168"/>
      <c r="QVT527" s="168"/>
      <c r="QVU527" s="168"/>
      <c r="QVV527" s="168"/>
      <c r="QVW527" s="168"/>
      <c r="QVX527" s="168"/>
      <c r="QVY527" s="168"/>
      <c r="QVZ527" s="168"/>
      <c r="QWA527" s="168"/>
      <c r="QWB527" s="168"/>
      <c r="QWC527" s="168"/>
      <c r="QWD527" s="168"/>
      <c r="QWE527" s="168"/>
      <c r="QWF527" s="168"/>
      <c r="QWG527" s="168"/>
      <c r="QWH527" s="168"/>
      <c r="QWI527" s="168"/>
      <c r="QWJ527" s="168"/>
      <c r="QWK527" s="168"/>
      <c r="QWL527" s="168"/>
      <c r="QWM527" s="168"/>
      <c r="QWN527" s="168"/>
      <c r="QWO527" s="168"/>
      <c r="QWP527" s="168"/>
      <c r="QWQ527" s="168"/>
      <c r="QWR527" s="168"/>
      <c r="QWS527" s="168"/>
      <c r="QWT527" s="168"/>
      <c r="QWU527" s="168"/>
      <c r="QWV527" s="168"/>
      <c r="QWW527" s="168"/>
      <c r="QWX527" s="168"/>
      <c r="QWY527" s="168"/>
      <c r="QWZ527" s="168"/>
      <c r="QXA527" s="168"/>
      <c r="QXB527" s="168"/>
      <c r="QXC527" s="168"/>
      <c r="QXD527" s="168"/>
      <c r="QXE527" s="168"/>
      <c r="QXF527" s="168"/>
      <c r="QXG527" s="168"/>
      <c r="QXH527" s="168"/>
      <c r="QXI527" s="168"/>
      <c r="QXJ527" s="168"/>
      <c r="QXK527" s="168"/>
      <c r="QXL527" s="168"/>
      <c r="QXM527" s="168"/>
      <c r="QXN527" s="168"/>
      <c r="QXO527" s="168"/>
      <c r="QXP527" s="168"/>
      <c r="QXQ527" s="168"/>
      <c r="QXR527" s="168"/>
      <c r="QXS527" s="168"/>
      <c r="QXT527" s="168"/>
      <c r="QXU527" s="168"/>
      <c r="QXV527" s="168"/>
      <c r="QXW527" s="168"/>
      <c r="QXX527" s="168"/>
      <c r="QXY527" s="168"/>
      <c r="QXZ527" s="168"/>
      <c r="QYA527" s="168"/>
      <c r="QYB527" s="168"/>
      <c r="QYC527" s="168"/>
      <c r="QYD527" s="168"/>
      <c r="QYE527" s="168"/>
      <c r="QYF527" s="168"/>
      <c r="QYG527" s="168"/>
      <c r="QYH527" s="168"/>
      <c r="QYI527" s="168"/>
      <c r="QYJ527" s="168"/>
      <c r="QYK527" s="168"/>
      <c r="QYL527" s="168"/>
      <c r="QYM527" s="168"/>
      <c r="QYN527" s="168"/>
      <c r="QYO527" s="168"/>
      <c r="QYP527" s="168"/>
      <c r="QYQ527" s="168"/>
      <c r="QYR527" s="168"/>
      <c r="QYS527" s="168"/>
      <c r="QYT527" s="168"/>
      <c r="QYU527" s="168"/>
      <c r="QYV527" s="168"/>
      <c r="QYW527" s="168"/>
      <c r="QYX527" s="168"/>
      <c r="QYY527" s="168"/>
      <c r="QYZ527" s="168"/>
      <c r="QZA527" s="168"/>
      <c r="QZB527" s="168"/>
      <c r="QZC527" s="168"/>
      <c r="QZD527" s="168"/>
      <c r="QZE527" s="168"/>
      <c r="QZF527" s="168"/>
      <c r="QZG527" s="168"/>
      <c r="QZH527" s="168"/>
      <c r="QZI527" s="168"/>
      <c r="QZJ527" s="168"/>
      <c r="QZK527" s="168"/>
      <c r="QZL527" s="168"/>
      <c r="QZM527" s="168"/>
      <c r="QZN527" s="168"/>
      <c r="QZO527" s="168"/>
      <c r="QZP527" s="168"/>
      <c r="QZQ527" s="168"/>
      <c r="QZR527" s="168"/>
      <c r="QZS527" s="168"/>
      <c r="QZT527" s="168"/>
      <c r="QZU527" s="168"/>
      <c r="QZV527" s="168"/>
      <c r="QZW527" s="168"/>
      <c r="QZX527" s="168"/>
      <c r="QZY527" s="168"/>
      <c r="QZZ527" s="168"/>
      <c r="RAA527" s="168"/>
      <c r="RAB527" s="168"/>
      <c r="RAC527" s="168"/>
      <c r="RAD527" s="168"/>
      <c r="RAE527" s="168"/>
      <c r="RAF527" s="168"/>
      <c r="RAG527" s="168"/>
      <c r="RAH527" s="168"/>
      <c r="RAI527" s="168"/>
      <c r="RAJ527" s="168"/>
      <c r="RAK527" s="168"/>
      <c r="RAL527" s="168"/>
      <c r="RAM527" s="168"/>
      <c r="RAN527" s="168"/>
      <c r="RAO527" s="168"/>
      <c r="RAP527" s="168"/>
      <c r="RAQ527" s="168"/>
      <c r="RAR527" s="168"/>
      <c r="RAS527" s="168"/>
      <c r="RAT527" s="168"/>
      <c r="RAU527" s="168"/>
      <c r="RAV527" s="168"/>
      <c r="RAW527" s="168"/>
      <c r="RAX527" s="168"/>
      <c r="RAY527" s="168"/>
      <c r="RAZ527" s="168"/>
      <c r="RBA527" s="168"/>
      <c r="RBB527" s="168"/>
      <c r="RBC527" s="168"/>
      <c r="RBD527" s="168"/>
      <c r="RBE527" s="168"/>
      <c r="RBF527" s="168"/>
      <c r="RBG527" s="168"/>
      <c r="RBH527" s="168"/>
      <c r="RBI527" s="168"/>
      <c r="RBJ527" s="168"/>
      <c r="RBK527" s="168"/>
      <c r="RBL527" s="168"/>
      <c r="RBM527" s="168"/>
      <c r="RBN527" s="168"/>
      <c r="RBO527" s="168"/>
      <c r="RBP527" s="168"/>
      <c r="RBQ527" s="168"/>
      <c r="RBR527" s="168"/>
      <c r="RBS527" s="168"/>
      <c r="RBT527" s="168"/>
      <c r="RBU527" s="168"/>
      <c r="RBV527" s="168"/>
      <c r="RBW527" s="168"/>
      <c r="RBX527" s="168"/>
      <c r="RBY527" s="168"/>
      <c r="RBZ527" s="168"/>
      <c r="RCA527" s="168"/>
      <c r="RCB527" s="168"/>
      <c r="RCC527" s="168"/>
      <c r="RCD527" s="168"/>
      <c r="RCE527" s="168"/>
      <c r="RCF527" s="168"/>
      <c r="RCG527" s="168"/>
      <c r="RCH527" s="168"/>
      <c r="RCI527" s="168"/>
      <c r="RCJ527" s="168"/>
      <c r="RCK527" s="168"/>
      <c r="RCL527" s="168"/>
      <c r="RCM527" s="168"/>
      <c r="RCN527" s="168"/>
      <c r="RCO527" s="168"/>
      <c r="RCP527" s="168"/>
      <c r="RCQ527" s="168"/>
      <c r="RCR527" s="168"/>
      <c r="RCS527" s="168"/>
      <c r="RCT527" s="168"/>
      <c r="RCU527" s="168"/>
      <c r="RCV527" s="168"/>
      <c r="RCW527" s="168"/>
      <c r="RCX527" s="168"/>
      <c r="RCY527" s="168"/>
      <c r="RCZ527" s="168"/>
      <c r="RDA527" s="168"/>
      <c r="RDB527" s="168"/>
      <c r="RDC527" s="168"/>
      <c r="RDD527" s="168"/>
      <c r="RDE527" s="168"/>
      <c r="RDF527" s="168"/>
      <c r="RDG527" s="168"/>
      <c r="RDH527" s="168"/>
      <c r="RDI527" s="168"/>
      <c r="RDJ527" s="168"/>
      <c r="RDK527" s="168"/>
      <c r="RDL527" s="168"/>
      <c r="RDM527" s="168"/>
      <c r="RDN527" s="168"/>
      <c r="RDO527" s="168"/>
      <c r="RDP527" s="168"/>
      <c r="RDQ527" s="168"/>
      <c r="RDR527" s="168"/>
      <c r="RDS527" s="168"/>
      <c r="RDT527" s="168"/>
      <c r="RDU527" s="168"/>
      <c r="RDV527" s="168"/>
      <c r="RDW527" s="168"/>
      <c r="RDX527" s="168"/>
      <c r="RDY527" s="168"/>
      <c r="RDZ527" s="168"/>
      <c r="REA527" s="168"/>
      <c r="REB527" s="168"/>
      <c r="REC527" s="168"/>
      <c r="RED527" s="168"/>
      <c r="REE527" s="168"/>
      <c r="REF527" s="168"/>
      <c r="REG527" s="168"/>
      <c r="REH527" s="168"/>
      <c r="REI527" s="168"/>
      <c r="REJ527" s="168"/>
      <c r="REK527" s="168"/>
      <c r="REL527" s="168"/>
      <c r="REM527" s="168"/>
      <c r="REN527" s="168"/>
      <c r="REO527" s="168"/>
      <c r="REP527" s="168"/>
      <c r="REQ527" s="168"/>
      <c r="RER527" s="168"/>
      <c r="RES527" s="168"/>
      <c r="RET527" s="168"/>
      <c r="REU527" s="168"/>
      <c r="REV527" s="168"/>
      <c r="REW527" s="168"/>
      <c r="REX527" s="168"/>
      <c r="REY527" s="168"/>
      <c r="REZ527" s="168"/>
      <c r="RFA527" s="168"/>
      <c r="RFB527" s="168"/>
      <c r="RFC527" s="168"/>
      <c r="RFD527" s="168"/>
      <c r="RFE527" s="168"/>
      <c r="RFF527" s="168"/>
      <c r="RFG527" s="168"/>
      <c r="RFH527" s="168"/>
      <c r="RFI527" s="168"/>
      <c r="RFJ527" s="168"/>
      <c r="RFK527" s="168"/>
      <c r="RFL527" s="168"/>
      <c r="RFM527" s="168"/>
      <c r="RFN527" s="168"/>
      <c r="RFO527" s="168"/>
      <c r="RFP527" s="168"/>
      <c r="RFQ527" s="168"/>
      <c r="RFR527" s="168"/>
      <c r="RFS527" s="168"/>
      <c r="RFT527" s="168"/>
      <c r="RFU527" s="168"/>
      <c r="RFV527" s="168"/>
      <c r="RFW527" s="168"/>
      <c r="RFX527" s="168"/>
      <c r="RFY527" s="168"/>
      <c r="RFZ527" s="168"/>
      <c r="RGA527" s="168"/>
      <c r="RGB527" s="168"/>
      <c r="RGC527" s="168"/>
      <c r="RGD527" s="168"/>
      <c r="RGE527" s="168"/>
      <c r="RGF527" s="168"/>
      <c r="RGG527" s="168"/>
      <c r="RGH527" s="168"/>
      <c r="RGI527" s="168"/>
      <c r="RGJ527" s="168"/>
      <c r="RGK527" s="168"/>
      <c r="RGL527" s="168"/>
      <c r="RGM527" s="168"/>
      <c r="RGN527" s="168"/>
      <c r="RGO527" s="168"/>
      <c r="RGP527" s="168"/>
      <c r="RGQ527" s="168"/>
      <c r="RGR527" s="168"/>
      <c r="RGS527" s="168"/>
      <c r="RGT527" s="168"/>
      <c r="RGU527" s="168"/>
      <c r="RGV527" s="168"/>
      <c r="RGW527" s="168"/>
      <c r="RGX527" s="168"/>
      <c r="RGY527" s="168"/>
      <c r="RGZ527" s="168"/>
      <c r="RHA527" s="168"/>
      <c r="RHB527" s="168"/>
      <c r="RHC527" s="168"/>
      <c r="RHD527" s="168"/>
      <c r="RHE527" s="168"/>
      <c r="RHF527" s="168"/>
      <c r="RHG527" s="168"/>
      <c r="RHH527" s="168"/>
      <c r="RHI527" s="168"/>
      <c r="RHJ527" s="168"/>
      <c r="RHK527" s="168"/>
      <c r="RHL527" s="168"/>
      <c r="RHM527" s="168"/>
      <c r="RHN527" s="168"/>
      <c r="RHO527" s="168"/>
      <c r="RHP527" s="168"/>
      <c r="RHQ527" s="168"/>
      <c r="RHR527" s="168"/>
      <c r="RHS527" s="168"/>
      <c r="RHT527" s="168"/>
      <c r="RHU527" s="168"/>
      <c r="RHV527" s="168"/>
      <c r="RHW527" s="168"/>
      <c r="RHX527" s="168"/>
      <c r="RHY527" s="168"/>
      <c r="RHZ527" s="168"/>
      <c r="RIA527" s="168"/>
      <c r="RIB527" s="168"/>
      <c r="RIC527" s="168"/>
      <c r="RID527" s="168"/>
      <c r="RIE527" s="168"/>
      <c r="RIF527" s="168"/>
      <c r="RIG527" s="168"/>
      <c r="RIH527" s="168"/>
      <c r="RII527" s="168"/>
      <c r="RIJ527" s="168"/>
      <c r="RIK527" s="168"/>
      <c r="RIL527" s="168"/>
      <c r="RIM527" s="168"/>
      <c r="RIN527" s="168"/>
      <c r="RIO527" s="168"/>
      <c r="RIP527" s="168"/>
      <c r="RIQ527" s="168"/>
      <c r="RIR527" s="168"/>
      <c r="RIS527" s="168"/>
      <c r="RIT527" s="168"/>
      <c r="RIU527" s="168"/>
      <c r="RIV527" s="168"/>
      <c r="RIW527" s="168"/>
      <c r="RIX527" s="168"/>
      <c r="RIY527" s="168"/>
      <c r="RIZ527" s="168"/>
      <c r="RJA527" s="168"/>
      <c r="RJB527" s="168"/>
      <c r="RJC527" s="168"/>
      <c r="RJD527" s="168"/>
      <c r="RJE527" s="168"/>
      <c r="RJF527" s="168"/>
      <c r="RJG527" s="168"/>
      <c r="RJH527" s="168"/>
      <c r="RJI527" s="168"/>
      <c r="RJJ527" s="168"/>
      <c r="RJK527" s="168"/>
      <c r="RJL527" s="168"/>
      <c r="RJM527" s="168"/>
      <c r="RJN527" s="168"/>
      <c r="RJO527" s="168"/>
      <c r="RJP527" s="168"/>
      <c r="RJQ527" s="168"/>
      <c r="RJR527" s="168"/>
      <c r="RJS527" s="168"/>
      <c r="RJT527" s="168"/>
      <c r="RJU527" s="168"/>
      <c r="RJV527" s="168"/>
      <c r="RJW527" s="168"/>
      <c r="RJX527" s="168"/>
      <c r="RJY527" s="168"/>
      <c r="RJZ527" s="168"/>
      <c r="RKA527" s="168"/>
      <c r="RKB527" s="168"/>
      <c r="RKC527" s="168"/>
      <c r="RKD527" s="168"/>
      <c r="RKE527" s="168"/>
      <c r="RKF527" s="168"/>
      <c r="RKG527" s="168"/>
      <c r="RKH527" s="168"/>
      <c r="RKI527" s="168"/>
      <c r="RKJ527" s="168"/>
      <c r="RKK527" s="168"/>
      <c r="RKL527" s="168"/>
      <c r="RKM527" s="168"/>
      <c r="RKN527" s="168"/>
      <c r="RKO527" s="168"/>
      <c r="RKP527" s="168"/>
      <c r="RKQ527" s="168"/>
      <c r="RKR527" s="168"/>
      <c r="RKS527" s="168"/>
      <c r="RKT527" s="168"/>
      <c r="RKU527" s="168"/>
      <c r="RKV527" s="168"/>
      <c r="RKW527" s="168"/>
      <c r="RKX527" s="168"/>
      <c r="RKY527" s="168"/>
      <c r="RKZ527" s="168"/>
      <c r="RLA527" s="168"/>
      <c r="RLB527" s="168"/>
      <c r="RLC527" s="168"/>
      <c r="RLD527" s="168"/>
      <c r="RLE527" s="168"/>
      <c r="RLF527" s="168"/>
      <c r="RLG527" s="168"/>
      <c r="RLH527" s="168"/>
      <c r="RLI527" s="168"/>
      <c r="RLJ527" s="168"/>
      <c r="RLK527" s="168"/>
      <c r="RLL527" s="168"/>
      <c r="RLM527" s="168"/>
      <c r="RLN527" s="168"/>
      <c r="RLO527" s="168"/>
      <c r="RLP527" s="168"/>
      <c r="RLQ527" s="168"/>
      <c r="RLR527" s="168"/>
      <c r="RLS527" s="168"/>
      <c r="RLT527" s="168"/>
      <c r="RLU527" s="168"/>
      <c r="RLV527" s="168"/>
      <c r="RLW527" s="168"/>
      <c r="RLX527" s="168"/>
      <c r="RLY527" s="168"/>
      <c r="RLZ527" s="168"/>
      <c r="RMA527" s="168"/>
      <c r="RMB527" s="168"/>
      <c r="RMC527" s="168"/>
      <c r="RMD527" s="168"/>
      <c r="RME527" s="168"/>
      <c r="RMF527" s="168"/>
      <c r="RMG527" s="168"/>
      <c r="RMH527" s="168"/>
      <c r="RMI527" s="168"/>
      <c r="RMJ527" s="168"/>
      <c r="RMK527" s="168"/>
      <c r="RML527" s="168"/>
      <c r="RMM527" s="168"/>
      <c r="RMN527" s="168"/>
      <c r="RMO527" s="168"/>
      <c r="RMP527" s="168"/>
      <c r="RMQ527" s="168"/>
      <c r="RMR527" s="168"/>
      <c r="RMS527" s="168"/>
      <c r="RMT527" s="168"/>
      <c r="RMU527" s="168"/>
      <c r="RMV527" s="168"/>
      <c r="RMW527" s="168"/>
      <c r="RMX527" s="168"/>
      <c r="RMY527" s="168"/>
      <c r="RMZ527" s="168"/>
      <c r="RNA527" s="168"/>
      <c r="RNB527" s="168"/>
      <c r="RNC527" s="168"/>
      <c r="RND527" s="168"/>
      <c r="RNE527" s="168"/>
      <c r="RNF527" s="168"/>
      <c r="RNG527" s="168"/>
      <c r="RNH527" s="168"/>
      <c r="RNI527" s="168"/>
      <c r="RNJ527" s="168"/>
      <c r="RNK527" s="168"/>
      <c r="RNL527" s="168"/>
      <c r="RNM527" s="168"/>
      <c r="RNN527" s="168"/>
      <c r="RNO527" s="168"/>
      <c r="RNP527" s="168"/>
      <c r="RNQ527" s="168"/>
      <c r="RNR527" s="168"/>
      <c r="RNS527" s="168"/>
      <c r="RNT527" s="168"/>
      <c r="RNU527" s="168"/>
      <c r="RNV527" s="168"/>
      <c r="RNW527" s="168"/>
      <c r="RNX527" s="168"/>
      <c r="RNY527" s="168"/>
      <c r="RNZ527" s="168"/>
      <c r="ROA527" s="168"/>
      <c r="ROB527" s="168"/>
      <c r="ROC527" s="168"/>
      <c r="ROD527" s="168"/>
      <c r="ROE527" s="168"/>
      <c r="ROF527" s="168"/>
      <c r="ROG527" s="168"/>
      <c r="ROH527" s="168"/>
      <c r="ROI527" s="168"/>
      <c r="ROJ527" s="168"/>
      <c r="ROK527" s="168"/>
      <c r="ROL527" s="168"/>
      <c r="ROM527" s="168"/>
      <c r="RON527" s="168"/>
      <c r="ROO527" s="168"/>
      <c r="ROP527" s="168"/>
      <c r="ROQ527" s="168"/>
      <c r="ROR527" s="168"/>
      <c r="ROS527" s="168"/>
      <c r="ROT527" s="168"/>
      <c r="ROU527" s="168"/>
      <c r="ROV527" s="168"/>
      <c r="ROW527" s="168"/>
      <c r="ROX527" s="168"/>
      <c r="ROY527" s="168"/>
      <c r="ROZ527" s="168"/>
      <c r="RPA527" s="168"/>
      <c r="RPB527" s="168"/>
      <c r="RPC527" s="168"/>
      <c r="RPD527" s="168"/>
      <c r="RPE527" s="168"/>
      <c r="RPF527" s="168"/>
      <c r="RPG527" s="168"/>
      <c r="RPH527" s="168"/>
      <c r="RPI527" s="168"/>
      <c r="RPJ527" s="168"/>
      <c r="RPK527" s="168"/>
      <c r="RPL527" s="168"/>
      <c r="RPM527" s="168"/>
      <c r="RPN527" s="168"/>
      <c r="RPO527" s="168"/>
      <c r="RPP527" s="168"/>
      <c r="RPQ527" s="168"/>
      <c r="RPR527" s="168"/>
      <c r="RPS527" s="168"/>
      <c r="RPT527" s="168"/>
      <c r="RPU527" s="168"/>
      <c r="RPV527" s="168"/>
      <c r="RPW527" s="168"/>
      <c r="RPX527" s="168"/>
      <c r="RPY527" s="168"/>
      <c r="RPZ527" s="168"/>
      <c r="RQA527" s="168"/>
      <c r="RQB527" s="168"/>
      <c r="RQC527" s="168"/>
      <c r="RQD527" s="168"/>
      <c r="RQE527" s="168"/>
      <c r="RQF527" s="168"/>
      <c r="RQG527" s="168"/>
      <c r="RQH527" s="168"/>
      <c r="RQI527" s="168"/>
      <c r="RQJ527" s="168"/>
      <c r="RQK527" s="168"/>
      <c r="RQL527" s="168"/>
      <c r="RQM527" s="168"/>
      <c r="RQN527" s="168"/>
      <c r="RQO527" s="168"/>
      <c r="RQP527" s="168"/>
      <c r="RQQ527" s="168"/>
      <c r="RQR527" s="168"/>
      <c r="RQS527" s="168"/>
      <c r="RQT527" s="168"/>
      <c r="RQU527" s="168"/>
      <c r="RQV527" s="168"/>
      <c r="RQW527" s="168"/>
      <c r="RQX527" s="168"/>
      <c r="RQY527" s="168"/>
      <c r="RQZ527" s="168"/>
      <c r="RRA527" s="168"/>
      <c r="RRB527" s="168"/>
      <c r="RRC527" s="168"/>
      <c r="RRD527" s="168"/>
      <c r="RRE527" s="168"/>
      <c r="RRF527" s="168"/>
      <c r="RRG527" s="168"/>
      <c r="RRH527" s="168"/>
      <c r="RRI527" s="168"/>
      <c r="RRJ527" s="168"/>
      <c r="RRK527" s="168"/>
      <c r="RRL527" s="168"/>
      <c r="RRM527" s="168"/>
      <c r="RRN527" s="168"/>
      <c r="RRO527" s="168"/>
      <c r="RRP527" s="168"/>
      <c r="RRQ527" s="168"/>
      <c r="RRR527" s="168"/>
      <c r="RRS527" s="168"/>
      <c r="RRT527" s="168"/>
      <c r="RRU527" s="168"/>
      <c r="RRV527" s="168"/>
      <c r="RRW527" s="168"/>
      <c r="RRX527" s="168"/>
      <c r="RRY527" s="168"/>
      <c r="RRZ527" s="168"/>
      <c r="RSA527" s="168"/>
      <c r="RSB527" s="168"/>
      <c r="RSC527" s="168"/>
      <c r="RSD527" s="168"/>
      <c r="RSE527" s="168"/>
      <c r="RSF527" s="168"/>
      <c r="RSG527" s="168"/>
      <c r="RSH527" s="168"/>
      <c r="RSI527" s="168"/>
      <c r="RSJ527" s="168"/>
      <c r="RSK527" s="168"/>
      <c r="RSL527" s="168"/>
      <c r="RSM527" s="168"/>
      <c r="RSN527" s="168"/>
      <c r="RSO527" s="168"/>
      <c r="RSP527" s="168"/>
      <c r="RSQ527" s="168"/>
      <c r="RSR527" s="168"/>
      <c r="RSS527" s="168"/>
      <c r="RST527" s="168"/>
      <c r="RSU527" s="168"/>
      <c r="RSV527" s="168"/>
      <c r="RSW527" s="168"/>
      <c r="RSX527" s="168"/>
      <c r="RSY527" s="168"/>
      <c r="RSZ527" s="168"/>
      <c r="RTA527" s="168"/>
      <c r="RTB527" s="168"/>
      <c r="RTC527" s="168"/>
      <c r="RTD527" s="168"/>
      <c r="RTE527" s="168"/>
      <c r="RTF527" s="168"/>
      <c r="RTG527" s="168"/>
      <c r="RTH527" s="168"/>
      <c r="RTI527" s="168"/>
      <c r="RTJ527" s="168"/>
      <c r="RTK527" s="168"/>
      <c r="RTL527" s="168"/>
      <c r="RTM527" s="168"/>
      <c r="RTN527" s="168"/>
      <c r="RTO527" s="168"/>
      <c r="RTP527" s="168"/>
      <c r="RTQ527" s="168"/>
      <c r="RTR527" s="168"/>
      <c r="RTS527" s="168"/>
      <c r="RTT527" s="168"/>
      <c r="RTU527" s="168"/>
      <c r="RTV527" s="168"/>
      <c r="RTW527" s="168"/>
      <c r="RTX527" s="168"/>
      <c r="RTY527" s="168"/>
      <c r="RTZ527" s="168"/>
      <c r="RUA527" s="168"/>
      <c r="RUB527" s="168"/>
      <c r="RUC527" s="168"/>
      <c r="RUD527" s="168"/>
      <c r="RUE527" s="168"/>
      <c r="RUF527" s="168"/>
      <c r="RUG527" s="168"/>
      <c r="RUH527" s="168"/>
      <c r="RUI527" s="168"/>
      <c r="RUJ527" s="168"/>
      <c r="RUK527" s="168"/>
      <c r="RUL527" s="168"/>
      <c r="RUM527" s="168"/>
      <c r="RUN527" s="168"/>
      <c r="RUO527" s="168"/>
      <c r="RUP527" s="168"/>
      <c r="RUQ527" s="168"/>
      <c r="RUR527" s="168"/>
      <c r="RUS527" s="168"/>
      <c r="RUT527" s="168"/>
      <c r="RUU527" s="168"/>
      <c r="RUV527" s="168"/>
      <c r="RUW527" s="168"/>
      <c r="RUX527" s="168"/>
      <c r="RUY527" s="168"/>
      <c r="RUZ527" s="168"/>
      <c r="RVA527" s="168"/>
      <c r="RVB527" s="168"/>
      <c r="RVC527" s="168"/>
      <c r="RVD527" s="168"/>
      <c r="RVE527" s="168"/>
      <c r="RVF527" s="168"/>
      <c r="RVG527" s="168"/>
      <c r="RVH527" s="168"/>
      <c r="RVI527" s="168"/>
      <c r="RVJ527" s="168"/>
      <c r="RVK527" s="168"/>
      <c r="RVL527" s="168"/>
      <c r="RVM527" s="168"/>
      <c r="RVN527" s="168"/>
      <c r="RVO527" s="168"/>
      <c r="RVP527" s="168"/>
      <c r="RVQ527" s="168"/>
      <c r="RVR527" s="168"/>
      <c r="RVS527" s="168"/>
      <c r="RVT527" s="168"/>
      <c r="RVU527" s="168"/>
      <c r="RVV527" s="168"/>
      <c r="RVW527" s="168"/>
      <c r="RVX527" s="168"/>
      <c r="RVY527" s="168"/>
      <c r="RVZ527" s="168"/>
      <c r="RWA527" s="168"/>
      <c r="RWB527" s="168"/>
      <c r="RWC527" s="168"/>
      <c r="RWD527" s="168"/>
      <c r="RWE527" s="168"/>
      <c r="RWF527" s="168"/>
      <c r="RWG527" s="168"/>
      <c r="RWH527" s="168"/>
      <c r="RWI527" s="168"/>
      <c r="RWJ527" s="168"/>
      <c r="RWK527" s="168"/>
      <c r="RWL527" s="168"/>
      <c r="RWM527" s="168"/>
      <c r="RWN527" s="168"/>
      <c r="RWO527" s="168"/>
      <c r="RWP527" s="168"/>
      <c r="RWQ527" s="168"/>
      <c r="RWR527" s="168"/>
      <c r="RWS527" s="168"/>
      <c r="RWT527" s="168"/>
      <c r="RWU527" s="168"/>
      <c r="RWV527" s="168"/>
      <c r="RWW527" s="168"/>
      <c r="RWX527" s="168"/>
      <c r="RWY527" s="168"/>
      <c r="RWZ527" s="168"/>
      <c r="RXA527" s="168"/>
      <c r="RXB527" s="168"/>
      <c r="RXC527" s="168"/>
      <c r="RXD527" s="168"/>
      <c r="RXE527" s="168"/>
      <c r="RXF527" s="168"/>
      <c r="RXG527" s="168"/>
      <c r="RXH527" s="168"/>
      <c r="RXI527" s="168"/>
      <c r="RXJ527" s="168"/>
      <c r="RXK527" s="168"/>
      <c r="RXL527" s="168"/>
      <c r="RXM527" s="168"/>
      <c r="RXN527" s="168"/>
      <c r="RXO527" s="168"/>
      <c r="RXP527" s="168"/>
      <c r="RXQ527" s="168"/>
      <c r="RXR527" s="168"/>
      <c r="RXS527" s="168"/>
      <c r="RXT527" s="168"/>
      <c r="RXU527" s="168"/>
      <c r="RXV527" s="168"/>
      <c r="RXW527" s="168"/>
      <c r="RXX527" s="168"/>
      <c r="RXY527" s="168"/>
      <c r="RXZ527" s="168"/>
      <c r="RYA527" s="168"/>
      <c r="RYB527" s="168"/>
      <c r="RYC527" s="168"/>
      <c r="RYD527" s="168"/>
      <c r="RYE527" s="168"/>
      <c r="RYF527" s="168"/>
      <c r="RYG527" s="168"/>
      <c r="RYH527" s="168"/>
      <c r="RYI527" s="168"/>
      <c r="RYJ527" s="168"/>
      <c r="RYK527" s="168"/>
      <c r="RYL527" s="168"/>
      <c r="RYM527" s="168"/>
      <c r="RYN527" s="168"/>
      <c r="RYO527" s="168"/>
      <c r="RYP527" s="168"/>
      <c r="RYQ527" s="168"/>
      <c r="RYR527" s="168"/>
      <c r="RYS527" s="168"/>
      <c r="RYT527" s="168"/>
      <c r="RYU527" s="168"/>
      <c r="RYV527" s="168"/>
      <c r="RYW527" s="168"/>
      <c r="RYX527" s="168"/>
      <c r="RYY527" s="168"/>
      <c r="RYZ527" s="168"/>
      <c r="RZA527" s="168"/>
      <c r="RZB527" s="168"/>
      <c r="RZC527" s="168"/>
      <c r="RZD527" s="168"/>
      <c r="RZE527" s="168"/>
      <c r="RZF527" s="168"/>
      <c r="RZG527" s="168"/>
      <c r="RZH527" s="168"/>
      <c r="RZI527" s="168"/>
      <c r="RZJ527" s="168"/>
      <c r="RZK527" s="168"/>
      <c r="RZL527" s="168"/>
      <c r="RZM527" s="168"/>
      <c r="RZN527" s="168"/>
      <c r="RZO527" s="168"/>
      <c r="RZP527" s="168"/>
      <c r="RZQ527" s="168"/>
      <c r="RZR527" s="168"/>
      <c r="RZS527" s="168"/>
      <c r="RZT527" s="168"/>
      <c r="RZU527" s="168"/>
      <c r="RZV527" s="168"/>
      <c r="RZW527" s="168"/>
      <c r="RZX527" s="168"/>
      <c r="RZY527" s="168"/>
      <c r="RZZ527" s="168"/>
      <c r="SAA527" s="168"/>
      <c r="SAB527" s="168"/>
      <c r="SAC527" s="168"/>
      <c r="SAD527" s="168"/>
      <c r="SAE527" s="168"/>
      <c r="SAF527" s="168"/>
      <c r="SAG527" s="168"/>
      <c r="SAH527" s="168"/>
      <c r="SAI527" s="168"/>
      <c r="SAJ527" s="168"/>
      <c r="SAK527" s="168"/>
      <c r="SAL527" s="168"/>
      <c r="SAM527" s="168"/>
      <c r="SAN527" s="168"/>
      <c r="SAO527" s="168"/>
      <c r="SAP527" s="168"/>
      <c r="SAQ527" s="168"/>
      <c r="SAR527" s="168"/>
      <c r="SAS527" s="168"/>
      <c r="SAT527" s="168"/>
      <c r="SAU527" s="168"/>
      <c r="SAV527" s="168"/>
      <c r="SAW527" s="168"/>
      <c r="SAX527" s="168"/>
      <c r="SAY527" s="168"/>
      <c r="SAZ527" s="168"/>
      <c r="SBA527" s="168"/>
      <c r="SBB527" s="168"/>
      <c r="SBC527" s="168"/>
      <c r="SBD527" s="168"/>
      <c r="SBE527" s="168"/>
      <c r="SBF527" s="168"/>
      <c r="SBG527" s="168"/>
      <c r="SBH527" s="168"/>
      <c r="SBI527" s="168"/>
      <c r="SBJ527" s="168"/>
      <c r="SBK527" s="168"/>
      <c r="SBL527" s="168"/>
      <c r="SBM527" s="168"/>
      <c r="SBN527" s="168"/>
      <c r="SBO527" s="168"/>
      <c r="SBP527" s="168"/>
      <c r="SBQ527" s="168"/>
      <c r="SBR527" s="168"/>
      <c r="SBS527" s="168"/>
      <c r="SBT527" s="168"/>
      <c r="SBU527" s="168"/>
      <c r="SBV527" s="168"/>
      <c r="SBW527" s="168"/>
      <c r="SBX527" s="168"/>
      <c r="SBY527" s="168"/>
      <c r="SBZ527" s="168"/>
      <c r="SCA527" s="168"/>
      <c r="SCB527" s="168"/>
      <c r="SCC527" s="168"/>
      <c r="SCD527" s="168"/>
      <c r="SCE527" s="168"/>
      <c r="SCF527" s="168"/>
      <c r="SCG527" s="168"/>
      <c r="SCH527" s="168"/>
      <c r="SCI527" s="168"/>
      <c r="SCJ527" s="168"/>
      <c r="SCK527" s="168"/>
      <c r="SCL527" s="168"/>
      <c r="SCM527" s="168"/>
      <c r="SCN527" s="168"/>
      <c r="SCO527" s="168"/>
      <c r="SCP527" s="168"/>
      <c r="SCQ527" s="168"/>
      <c r="SCR527" s="168"/>
      <c r="SCS527" s="168"/>
      <c r="SCT527" s="168"/>
      <c r="SCU527" s="168"/>
      <c r="SCV527" s="168"/>
      <c r="SCW527" s="168"/>
      <c r="SCX527" s="168"/>
      <c r="SCY527" s="168"/>
      <c r="SCZ527" s="168"/>
      <c r="SDA527" s="168"/>
      <c r="SDB527" s="168"/>
      <c r="SDC527" s="168"/>
      <c r="SDD527" s="168"/>
      <c r="SDE527" s="168"/>
      <c r="SDF527" s="168"/>
      <c r="SDG527" s="168"/>
      <c r="SDH527" s="168"/>
      <c r="SDI527" s="168"/>
      <c r="SDJ527" s="168"/>
      <c r="SDK527" s="168"/>
      <c r="SDL527" s="168"/>
      <c r="SDM527" s="168"/>
      <c r="SDN527" s="168"/>
      <c r="SDO527" s="168"/>
      <c r="SDP527" s="168"/>
      <c r="SDQ527" s="168"/>
      <c r="SDR527" s="168"/>
      <c r="SDS527" s="168"/>
      <c r="SDT527" s="168"/>
      <c r="SDU527" s="168"/>
      <c r="SDV527" s="168"/>
      <c r="SDW527" s="168"/>
      <c r="SDX527" s="168"/>
      <c r="SDY527" s="168"/>
      <c r="SDZ527" s="168"/>
      <c r="SEA527" s="168"/>
      <c r="SEB527" s="168"/>
      <c r="SEC527" s="168"/>
      <c r="SED527" s="168"/>
      <c r="SEE527" s="168"/>
      <c r="SEF527" s="168"/>
      <c r="SEG527" s="168"/>
      <c r="SEH527" s="168"/>
      <c r="SEI527" s="168"/>
      <c r="SEJ527" s="168"/>
      <c r="SEK527" s="168"/>
      <c r="SEL527" s="168"/>
      <c r="SEM527" s="168"/>
      <c r="SEN527" s="168"/>
      <c r="SEO527" s="168"/>
      <c r="SEP527" s="168"/>
      <c r="SEQ527" s="168"/>
      <c r="SER527" s="168"/>
      <c r="SES527" s="168"/>
      <c r="SET527" s="168"/>
      <c r="SEU527" s="168"/>
      <c r="SEV527" s="168"/>
      <c r="SEW527" s="168"/>
      <c r="SEX527" s="168"/>
      <c r="SEY527" s="168"/>
      <c r="SEZ527" s="168"/>
      <c r="SFA527" s="168"/>
      <c r="SFB527" s="168"/>
      <c r="SFC527" s="168"/>
      <c r="SFD527" s="168"/>
      <c r="SFE527" s="168"/>
      <c r="SFF527" s="168"/>
      <c r="SFG527" s="168"/>
      <c r="SFH527" s="168"/>
      <c r="SFI527" s="168"/>
      <c r="SFJ527" s="168"/>
      <c r="SFK527" s="168"/>
      <c r="SFL527" s="168"/>
      <c r="SFM527" s="168"/>
      <c r="SFN527" s="168"/>
      <c r="SFO527" s="168"/>
      <c r="SFP527" s="168"/>
      <c r="SFQ527" s="168"/>
      <c r="SFR527" s="168"/>
      <c r="SFS527" s="168"/>
      <c r="SFT527" s="168"/>
      <c r="SFU527" s="168"/>
      <c r="SFV527" s="168"/>
      <c r="SFW527" s="168"/>
      <c r="SFX527" s="168"/>
      <c r="SFY527" s="168"/>
      <c r="SFZ527" s="168"/>
      <c r="SGA527" s="168"/>
      <c r="SGB527" s="168"/>
      <c r="SGC527" s="168"/>
      <c r="SGD527" s="168"/>
      <c r="SGE527" s="168"/>
      <c r="SGF527" s="168"/>
      <c r="SGG527" s="168"/>
      <c r="SGH527" s="168"/>
      <c r="SGI527" s="168"/>
      <c r="SGJ527" s="168"/>
      <c r="SGK527" s="168"/>
      <c r="SGL527" s="168"/>
      <c r="SGM527" s="168"/>
      <c r="SGN527" s="168"/>
      <c r="SGO527" s="168"/>
      <c r="SGP527" s="168"/>
      <c r="SGQ527" s="168"/>
      <c r="SGR527" s="168"/>
      <c r="SGS527" s="168"/>
      <c r="SGT527" s="168"/>
      <c r="SGU527" s="168"/>
      <c r="SGV527" s="168"/>
      <c r="SGW527" s="168"/>
      <c r="SGX527" s="168"/>
      <c r="SGY527" s="168"/>
      <c r="SGZ527" s="168"/>
      <c r="SHA527" s="168"/>
      <c r="SHB527" s="168"/>
      <c r="SHC527" s="168"/>
      <c r="SHD527" s="168"/>
      <c r="SHE527" s="168"/>
      <c r="SHF527" s="168"/>
      <c r="SHG527" s="168"/>
      <c r="SHH527" s="168"/>
      <c r="SHI527" s="168"/>
      <c r="SHJ527" s="168"/>
      <c r="SHK527" s="168"/>
      <c r="SHL527" s="168"/>
      <c r="SHM527" s="168"/>
      <c r="SHN527" s="168"/>
      <c r="SHO527" s="168"/>
      <c r="SHP527" s="168"/>
      <c r="SHQ527" s="168"/>
      <c r="SHR527" s="168"/>
      <c r="SHS527" s="168"/>
      <c r="SHT527" s="168"/>
      <c r="SHU527" s="168"/>
      <c r="SHV527" s="168"/>
      <c r="SHW527" s="168"/>
      <c r="SHX527" s="168"/>
      <c r="SHY527" s="168"/>
      <c r="SHZ527" s="168"/>
      <c r="SIA527" s="168"/>
      <c r="SIB527" s="168"/>
      <c r="SIC527" s="168"/>
      <c r="SID527" s="168"/>
      <c r="SIE527" s="168"/>
      <c r="SIF527" s="168"/>
      <c r="SIG527" s="168"/>
      <c r="SIH527" s="168"/>
      <c r="SII527" s="168"/>
      <c r="SIJ527" s="168"/>
      <c r="SIK527" s="168"/>
      <c r="SIL527" s="168"/>
      <c r="SIM527" s="168"/>
      <c r="SIN527" s="168"/>
      <c r="SIO527" s="168"/>
      <c r="SIP527" s="168"/>
      <c r="SIQ527" s="168"/>
      <c r="SIR527" s="168"/>
      <c r="SIS527" s="168"/>
      <c r="SIT527" s="168"/>
      <c r="SIU527" s="168"/>
      <c r="SIV527" s="168"/>
      <c r="SIW527" s="168"/>
      <c r="SIX527" s="168"/>
      <c r="SIY527" s="168"/>
      <c r="SIZ527" s="168"/>
      <c r="SJA527" s="168"/>
      <c r="SJB527" s="168"/>
      <c r="SJC527" s="168"/>
      <c r="SJD527" s="168"/>
      <c r="SJE527" s="168"/>
      <c r="SJF527" s="168"/>
      <c r="SJG527" s="168"/>
      <c r="SJH527" s="168"/>
      <c r="SJI527" s="168"/>
      <c r="SJJ527" s="168"/>
      <c r="SJK527" s="168"/>
      <c r="SJL527" s="168"/>
      <c r="SJM527" s="168"/>
      <c r="SJN527" s="168"/>
      <c r="SJO527" s="168"/>
      <c r="SJP527" s="168"/>
      <c r="SJQ527" s="168"/>
      <c r="SJR527" s="168"/>
      <c r="SJS527" s="168"/>
      <c r="SJT527" s="168"/>
      <c r="SJU527" s="168"/>
      <c r="SJV527" s="168"/>
      <c r="SJW527" s="168"/>
      <c r="SJX527" s="168"/>
      <c r="SJY527" s="168"/>
      <c r="SJZ527" s="168"/>
      <c r="SKA527" s="168"/>
      <c r="SKB527" s="168"/>
      <c r="SKC527" s="168"/>
      <c r="SKD527" s="168"/>
      <c r="SKE527" s="168"/>
      <c r="SKF527" s="168"/>
      <c r="SKG527" s="168"/>
      <c r="SKH527" s="168"/>
      <c r="SKI527" s="168"/>
      <c r="SKJ527" s="168"/>
      <c r="SKK527" s="168"/>
      <c r="SKL527" s="168"/>
      <c r="SKM527" s="168"/>
      <c r="SKN527" s="168"/>
      <c r="SKO527" s="168"/>
      <c r="SKP527" s="168"/>
      <c r="SKQ527" s="168"/>
      <c r="SKR527" s="168"/>
      <c r="SKS527" s="168"/>
      <c r="SKT527" s="168"/>
      <c r="SKU527" s="168"/>
      <c r="SKV527" s="168"/>
      <c r="SKW527" s="168"/>
      <c r="SKX527" s="168"/>
      <c r="SKY527" s="168"/>
      <c r="SKZ527" s="168"/>
      <c r="SLA527" s="168"/>
      <c r="SLB527" s="168"/>
      <c r="SLC527" s="168"/>
      <c r="SLD527" s="168"/>
      <c r="SLE527" s="168"/>
      <c r="SLF527" s="168"/>
      <c r="SLG527" s="168"/>
      <c r="SLH527" s="168"/>
      <c r="SLI527" s="168"/>
      <c r="SLJ527" s="168"/>
      <c r="SLK527" s="168"/>
      <c r="SLL527" s="168"/>
      <c r="SLM527" s="168"/>
      <c r="SLN527" s="168"/>
      <c r="SLO527" s="168"/>
      <c r="SLP527" s="168"/>
      <c r="SLQ527" s="168"/>
      <c r="SLR527" s="168"/>
      <c r="SLS527" s="168"/>
      <c r="SLT527" s="168"/>
      <c r="SLU527" s="168"/>
      <c r="SLV527" s="168"/>
      <c r="SLW527" s="168"/>
      <c r="SLX527" s="168"/>
      <c r="SLY527" s="168"/>
      <c r="SLZ527" s="168"/>
      <c r="SMA527" s="168"/>
      <c r="SMB527" s="168"/>
      <c r="SMC527" s="168"/>
      <c r="SMD527" s="168"/>
      <c r="SME527" s="168"/>
      <c r="SMF527" s="168"/>
      <c r="SMG527" s="168"/>
      <c r="SMH527" s="168"/>
      <c r="SMI527" s="168"/>
      <c r="SMJ527" s="168"/>
      <c r="SMK527" s="168"/>
      <c r="SML527" s="168"/>
      <c r="SMM527" s="168"/>
      <c r="SMN527" s="168"/>
      <c r="SMO527" s="168"/>
      <c r="SMP527" s="168"/>
      <c r="SMQ527" s="168"/>
      <c r="SMR527" s="168"/>
      <c r="SMS527" s="168"/>
      <c r="SMT527" s="168"/>
      <c r="SMU527" s="168"/>
      <c r="SMV527" s="168"/>
      <c r="SMW527" s="168"/>
      <c r="SMX527" s="168"/>
      <c r="SMY527" s="168"/>
      <c r="SMZ527" s="168"/>
      <c r="SNA527" s="168"/>
      <c r="SNB527" s="168"/>
      <c r="SNC527" s="168"/>
      <c r="SND527" s="168"/>
      <c r="SNE527" s="168"/>
      <c r="SNF527" s="168"/>
      <c r="SNG527" s="168"/>
      <c r="SNH527" s="168"/>
      <c r="SNI527" s="168"/>
      <c r="SNJ527" s="168"/>
      <c r="SNK527" s="168"/>
      <c r="SNL527" s="168"/>
      <c r="SNM527" s="168"/>
      <c r="SNN527" s="168"/>
      <c r="SNO527" s="168"/>
      <c r="SNP527" s="168"/>
      <c r="SNQ527" s="168"/>
      <c r="SNR527" s="168"/>
      <c r="SNS527" s="168"/>
      <c r="SNT527" s="168"/>
      <c r="SNU527" s="168"/>
      <c r="SNV527" s="168"/>
      <c r="SNW527" s="168"/>
      <c r="SNX527" s="168"/>
      <c r="SNY527" s="168"/>
      <c r="SNZ527" s="168"/>
      <c r="SOA527" s="168"/>
      <c r="SOB527" s="168"/>
      <c r="SOC527" s="168"/>
      <c r="SOD527" s="168"/>
      <c r="SOE527" s="168"/>
      <c r="SOF527" s="168"/>
      <c r="SOG527" s="168"/>
      <c r="SOH527" s="168"/>
      <c r="SOI527" s="168"/>
      <c r="SOJ527" s="168"/>
      <c r="SOK527" s="168"/>
      <c r="SOL527" s="168"/>
      <c r="SOM527" s="168"/>
      <c r="SON527" s="168"/>
      <c r="SOO527" s="168"/>
      <c r="SOP527" s="168"/>
      <c r="SOQ527" s="168"/>
      <c r="SOR527" s="168"/>
      <c r="SOS527" s="168"/>
      <c r="SOT527" s="168"/>
      <c r="SOU527" s="168"/>
      <c r="SOV527" s="168"/>
      <c r="SOW527" s="168"/>
      <c r="SOX527" s="168"/>
      <c r="SOY527" s="168"/>
      <c r="SOZ527" s="168"/>
      <c r="SPA527" s="168"/>
      <c r="SPB527" s="168"/>
      <c r="SPC527" s="168"/>
      <c r="SPD527" s="168"/>
      <c r="SPE527" s="168"/>
      <c r="SPF527" s="168"/>
      <c r="SPG527" s="168"/>
      <c r="SPH527" s="168"/>
      <c r="SPI527" s="168"/>
      <c r="SPJ527" s="168"/>
      <c r="SPK527" s="168"/>
      <c r="SPL527" s="168"/>
      <c r="SPM527" s="168"/>
      <c r="SPN527" s="168"/>
      <c r="SPO527" s="168"/>
      <c r="SPP527" s="168"/>
      <c r="SPQ527" s="168"/>
      <c r="SPR527" s="168"/>
      <c r="SPS527" s="168"/>
      <c r="SPT527" s="168"/>
      <c r="SPU527" s="168"/>
      <c r="SPV527" s="168"/>
      <c r="SPW527" s="168"/>
      <c r="SPX527" s="168"/>
      <c r="SPY527" s="168"/>
      <c r="SPZ527" s="168"/>
      <c r="SQA527" s="168"/>
      <c r="SQB527" s="168"/>
      <c r="SQC527" s="168"/>
      <c r="SQD527" s="168"/>
      <c r="SQE527" s="168"/>
      <c r="SQF527" s="168"/>
      <c r="SQG527" s="168"/>
      <c r="SQH527" s="168"/>
      <c r="SQI527" s="168"/>
      <c r="SQJ527" s="168"/>
      <c r="SQK527" s="168"/>
      <c r="SQL527" s="168"/>
      <c r="SQM527" s="168"/>
      <c r="SQN527" s="168"/>
      <c r="SQO527" s="168"/>
      <c r="SQP527" s="168"/>
      <c r="SQQ527" s="168"/>
      <c r="SQR527" s="168"/>
      <c r="SQS527" s="168"/>
      <c r="SQT527" s="168"/>
      <c r="SQU527" s="168"/>
      <c r="SQV527" s="168"/>
      <c r="SQW527" s="168"/>
      <c r="SQX527" s="168"/>
      <c r="SQY527" s="168"/>
      <c r="SQZ527" s="168"/>
      <c r="SRA527" s="168"/>
      <c r="SRB527" s="168"/>
      <c r="SRC527" s="168"/>
      <c r="SRD527" s="168"/>
      <c r="SRE527" s="168"/>
      <c r="SRF527" s="168"/>
      <c r="SRG527" s="168"/>
      <c r="SRH527" s="168"/>
      <c r="SRI527" s="168"/>
      <c r="SRJ527" s="168"/>
      <c r="SRK527" s="168"/>
      <c r="SRL527" s="168"/>
      <c r="SRM527" s="168"/>
      <c r="SRN527" s="168"/>
      <c r="SRO527" s="168"/>
      <c r="SRP527" s="168"/>
      <c r="SRQ527" s="168"/>
      <c r="SRR527" s="168"/>
      <c r="SRS527" s="168"/>
      <c r="SRT527" s="168"/>
      <c r="SRU527" s="168"/>
      <c r="SRV527" s="168"/>
      <c r="SRW527" s="168"/>
      <c r="SRX527" s="168"/>
      <c r="SRY527" s="168"/>
      <c r="SRZ527" s="168"/>
      <c r="SSA527" s="168"/>
      <c r="SSB527" s="168"/>
      <c r="SSC527" s="168"/>
      <c r="SSD527" s="168"/>
      <c r="SSE527" s="168"/>
      <c r="SSF527" s="168"/>
      <c r="SSG527" s="168"/>
      <c r="SSH527" s="168"/>
      <c r="SSI527" s="168"/>
      <c r="SSJ527" s="168"/>
      <c r="SSK527" s="168"/>
      <c r="SSL527" s="168"/>
      <c r="SSM527" s="168"/>
      <c r="SSN527" s="168"/>
      <c r="SSO527" s="168"/>
      <c r="SSP527" s="168"/>
      <c r="SSQ527" s="168"/>
      <c r="SSR527" s="168"/>
      <c r="SSS527" s="168"/>
      <c r="SST527" s="168"/>
      <c r="SSU527" s="168"/>
      <c r="SSV527" s="168"/>
      <c r="SSW527" s="168"/>
      <c r="SSX527" s="168"/>
      <c r="SSY527" s="168"/>
      <c r="SSZ527" s="168"/>
      <c r="STA527" s="168"/>
      <c r="STB527" s="168"/>
      <c r="STC527" s="168"/>
      <c r="STD527" s="168"/>
      <c r="STE527" s="168"/>
      <c r="STF527" s="168"/>
      <c r="STG527" s="168"/>
      <c r="STH527" s="168"/>
      <c r="STI527" s="168"/>
      <c r="STJ527" s="168"/>
      <c r="STK527" s="168"/>
      <c r="STL527" s="168"/>
      <c r="STM527" s="168"/>
      <c r="STN527" s="168"/>
      <c r="STO527" s="168"/>
      <c r="STP527" s="168"/>
      <c r="STQ527" s="168"/>
      <c r="STR527" s="168"/>
      <c r="STS527" s="168"/>
      <c r="STT527" s="168"/>
      <c r="STU527" s="168"/>
      <c r="STV527" s="168"/>
      <c r="STW527" s="168"/>
      <c r="STX527" s="168"/>
      <c r="STY527" s="168"/>
      <c r="STZ527" s="168"/>
      <c r="SUA527" s="168"/>
      <c r="SUB527" s="168"/>
      <c r="SUC527" s="168"/>
      <c r="SUD527" s="168"/>
      <c r="SUE527" s="168"/>
      <c r="SUF527" s="168"/>
      <c r="SUG527" s="168"/>
      <c r="SUH527" s="168"/>
      <c r="SUI527" s="168"/>
      <c r="SUJ527" s="168"/>
      <c r="SUK527" s="168"/>
      <c r="SUL527" s="168"/>
      <c r="SUM527" s="168"/>
      <c r="SUN527" s="168"/>
      <c r="SUO527" s="168"/>
      <c r="SUP527" s="168"/>
      <c r="SUQ527" s="168"/>
      <c r="SUR527" s="168"/>
      <c r="SUS527" s="168"/>
      <c r="SUT527" s="168"/>
      <c r="SUU527" s="168"/>
      <c r="SUV527" s="168"/>
      <c r="SUW527" s="168"/>
      <c r="SUX527" s="168"/>
      <c r="SUY527" s="168"/>
      <c r="SUZ527" s="168"/>
      <c r="SVA527" s="168"/>
      <c r="SVB527" s="168"/>
      <c r="SVC527" s="168"/>
      <c r="SVD527" s="168"/>
      <c r="SVE527" s="168"/>
      <c r="SVF527" s="168"/>
      <c r="SVG527" s="168"/>
      <c r="SVH527" s="168"/>
      <c r="SVI527" s="168"/>
      <c r="SVJ527" s="168"/>
      <c r="SVK527" s="168"/>
      <c r="SVL527" s="168"/>
      <c r="SVM527" s="168"/>
      <c r="SVN527" s="168"/>
      <c r="SVO527" s="168"/>
      <c r="SVP527" s="168"/>
      <c r="SVQ527" s="168"/>
      <c r="SVR527" s="168"/>
      <c r="SVS527" s="168"/>
      <c r="SVT527" s="168"/>
      <c r="SVU527" s="168"/>
      <c r="SVV527" s="168"/>
      <c r="SVW527" s="168"/>
      <c r="SVX527" s="168"/>
      <c r="SVY527" s="168"/>
      <c r="SVZ527" s="168"/>
      <c r="SWA527" s="168"/>
      <c r="SWB527" s="168"/>
      <c r="SWC527" s="168"/>
      <c r="SWD527" s="168"/>
      <c r="SWE527" s="168"/>
      <c r="SWF527" s="168"/>
      <c r="SWG527" s="168"/>
      <c r="SWH527" s="168"/>
      <c r="SWI527" s="168"/>
      <c r="SWJ527" s="168"/>
      <c r="SWK527" s="168"/>
      <c r="SWL527" s="168"/>
      <c r="SWM527" s="168"/>
      <c r="SWN527" s="168"/>
      <c r="SWO527" s="168"/>
      <c r="SWP527" s="168"/>
      <c r="SWQ527" s="168"/>
      <c r="SWR527" s="168"/>
      <c r="SWS527" s="168"/>
      <c r="SWT527" s="168"/>
      <c r="SWU527" s="168"/>
      <c r="SWV527" s="168"/>
      <c r="SWW527" s="168"/>
      <c r="SWX527" s="168"/>
      <c r="SWY527" s="168"/>
      <c r="SWZ527" s="168"/>
      <c r="SXA527" s="168"/>
      <c r="SXB527" s="168"/>
      <c r="SXC527" s="168"/>
      <c r="SXD527" s="168"/>
      <c r="SXE527" s="168"/>
      <c r="SXF527" s="168"/>
      <c r="SXG527" s="168"/>
      <c r="SXH527" s="168"/>
      <c r="SXI527" s="168"/>
      <c r="SXJ527" s="168"/>
      <c r="SXK527" s="168"/>
      <c r="SXL527" s="168"/>
      <c r="SXM527" s="168"/>
      <c r="SXN527" s="168"/>
      <c r="SXO527" s="168"/>
      <c r="SXP527" s="168"/>
      <c r="SXQ527" s="168"/>
      <c r="SXR527" s="168"/>
      <c r="SXS527" s="168"/>
      <c r="SXT527" s="168"/>
      <c r="SXU527" s="168"/>
      <c r="SXV527" s="168"/>
      <c r="SXW527" s="168"/>
      <c r="SXX527" s="168"/>
      <c r="SXY527" s="168"/>
      <c r="SXZ527" s="168"/>
      <c r="SYA527" s="168"/>
      <c r="SYB527" s="168"/>
      <c r="SYC527" s="168"/>
      <c r="SYD527" s="168"/>
      <c r="SYE527" s="168"/>
      <c r="SYF527" s="168"/>
      <c r="SYG527" s="168"/>
      <c r="SYH527" s="168"/>
      <c r="SYI527" s="168"/>
      <c r="SYJ527" s="168"/>
      <c r="SYK527" s="168"/>
      <c r="SYL527" s="168"/>
      <c r="SYM527" s="168"/>
      <c r="SYN527" s="168"/>
      <c r="SYO527" s="168"/>
      <c r="SYP527" s="168"/>
      <c r="SYQ527" s="168"/>
      <c r="SYR527" s="168"/>
      <c r="SYS527" s="168"/>
      <c r="SYT527" s="168"/>
      <c r="SYU527" s="168"/>
      <c r="SYV527" s="168"/>
      <c r="SYW527" s="168"/>
      <c r="SYX527" s="168"/>
      <c r="SYY527" s="168"/>
      <c r="SYZ527" s="168"/>
      <c r="SZA527" s="168"/>
      <c r="SZB527" s="168"/>
      <c r="SZC527" s="168"/>
      <c r="SZD527" s="168"/>
      <c r="SZE527" s="168"/>
      <c r="SZF527" s="168"/>
      <c r="SZG527" s="168"/>
      <c r="SZH527" s="168"/>
      <c r="SZI527" s="168"/>
      <c r="SZJ527" s="168"/>
      <c r="SZK527" s="168"/>
      <c r="SZL527" s="168"/>
      <c r="SZM527" s="168"/>
      <c r="SZN527" s="168"/>
      <c r="SZO527" s="168"/>
      <c r="SZP527" s="168"/>
      <c r="SZQ527" s="168"/>
      <c r="SZR527" s="168"/>
      <c r="SZS527" s="168"/>
      <c r="SZT527" s="168"/>
      <c r="SZU527" s="168"/>
      <c r="SZV527" s="168"/>
      <c r="SZW527" s="168"/>
      <c r="SZX527" s="168"/>
      <c r="SZY527" s="168"/>
      <c r="SZZ527" s="168"/>
      <c r="TAA527" s="168"/>
      <c r="TAB527" s="168"/>
      <c r="TAC527" s="168"/>
      <c r="TAD527" s="168"/>
      <c r="TAE527" s="168"/>
      <c r="TAF527" s="168"/>
      <c r="TAG527" s="168"/>
      <c r="TAH527" s="168"/>
      <c r="TAI527" s="168"/>
      <c r="TAJ527" s="168"/>
      <c r="TAK527" s="168"/>
      <c r="TAL527" s="168"/>
      <c r="TAM527" s="168"/>
      <c r="TAN527" s="168"/>
      <c r="TAO527" s="168"/>
      <c r="TAP527" s="168"/>
      <c r="TAQ527" s="168"/>
      <c r="TAR527" s="168"/>
      <c r="TAS527" s="168"/>
      <c r="TAT527" s="168"/>
      <c r="TAU527" s="168"/>
      <c r="TAV527" s="168"/>
      <c r="TAW527" s="168"/>
      <c r="TAX527" s="168"/>
      <c r="TAY527" s="168"/>
      <c r="TAZ527" s="168"/>
      <c r="TBA527" s="168"/>
      <c r="TBB527" s="168"/>
      <c r="TBC527" s="168"/>
      <c r="TBD527" s="168"/>
      <c r="TBE527" s="168"/>
      <c r="TBF527" s="168"/>
      <c r="TBG527" s="168"/>
      <c r="TBH527" s="168"/>
      <c r="TBI527" s="168"/>
      <c r="TBJ527" s="168"/>
      <c r="TBK527" s="168"/>
      <c r="TBL527" s="168"/>
      <c r="TBM527" s="168"/>
      <c r="TBN527" s="168"/>
      <c r="TBO527" s="168"/>
      <c r="TBP527" s="168"/>
      <c r="TBQ527" s="168"/>
      <c r="TBR527" s="168"/>
      <c r="TBS527" s="168"/>
      <c r="TBT527" s="168"/>
      <c r="TBU527" s="168"/>
      <c r="TBV527" s="168"/>
      <c r="TBW527" s="168"/>
      <c r="TBX527" s="168"/>
      <c r="TBY527" s="168"/>
      <c r="TBZ527" s="168"/>
      <c r="TCA527" s="168"/>
      <c r="TCB527" s="168"/>
      <c r="TCC527" s="168"/>
      <c r="TCD527" s="168"/>
      <c r="TCE527" s="168"/>
      <c r="TCF527" s="168"/>
      <c r="TCG527" s="168"/>
      <c r="TCH527" s="168"/>
      <c r="TCI527" s="168"/>
      <c r="TCJ527" s="168"/>
      <c r="TCK527" s="168"/>
      <c r="TCL527" s="168"/>
      <c r="TCM527" s="168"/>
      <c r="TCN527" s="168"/>
      <c r="TCO527" s="168"/>
      <c r="TCP527" s="168"/>
      <c r="TCQ527" s="168"/>
      <c r="TCR527" s="168"/>
      <c r="TCS527" s="168"/>
      <c r="TCT527" s="168"/>
      <c r="TCU527" s="168"/>
      <c r="TCV527" s="168"/>
      <c r="TCW527" s="168"/>
      <c r="TCX527" s="168"/>
      <c r="TCY527" s="168"/>
      <c r="TCZ527" s="168"/>
      <c r="TDA527" s="168"/>
      <c r="TDB527" s="168"/>
      <c r="TDC527" s="168"/>
      <c r="TDD527" s="168"/>
      <c r="TDE527" s="168"/>
      <c r="TDF527" s="168"/>
      <c r="TDG527" s="168"/>
      <c r="TDH527" s="168"/>
      <c r="TDI527" s="168"/>
      <c r="TDJ527" s="168"/>
      <c r="TDK527" s="168"/>
      <c r="TDL527" s="168"/>
      <c r="TDM527" s="168"/>
      <c r="TDN527" s="168"/>
      <c r="TDO527" s="168"/>
      <c r="TDP527" s="168"/>
      <c r="TDQ527" s="168"/>
      <c r="TDR527" s="168"/>
      <c r="TDS527" s="168"/>
      <c r="TDT527" s="168"/>
      <c r="TDU527" s="168"/>
      <c r="TDV527" s="168"/>
      <c r="TDW527" s="168"/>
      <c r="TDX527" s="168"/>
      <c r="TDY527" s="168"/>
      <c r="TDZ527" s="168"/>
      <c r="TEA527" s="168"/>
      <c r="TEB527" s="168"/>
      <c r="TEC527" s="168"/>
      <c r="TED527" s="168"/>
      <c r="TEE527" s="168"/>
      <c r="TEF527" s="168"/>
      <c r="TEG527" s="168"/>
      <c r="TEH527" s="168"/>
      <c r="TEI527" s="168"/>
      <c r="TEJ527" s="168"/>
      <c r="TEK527" s="168"/>
      <c r="TEL527" s="168"/>
      <c r="TEM527" s="168"/>
      <c r="TEN527" s="168"/>
      <c r="TEO527" s="168"/>
      <c r="TEP527" s="168"/>
      <c r="TEQ527" s="168"/>
      <c r="TER527" s="168"/>
      <c r="TES527" s="168"/>
      <c r="TET527" s="168"/>
      <c r="TEU527" s="168"/>
      <c r="TEV527" s="168"/>
      <c r="TEW527" s="168"/>
      <c r="TEX527" s="168"/>
      <c r="TEY527" s="168"/>
      <c r="TEZ527" s="168"/>
      <c r="TFA527" s="168"/>
      <c r="TFB527" s="168"/>
      <c r="TFC527" s="168"/>
      <c r="TFD527" s="168"/>
      <c r="TFE527" s="168"/>
      <c r="TFF527" s="168"/>
      <c r="TFG527" s="168"/>
      <c r="TFH527" s="168"/>
      <c r="TFI527" s="168"/>
      <c r="TFJ527" s="168"/>
      <c r="TFK527" s="168"/>
      <c r="TFL527" s="168"/>
      <c r="TFM527" s="168"/>
      <c r="TFN527" s="168"/>
      <c r="TFO527" s="168"/>
      <c r="TFP527" s="168"/>
      <c r="TFQ527" s="168"/>
      <c r="TFR527" s="168"/>
      <c r="TFS527" s="168"/>
      <c r="TFT527" s="168"/>
      <c r="TFU527" s="168"/>
      <c r="TFV527" s="168"/>
      <c r="TFW527" s="168"/>
      <c r="TFX527" s="168"/>
      <c r="TFY527" s="168"/>
      <c r="TFZ527" s="168"/>
      <c r="TGA527" s="168"/>
      <c r="TGB527" s="168"/>
      <c r="TGC527" s="168"/>
      <c r="TGD527" s="168"/>
      <c r="TGE527" s="168"/>
      <c r="TGF527" s="168"/>
      <c r="TGG527" s="168"/>
      <c r="TGH527" s="168"/>
      <c r="TGI527" s="168"/>
      <c r="TGJ527" s="168"/>
      <c r="TGK527" s="168"/>
      <c r="TGL527" s="168"/>
      <c r="TGM527" s="168"/>
      <c r="TGN527" s="168"/>
      <c r="TGO527" s="168"/>
      <c r="TGP527" s="168"/>
      <c r="TGQ527" s="168"/>
      <c r="TGR527" s="168"/>
      <c r="TGS527" s="168"/>
      <c r="TGT527" s="168"/>
      <c r="TGU527" s="168"/>
      <c r="TGV527" s="168"/>
      <c r="TGW527" s="168"/>
      <c r="TGX527" s="168"/>
      <c r="TGY527" s="168"/>
      <c r="TGZ527" s="168"/>
      <c r="THA527" s="168"/>
      <c r="THB527" s="168"/>
      <c r="THC527" s="168"/>
      <c r="THD527" s="168"/>
      <c r="THE527" s="168"/>
      <c r="THF527" s="168"/>
      <c r="THG527" s="168"/>
      <c r="THH527" s="168"/>
      <c r="THI527" s="168"/>
      <c r="THJ527" s="168"/>
      <c r="THK527" s="168"/>
      <c r="THL527" s="168"/>
      <c r="THM527" s="168"/>
      <c r="THN527" s="168"/>
      <c r="THO527" s="168"/>
      <c r="THP527" s="168"/>
      <c r="THQ527" s="168"/>
      <c r="THR527" s="168"/>
      <c r="THS527" s="168"/>
      <c r="THT527" s="168"/>
      <c r="THU527" s="168"/>
      <c r="THV527" s="168"/>
      <c r="THW527" s="168"/>
      <c r="THX527" s="168"/>
      <c r="THY527" s="168"/>
      <c r="THZ527" s="168"/>
      <c r="TIA527" s="168"/>
      <c r="TIB527" s="168"/>
      <c r="TIC527" s="168"/>
      <c r="TID527" s="168"/>
      <c r="TIE527" s="168"/>
      <c r="TIF527" s="168"/>
      <c r="TIG527" s="168"/>
      <c r="TIH527" s="168"/>
      <c r="TII527" s="168"/>
      <c r="TIJ527" s="168"/>
      <c r="TIK527" s="168"/>
      <c r="TIL527" s="168"/>
      <c r="TIM527" s="168"/>
      <c r="TIN527" s="168"/>
      <c r="TIO527" s="168"/>
      <c r="TIP527" s="168"/>
      <c r="TIQ527" s="168"/>
      <c r="TIR527" s="168"/>
      <c r="TIS527" s="168"/>
      <c r="TIT527" s="168"/>
      <c r="TIU527" s="168"/>
      <c r="TIV527" s="168"/>
      <c r="TIW527" s="168"/>
      <c r="TIX527" s="168"/>
      <c r="TIY527" s="168"/>
      <c r="TIZ527" s="168"/>
      <c r="TJA527" s="168"/>
      <c r="TJB527" s="168"/>
      <c r="TJC527" s="168"/>
      <c r="TJD527" s="168"/>
      <c r="TJE527" s="168"/>
      <c r="TJF527" s="168"/>
      <c r="TJG527" s="168"/>
      <c r="TJH527" s="168"/>
      <c r="TJI527" s="168"/>
      <c r="TJJ527" s="168"/>
      <c r="TJK527" s="168"/>
      <c r="TJL527" s="168"/>
      <c r="TJM527" s="168"/>
      <c r="TJN527" s="168"/>
      <c r="TJO527" s="168"/>
      <c r="TJP527" s="168"/>
      <c r="TJQ527" s="168"/>
      <c r="TJR527" s="168"/>
      <c r="TJS527" s="168"/>
      <c r="TJT527" s="168"/>
      <c r="TJU527" s="168"/>
      <c r="TJV527" s="168"/>
      <c r="TJW527" s="168"/>
      <c r="TJX527" s="168"/>
      <c r="TJY527" s="168"/>
      <c r="TJZ527" s="168"/>
      <c r="TKA527" s="168"/>
      <c r="TKB527" s="168"/>
      <c r="TKC527" s="168"/>
      <c r="TKD527" s="168"/>
      <c r="TKE527" s="168"/>
      <c r="TKF527" s="168"/>
      <c r="TKG527" s="168"/>
      <c r="TKH527" s="168"/>
      <c r="TKI527" s="168"/>
      <c r="TKJ527" s="168"/>
      <c r="TKK527" s="168"/>
      <c r="TKL527" s="168"/>
      <c r="TKM527" s="168"/>
      <c r="TKN527" s="168"/>
      <c r="TKO527" s="168"/>
      <c r="TKP527" s="168"/>
      <c r="TKQ527" s="168"/>
      <c r="TKR527" s="168"/>
      <c r="TKS527" s="168"/>
      <c r="TKT527" s="168"/>
      <c r="TKU527" s="168"/>
      <c r="TKV527" s="168"/>
      <c r="TKW527" s="168"/>
      <c r="TKX527" s="168"/>
      <c r="TKY527" s="168"/>
      <c r="TKZ527" s="168"/>
      <c r="TLA527" s="168"/>
      <c r="TLB527" s="168"/>
      <c r="TLC527" s="168"/>
      <c r="TLD527" s="168"/>
      <c r="TLE527" s="168"/>
      <c r="TLF527" s="168"/>
      <c r="TLG527" s="168"/>
      <c r="TLH527" s="168"/>
      <c r="TLI527" s="168"/>
      <c r="TLJ527" s="168"/>
      <c r="TLK527" s="168"/>
      <c r="TLL527" s="168"/>
      <c r="TLM527" s="168"/>
      <c r="TLN527" s="168"/>
      <c r="TLO527" s="168"/>
      <c r="TLP527" s="168"/>
      <c r="TLQ527" s="168"/>
      <c r="TLR527" s="168"/>
      <c r="TLS527" s="168"/>
      <c r="TLT527" s="168"/>
      <c r="TLU527" s="168"/>
      <c r="TLV527" s="168"/>
      <c r="TLW527" s="168"/>
      <c r="TLX527" s="168"/>
      <c r="TLY527" s="168"/>
      <c r="TLZ527" s="168"/>
      <c r="TMA527" s="168"/>
      <c r="TMB527" s="168"/>
      <c r="TMC527" s="168"/>
      <c r="TMD527" s="168"/>
      <c r="TME527" s="168"/>
      <c r="TMF527" s="168"/>
      <c r="TMG527" s="168"/>
      <c r="TMH527" s="168"/>
      <c r="TMI527" s="168"/>
      <c r="TMJ527" s="168"/>
      <c r="TMK527" s="168"/>
      <c r="TML527" s="168"/>
      <c r="TMM527" s="168"/>
      <c r="TMN527" s="168"/>
      <c r="TMO527" s="168"/>
      <c r="TMP527" s="168"/>
      <c r="TMQ527" s="168"/>
      <c r="TMR527" s="168"/>
      <c r="TMS527" s="168"/>
      <c r="TMT527" s="168"/>
      <c r="TMU527" s="168"/>
      <c r="TMV527" s="168"/>
      <c r="TMW527" s="168"/>
      <c r="TMX527" s="168"/>
      <c r="TMY527" s="168"/>
      <c r="TMZ527" s="168"/>
      <c r="TNA527" s="168"/>
      <c r="TNB527" s="168"/>
      <c r="TNC527" s="168"/>
      <c r="TND527" s="168"/>
      <c r="TNE527" s="168"/>
      <c r="TNF527" s="168"/>
      <c r="TNG527" s="168"/>
      <c r="TNH527" s="168"/>
      <c r="TNI527" s="168"/>
      <c r="TNJ527" s="168"/>
      <c r="TNK527" s="168"/>
      <c r="TNL527" s="168"/>
      <c r="TNM527" s="168"/>
      <c r="TNN527" s="168"/>
      <c r="TNO527" s="168"/>
      <c r="TNP527" s="168"/>
      <c r="TNQ527" s="168"/>
      <c r="TNR527" s="168"/>
      <c r="TNS527" s="168"/>
      <c r="TNT527" s="168"/>
      <c r="TNU527" s="168"/>
      <c r="TNV527" s="168"/>
      <c r="TNW527" s="168"/>
      <c r="TNX527" s="168"/>
      <c r="TNY527" s="168"/>
      <c r="TNZ527" s="168"/>
      <c r="TOA527" s="168"/>
      <c r="TOB527" s="168"/>
      <c r="TOC527" s="168"/>
      <c r="TOD527" s="168"/>
      <c r="TOE527" s="168"/>
      <c r="TOF527" s="168"/>
      <c r="TOG527" s="168"/>
      <c r="TOH527" s="168"/>
      <c r="TOI527" s="168"/>
      <c r="TOJ527" s="168"/>
      <c r="TOK527" s="168"/>
      <c r="TOL527" s="168"/>
      <c r="TOM527" s="168"/>
      <c r="TON527" s="168"/>
      <c r="TOO527" s="168"/>
      <c r="TOP527" s="168"/>
      <c r="TOQ527" s="168"/>
      <c r="TOR527" s="168"/>
      <c r="TOS527" s="168"/>
      <c r="TOT527" s="168"/>
      <c r="TOU527" s="168"/>
      <c r="TOV527" s="168"/>
      <c r="TOW527" s="168"/>
      <c r="TOX527" s="168"/>
      <c r="TOY527" s="168"/>
      <c r="TOZ527" s="168"/>
      <c r="TPA527" s="168"/>
      <c r="TPB527" s="168"/>
      <c r="TPC527" s="168"/>
      <c r="TPD527" s="168"/>
      <c r="TPE527" s="168"/>
      <c r="TPF527" s="168"/>
      <c r="TPG527" s="168"/>
      <c r="TPH527" s="168"/>
      <c r="TPI527" s="168"/>
      <c r="TPJ527" s="168"/>
      <c r="TPK527" s="168"/>
      <c r="TPL527" s="168"/>
      <c r="TPM527" s="168"/>
      <c r="TPN527" s="168"/>
      <c r="TPO527" s="168"/>
      <c r="TPP527" s="168"/>
      <c r="TPQ527" s="168"/>
      <c r="TPR527" s="168"/>
      <c r="TPS527" s="168"/>
      <c r="TPT527" s="168"/>
      <c r="TPU527" s="168"/>
      <c r="TPV527" s="168"/>
      <c r="TPW527" s="168"/>
      <c r="TPX527" s="168"/>
      <c r="TPY527" s="168"/>
      <c r="TPZ527" s="168"/>
      <c r="TQA527" s="168"/>
      <c r="TQB527" s="168"/>
      <c r="TQC527" s="168"/>
      <c r="TQD527" s="168"/>
      <c r="TQE527" s="168"/>
      <c r="TQF527" s="168"/>
      <c r="TQG527" s="168"/>
      <c r="TQH527" s="168"/>
      <c r="TQI527" s="168"/>
      <c r="TQJ527" s="168"/>
      <c r="TQK527" s="168"/>
      <c r="TQL527" s="168"/>
      <c r="TQM527" s="168"/>
      <c r="TQN527" s="168"/>
      <c r="TQO527" s="168"/>
      <c r="TQP527" s="168"/>
      <c r="TQQ527" s="168"/>
      <c r="TQR527" s="168"/>
      <c r="TQS527" s="168"/>
      <c r="TQT527" s="168"/>
      <c r="TQU527" s="168"/>
      <c r="TQV527" s="168"/>
      <c r="TQW527" s="168"/>
      <c r="TQX527" s="168"/>
      <c r="TQY527" s="168"/>
      <c r="TQZ527" s="168"/>
      <c r="TRA527" s="168"/>
      <c r="TRB527" s="168"/>
      <c r="TRC527" s="168"/>
      <c r="TRD527" s="168"/>
      <c r="TRE527" s="168"/>
      <c r="TRF527" s="168"/>
      <c r="TRG527" s="168"/>
      <c r="TRH527" s="168"/>
      <c r="TRI527" s="168"/>
      <c r="TRJ527" s="168"/>
      <c r="TRK527" s="168"/>
      <c r="TRL527" s="168"/>
      <c r="TRM527" s="168"/>
      <c r="TRN527" s="168"/>
      <c r="TRO527" s="168"/>
      <c r="TRP527" s="168"/>
      <c r="TRQ527" s="168"/>
      <c r="TRR527" s="168"/>
      <c r="TRS527" s="168"/>
      <c r="TRT527" s="168"/>
      <c r="TRU527" s="168"/>
      <c r="TRV527" s="168"/>
      <c r="TRW527" s="168"/>
      <c r="TRX527" s="168"/>
      <c r="TRY527" s="168"/>
      <c r="TRZ527" s="168"/>
      <c r="TSA527" s="168"/>
      <c r="TSB527" s="168"/>
      <c r="TSC527" s="168"/>
      <c r="TSD527" s="168"/>
      <c r="TSE527" s="168"/>
      <c r="TSF527" s="168"/>
      <c r="TSG527" s="168"/>
      <c r="TSH527" s="168"/>
      <c r="TSI527" s="168"/>
      <c r="TSJ527" s="168"/>
      <c r="TSK527" s="168"/>
      <c r="TSL527" s="168"/>
      <c r="TSM527" s="168"/>
      <c r="TSN527" s="168"/>
      <c r="TSO527" s="168"/>
      <c r="TSP527" s="168"/>
      <c r="TSQ527" s="168"/>
      <c r="TSR527" s="168"/>
      <c r="TSS527" s="168"/>
      <c r="TST527" s="168"/>
      <c r="TSU527" s="168"/>
      <c r="TSV527" s="168"/>
      <c r="TSW527" s="168"/>
      <c r="TSX527" s="168"/>
      <c r="TSY527" s="168"/>
      <c r="TSZ527" s="168"/>
      <c r="TTA527" s="168"/>
      <c r="TTB527" s="168"/>
      <c r="TTC527" s="168"/>
      <c r="TTD527" s="168"/>
      <c r="TTE527" s="168"/>
      <c r="TTF527" s="168"/>
      <c r="TTG527" s="168"/>
      <c r="TTH527" s="168"/>
      <c r="TTI527" s="168"/>
      <c r="TTJ527" s="168"/>
      <c r="TTK527" s="168"/>
      <c r="TTL527" s="168"/>
      <c r="TTM527" s="168"/>
      <c r="TTN527" s="168"/>
      <c r="TTO527" s="168"/>
      <c r="TTP527" s="168"/>
      <c r="TTQ527" s="168"/>
      <c r="TTR527" s="168"/>
      <c r="TTS527" s="168"/>
      <c r="TTT527" s="168"/>
      <c r="TTU527" s="168"/>
      <c r="TTV527" s="168"/>
      <c r="TTW527" s="168"/>
      <c r="TTX527" s="168"/>
      <c r="TTY527" s="168"/>
      <c r="TTZ527" s="168"/>
      <c r="TUA527" s="168"/>
      <c r="TUB527" s="168"/>
      <c r="TUC527" s="168"/>
      <c r="TUD527" s="168"/>
      <c r="TUE527" s="168"/>
      <c r="TUF527" s="168"/>
      <c r="TUG527" s="168"/>
      <c r="TUH527" s="168"/>
      <c r="TUI527" s="168"/>
      <c r="TUJ527" s="168"/>
      <c r="TUK527" s="168"/>
      <c r="TUL527" s="168"/>
      <c r="TUM527" s="168"/>
      <c r="TUN527" s="168"/>
      <c r="TUO527" s="168"/>
      <c r="TUP527" s="168"/>
      <c r="TUQ527" s="168"/>
      <c r="TUR527" s="168"/>
      <c r="TUS527" s="168"/>
      <c r="TUT527" s="168"/>
      <c r="TUU527" s="168"/>
      <c r="TUV527" s="168"/>
      <c r="TUW527" s="168"/>
      <c r="TUX527" s="168"/>
      <c r="TUY527" s="168"/>
      <c r="TUZ527" s="168"/>
      <c r="TVA527" s="168"/>
      <c r="TVB527" s="168"/>
      <c r="TVC527" s="168"/>
      <c r="TVD527" s="168"/>
      <c r="TVE527" s="168"/>
      <c r="TVF527" s="168"/>
      <c r="TVG527" s="168"/>
      <c r="TVH527" s="168"/>
      <c r="TVI527" s="168"/>
      <c r="TVJ527" s="168"/>
      <c r="TVK527" s="168"/>
      <c r="TVL527" s="168"/>
      <c r="TVM527" s="168"/>
      <c r="TVN527" s="168"/>
      <c r="TVO527" s="168"/>
      <c r="TVP527" s="168"/>
      <c r="TVQ527" s="168"/>
      <c r="TVR527" s="168"/>
      <c r="TVS527" s="168"/>
      <c r="TVT527" s="168"/>
      <c r="TVU527" s="168"/>
      <c r="TVV527" s="168"/>
      <c r="TVW527" s="168"/>
      <c r="TVX527" s="168"/>
      <c r="TVY527" s="168"/>
      <c r="TVZ527" s="168"/>
      <c r="TWA527" s="168"/>
      <c r="TWB527" s="168"/>
      <c r="TWC527" s="168"/>
      <c r="TWD527" s="168"/>
      <c r="TWE527" s="168"/>
      <c r="TWF527" s="168"/>
      <c r="TWG527" s="168"/>
      <c r="TWH527" s="168"/>
      <c r="TWI527" s="168"/>
      <c r="TWJ527" s="168"/>
      <c r="TWK527" s="168"/>
      <c r="TWL527" s="168"/>
      <c r="TWM527" s="168"/>
      <c r="TWN527" s="168"/>
      <c r="TWO527" s="168"/>
      <c r="TWP527" s="168"/>
      <c r="TWQ527" s="168"/>
      <c r="TWR527" s="168"/>
      <c r="TWS527" s="168"/>
      <c r="TWT527" s="168"/>
      <c r="TWU527" s="168"/>
      <c r="TWV527" s="168"/>
      <c r="TWW527" s="168"/>
      <c r="TWX527" s="168"/>
      <c r="TWY527" s="168"/>
      <c r="TWZ527" s="168"/>
      <c r="TXA527" s="168"/>
      <c r="TXB527" s="168"/>
      <c r="TXC527" s="168"/>
      <c r="TXD527" s="168"/>
      <c r="TXE527" s="168"/>
      <c r="TXF527" s="168"/>
      <c r="TXG527" s="168"/>
      <c r="TXH527" s="168"/>
      <c r="TXI527" s="168"/>
      <c r="TXJ527" s="168"/>
      <c r="TXK527" s="168"/>
      <c r="TXL527" s="168"/>
      <c r="TXM527" s="168"/>
      <c r="TXN527" s="168"/>
      <c r="TXO527" s="168"/>
      <c r="TXP527" s="168"/>
      <c r="TXQ527" s="168"/>
      <c r="TXR527" s="168"/>
      <c r="TXS527" s="168"/>
      <c r="TXT527" s="168"/>
      <c r="TXU527" s="168"/>
      <c r="TXV527" s="168"/>
      <c r="TXW527" s="168"/>
      <c r="TXX527" s="168"/>
      <c r="TXY527" s="168"/>
      <c r="TXZ527" s="168"/>
      <c r="TYA527" s="168"/>
      <c r="TYB527" s="168"/>
      <c r="TYC527" s="168"/>
      <c r="TYD527" s="168"/>
      <c r="TYE527" s="168"/>
      <c r="TYF527" s="168"/>
      <c r="TYG527" s="168"/>
      <c r="TYH527" s="168"/>
      <c r="TYI527" s="168"/>
      <c r="TYJ527" s="168"/>
      <c r="TYK527" s="168"/>
      <c r="TYL527" s="168"/>
      <c r="TYM527" s="168"/>
      <c r="TYN527" s="168"/>
      <c r="TYO527" s="168"/>
      <c r="TYP527" s="168"/>
      <c r="TYQ527" s="168"/>
      <c r="TYR527" s="168"/>
      <c r="TYS527" s="168"/>
      <c r="TYT527" s="168"/>
      <c r="TYU527" s="168"/>
      <c r="TYV527" s="168"/>
      <c r="TYW527" s="168"/>
      <c r="TYX527" s="168"/>
      <c r="TYY527" s="168"/>
      <c r="TYZ527" s="168"/>
      <c r="TZA527" s="168"/>
      <c r="TZB527" s="168"/>
      <c r="TZC527" s="168"/>
      <c r="TZD527" s="168"/>
      <c r="TZE527" s="168"/>
      <c r="TZF527" s="168"/>
      <c r="TZG527" s="168"/>
      <c r="TZH527" s="168"/>
      <c r="TZI527" s="168"/>
      <c r="TZJ527" s="168"/>
      <c r="TZK527" s="168"/>
      <c r="TZL527" s="168"/>
      <c r="TZM527" s="168"/>
      <c r="TZN527" s="168"/>
      <c r="TZO527" s="168"/>
      <c r="TZP527" s="168"/>
      <c r="TZQ527" s="168"/>
      <c r="TZR527" s="168"/>
      <c r="TZS527" s="168"/>
      <c r="TZT527" s="168"/>
      <c r="TZU527" s="168"/>
      <c r="TZV527" s="168"/>
      <c r="TZW527" s="168"/>
      <c r="TZX527" s="168"/>
      <c r="TZY527" s="168"/>
      <c r="TZZ527" s="168"/>
      <c r="UAA527" s="168"/>
      <c r="UAB527" s="168"/>
      <c r="UAC527" s="168"/>
      <c r="UAD527" s="168"/>
      <c r="UAE527" s="168"/>
      <c r="UAF527" s="168"/>
      <c r="UAG527" s="168"/>
      <c r="UAH527" s="168"/>
      <c r="UAI527" s="168"/>
      <c r="UAJ527" s="168"/>
      <c r="UAK527" s="168"/>
      <c r="UAL527" s="168"/>
      <c r="UAM527" s="168"/>
      <c r="UAN527" s="168"/>
      <c r="UAO527" s="168"/>
      <c r="UAP527" s="168"/>
      <c r="UAQ527" s="168"/>
      <c r="UAR527" s="168"/>
      <c r="UAS527" s="168"/>
      <c r="UAT527" s="168"/>
      <c r="UAU527" s="168"/>
      <c r="UAV527" s="168"/>
      <c r="UAW527" s="168"/>
      <c r="UAX527" s="168"/>
      <c r="UAY527" s="168"/>
      <c r="UAZ527" s="168"/>
      <c r="UBA527" s="168"/>
      <c r="UBB527" s="168"/>
      <c r="UBC527" s="168"/>
      <c r="UBD527" s="168"/>
      <c r="UBE527" s="168"/>
      <c r="UBF527" s="168"/>
      <c r="UBG527" s="168"/>
      <c r="UBH527" s="168"/>
      <c r="UBI527" s="168"/>
      <c r="UBJ527" s="168"/>
      <c r="UBK527" s="168"/>
      <c r="UBL527" s="168"/>
      <c r="UBM527" s="168"/>
      <c r="UBN527" s="168"/>
      <c r="UBO527" s="168"/>
      <c r="UBP527" s="168"/>
      <c r="UBQ527" s="168"/>
      <c r="UBR527" s="168"/>
      <c r="UBS527" s="168"/>
      <c r="UBT527" s="168"/>
      <c r="UBU527" s="168"/>
      <c r="UBV527" s="168"/>
      <c r="UBW527" s="168"/>
      <c r="UBX527" s="168"/>
      <c r="UBY527" s="168"/>
      <c r="UBZ527" s="168"/>
      <c r="UCA527" s="168"/>
      <c r="UCB527" s="168"/>
      <c r="UCC527" s="168"/>
      <c r="UCD527" s="168"/>
      <c r="UCE527" s="168"/>
      <c r="UCF527" s="168"/>
      <c r="UCG527" s="168"/>
      <c r="UCH527" s="168"/>
      <c r="UCI527" s="168"/>
      <c r="UCJ527" s="168"/>
      <c r="UCK527" s="168"/>
      <c r="UCL527" s="168"/>
      <c r="UCM527" s="168"/>
      <c r="UCN527" s="168"/>
      <c r="UCO527" s="168"/>
      <c r="UCP527" s="168"/>
      <c r="UCQ527" s="168"/>
      <c r="UCR527" s="168"/>
      <c r="UCS527" s="168"/>
      <c r="UCT527" s="168"/>
      <c r="UCU527" s="168"/>
      <c r="UCV527" s="168"/>
      <c r="UCW527" s="168"/>
      <c r="UCX527" s="168"/>
      <c r="UCY527" s="168"/>
      <c r="UCZ527" s="168"/>
      <c r="UDA527" s="168"/>
      <c r="UDB527" s="168"/>
      <c r="UDC527" s="168"/>
      <c r="UDD527" s="168"/>
      <c r="UDE527" s="168"/>
      <c r="UDF527" s="168"/>
      <c r="UDG527" s="168"/>
      <c r="UDH527" s="168"/>
      <c r="UDI527" s="168"/>
      <c r="UDJ527" s="168"/>
      <c r="UDK527" s="168"/>
      <c r="UDL527" s="168"/>
      <c r="UDM527" s="168"/>
      <c r="UDN527" s="168"/>
      <c r="UDO527" s="168"/>
      <c r="UDP527" s="168"/>
      <c r="UDQ527" s="168"/>
      <c r="UDR527" s="168"/>
      <c r="UDS527" s="168"/>
      <c r="UDT527" s="168"/>
      <c r="UDU527" s="168"/>
      <c r="UDV527" s="168"/>
      <c r="UDW527" s="168"/>
      <c r="UDX527" s="168"/>
      <c r="UDY527" s="168"/>
      <c r="UDZ527" s="168"/>
      <c r="UEA527" s="168"/>
      <c r="UEB527" s="168"/>
      <c r="UEC527" s="168"/>
      <c r="UED527" s="168"/>
      <c r="UEE527" s="168"/>
      <c r="UEF527" s="168"/>
      <c r="UEG527" s="168"/>
      <c r="UEH527" s="168"/>
      <c r="UEI527" s="168"/>
      <c r="UEJ527" s="168"/>
      <c r="UEK527" s="168"/>
      <c r="UEL527" s="168"/>
      <c r="UEM527" s="168"/>
      <c r="UEN527" s="168"/>
      <c r="UEO527" s="168"/>
      <c r="UEP527" s="168"/>
      <c r="UEQ527" s="168"/>
      <c r="UER527" s="168"/>
      <c r="UES527" s="168"/>
      <c r="UET527" s="168"/>
      <c r="UEU527" s="168"/>
      <c r="UEV527" s="168"/>
      <c r="UEW527" s="168"/>
      <c r="UEX527" s="168"/>
      <c r="UEY527" s="168"/>
      <c r="UEZ527" s="168"/>
      <c r="UFA527" s="168"/>
      <c r="UFB527" s="168"/>
      <c r="UFC527" s="168"/>
      <c r="UFD527" s="168"/>
      <c r="UFE527" s="168"/>
      <c r="UFF527" s="168"/>
      <c r="UFG527" s="168"/>
      <c r="UFH527" s="168"/>
      <c r="UFI527" s="168"/>
      <c r="UFJ527" s="168"/>
      <c r="UFK527" s="168"/>
      <c r="UFL527" s="168"/>
      <c r="UFM527" s="168"/>
      <c r="UFN527" s="168"/>
      <c r="UFO527" s="168"/>
      <c r="UFP527" s="168"/>
      <c r="UFQ527" s="168"/>
      <c r="UFR527" s="168"/>
      <c r="UFS527" s="168"/>
      <c r="UFT527" s="168"/>
      <c r="UFU527" s="168"/>
      <c r="UFV527" s="168"/>
      <c r="UFW527" s="168"/>
      <c r="UFX527" s="168"/>
      <c r="UFY527" s="168"/>
      <c r="UFZ527" s="168"/>
      <c r="UGA527" s="168"/>
      <c r="UGB527" s="168"/>
      <c r="UGC527" s="168"/>
      <c r="UGD527" s="168"/>
      <c r="UGE527" s="168"/>
      <c r="UGF527" s="168"/>
      <c r="UGG527" s="168"/>
      <c r="UGH527" s="168"/>
      <c r="UGI527" s="168"/>
      <c r="UGJ527" s="168"/>
      <c r="UGK527" s="168"/>
      <c r="UGL527" s="168"/>
      <c r="UGM527" s="168"/>
      <c r="UGN527" s="168"/>
      <c r="UGO527" s="168"/>
      <c r="UGP527" s="168"/>
      <c r="UGQ527" s="168"/>
      <c r="UGR527" s="168"/>
      <c r="UGS527" s="168"/>
      <c r="UGT527" s="168"/>
      <c r="UGU527" s="168"/>
      <c r="UGV527" s="168"/>
      <c r="UGW527" s="168"/>
      <c r="UGX527" s="168"/>
      <c r="UGY527" s="168"/>
      <c r="UGZ527" s="168"/>
      <c r="UHA527" s="168"/>
      <c r="UHB527" s="168"/>
      <c r="UHC527" s="168"/>
      <c r="UHD527" s="168"/>
      <c r="UHE527" s="168"/>
      <c r="UHF527" s="168"/>
      <c r="UHG527" s="168"/>
      <c r="UHH527" s="168"/>
      <c r="UHI527" s="168"/>
      <c r="UHJ527" s="168"/>
      <c r="UHK527" s="168"/>
      <c r="UHL527" s="168"/>
      <c r="UHM527" s="168"/>
      <c r="UHN527" s="168"/>
      <c r="UHO527" s="168"/>
      <c r="UHP527" s="168"/>
      <c r="UHQ527" s="168"/>
      <c r="UHR527" s="168"/>
      <c r="UHS527" s="168"/>
      <c r="UHT527" s="168"/>
      <c r="UHU527" s="168"/>
      <c r="UHV527" s="168"/>
      <c r="UHW527" s="168"/>
      <c r="UHX527" s="168"/>
      <c r="UHY527" s="168"/>
      <c r="UHZ527" s="168"/>
      <c r="UIA527" s="168"/>
      <c r="UIB527" s="168"/>
      <c r="UIC527" s="168"/>
      <c r="UID527" s="168"/>
      <c r="UIE527" s="168"/>
      <c r="UIF527" s="168"/>
      <c r="UIG527" s="168"/>
      <c r="UIH527" s="168"/>
      <c r="UII527" s="168"/>
      <c r="UIJ527" s="168"/>
      <c r="UIK527" s="168"/>
      <c r="UIL527" s="168"/>
      <c r="UIM527" s="168"/>
      <c r="UIN527" s="168"/>
      <c r="UIO527" s="168"/>
      <c r="UIP527" s="168"/>
      <c r="UIQ527" s="168"/>
      <c r="UIR527" s="168"/>
      <c r="UIS527" s="168"/>
      <c r="UIT527" s="168"/>
      <c r="UIU527" s="168"/>
      <c r="UIV527" s="168"/>
      <c r="UIW527" s="168"/>
      <c r="UIX527" s="168"/>
      <c r="UIY527" s="168"/>
      <c r="UIZ527" s="168"/>
      <c r="UJA527" s="168"/>
      <c r="UJB527" s="168"/>
      <c r="UJC527" s="168"/>
      <c r="UJD527" s="168"/>
      <c r="UJE527" s="168"/>
      <c r="UJF527" s="168"/>
      <c r="UJG527" s="168"/>
      <c r="UJH527" s="168"/>
      <c r="UJI527" s="168"/>
      <c r="UJJ527" s="168"/>
      <c r="UJK527" s="168"/>
      <c r="UJL527" s="168"/>
      <c r="UJM527" s="168"/>
      <c r="UJN527" s="168"/>
      <c r="UJO527" s="168"/>
      <c r="UJP527" s="168"/>
      <c r="UJQ527" s="168"/>
      <c r="UJR527" s="168"/>
      <c r="UJS527" s="168"/>
      <c r="UJT527" s="168"/>
      <c r="UJU527" s="168"/>
      <c r="UJV527" s="168"/>
      <c r="UJW527" s="168"/>
      <c r="UJX527" s="168"/>
      <c r="UJY527" s="168"/>
      <c r="UJZ527" s="168"/>
      <c r="UKA527" s="168"/>
      <c r="UKB527" s="168"/>
      <c r="UKC527" s="168"/>
      <c r="UKD527" s="168"/>
      <c r="UKE527" s="168"/>
      <c r="UKF527" s="168"/>
      <c r="UKG527" s="168"/>
      <c r="UKH527" s="168"/>
      <c r="UKI527" s="168"/>
      <c r="UKJ527" s="168"/>
      <c r="UKK527" s="168"/>
      <c r="UKL527" s="168"/>
      <c r="UKM527" s="168"/>
      <c r="UKN527" s="168"/>
      <c r="UKO527" s="168"/>
      <c r="UKP527" s="168"/>
      <c r="UKQ527" s="168"/>
      <c r="UKR527" s="168"/>
      <c r="UKS527" s="168"/>
      <c r="UKT527" s="168"/>
      <c r="UKU527" s="168"/>
      <c r="UKV527" s="168"/>
      <c r="UKW527" s="168"/>
      <c r="UKX527" s="168"/>
      <c r="UKY527" s="168"/>
      <c r="UKZ527" s="168"/>
      <c r="ULA527" s="168"/>
      <c r="ULB527" s="168"/>
      <c r="ULC527" s="168"/>
      <c r="ULD527" s="168"/>
      <c r="ULE527" s="168"/>
      <c r="ULF527" s="168"/>
      <c r="ULG527" s="168"/>
      <c r="ULH527" s="168"/>
      <c r="ULI527" s="168"/>
      <c r="ULJ527" s="168"/>
      <c r="ULK527" s="168"/>
      <c r="ULL527" s="168"/>
      <c r="ULM527" s="168"/>
      <c r="ULN527" s="168"/>
      <c r="ULO527" s="168"/>
      <c r="ULP527" s="168"/>
      <c r="ULQ527" s="168"/>
      <c r="ULR527" s="168"/>
      <c r="ULS527" s="168"/>
      <c r="ULT527" s="168"/>
      <c r="ULU527" s="168"/>
      <c r="ULV527" s="168"/>
      <c r="ULW527" s="168"/>
      <c r="ULX527" s="168"/>
      <c r="ULY527" s="168"/>
      <c r="ULZ527" s="168"/>
      <c r="UMA527" s="168"/>
      <c r="UMB527" s="168"/>
      <c r="UMC527" s="168"/>
      <c r="UMD527" s="168"/>
      <c r="UME527" s="168"/>
      <c r="UMF527" s="168"/>
      <c r="UMG527" s="168"/>
      <c r="UMH527" s="168"/>
      <c r="UMI527" s="168"/>
      <c r="UMJ527" s="168"/>
      <c r="UMK527" s="168"/>
      <c r="UML527" s="168"/>
      <c r="UMM527" s="168"/>
      <c r="UMN527" s="168"/>
      <c r="UMO527" s="168"/>
      <c r="UMP527" s="168"/>
      <c r="UMQ527" s="168"/>
      <c r="UMR527" s="168"/>
      <c r="UMS527" s="168"/>
      <c r="UMT527" s="168"/>
      <c r="UMU527" s="168"/>
      <c r="UMV527" s="168"/>
      <c r="UMW527" s="168"/>
      <c r="UMX527" s="168"/>
      <c r="UMY527" s="168"/>
      <c r="UMZ527" s="168"/>
      <c r="UNA527" s="168"/>
      <c r="UNB527" s="168"/>
      <c r="UNC527" s="168"/>
      <c r="UND527" s="168"/>
      <c r="UNE527" s="168"/>
      <c r="UNF527" s="168"/>
      <c r="UNG527" s="168"/>
      <c r="UNH527" s="168"/>
      <c r="UNI527" s="168"/>
      <c r="UNJ527" s="168"/>
      <c r="UNK527" s="168"/>
      <c r="UNL527" s="168"/>
      <c r="UNM527" s="168"/>
      <c r="UNN527" s="168"/>
      <c r="UNO527" s="168"/>
      <c r="UNP527" s="168"/>
      <c r="UNQ527" s="168"/>
      <c r="UNR527" s="168"/>
      <c r="UNS527" s="168"/>
      <c r="UNT527" s="168"/>
      <c r="UNU527" s="168"/>
      <c r="UNV527" s="168"/>
      <c r="UNW527" s="168"/>
      <c r="UNX527" s="168"/>
      <c r="UNY527" s="168"/>
      <c r="UNZ527" s="168"/>
      <c r="UOA527" s="168"/>
      <c r="UOB527" s="168"/>
      <c r="UOC527" s="168"/>
      <c r="UOD527" s="168"/>
      <c r="UOE527" s="168"/>
      <c r="UOF527" s="168"/>
      <c r="UOG527" s="168"/>
      <c r="UOH527" s="168"/>
      <c r="UOI527" s="168"/>
      <c r="UOJ527" s="168"/>
      <c r="UOK527" s="168"/>
      <c r="UOL527" s="168"/>
      <c r="UOM527" s="168"/>
      <c r="UON527" s="168"/>
      <c r="UOO527" s="168"/>
      <c r="UOP527" s="168"/>
      <c r="UOQ527" s="168"/>
      <c r="UOR527" s="168"/>
      <c r="UOS527" s="168"/>
      <c r="UOT527" s="168"/>
      <c r="UOU527" s="168"/>
      <c r="UOV527" s="168"/>
      <c r="UOW527" s="168"/>
      <c r="UOX527" s="168"/>
      <c r="UOY527" s="168"/>
      <c r="UOZ527" s="168"/>
      <c r="UPA527" s="168"/>
      <c r="UPB527" s="168"/>
      <c r="UPC527" s="168"/>
      <c r="UPD527" s="168"/>
      <c r="UPE527" s="168"/>
      <c r="UPF527" s="168"/>
      <c r="UPG527" s="168"/>
      <c r="UPH527" s="168"/>
      <c r="UPI527" s="168"/>
      <c r="UPJ527" s="168"/>
      <c r="UPK527" s="168"/>
      <c r="UPL527" s="168"/>
      <c r="UPM527" s="168"/>
      <c r="UPN527" s="168"/>
      <c r="UPO527" s="168"/>
      <c r="UPP527" s="168"/>
      <c r="UPQ527" s="168"/>
      <c r="UPR527" s="168"/>
      <c r="UPS527" s="168"/>
      <c r="UPT527" s="168"/>
      <c r="UPU527" s="168"/>
      <c r="UPV527" s="168"/>
      <c r="UPW527" s="168"/>
      <c r="UPX527" s="168"/>
      <c r="UPY527" s="168"/>
      <c r="UPZ527" s="168"/>
      <c r="UQA527" s="168"/>
      <c r="UQB527" s="168"/>
      <c r="UQC527" s="168"/>
      <c r="UQD527" s="168"/>
      <c r="UQE527" s="168"/>
      <c r="UQF527" s="168"/>
      <c r="UQG527" s="168"/>
      <c r="UQH527" s="168"/>
      <c r="UQI527" s="168"/>
      <c r="UQJ527" s="168"/>
      <c r="UQK527" s="168"/>
      <c r="UQL527" s="168"/>
      <c r="UQM527" s="168"/>
      <c r="UQN527" s="168"/>
      <c r="UQO527" s="168"/>
      <c r="UQP527" s="168"/>
      <c r="UQQ527" s="168"/>
      <c r="UQR527" s="168"/>
      <c r="UQS527" s="168"/>
      <c r="UQT527" s="168"/>
      <c r="UQU527" s="168"/>
      <c r="UQV527" s="168"/>
      <c r="UQW527" s="168"/>
      <c r="UQX527" s="168"/>
      <c r="UQY527" s="168"/>
      <c r="UQZ527" s="168"/>
      <c r="URA527" s="168"/>
      <c r="URB527" s="168"/>
      <c r="URC527" s="168"/>
      <c r="URD527" s="168"/>
      <c r="URE527" s="168"/>
      <c r="URF527" s="168"/>
      <c r="URG527" s="168"/>
      <c r="URH527" s="168"/>
      <c r="URI527" s="168"/>
      <c r="URJ527" s="168"/>
      <c r="URK527" s="168"/>
      <c r="URL527" s="168"/>
      <c r="URM527" s="168"/>
      <c r="URN527" s="168"/>
      <c r="URO527" s="168"/>
      <c r="URP527" s="168"/>
      <c r="URQ527" s="168"/>
      <c r="URR527" s="168"/>
      <c r="URS527" s="168"/>
      <c r="URT527" s="168"/>
      <c r="URU527" s="168"/>
      <c r="URV527" s="168"/>
      <c r="URW527" s="168"/>
      <c r="URX527" s="168"/>
      <c r="URY527" s="168"/>
      <c r="URZ527" s="168"/>
      <c r="USA527" s="168"/>
      <c r="USB527" s="168"/>
      <c r="USC527" s="168"/>
      <c r="USD527" s="168"/>
      <c r="USE527" s="168"/>
      <c r="USF527" s="168"/>
      <c r="USG527" s="168"/>
      <c r="USH527" s="168"/>
      <c r="USI527" s="168"/>
      <c r="USJ527" s="168"/>
      <c r="USK527" s="168"/>
      <c r="USL527" s="168"/>
      <c r="USM527" s="168"/>
      <c r="USN527" s="168"/>
      <c r="USO527" s="168"/>
      <c r="USP527" s="168"/>
      <c r="USQ527" s="168"/>
      <c r="USR527" s="168"/>
      <c r="USS527" s="168"/>
      <c r="UST527" s="168"/>
      <c r="USU527" s="168"/>
      <c r="USV527" s="168"/>
      <c r="USW527" s="168"/>
      <c r="USX527" s="168"/>
      <c r="USY527" s="168"/>
      <c r="USZ527" s="168"/>
      <c r="UTA527" s="168"/>
      <c r="UTB527" s="168"/>
      <c r="UTC527" s="168"/>
      <c r="UTD527" s="168"/>
      <c r="UTE527" s="168"/>
      <c r="UTF527" s="168"/>
      <c r="UTG527" s="168"/>
      <c r="UTH527" s="168"/>
      <c r="UTI527" s="168"/>
      <c r="UTJ527" s="168"/>
      <c r="UTK527" s="168"/>
      <c r="UTL527" s="168"/>
      <c r="UTM527" s="168"/>
      <c r="UTN527" s="168"/>
      <c r="UTO527" s="168"/>
      <c r="UTP527" s="168"/>
      <c r="UTQ527" s="168"/>
      <c r="UTR527" s="168"/>
      <c r="UTS527" s="168"/>
      <c r="UTT527" s="168"/>
      <c r="UTU527" s="168"/>
      <c r="UTV527" s="168"/>
      <c r="UTW527" s="168"/>
      <c r="UTX527" s="168"/>
      <c r="UTY527" s="168"/>
      <c r="UTZ527" s="168"/>
      <c r="UUA527" s="168"/>
      <c r="UUB527" s="168"/>
      <c r="UUC527" s="168"/>
      <c r="UUD527" s="168"/>
      <c r="UUE527" s="168"/>
      <c r="UUF527" s="168"/>
      <c r="UUG527" s="168"/>
      <c r="UUH527" s="168"/>
      <c r="UUI527" s="168"/>
      <c r="UUJ527" s="168"/>
      <c r="UUK527" s="168"/>
      <c r="UUL527" s="168"/>
      <c r="UUM527" s="168"/>
      <c r="UUN527" s="168"/>
      <c r="UUO527" s="168"/>
      <c r="UUP527" s="168"/>
      <c r="UUQ527" s="168"/>
      <c r="UUR527" s="168"/>
      <c r="UUS527" s="168"/>
      <c r="UUT527" s="168"/>
      <c r="UUU527" s="168"/>
      <c r="UUV527" s="168"/>
      <c r="UUW527" s="168"/>
      <c r="UUX527" s="168"/>
      <c r="UUY527" s="168"/>
      <c r="UUZ527" s="168"/>
      <c r="UVA527" s="168"/>
      <c r="UVB527" s="168"/>
      <c r="UVC527" s="168"/>
      <c r="UVD527" s="168"/>
      <c r="UVE527" s="168"/>
      <c r="UVF527" s="168"/>
      <c r="UVG527" s="168"/>
      <c r="UVH527" s="168"/>
      <c r="UVI527" s="168"/>
      <c r="UVJ527" s="168"/>
      <c r="UVK527" s="168"/>
      <c r="UVL527" s="168"/>
      <c r="UVM527" s="168"/>
      <c r="UVN527" s="168"/>
      <c r="UVO527" s="168"/>
      <c r="UVP527" s="168"/>
      <c r="UVQ527" s="168"/>
      <c r="UVR527" s="168"/>
      <c r="UVS527" s="168"/>
      <c r="UVT527" s="168"/>
      <c r="UVU527" s="168"/>
      <c r="UVV527" s="168"/>
      <c r="UVW527" s="168"/>
      <c r="UVX527" s="168"/>
      <c r="UVY527" s="168"/>
      <c r="UVZ527" s="168"/>
      <c r="UWA527" s="168"/>
      <c r="UWB527" s="168"/>
      <c r="UWC527" s="168"/>
      <c r="UWD527" s="168"/>
      <c r="UWE527" s="168"/>
      <c r="UWF527" s="168"/>
      <c r="UWG527" s="168"/>
      <c r="UWH527" s="168"/>
      <c r="UWI527" s="168"/>
      <c r="UWJ527" s="168"/>
      <c r="UWK527" s="168"/>
      <c r="UWL527" s="168"/>
      <c r="UWM527" s="168"/>
      <c r="UWN527" s="168"/>
      <c r="UWO527" s="168"/>
      <c r="UWP527" s="168"/>
      <c r="UWQ527" s="168"/>
      <c r="UWR527" s="168"/>
      <c r="UWS527" s="168"/>
      <c r="UWT527" s="168"/>
      <c r="UWU527" s="168"/>
      <c r="UWV527" s="168"/>
      <c r="UWW527" s="168"/>
      <c r="UWX527" s="168"/>
      <c r="UWY527" s="168"/>
      <c r="UWZ527" s="168"/>
      <c r="UXA527" s="168"/>
      <c r="UXB527" s="168"/>
      <c r="UXC527" s="168"/>
      <c r="UXD527" s="168"/>
      <c r="UXE527" s="168"/>
      <c r="UXF527" s="168"/>
      <c r="UXG527" s="168"/>
      <c r="UXH527" s="168"/>
      <c r="UXI527" s="168"/>
      <c r="UXJ527" s="168"/>
      <c r="UXK527" s="168"/>
      <c r="UXL527" s="168"/>
      <c r="UXM527" s="168"/>
      <c r="UXN527" s="168"/>
      <c r="UXO527" s="168"/>
      <c r="UXP527" s="168"/>
      <c r="UXQ527" s="168"/>
      <c r="UXR527" s="168"/>
      <c r="UXS527" s="168"/>
      <c r="UXT527" s="168"/>
      <c r="UXU527" s="168"/>
      <c r="UXV527" s="168"/>
      <c r="UXW527" s="168"/>
      <c r="UXX527" s="168"/>
      <c r="UXY527" s="168"/>
      <c r="UXZ527" s="168"/>
      <c r="UYA527" s="168"/>
      <c r="UYB527" s="168"/>
      <c r="UYC527" s="168"/>
      <c r="UYD527" s="168"/>
      <c r="UYE527" s="168"/>
      <c r="UYF527" s="168"/>
      <c r="UYG527" s="168"/>
      <c r="UYH527" s="168"/>
      <c r="UYI527" s="168"/>
      <c r="UYJ527" s="168"/>
      <c r="UYK527" s="168"/>
      <c r="UYL527" s="168"/>
      <c r="UYM527" s="168"/>
      <c r="UYN527" s="168"/>
      <c r="UYO527" s="168"/>
      <c r="UYP527" s="168"/>
      <c r="UYQ527" s="168"/>
      <c r="UYR527" s="168"/>
      <c r="UYS527" s="168"/>
      <c r="UYT527" s="168"/>
      <c r="UYU527" s="168"/>
      <c r="UYV527" s="168"/>
      <c r="UYW527" s="168"/>
      <c r="UYX527" s="168"/>
      <c r="UYY527" s="168"/>
      <c r="UYZ527" s="168"/>
      <c r="UZA527" s="168"/>
      <c r="UZB527" s="168"/>
      <c r="UZC527" s="168"/>
      <c r="UZD527" s="168"/>
      <c r="UZE527" s="168"/>
      <c r="UZF527" s="168"/>
      <c r="UZG527" s="168"/>
      <c r="UZH527" s="168"/>
      <c r="UZI527" s="168"/>
      <c r="UZJ527" s="168"/>
      <c r="UZK527" s="168"/>
      <c r="UZL527" s="168"/>
      <c r="UZM527" s="168"/>
      <c r="UZN527" s="168"/>
      <c r="UZO527" s="168"/>
      <c r="UZP527" s="168"/>
      <c r="UZQ527" s="168"/>
      <c r="UZR527" s="168"/>
      <c r="UZS527" s="168"/>
      <c r="UZT527" s="168"/>
      <c r="UZU527" s="168"/>
      <c r="UZV527" s="168"/>
      <c r="UZW527" s="168"/>
      <c r="UZX527" s="168"/>
      <c r="UZY527" s="168"/>
      <c r="UZZ527" s="168"/>
      <c r="VAA527" s="168"/>
      <c r="VAB527" s="168"/>
      <c r="VAC527" s="168"/>
      <c r="VAD527" s="168"/>
      <c r="VAE527" s="168"/>
      <c r="VAF527" s="168"/>
      <c r="VAG527" s="168"/>
      <c r="VAH527" s="168"/>
      <c r="VAI527" s="168"/>
      <c r="VAJ527" s="168"/>
      <c r="VAK527" s="168"/>
      <c r="VAL527" s="168"/>
      <c r="VAM527" s="168"/>
      <c r="VAN527" s="168"/>
      <c r="VAO527" s="168"/>
      <c r="VAP527" s="168"/>
      <c r="VAQ527" s="168"/>
      <c r="VAR527" s="168"/>
      <c r="VAS527" s="168"/>
      <c r="VAT527" s="168"/>
      <c r="VAU527" s="168"/>
      <c r="VAV527" s="168"/>
      <c r="VAW527" s="168"/>
      <c r="VAX527" s="168"/>
      <c r="VAY527" s="168"/>
      <c r="VAZ527" s="168"/>
      <c r="VBA527" s="168"/>
      <c r="VBB527" s="168"/>
      <c r="VBC527" s="168"/>
      <c r="VBD527" s="168"/>
      <c r="VBE527" s="168"/>
      <c r="VBF527" s="168"/>
      <c r="VBG527" s="168"/>
      <c r="VBH527" s="168"/>
      <c r="VBI527" s="168"/>
      <c r="VBJ527" s="168"/>
      <c r="VBK527" s="168"/>
      <c r="VBL527" s="168"/>
      <c r="VBM527" s="168"/>
      <c r="VBN527" s="168"/>
      <c r="VBO527" s="168"/>
      <c r="VBP527" s="168"/>
      <c r="VBQ527" s="168"/>
      <c r="VBR527" s="168"/>
      <c r="VBS527" s="168"/>
      <c r="VBT527" s="168"/>
      <c r="VBU527" s="168"/>
      <c r="VBV527" s="168"/>
      <c r="VBW527" s="168"/>
      <c r="VBX527" s="168"/>
      <c r="VBY527" s="168"/>
      <c r="VBZ527" s="168"/>
      <c r="VCA527" s="168"/>
      <c r="VCB527" s="168"/>
      <c r="VCC527" s="168"/>
      <c r="VCD527" s="168"/>
      <c r="VCE527" s="168"/>
      <c r="VCF527" s="168"/>
      <c r="VCG527" s="168"/>
      <c r="VCH527" s="168"/>
      <c r="VCI527" s="168"/>
      <c r="VCJ527" s="168"/>
      <c r="VCK527" s="168"/>
      <c r="VCL527" s="168"/>
      <c r="VCM527" s="168"/>
      <c r="VCN527" s="168"/>
      <c r="VCO527" s="168"/>
      <c r="VCP527" s="168"/>
      <c r="VCQ527" s="168"/>
      <c r="VCR527" s="168"/>
      <c r="VCS527" s="168"/>
      <c r="VCT527" s="168"/>
      <c r="VCU527" s="168"/>
      <c r="VCV527" s="168"/>
      <c r="VCW527" s="168"/>
      <c r="VCX527" s="168"/>
      <c r="VCY527" s="168"/>
      <c r="VCZ527" s="168"/>
      <c r="VDA527" s="168"/>
      <c r="VDB527" s="168"/>
      <c r="VDC527" s="168"/>
      <c r="VDD527" s="168"/>
      <c r="VDE527" s="168"/>
      <c r="VDF527" s="168"/>
      <c r="VDG527" s="168"/>
      <c r="VDH527" s="168"/>
      <c r="VDI527" s="168"/>
      <c r="VDJ527" s="168"/>
      <c r="VDK527" s="168"/>
      <c r="VDL527" s="168"/>
      <c r="VDM527" s="168"/>
      <c r="VDN527" s="168"/>
      <c r="VDO527" s="168"/>
      <c r="VDP527" s="168"/>
      <c r="VDQ527" s="168"/>
      <c r="VDR527" s="168"/>
      <c r="VDS527" s="168"/>
      <c r="VDT527" s="168"/>
      <c r="VDU527" s="168"/>
      <c r="VDV527" s="168"/>
      <c r="VDW527" s="168"/>
      <c r="VDX527" s="168"/>
      <c r="VDY527" s="168"/>
      <c r="VDZ527" s="168"/>
      <c r="VEA527" s="168"/>
      <c r="VEB527" s="168"/>
      <c r="VEC527" s="168"/>
      <c r="VED527" s="168"/>
      <c r="VEE527" s="168"/>
      <c r="VEF527" s="168"/>
      <c r="VEG527" s="168"/>
      <c r="VEH527" s="168"/>
      <c r="VEI527" s="168"/>
      <c r="VEJ527" s="168"/>
      <c r="VEK527" s="168"/>
      <c r="VEL527" s="168"/>
      <c r="VEM527" s="168"/>
      <c r="VEN527" s="168"/>
      <c r="VEO527" s="168"/>
      <c r="VEP527" s="168"/>
      <c r="VEQ527" s="168"/>
      <c r="VER527" s="168"/>
      <c r="VES527" s="168"/>
      <c r="VET527" s="168"/>
      <c r="VEU527" s="168"/>
      <c r="VEV527" s="168"/>
      <c r="VEW527" s="168"/>
      <c r="VEX527" s="168"/>
      <c r="VEY527" s="168"/>
      <c r="VEZ527" s="168"/>
      <c r="VFA527" s="168"/>
      <c r="VFB527" s="168"/>
      <c r="VFC527" s="168"/>
      <c r="VFD527" s="168"/>
      <c r="VFE527" s="168"/>
      <c r="VFF527" s="168"/>
      <c r="VFG527" s="168"/>
      <c r="VFH527" s="168"/>
      <c r="VFI527" s="168"/>
      <c r="VFJ527" s="168"/>
      <c r="VFK527" s="168"/>
      <c r="VFL527" s="168"/>
      <c r="VFM527" s="168"/>
      <c r="VFN527" s="168"/>
      <c r="VFO527" s="168"/>
      <c r="VFP527" s="168"/>
      <c r="VFQ527" s="168"/>
      <c r="VFR527" s="168"/>
      <c r="VFS527" s="168"/>
      <c r="VFT527" s="168"/>
      <c r="VFU527" s="168"/>
      <c r="VFV527" s="168"/>
      <c r="VFW527" s="168"/>
      <c r="VFX527" s="168"/>
      <c r="VFY527" s="168"/>
      <c r="VFZ527" s="168"/>
      <c r="VGA527" s="168"/>
      <c r="VGB527" s="168"/>
      <c r="VGC527" s="168"/>
      <c r="VGD527" s="168"/>
      <c r="VGE527" s="168"/>
      <c r="VGF527" s="168"/>
      <c r="VGG527" s="168"/>
      <c r="VGH527" s="168"/>
      <c r="VGI527" s="168"/>
      <c r="VGJ527" s="168"/>
      <c r="VGK527" s="168"/>
      <c r="VGL527" s="168"/>
      <c r="VGM527" s="168"/>
      <c r="VGN527" s="168"/>
      <c r="VGO527" s="168"/>
      <c r="VGP527" s="168"/>
      <c r="VGQ527" s="168"/>
      <c r="VGR527" s="168"/>
      <c r="VGS527" s="168"/>
      <c r="VGT527" s="168"/>
      <c r="VGU527" s="168"/>
      <c r="VGV527" s="168"/>
      <c r="VGW527" s="168"/>
      <c r="VGX527" s="168"/>
      <c r="VGY527" s="168"/>
      <c r="VGZ527" s="168"/>
      <c r="VHA527" s="168"/>
      <c r="VHB527" s="168"/>
      <c r="VHC527" s="168"/>
      <c r="VHD527" s="168"/>
      <c r="VHE527" s="168"/>
      <c r="VHF527" s="168"/>
      <c r="VHG527" s="168"/>
      <c r="VHH527" s="168"/>
      <c r="VHI527" s="168"/>
      <c r="VHJ527" s="168"/>
      <c r="VHK527" s="168"/>
      <c r="VHL527" s="168"/>
      <c r="VHM527" s="168"/>
      <c r="VHN527" s="168"/>
      <c r="VHO527" s="168"/>
      <c r="VHP527" s="168"/>
      <c r="VHQ527" s="168"/>
      <c r="VHR527" s="168"/>
      <c r="VHS527" s="168"/>
      <c r="VHT527" s="168"/>
      <c r="VHU527" s="168"/>
      <c r="VHV527" s="168"/>
      <c r="VHW527" s="168"/>
      <c r="VHX527" s="168"/>
      <c r="VHY527" s="168"/>
      <c r="VHZ527" s="168"/>
      <c r="VIA527" s="168"/>
      <c r="VIB527" s="168"/>
      <c r="VIC527" s="168"/>
      <c r="VID527" s="168"/>
      <c r="VIE527" s="168"/>
      <c r="VIF527" s="168"/>
      <c r="VIG527" s="168"/>
      <c r="VIH527" s="168"/>
      <c r="VII527" s="168"/>
      <c r="VIJ527" s="168"/>
      <c r="VIK527" s="168"/>
      <c r="VIL527" s="168"/>
      <c r="VIM527" s="168"/>
      <c r="VIN527" s="168"/>
      <c r="VIO527" s="168"/>
      <c r="VIP527" s="168"/>
      <c r="VIQ527" s="168"/>
      <c r="VIR527" s="168"/>
      <c r="VIS527" s="168"/>
      <c r="VIT527" s="168"/>
      <c r="VIU527" s="168"/>
      <c r="VIV527" s="168"/>
      <c r="VIW527" s="168"/>
      <c r="VIX527" s="168"/>
      <c r="VIY527" s="168"/>
      <c r="VIZ527" s="168"/>
      <c r="VJA527" s="168"/>
      <c r="VJB527" s="168"/>
      <c r="VJC527" s="168"/>
      <c r="VJD527" s="168"/>
      <c r="VJE527" s="168"/>
      <c r="VJF527" s="168"/>
      <c r="VJG527" s="168"/>
      <c r="VJH527" s="168"/>
      <c r="VJI527" s="168"/>
      <c r="VJJ527" s="168"/>
      <c r="VJK527" s="168"/>
      <c r="VJL527" s="168"/>
      <c r="VJM527" s="168"/>
      <c r="VJN527" s="168"/>
      <c r="VJO527" s="168"/>
      <c r="VJP527" s="168"/>
      <c r="VJQ527" s="168"/>
      <c r="VJR527" s="168"/>
      <c r="VJS527" s="168"/>
      <c r="VJT527" s="168"/>
      <c r="VJU527" s="168"/>
      <c r="VJV527" s="168"/>
      <c r="VJW527" s="168"/>
      <c r="VJX527" s="168"/>
      <c r="VJY527" s="168"/>
      <c r="VJZ527" s="168"/>
      <c r="VKA527" s="168"/>
      <c r="VKB527" s="168"/>
      <c r="VKC527" s="168"/>
      <c r="VKD527" s="168"/>
      <c r="VKE527" s="168"/>
      <c r="VKF527" s="168"/>
      <c r="VKG527" s="168"/>
      <c r="VKH527" s="168"/>
      <c r="VKI527" s="168"/>
      <c r="VKJ527" s="168"/>
      <c r="VKK527" s="168"/>
      <c r="VKL527" s="168"/>
      <c r="VKM527" s="168"/>
      <c r="VKN527" s="168"/>
      <c r="VKO527" s="168"/>
      <c r="VKP527" s="168"/>
      <c r="VKQ527" s="168"/>
      <c r="VKR527" s="168"/>
      <c r="VKS527" s="168"/>
      <c r="VKT527" s="168"/>
      <c r="VKU527" s="168"/>
      <c r="VKV527" s="168"/>
      <c r="VKW527" s="168"/>
      <c r="VKX527" s="168"/>
      <c r="VKY527" s="168"/>
      <c r="VKZ527" s="168"/>
      <c r="VLA527" s="168"/>
      <c r="VLB527" s="168"/>
      <c r="VLC527" s="168"/>
      <c r="VLD527" s="168"/>
      <c r="VLE527" s="168"/>
      <c r="VLF527" s="168"/>
      <c r="VLG527" s="168"/>
      <c r="VLH527" s="168"/>
      <c r="VLI527" s="168"/>
      <c r="VLJ527" s="168"/>
      <c r="VLK527" s="168"/>
      <c r="VLL527" s="168"/>
      <c r="VLM527" s="168"/>
      <c r="VLN527" s="168"/>
      <c r="VLO527" s="168"/>
      <c r="VLP527" s="168"/>
      <c r="VLQ527" s="168"/>
      <c r="VLR527" s="168"/>
      <c r="VLS527" s="168"/>
      <c r="VLT527" s="168"/>
      <c r="VLU527" s="168"/>
      <c r="VLV527" s="168"/>
      <c r="VLW527" s="168"/>
      <c r="VLX527" s="168"/>
      <c r="VLY527" s="168"/>
      <c r="VLZ527" s="168"/>
      <c r="VMA527" s="168"/>
      <c r="VMB527" s="168"/>
      <c r="VMC527" s="168"/>
      <c r="VMD527" s="168"/>
      <c r="VME527" s="168"/>
      <c r="VMF527" s="168"/>
      <c r="VMG527" s="168"/>
      <c r="VMH527" s="168"/>
      <c r="VMI527" s="168"/>
      <c r="VMJ527" s="168"/>
      <c r="VMK527" s="168"/>
      <c r="VML527" s="168"/>
      <c r="VMM527" s="168"/>
      <c r="VMN527" s="168"/>
      <c r="VMO527" s="168"/>
      <c r="VMP527" s="168"/>
      <c r="VMQ527" s="168"/>
      <c r="VMR527" s="168"/>
      <c r="VMS527" s="168"/>
      <c r="VMT527" s="168"/>
      <c r="VMU527" s="168"/>
      <c r="VMV527" s="168"/>
      <c r="VMW527" s="168"/>
      <c r="VMX527" s="168"/>
      <c r="VMY527" s="168"/>
      <c r="VMZ527" s="168"/>
      <c r="VNA527" s="168"/>
      <c r="VNB527" s="168"/>
      <c r="VNC527" s="168"/>
      <c r="VND527" s="168"/>
      <c r="VNE527" s="168"/>
      <c r="VNF527" s="168"/>
      <c r="VNG527" s="168"/>
      <c r="VNH527" s="168"/>
      <c r="VNI527" s="168"/>
      <c r="VNJ527" s="168"/>
      <c r="VNK527" s="168"/>
      <c r="VNL527" s="168"/>
      <c r="VNM527" s="168"/>
      <c r="VNN527" s="168"/>
      <c r="VNO527" s="168"/>
      <c r="VNP527" s="168"/>
      <c r="VNQ527" s="168"/>
      <c r="VNR527" s="168"/>
      <c r="VNS527" s="168"/>
      <c r="VNT527" s="168"/>
      <c r="VNU527" s="168"/>
      <c r="VNV527" s="168"/>
      <c r="VNW527" s="168"/>
      <c r="VNX527" s="168"/>
      <c r="VNY527" s="168"/>
      <c r="VNZ527" s="168"/>
      <c r="VOA527" s="168"/>
      <c r="VOB527" s="168"/>
      <c r="VOC527" s="168"/>
      <c r="VOD527" s="168"/>
      <c r="VOE527" s="168"/>
      <c r="VOF527" s="168"/>
      <c r="VOG527" s="168"/>
      <c r="VOH527" s="168"/>
      <c r="VOI527" s="168"/>
      <c r="VOJ527" s="168"/>
      <c r="VOK527" s="168"/>
      <c r="VOL527" s="168"/>
      <c r="VOM527" s="168"/>
      <c r="VON527" s="168"/>
      <c r="VOO527" s="168"/>
      <c r="VOP527" s="168"/>
      <c r="VOQ527" s="168"/>
      <c r="VOR527" s="168"/>
      <c r="VOS527" s="168"/>
      <c r="VOT527" s="168"/>
      <c r="VOU527" s="168"/>
      <c r="VOV527" s="168"/>
      <c r="VOW527" s="168"/>
      <c r="VOX527" s="168"/>
      <c r="VOY527" s="168"/>
      <c r="VOZ527" s="168"/>
      <c r="VPA527" s="168"/>
      <c r="VPB527" s="168"/>
      <c r="VPC527" s="168"/>
      <c r="VPD527" s="168"/>
      <c r="VPE527" s="168"/>
      <c r="VPF527" s="168"/>
      <c r="VPG527" s="168"/>
      <c r="VPH527" s="168"/>
      <c r="VPI527" s="168"/>
      <c r="VPJ527" s="168"/>
      <c r="VPK527" s="168"/>
      <c r="VPL527" s="168"/>
      <c r="VPM527" s="168"/>
      <c r="VPN527" s="168"/>
      <c r="VPO527" s="168"/>
      <c r="VPP527" s="168"/>
      <c r="VPQ527" s="168"/>
      <c r="VPR527" s="168"/>
      <c r="VPS527" s="168"/>
      <c r="VPT527" s="168"/>
      <c r="VPU527" s="168"/>
      <c r="VPV527" s="168"/>
      <c r="VPW527" s="168"/>
      <c r="VPX527" s="168"/>
      <c r="VPY527" s="168"/>
      <c r="VPZ527" s="168"/>
      <c r="VQA527" s="168"/>
      <c r="VQB527" s="168"/>
      <c r="VQC527" s="168"/>
      <c r="VQD527" s="168"/>
      <c r="VQE527" s="168"/>
      <c r="VQF527" s="168"/>
      <c r="VQG527" s="168"/>
      <c r="VQH527" s="168"/>
      <c r="VQI527" s="168"/>
      <c r="VQJ527" s="168"/>
      <c r="VQK527" s="168"/>
      <c r="VQL527" s="168"/>
      <c r="VQM527" s="168"/>
      <c r="VQN527" s="168"/>
      <c r="VQO527" s="168"/>
      <c r="VQP527" s="168"/>
      <c r="VQQ527" s="168"/>
      <c r="VQR527" s="168"/>
      <c r="VQS527" s="168"/>
      <c r="VQT527" s="168"/>
      <c r="VQU527" s="168"/>
      <c r="VQV527" s="168"/>
      <c r="VQW527" s="168"/>
      <c r="VQX527" s="168"/>
      <c r="VQY527" s="168"/>
      <c r="VQZ527" s="168"/>
      <c r="VRA527" s="168"/>
      <c r="VRB527" s="168"/>
      <c r="VRC527" s="168"/>
      <c r="VRD527" s="168"/>
      <c r="VRE527" s="168"/>
      <c r="VRF527" s="168"/>
      <c r="VRG527" s="168"/>
      <c r="VRH527" s="168"/>
      <c r="VRI527" s="168"/>
      <c r="VRJ527" s="168"/>
      <c r="VRK527" s="168"/>
      <c r="VRL527" s="168"/>
      <c r="VRM527" s="168"/>
      <c r="VRN527" s="168"/>
      <c r="VRO527" s="168"/>
      <c r="VRP527" s="168"/>
      <c r="VRQ527" s="168"/>
      <c r="VRR527" s="168"/>
      <c r="VRS527" s="168"/>
      <c r="VRT527" s="168"/>
      <c r="VRU527" s="168"/>
      <c r="VRV527" s="168"/>
      <c r="VRW527" s="168"/>
      <c r="VRX527" s="168"/>
      <c r="VRY527" s="168"/>
      <c r="VRZ527" s="168"/>
      <c r="VSA527" s="168"/>
      <c r="VSB527" s="168"/>
      <c r="VSC527" s="168"/>
      <c r="VSD527" s="168"/>
      <c r="VSE527" s="168"/>
      <c r="VSF527" s="168"/>
      <c r="VSG527" s="168"/>
      <c r="VSH527" s="168"/>
      <c r="VSI527" s="168"/>
      <c r="VSJ527" s="168"/>
      <c r="VSK527" s="168"/>
      <c r="VSL527" s="168"/>
      <c r="VSM527" s="168"/>
      <c r="VSN527" s="168"/>
      <c r="VSO527" s="168"/>
      <c r="VSP527" s="168"/>
      <c r="VSQ527" s="168"/>
      <c r="VSR527" s="168"/>
      <c r="VSS527" s="168"/>
      <c r="VST527" s="168"/>
      <c r="VSU527" s="168"/>
      <c r="VSV527" s="168"/>
      <c r="VSW527" s="168"/>
      <c r="VSX527" s="168"/>
      <c r="VSY527" s="168"/>
      <c r="VSZ527" s="168"/>
      <c r="VTA527" s="168"/>
      <c r="VTB527" s="168"/>
      <c r="VTC527" s="168"/>
      <c r="VTD527" s="168"/>
      <c r="VTE527" s="168"/>
      <c r="VTF527" s="168"/>
      <c r="VTG527" s="168"/>
      <c r="VTH527" s="168"/>
      <c r="VTI527" s="168"/>
      <c r="VTJ527" s="168"/>
      <c r="VTK527" s="168"/>
      <c r="VTL527" s="168"/>
      <c r="VTM527" s="168"/>
      <c r="VTN527" s="168"/>
      <c r="VTO527" s="168"/>
      <c r="VTP527" s="168"/>
      <c r="VTQ527" s="168"/>
      <c r="VTR527" s="168"/>
      <c r="VTS527" s="168"/>
      <c r="VTT527" s="168"/>
      <c r="VTU527" s="168"/>
      <c r="VTV527" s="168"/>
      <c r="VTW527" s="168"/>
      <c r="VTX527" s="168"/>
      <c r="VTY527" s="168"/>
      <c r="VTZ527" s="168"/>
      <c r="VUA527" s="168"/>
      <c r="VUB527" s="168"/>
      <c r="VUC527" s="168"/>
      <c r="VUD527" s="168"/>
      <c r="VUE527" s="168"/>
      <c r="VUF527" s="168"/>
      <c r="VUG527" s="168"/>
      <c r="VUH527" s="168"/>
      <c r="VUI527" s="168"/>
      <c r="VUJ527" s="168"/>
      <c r="VUK527" s="168"/>
      <c r="VUL527" s="168"/>
      <c r="VUM527" s="168"/>
      <c r="VUN527" s="168"/>
      <c r="VUO527" s="168"/>
      <c r="VUP527" s="168"/>
      <c r="VUQ527" s="168"/>
      <c r="VUR527" s="168"/>
      <c r="VUS527" s="168"/>
      <c r="VUT527" s="168"/>
      <c r="VUU527" s="168"/>
      <c r="VUV527" s="168"/>
      <c r="VUW527" s="168"/>
      <c r="VUX527" s="168"/>
      <c r="VUY527" s="168"/>
      <c r="VUZ527" s="168"/>
      <c r="VVA527" s="168"/>
      <c r="VVB527" s="168"/>
      <c r="VVC527" s="168"/>
      <c r="VVD527" s="168"/>
      <c r="VVE527" s="168"/>
      <c r="VVF527" s="168"/>
      <c r="VVG527" s="168"/>
      <c r="VVH527" s="168"/>
      <c r="VVI527" s="168"/>
      <c r="VVJ527" s="168"/>
      <c r="VVK527" s="168"/>
      <c r="VVL527" s="168"/>
      <c r="VVM527" s="168"/>
      <c r="VVN527" s="168"/>
      <c r="VVO527" s="168"/>
      <c r="VVP527" s="168"/>
      <c r="VVQ527" s="168"/>
      <c r="VVR527" s="168"/>
      <c r="VVS527" s="168"/>
      <c r="VVT527" s="168"/>
      <c r="VVU527" s="168"/>
      <c r="VVV527" s="168"/>
      <c r="VVW527" s="168"/>
      <c r="VVX527" s="168"/>
      <c r="VVY527" s="168"/>
      <c r="VVZ527" s="168"/>
      <c r="VWA527" s="168"/>
      <c r="VWB527" s="168"/>
      <c r="VWC527" s="168"/>
      <c r="VWD527" s="168"/>
      <c r="VWE527" s="168"/>
      <c r="VWF527" s="168"/>
      <c r="VWG527" s="168"/>
      <c r="VWH527" s="168"/>
      <c r="VWI527" s="168"/>
      <c r="VWJ527" s="168"/>
      <c r="VWK527" s="168"/>
      <c r="VWL527" s="168"/>
      <c r="VWM527" s="168"/>
      <c r="VWN527" s="168"/>
      <c r="VWO527" s="168"/>
      <c r="VWP527" s="168"/>
      <c r="VWQ527" s="168"/>
      <c r="VWR527" s="168"/>
      <c r="VWS527" s="168"/>
      <c r="VWT527" s="168"/>
      <c r="VWU527" s="168"/>
      <c r="VWV527" s="168"/>
      <c r="VWW527" s="168"/>
      <c r="VWX527" s="168"/>
      <c r="VWY527" s="168"/>
      <c r="VWZ527" s="168"/>
      <c r="VXA527" s="168"/>
      <c r="VXB527" s="168"/>
      <c r="VXC527" s="168"/>
      <c r="VXD527" s="168"/>
      <c r="VXE527" s="168"/>
      <c r="VXF527" s="168"/>
      <c r="VXG527" s="168"/>
      <c r="VXH527" s="168"/>
      <c r="VXI527" s="168"/>
      <c r="VXJ527" s="168"/>
      <c r="VXK527" s="168"/>
      <c r="VXL527" s="168"/>
      <c r="VXM527" s="168"/>
      <c r="VXN527" s="168"/>
      <c r="VXO527" s="168"/>
      <c r="VXP527" s="168"/>
      <c r="VXQ527" s="168"/>
      <c r="VXR527" s="168"/>
      <c r="VXS527" s="168"/>
      <c r="VXT527" s="168"/>
      <c r="VXU527" s="168"/>
      <c r="VXV527" s="168"/>
      <c r="VXW527" s="168"/>
      <c r="VXX527" s="168"/>
      <c r="VXY527" s="168"/>
      <c r="VXZ527" s="168"/>
      <c r="VYA527" s="168"/>
      <c r="VYB527" s="168"/>
      <c r="VYC527" s="168"/>
      <c r="VYD527" s="168"/>
      <c r="VYE527" s="168"/>
      <c r="VYF527" s="168"/>
      <c r="VYG527" s="168"/>
      <c r="VYH527" s="168"/>
      <c r="VYI527" s="168"/>
      <c r="VYJ527" s="168"/>
      <c r="VYK527" s="168"/>
      <c r="VYL527" s="168"/>
      <c r="VYM527" s="168"/>
      <c r="VYN527" s="168"/>
      <c r="VYO527" s="168"/>
      <c r="VYP527" s="168"/>
      <c r="VYQ527" s="168"/>
      <c r="VYR527" s="168"/>
      <c r="VYS527" s="168"/>
      <c r="VYT527" s="168"/>
      <c r="VYU527" s="168"/>
      <c r="VYV527" s="168"/>
      <c r="VYW527" s="168"/>
      <c r="VYX527" s="168"/>
      <c r="VYY527" s="168"/>
      <c r="VYZ527" s="168"/>
      <c r="VZA527" s="168"/>
      <c r="VZB527" s="168"/>
      <c r="VZC527" s="168"/>
      <c r="VZD527" s="168"/>
      <c r="VZE527" s="168"/>
      <c r="VZF527" s="168"/>
      <c r="VZG527" s="168"/>
      <c r="VZH527" s="168"/>
      <c r="VZI527" s="168"/>
      <c r="VZJ527" s="168"/>
      <c r="VZK527" s="168"/>
      <c r="VZL527" s="168"/>
      <c r="VZM527" s="168"/>
      <c r="VZN527" s="168"/>
      <c r="VZO527" s="168"/>
      <c r="VZP527" s="168"/>
      <c r="VZQ527" s="168"/>
      <c r="VZR527" s="168"/>
      <c r="VZS527" s="168"/>
      <c r="VZT527" s="168"/>
      <c r="VZU527" s="168"/>
      <c r="VZV527" s="168"/>
      <c r="VZW527" s="168"/>
      <c r="VZX527" s="168"/>
      <c r="VZY527" s="168"/>
      <c r="VZZ527" s="168"/>
      <c r="WAA527" s="168"/>
      <c r="WAB527" s="168"/>
      <c r="WAC527" s="168"/>
      <c r="WAD527" s="168"/>
      <c r="WAE527" s="168"/>
      <c r="WAF527" s="168"/>
      <c r="WAG527" s="168"/>
      <c r="WAH527" s="168"/>
      <c r="WAI527" s="168"/>
      <c r="WAJ527" s="168"/>
      <c r="WAK527" s="168"/>
      <c r="WAL527" s="168"/>
      <c r="WAM527" s="168"/>
      <c r="WAN527" s="168"/>
      <c r="WAO527" s="168"/>
      <c r="WAP527" s="168"/>
      <c r="WAQ527" s="168"/>
      <c r="WAR527" s="168"/>
      <c r="WAS527" s="168"/>
      <c r="WAT527" s="168"/>
      <c r="WAU527" s="168"/>
      <c r="WAV527" s="168"/>
      <c r="WAW527" s="168"/>
      <c r="WAX527" s="168"/>
      <c r="WAY527" s="168"/>
      <c r="WAZ527" s="168"/>
      <c r="WBA527" s="168"/>
      <c r="WBB527" s="168"/>
      <c r="WBC527" s="168"/>
      <c r="WBD527" s="168"/>
      <c r="WBE527" s="168"/>
      <c r="WBF527" s="168"/>
      <c r="WBG527" s="168"/>
      <c r="WBH527" s="168"/>
      <c r="WBI527" s="168"/>
      <c r="WBJ527" s="168"/>
      <c r="WBK527" s="168"/>
      <c r="WBL527" s="168"/>
      <c r="WBM527" s="168"/>
      <c r="WBN527" s="168"/>
      <c r="WBO527" s="168"/>
      <c r="WBP527" s="168"/>
      <c r="WBQ527" s="168"/>
      <c r="WBR527" s="168"/>
      <c r="WBS527" s="168"/>
      <c r="WBT527" s="168"/>
      <c r="WBU527" s="168"/>
      <c r="WBV527" s="168"/>
      <c r="WBW527" s="168"/>
      <c r="WBX527" s="168"/>
      <c r="WBY527" s="168"/>
      <c r="WBZ527" s="168"/>
      <c r="WCA527" s="168"/>
      <c r="WCB527" s="168"/>
      <c r="WCC527" s="168"/>
      <c r="WCD527" s="168"/>
      <c r="WCE527" s="168"/>
      <c r="WCF527" s="168"/>
      <c r="WCG527" s="168"/>
      <c r="WCH527" s="168"/>
      <c r="WCI527" s="168"/>
      <c r="WCJ527" s="168"/>
      <c r="WCK527" s="168"/>
      <c r="WCL527" s="168"/>
      <c r="WCM527" s="168"/>
      <c r="WCN527" s="168"/>
      <c r="WCO527" s="168"/>
      <c r="WCP527" s="168"/>
      <c r="WCQ527" s="168"/>
      <c r="WCR527" s="168"/>
      <c r="WCS527" s="168"/>
      <c r="WCT527" s="168"/>
      <c r="WCU527" s="168"/>
      <c r="WCV527" s="168"/>
      <c r="WCW527" s="168"/>
      <c r="WCX527" s="168"/>
      <c r="WCY527" s="168"/>
      <c r="WCZ527" s="168"/>
      <c r="WDA527" s="168"/>
      <c r="WDB527" s="168"/>
      <c r="WDC527" s="168"/>
      <c r="WDD527" s="168"/>
      <c r="WDE527" s="168"/>
      <c r="WDF527" s="168"/>
      <c r="WDG527" s="168"/>
      <c r="WDH527" s="168"/>
      <c r="WDI527" s="168"/>
      <c r="WDJ527" s="168"/>
      <c r="WDK527" s="168"/>
      <c r="WDL527" s="168"/>
      <c r="WDM527" s="168"/>
      <c r="WDN527" s="168"/>
      <c r="WDO527" s="168"/>
      <c r="WDP527" s="168"/>
      <c r="WDQ527" s="168"/>
      <c r="WDR527" s="168"/>
      <c r="WDS527" s="168"/>
      <c r="WDT527" s="168"/>
      <c r="WDU527" s="168"/>
      <c r="WDV527" s="168"/>
      <c r="WDW527" s="168"/>
      <c r="WDX527" s="168"/>
      <c r="WDY527" s="168"/>
      <c r="WDZ527" s="168"/>
      <c r="WEA527" s="168"/>
      <c r="WEB527" s="168"/>
      <c r="WEC527" s="168"/>
      <c r="WED527" s="168"/>
      <c r="WEE527" s="168"/>
      <c r="WEF527" s="168"/>
      <c r="WEG527" s="168"/>
      <c r="WEH527" s="168"/>
      <c r="WEI527" s="168"/>
      <c r="WEJ527" s="168"/>
      <c r="WEK527" s="168"/>
      <c r="WEL527" s="168"/>
      <c r="WEM527" s="168"/>
      <c r="WEN527" s="168"/>
      <c r="WEO527" s="168"/>
      <c r="WEP527" s="168"/>
      <c r="WEQ527" s="168"/>
      <c r="WER527" s="168"/>
      <c r="WES527" s="168"/>
      <c r="WET527" s="168"/>
      <c r="WEU527" s="168"/>
      <c r="WEV527" s="168"/>
      <c r="WEW527" s="168"/>
      <c r="WEX527" s="168"/>
      <c r="WEY527" s="168"/>
      <c r="WEZ527" s="168"/>
      <c r="WFA527" s="168"/>
      <c r="WFB527" s="168"/>
      <c r="WFC527" s="168"/>
      <c r="WFD527" s="168"/>
      <c r="WFE527" s="168"/>
      <c r="WFF527" s="168"/>
      <c r="WFG527" s="168"/>
      <c r="WFH527" s="168"/>
      <c r="WFI527" s="168"/>
      <c r="WFJ527" s="168"/>
      <c r="WFK527" s="168"/>
      <c r="WFL527" s="168"/>
      <c r="WFM527" s="168"/>
      <c r="WFN527" s="168"/>
      <c r="WFO527" s="168"/>
      <c r="WFP527" s="168"/>
      <c r="WFQ527" s="168"/>
      <c r="WFR527" s="168"/>
      <c r="WFS527" s="168"/>
      <c r="WFT527" s="168"/>
      <c r="WFU527" s="168"/>
      <c r="WFV527" s="168"/>
      <c r="WFW527" s="168"/>
      <c r="WFX527" s="168"/>
      <c r="WFY527" s="168"/>
      <c r="WFZ527" s="168"/>
      <c r="WGA527" s="168"/>
      <c r="WGB527" s="168"/>
      <c r="WGC527" s="168"/>
      <c r="WGD527" s="168"/>
      <c r="WGE527" s="168"/>
      <c r="WGF527" s="168"/>
      <c r="WGG527" s="168"/>
      <c r="WGH527" s="168"/>
      <c r="WGI527" s="168"/>
      <c r="WGJ527" s="168"/>
      <c r="WGK527" s="168"/>
      <c r="WGL527" s="168"/>
      <c r="WGM527" s="168"/>
      <c r="WGN527" s="168"/>
      <c r="WGO527" s="168"/>
      <c r="WGP527" s="168"/>
      <c r="WGQ527" s="168"/>
      <c r="WGR527" s="168"/>
      <c r="WGS527" s="168"/>
      <c r="WGT527" s="168"/>
      <c r="WGU527" s="168"/>
      <c r="WGV527" s="168"/>
      <c r="WGW527" s="168"/>
      <c r="WGX527" s="168"/>
      <c r="WGY527" s="168"/>
      <c r="WGZ527" s="168"/>
      <c r="WHA527" s="168"/>
      <c r="WHB527" s="168"/>
      <c r="WHC527" s="168"/>
      <c r="WHD527" s="168"/>
      <c r="WHE527" s="168"/>
      <c r="WHF527" s="168"/>
      <c r="WHG527" s="168"/>
      <c r="WHH527" s="168"/>
      <c r="WHI527" s="168"/>
      <c r="WHJ527" s="168"/>
      <c r="WHK527" s="168"/>
      <c r="WHL527" s="168"/>
      <c r="WHM527" s="168"/>
      <c r="WHN527" s="168"/>
      <c r="WHO527" s="168"/>
      <c r="WHP527" s="168"/>
      <c r="WHQ527" s="168"/>
      <c r="WHR527" s="168"/>
      <c r="WHS527" s="168"/>
      <c r="WHT527" s="168"/>
      <c r="WHU527" s="168"/>
      <c r="WHV527" s="168"/>
      <c r="WHW527" s="168"/>
      <c r="WHX527" s="168"/>
      <c r="WHY527" s="168"/>
      <c r="WHZ527" s="168"/>
      <c r="WIA527" s="168"/>
      <c r="WIB527" s="168"/>
      <c r="WIC527" s="168"/>
      <c r="WID527" s="168"/>
      <c r="WIE527" s="168"/>
      <c r="WIF527" s="168"/>
      <c r="WIG527" s="168"/>
      <c r="WIH527" s="168"/>
      <c r="WII527" s="168"/>
      <c r="WIJ527" s="168"/>
      <c r="WIK527" s="168"/>
      <c r="WIL527" s="168"/>
      <c r="WIM527" s="168"/>
      <c r="WIN527" s="168"/>
      <c r="WIO527" s="168"/>
      <c r="WIP527" s="168"/>
      <c r="WIQ527" s="168"/>
      <c r="WIR527" s="168"/>
      <c r="WIS527" s="168"/>
      <c r="WIT527" s="168"/>
      <c r="WIU527" s="168"/>
      <c r="WIV527" s="168"/>
      <c r="WIW527" s="168"/>
      <c r="WIX527" s="168"/>
      <c r="WIY527" s="168"/>
      <c r="WIZ527" s="168"/>
      <c r="WJA527" s="168"/>
      <c r="WJB527" s="168"/>
      <c r="WJC527" s="168"/>
      <c r="WJD527" s="168"/>
      <c r="WJE527" s="168"/>
      <c r="WJF527" s="168"/>
      <c r="WJG527" s="168"/>
      <c r="WJH527" s="168"/>
      <c r="WJI527" s="168"/>
      <c r="WJJ527" s="168"/>
      <c r="WJK527" s="168"/>
      <c r="WJL527" s="168"/>
      <c r="WJM527" s="168"/>
      <c r="WJN527" s="168"/>
      <c r="WJO527" s="168"/>
      <c r="WJP527" s="168"/>
      <c r="WJQ527" s="168"/>
      <c r="WJR527" s="168"/>
      <c r="WJS527" s="168"/>
      <c r="WJT527" s="168"/>
      <c r="WJU527" s="168"/>
      <c r="WJV527" s="168"/>
      <c r="WJW527" s="168"/>
      <c r="WJX527" s="168"/>
      <c r="WJY527" s="168"/>
      <c r="WJZ527" s="168"/>
      <c r="WKA527" s="168"/>
      <c r="WKB527" s="168"/>
      <c r="WKC527" s="168"/>
      <c r="WKD527" s="168"/>
      <c r="WKE527" s="168"/>
      <c r="WKF527" s="168"/>
      <c r="WKG527" s="168"/>
      <c r="WKH527" s="168"/>
      <c r="WKI527" s="168"/>
      <c r="WKJ527" s="168"/>
      <c r="WKK527" s="168"/>
      <c r="WKL527" s="168"/>
      <c r="WKM527" s="168"/>
      <c r="WKN527" s="168"/>
      <c r="WKO527" s="168"/>
      <c r="WKP527" s="168"/>
      <c r="WKQ527" s="168"/>
      <c r="WKR527" s="168"/>
      <c r="WKS527" s="168"/>
      <c r="WKT527" s="168"/>
      <c r="WKU527" s="168"/>
      <c r="WKV527" s="168"/>
      <c r="WKW527" s="168"/>
      <c r="WKX527" s="168"/>
      <c r="WKY527" s="168"/>
      <c r="WKZ527" s="168"/>
      <c r="WLA527" s="168"/>
      <c r="WLB527" s="168"/>
      <c r="WLC527" s="168"/>
      <c r="WLD527" s="168"/>
      <c r="WLE527" s="168"/>
      <c r="WLF527" s="168"/>
      <c r="WLG527" s="168"/>
      <c r="WLH527" s="168"/>
      <c r="WLI527" s="168"/>
      <c r="WLJ527" s="168"/>
      <c r="WLK527" s="168"/>
      <c r="WLL527" s="168"/>
      <c r="WLM527" s="168"/>
      <c r="WLN527" s="168"/>
      <c r="WLO527" s="168"/>
      <c r="WLP527" s="168"/>
      <c r="WLQ527" s="168"/>
      <c r="WLR527" s="168"/>
      <c r="WLS527" s="168"/>
      <c r="WLT527" s="168"/>
      <c r="WLU527" s="168"/>
      <c r="WLV527" s="168"/>
      <c r="WLW527" s="168"/>
      <c r="WLX527" s="168"/>
      <c r="WLY527" s="168"/>
      <c r="WLZ527" s="168"/>
      <c r="WMA527" s="168"/>
      <c r="WMB527" s="168"/>
      <c r="WMC527" s="168"/>
      <c r="WMD527" s="168"/>
      <c r="WME527" s="168"/>
      <c r="WMF527" s="168"/>
      <c r="WMG527" s="168"/>
      <c r="WMH527" s="168"/>
      <c r="WMI527" s="168"/>
      <c r="WMJ527" s="168"/>
      <c r="WMK527" s="168"/>
      <c r="WML527" s="168"/>
      <c r="WMM527" s="168"/>
      <c r="WMN527" s="168"/>
      <c r="WMO527" s="168"/>
      <c r="WMP527" s="168"/>
      <c r="WMQ527" s="168"/>
      <c r="WMR527" s="168"/>
      <c r="WMS527" s="168"/>
      <c r="WMT527" s="168"/>
      <c r="WMU527" s="168"/>
      <c r="WMV527" s="168"/>
      <c r="WMW527" s="168"/>
      <c r="WMX527" s="168"/>
      <c r="WMY527" s="168"/>
      <c r="WMZ527" s="168"/>
      <c r="WNA527" s="168"/>
      <c r="WNB527" s="168"/>
      <c r="WNC527" s="168"/>
      <c r="WND527" s="168"/>
      <c r="WNE527" s="168"/>
      <c r="WNF527" s="168"/>
      <c r="WNG527" s="168"/>
      <c r="WNH527" s="168"/>
      <c r="WNI527" s="168"/>
      <c r="WNJ527" s="168"/>
      <c r="WNK527" s="168"/>
      <c r="WNL527" s="168"/>
      <c r="WNM527" s="168"/>
      <c r="WNN527" s="168"/>
      <c r="WNO527" s="168"/>
      <c r="WNP527" s="168"/>
      <c r="WNQ527" s="168"/>
      <c r="WNR527" s="168"/>
      <c r="WNS527" s="168"/>
      <c r="WNT527" s="168"/>
      <c r="WNU527" s="168"/>
      <c r="WNV527" s="168"/>
      <c r="WNW527" s="168"/>
      <c r="WNX527" s="168"/>
      <c r="WNY527" s="168"/>
      <c r="WNZ527" s="168"/>
      <c r="WOA527" s="168"/>
      <c r="WOB527" s="168"/>
      <c r="WOC527" s="168"/>
      <c r="WOD527" s="168"/>
      <c r="WOE527" s="168"/>
      <c r="WOF527" s="168"/>
      <c r="WOG527" s="168"/>
      <c r="WOH527" s="168"/>
      <c r="WOI527" s="168"/>
      <c r="WOJ527" s="168"/>
      <c r="WOK527" s="168"/>
      <c r="WOL527" s="168"/>
      <c r="WOM527" s="168"/>
      <c r="WON527" s="168"/>
      <c r="WOO527" s="168"/>
      <c r="WOP527" s="168"/>
      <c r="WOQ527" s="168"/>
      <c r="WOR527" s="168"/>
      <c r="WOS527" s="168"/>
      <c r="WOT527" s="168"/>
      <c r="WOU527" s="168"/>
      <c r="WOV527" s="168"/>
      <c r="WOW527" s="168"/>
      <c r="WOX527" s="168"/>
      <c r="WOY527" s="168"/>
      <c r="WOZ527" s="168"/>
      <c r="WPA527" s="168"/>
      <c r="WPB527" s="168"/>
      <c r="WPC527" s="168"/>
      <c r="WPD527" s="168"/>
      <c r="WPE527" s="168"/>
      <c r="WPF527" s="168"/>
      <c r="WPG527" s="168"/>
      <c r="WPH527" s="168"/>
      <c r="WPI527" s="168"/>
      <c r="WPJ527" s="168"/>
      <c r="WPK527" s="168"/>
      <c r="WPL527" s="168"/>
      <c r="WPM527" s="168"/>
      <c r="WPN527" s="168"/>
      <c r="WPO527" s="168"/>
      <c r="WPP527" s="168"/>
      <c r="WPQ527" s="168"/>
      <c r="WPR527" s="168"/>
      <c r="WPS527" s="168"/>
      <c r="WPT527" s="168"/>
      <c r="WPU527" s="168"/>
      <c r="WPV527" s="168"/>
      <c r="WPW527" s="168"/>
      <c r="WPX527" s="168"/>
      <c r="WPY527" s="168"/>
      <c r="WPZ527" s="168"/>
      <c r="WQA527" s="168"/>
      <c r="WQB527" s="168"/>
      <c r="WQC527" s="168"/>
      <c r="WQD527" s="168"/>
      <c r="WQE527" s="168"/>
      <c r="WQF527" s="168"/>
      <c r="WQG527" s="168"/>
      <c r="WQH527" s="168"/>
      <c r="WQI527" s="168"/>
      <c r="WQJ527" s="168"/>
      <c r="WQK527" s="168"/>
      <c r="WQL527" s="168"/>
      <c r="WQM527" s="168"/>
      <c r="WQN527" s="168"/>
      <c r="WQO527" s="168"/>
      <c r="WQP527" s="168"/>
      <c r="WQQ527" s="168"/>
      <c r="WQR527" s="168"/>
      <c r="WQS527" s="168"/>
      <c r="WQT527" s="168"/>
      <c r="WQU527" s="168"/>
      <c r="WQV527" s="168"/>
      <c r="WQW527" s="168"/>
      <c r="WQX527" s="168"/>
      <c r="WQY527" s="168"/>
      <c r="WQZ527" s="168"/>
      <c r="WRA527" s="168"/>
      <c r="WRB527" s="168"/>
      <c r="WRC527" s="168"/>
      <c r="WRD527" s="168"/>
      <c r="WRE527" s="168"/>
      <c r="WRF527" s="168"/>
      <c r="WRG527" s="168"/>
      <c r="WRH527" s="168"/>
      <c r="WRI527" s="168"/>
      <c r="WRJ527" s="168"/>
      <c r="WRK527" s="168"/>
      <c r="WRL527" s="168"/>
      <c r="WRM527" s="168"/>
      <c r="WRN527" s="168"/>
      <c r="WRO527" s="168"/>
      <c r="WRP527" s="168"/>
      <c r="WRQ527" s="168"/>
      <c r="WRR527" s="168"/>
      <c r="WRS527" s="168"/>
      <c r="WRT527" s="168"/>
      <c r="WRU527" s="168"/>
      <c r="WRV527" s="168"/>
      <c r="WRW527" s="168"/>
      <c r="WRX527" s="168"/>
      <c r="WRY527" s="168"/>
      <c r="WRZ527" s="168"/>
      <c r="WSA527" s="168"/>
      <c r="WSB527" s="168"/>
      <c r="WSC527" s="168"/>
      <c r="WSD527" s="168"/>
      <c r="WSE527" s="168"/>
      <c r="WSF527" s="168"/>
      <c r="WSG527" s="168"/>
      <c r="WSH527" s="168"/>
      <c r="WSI527" s="168"/>
      <c r="WSJ527" s="168"/>
      <c r="WSK527" s="168"/>
      <c r="WSL527" s="168"/>
      <c r="WSM527" s="168"/>
      <c r="WSN527" s="168"/>
      <c r="WSO527" s="168"/>
      <c r="WSP527" s="168"/>
      <c r="WSQ527" s="168"/>
      <c r="WSR527" s="168"/>
      <c r="WSS527" s="168"/>
      <c r="WST527" s="168"/>
      <c r="WSU527" s="168"/>
      <c r="WSV527" s="168"/>
      <c r="WSW527" s="168"/>
      <c r="WSX527" s="168"/>
      <c r="WSY527" s="168"/>
      <c r="WSZ527" s="168"/>
      <c r="WTA527" s="168"/>
      <c r="WTB527" s="168"/>
      <c r="WTC527" s="168"/>
      <c r="WTD527" s="168"/>
      <c r="WTE527" s="168"/>
      <c r="WTF527" s="168"/>
      <c r="WTG527" s="168"/>
      <c r="WTH527" s="168"/>
      <c r="WTI527" s="168"/>
      <c r="WTJ527" s="168"/>
      <c r="WTK527" s="168"/>
      <c r="WTL527" s="168"/>
      <c r="WTM527" s="168"/>
      <c r="WTN527" s="168"/>
      <c r="WTO527" s="168"/>
      <c r="WTP527" s="168"/>
      <c r="WTQ527" s="168"/>
      <c r="WTR527" s="168"/>
      <c r="WTS527" s="168"/>
      <c r="WTT527" s="168"/>
      <c r="WTU527" s="168"/>
      <c r="WTV527" s="168"/>
      <c r="WTW527" s="168"/>
      <c r="WTX527" s="168"/>
      <c r="WTY527" s="168"/>
      <c r="WTZ527" s="168"/>
      <c r="WUA527" s="168"/>
      <c r="WUB527" s="168"/>
      <c r="WUC527" s="168"/>
      <c r="WUD527" s="168"/>
      <c r="WUE527" s="168"/>
      <c r="WUF527" s="168"/>
      <c r="WUG527" s="168"/>
      <c r="WUH527" s="168"/>
      <c r="WUI527" s="168"/>
      <c r="WUJ527" s="168"/>
      <c r="WUK527" s="168"/>
      <c r="WUL527" s="168"/>
      <c r="WUM527" s="168"/>
      <c r="WUN527" s="168"/>
      <c r="WUO527" s="168"/>
      <c r="WUP527" s="168"/>
      <c r="WUQ527" s="168"/>
      <c r="WUR527" s="168"/>
      <c r="WUS527" s="168"/>
      <c r="WUT527" s="168"/>
      <c r="WUU527" s="168"/>
      <c r="WUV527" s="168"/>
      <c r="WUW527" s="168"/>
      <c r="WUX527" s="168"/>
      <c r="WUY527" s="168"/>
      <c r="WUZ527" s="168"/>
      <c r="WVA527" s="168"/>
      <c r="WVB527" s="168"/>
      <c r="WVC527" s="168"/>
      <c r="WVD527" s="168"/>
      <c r="WVE527" s="168"/>
      <c r="WVF527" s="168"/>
      <c r="WVG527" s="168"/>
      <c r="WVH527" s="168"/>
      <c r="WVI527" s="168"/>
      <c r="WVJ527" s="168"/>
      <c r="WVK527" s="168"/>
      <c r="WVL527" s="168"/>
      <c r="WVM527" s="168"/>
      <c r="WVN527" s="168"/>
      <c r="WVO527" s="168"/>
      <c r="WVP527" s="168"/>
      <c r="WVQ527" s="168"/>
      <c r="WVR527" s="168"/>
      <c r="WVS527" s="168"/>
      <c r="WVT527" s="168"/>
      <c r="WVU527" s="168"/>
      <c r="WVV527" s="168"/>
      <c r="WVW527" s="168"/>
      <c r="WVX527" s="168"/>
      <c r="WVY527" s="168"/>
      <c r="WVZ527" s="168"/>
      <c r="WWA527" s="168"/>
      <c r="WWB527" s="168"/>
      <c r="WWC527" s="168"/>
      <c r="WWD527" s="168"/>
      <c r="WWE527" s="168"/>
      <c r="WWF527" s="168"/>
      <c r="WWG527" s="168"/>
      <c r="WWH527" s="168"/>
      <c r="WWI527" s="168"/>
      <c r="WWJ527" s="168"/>
      <c r="WWK527" s="168"/>
      <c r="WWL527" s="168"/>
      <c r="WWM527" s="168"/>
      <c r="WWN527" s="168"/>
      <c r="WWO527" s="168"/>
      <c r="WWP527" s="168"/>
      <c r="WWQ527" s="168"/>
      <c r="WWR527" s="168"/>
      <c r="WWS527" s="168"/>
      <c r="WWT527" s="168"/>
      <c r="WWU527" s="168"/>
      <c r="WWV527" s="168"/>
      <c r="WWW527" s="168"/>
      <c r="WWX527" s="168"/>
      <c r="WWY527" s="168"/>
      <c r="WWZ527" s="168"/>
      <c r="WXA527" s="168"/>
      <c r="WXB527" s="168"/>
      <c r="WXC527" s="168"/>
      <c r="WXD527" s="168"/>
      <c r="WXE527" s="168"/>
      <c r="WXF527" s="168"/>
      <c r="WXG527" s="168"/>
      <c r="WXH527" s="168"/>
      <c r="WXI527" s="168"/>
      <c r="WXJ527" s="168"/>
      <c r="WXK527" s="168"/>
      <c r="WXL527" s="168"/>
      <c r="WXM527" s="168"/>
      <c r="WXN527" s="168"/>
      <c r="WXO527" s="168"/>
      <c r="WXP527" s="168"/>
      <c r="WXQ527" s="168"/>
      <c r="WXR527" s="168"/>
      <c r="WXS527" s="168"/>
      <c r="WXT527" s="168"/>
      <c r="WXU527" s="168"/>
      <c r="WXV527" s="168"/>
      <c r="WXW527" s="168"/>
      <c r="WXX527" s="168"/>
      <c r="WXY527" s="168"/>
      <c r="WXZ527" s="168"/>
      <c r="WYA527" s="168"/>
      <c r="WYB527" s="168"/>
      <c r="WYC527" s="168"/>
      <c r="WYD527" s="168"/>
      <c r="WYE527" s="168"/>
      <c r="WYF527" s="168"/>
      <c r="WYG527" s="168"/>
      <c r="WYH527" s="168"/>
      <c r="WYI527" s="168"/>
      <c r="WYJ527" s="168"/>
      <c r="WYK527" s="168"/>
      <c r="WYL527" s="168"/>
      <c r="WYM527" s="168"/>
      <c r="WYN527" s="168"/>
      <c r="WYO527" s="168"/>
      <c r="WYP527" s="168"/>
      <c r="WYQ527" s="168"/>
      <c r="WYR527" s="168"/>
      <c r="WYS527" s="168"/>
      <c r="WYT527" s="168"/>
      <c r="WYU527" s="168"/>
      <c r="WYV527" s="168"/>
      <c r="WYW527" s="168"/>
      <c r="WYX527" s="168"/>
      <c r="WYY527" s="168"/>
      <c r="WYZ527" s="168"/>
      <c r="WZA527" s="168"/>
      <c r="WZB527" s="168"/>
      <c r="WZC527" s="168"/>
      <c r="WZD527" s="168"/>
      <c r="WZE527" s="168"/>
      <c r="WZF527" s="168"/>
      <c r="WZG527" s="168"/>
      <c r="WZH527" s="168"/>
      <c r="WZI527" s="168"/>
      <c r="WZJ527" s="168"/>
      <c r="WZK527" s="168"/>
      <c r="WZL527" s="168"/>
      <c r="WZM527" s="168"/>
      <c r="WZN527" s="168"/>
      <c r="WZO527" s="168"/>
      <c r="WZP527" s="168"/>
      <c r="WZQ527" s="168"/>
      <c r="WZR527" s="168"/>
      <c r="WZS527" s="168"/>
      <c r="WZT527" s="168"/>
      <c r="WZU527" s="168"/>
      <c r="WZV527" s="168"/>
      <c r="WZW527" s="168"/>
      <c r="WZX527" s="168"/>
      <c r="WZY527" s="168"/>
      <c r="WZZ527" s="168"/>
      <c r="XAA527" s="168"/>
      <c r="XAB527" s="168"/>
      <c r="XAC527" s="168"/>
      <c r="XAD527" s="168"/>
      <c r="XAE527" s="168"/>
      <c r="XAF527" s="168"/>
      <c r="XAG527" s="168"/>
      <c r="XAH527" s="168"/>
      <c r="XAI527" s="168"/>
      <c r="XAJ527" s="168"/>
      <c r="XAK527" s="168"/>
      <c r="XAL527" s="168"/>
      <c r="XAM527" s="168"/>
      <c r="XAN527" s="168"/>
      <c r="XAO527" s="168"/>
      <c r="XAP527" s="168"/>
      <c r="XAQ527" s="168"/>
      <c r="XAR527" s="168"/>
      <c r="XAS527" s="168"/>
      <c r="XAT527" s="168"/>
      <c r="XAU527" s="168"/>
      <c r="XAV527" s="168"/>
      <c r="XAW527" s="168"/>
      <c r="XAX527" s="168"/>
      <c r="XAY527" s="168"/>
      <c r="XAZ527" s="168"/>
      <c r="XBA527" s="168"/>
      <c r="XBB527" s="168"/>
      <c r="XBC527" s="168"/>
      <c r="XBD527" s="168"/>
      <c r="XBE527" s="168"/>
      <c r="XBF527" s="168"/>
      <c r="XBG527" s="168"/>
      <c r="XBH527" s="168"/>
      <c r="XBI527" s="168"/>
      <c r="XBJ527" s="168"/>
      <c r="XBK527" s="168"/>
      <c r="XBL527" s="168"/>
      <c r="XBM527" s="168"/>
      <c r="XBN527" s="168"/>
      <c r="XBO527" s="168"/>
      <c r="XBP527" s="168"/>
      <c r="XBQ527" s="168"/>
      <c r="XBR527" s="168"/>
      <c r="XBS527" s="168"/>
      <c r="XBT527" s="168"/>
      <c r="XBU527" s="168"/>
      <c r="XBV527" s="168"/>
      <c r="XBW527" s="168"/>
      <c r="XBX527" s="168"/>
      <c r="XBY527" s="168"/>
      <c r="XBZ527" s="168"/>
    </row>
    <row r="528" spans="1:16302" s="451" customFormat="1" x14ac:dyDescent="0.25">
      <c r="A528" s="173"/>
      <c r="B528" s="168"/>
      <c r="C528" s="174"/>
      <c r="D528" s="170"/>
      <c r="E528" s="172"/>
      <c r="F528" s="168"/>
      <c r="G528" s="171"/>
      <c r="H528" s="171"/>
      <c r="J528" s="168"/>
      <c r="K528" s="168"/>
      <c r="L528" s="168"/>
      <c r="M528" s="168"/>
      <c r="N528" s="168"/>
      <c r="O528" s="170"/>
      <c r="P528" s="169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  <c r="CB528" s="168"/>
      <c r="CC528" s="168"/>
      <c r="CD528" s="168"/>
      <c r="CE528" s="168"/>
      <c r="CF528" s="168"/>
      <c r="CG528" s="168"/>
      <c r="CH528" s="168"/>
      <c r="CI528" s="168"/>
      <c r="CJ528" s="168"/>
      <c r="CK528" s="168"/>
      <c r="CL528" s="168"/>
      <c r="CM528" s="168"/>
      <c r="CN528" s="168"/>
      <c r="CO528" s="168"/>
      <c r="CP528" s="168"/>
      <c r="CQ528" s="168"/>
      <c r="CR528" s="168"/>
      <c r="CS528" s="168"/>
      <c r="CT528" s="168"/>
      <c r="CU528" s="168"/>
      <c r="CV528" s="168"/>
      <c r="CW528" s="168"/>
      <c r="CX528" s="168"/>
      <c r="CY528" s="168"/>
      <c r="CZ528" s="168"/>
      <c r="DA528" s="168"/>
      <c r="DB528" s="168"/>
      <c r="DC528" s="168"/>
      <c r="DD528" s="168"/>
      <c r="DE528" s="168"/>
      <c r="DF528" s="168"/>
      <c r="DG528" s="168"/>
      <c r="DH528" s="168"/>
      <c r="DI528" s="168"/>
      <c r="DJ528" s="168"/>
      <c r="DK528" s="168"/>
      <c r="DL528" s="168"/>
      <c r="DM528" s="168"/>
      <c r="DN528" s="168"/>
      <c r="DO528" s="168"/>
      <c r="DP528" s="168"/>
      <c r="DQ528" s="168"/>
      <c r="DR528" s="168"/>
      <c r="DS528" s="168"/>
      <c r="DT528" s="168"/>
      <c r="DU528" s="168"/>
      <c r="DV528" s="168"/>
      <c r="DW528" s="168"/>
      <c r="DX528" s="168"/>
      <c r="DY528" s="168"/>
      <c r="DZ528" s="168"/>
      <c r="EA528" s="168"/>
      <c r="EB528" s="168"/>
      <c r="EC528" s="168"/>
      <c r="ED528" s="168"/>
      <c r="EE528" s="168"/>
      <c r="EF528" s="168"/>
      <c r="EG528" s="168"/>
      <c r="EH528" s="168"/>
      <c r="EI528" s="168"/>
      <c r="EJ528" s="168"/>
      <c r="EK528" s="168"/>
      <c r="EL528" s="168"/>
      <c r="EM528" s="168"/>
      <c r="EN528" s="168"/>
      <c r="EO528" s="168"/>
      <c r="EP528" s="168"/>
      <c r="EQ528" s="168"/>
      <c r="ER528" s="168"/>
      <c r="ES528" s="168"/>
      <c r="ET528" s="168"/>
      <c r="EU528" s="168"/>
      <c r="EV528" s="168"/>
      <c r="EW528" s="168"/>
      <c r="EX528" s="168"/>
      <c r="EY528" s="168"/>
      <c r="EZ528" s="168"/>
      <c r="FA528" s="168"/>
      <c r="FB528" s="168"/>
      <c r="FC528" s="168"/>
      <c r="FD528" s="168"/>
      <c r="FE528" s="168"/>
      <c r="FF528" s="168"/>
      <c r="FG528" s="168"/>
      <c r="FH528" s="168"/>
      <c r="FI528" s="168"/>
      <c r="FJ528" s="168"/>
      <c r="FK528" s="168"/>
      <c r="FL528" s="168"/>
      <c r="FM528" s="168"/>
      <c r="FN528" s="168"/>
      <c r="FO528" s="168"/>
      <c r="FP528" s="168"/>
      <c r="FQ528" s="168"/>
      <c r="FR528" s="168"/>
      <c r="FS528" s="168"/>
      <c r="FT528" s="168"/>
      <c r="FU528" s="168"/>
      <c r="FV528" s="168"/>
      <c r="FW528" s="168"/>
      <c r="FX528" s="168"/>
      <c r="FY528" s="168"/>
      <c r="FZ528" s="168"/>
      <c r="GA528" s="168"/>
      <c r="GB528" s="168"/>
      <c r="GC528" s="168"/>
      <c r="GD528" s="168"/>
      <c r="GE528" s="168"/>
      <c r="GF528" s="168"/>
      <c r="GG528" s="168"/>
      <c r="GH528" s="168"/>
      <c r="GI528" s="168"/>
      <c r="GJ528" s="168"/>
      <c r="GK528" s="168"/>
      <c r="GL528" s="168"/>
      <c r="GM528" s="168"/>
      <c r="GN528" s="168"/>
      <c r="GO528" s="168"/>
      <c r="GP528" s="168"/>
      <c r="GQ528" s="168"/>
      <c r="GR528" s="168"/>
      <c r="GS528" s="168"/>
      <c r="GT528" s="168"/>
      <c r="GU528" s="168"/>
      <c r="GV528" s="168"/>
      <c r="GW528" s="168"/>
      <c r="GX528" s="168"/>
      <c r="GY528" s="168"/>
      <c r="GZ528" s="168"/>
      <c r="HA528" s="168"/>
      <c r="HB528" s="168"/>
      <c r="HC528" s="168"/>
      <c r="HD528" s="168"/>
      <c r="HE528" s="168"/>
      <c r="HF528" s="168"/>
      <c r="HG528" s="168"/>
      <c r="HH528" s="168"/>
      <c r="HI528" s="168"/>
      <c r="HJ528" s="168"/>
      <c r="HK528" s="168"/>
      <c r="HL528" s="168"/>
      <c r="HM528" s="168"/>
      <c r="HN528" s="168"/>
      <c r="HO528" s="168"/>
      <c r="HP528" s="168"/>
      <c r="HQ528" s="168"/>
      <c r="HR528" s="168"/>
      <c r="HS528" s="168"/>
      <c r="HT528" s="168"/>
      <c r="HU528" s="168"/>
      <c r="HV528" s="168"/>
      <c r="HW528" s="168"/>
      <c r="HX528" s="168"/>
      <c r="HY528" s="168"/>
      <c r="HZ528" s="168"/>
      <c r="IA528" s="168"/>
      <c r="IB528" s="168"/>
      <c r="IC528" s="168"/>
      <c r="ID528" s="168"/>
      <c r="IE528" s="168"/>
      <c r="IF528" s="168"/>
      <c r="IG528" s="168"/>
      <c r="IH528" s="168"/>
      <c r="II528" s="168"/>
      <c r="IJ528" s="168"/>
      <c r="IK528" s="168"/>
      <c r="IL528" s="168"/>
      <c r="IM528" s="168"/>
      <c r="IN528" s="168"/>
      <c r="IO528" s="168"/>
      <c r="IP528" s="168"/>
      <c r="IQ528" s="168"/>
      <c r="IR528" s="168"/>
      <c r="IS528" s="168"/>
      <c r="IT528" s="168"/>
      <c r="IU528" s="168"/>
      <c r="IV528" s="168"/>
      <c r="IW528" s="168"/>
      <c r="IX528" s="168"/>
      <c r="IY528" s="168"/>
      <c r="IZ528" s="168"/>
      <c r="JA528" s="168"/>
      <c r="JB528" s="168"/>
      <c r="JC528" s="168"/>
      <c r="JD528" s="168"/>
      <c r="JE528" s="168"/>
      <c r="JF528" s="168"/>
      <c r="JG528" s="168"/>
      <c r="JH528" s="168"/>
      <c r="JI528" s="168"/>
      <c r="JJ528" s="168"/>
      <c r="JK528" s="168"/>
      <c r="JL528" s="168"/>
      <c r="JM528" s="168"/>
      <c r="JN528" s="168"/>
      <c r="JO528" s="168"/>
      <c r="JP528" s="168"/>
      <c r="JQ528" s="168"/>
      <c r="JR528" s="168"/>
      <c r="JS528" s="168"/>
      <c r="JT528" s="168"/>
      <c r="JU528" s="168"/>
      <c r="JV528" s="168"/>
      <c r="JW528" s="168"/>
      <c r="JX528" s="168"/>
      <c r="JY528" s="168"/>
      <c r="JZ528" s="168"/>
      <c r="KA528" s="168"/>
      <c r="KB528" s="168"/>
      <c r="KC528" s="168"/>
      <c r="KD528" s="168"/>
      <c r="KE528" s="168"/>
      <c r="KF528" s="168"/>
      <c r="KG528" s="168"/>
      <c r="KH528" s="168"/>
      <c r="KI528" s="168"/>
      <c r="KJ528" s="168"/>
      <c r="KK528" s="168"/>
      <c r="KL528" s="168"/>
      <c r="KM528" s="168"/>
      <c r="KN528" s="168"/>
      <c r="KO528" s="168"/>
      <c r="KP528" s="168"/>
      <c r="KQ528" s="168"/>
      <c r="KR528" s="168"/>
      <c r="KS528" s="168"/>
      <c r="KT528" s="168"/>
      <c r="KU528" s="168"/>
      <c r="KV528" s="168"/>
      <c r="KW528" s="168"/>
      <c r="KX528" s="168"/>
      <c r="KY528" s="168"/>
      <c r="KZ528" s="168"/>
      <c r="LA528" s="168"/>
      <c r="LB528" s="168"/>
      <c r="LC528" s="168"/>
      <c r="LD528" s="168"/>
      <c r="LE528" s="168"/>
      <c r="LF528" s="168"/>
      <c r="LG528" s="168"/>
      <c r="LH528" s="168"/>
      <c r="LI528" s="168"/>
      <c r="LJ528" s="168"/>
      <c r="LK528" s="168"/>
      <c r="LL528" s="168"/>
      <c r="LM528" s="168"/>
      <c r="LN528" s="168"/>
      <c r="LO528" s="168"/>
      <c r="LP528" s="168"/>
      <c r="LQ528" s="168"/>
      <c r="LR528" s="168"/>
      <c r="LS528" s="168"/>
      <c r="LT528" s="168"/>
      <c r="LU528" s="168"/>
      <c r="LV528" s="168"/>
      <c r="LW528" s="168"/>
      <c r="LX528" s="168"/>
      <c r="LY528" s="168"/>
      <c r="LZ528" s="168"/>
      <c r="MA528" s="168"/>
      <c r="MB528" s="168"/>
      <c r="MC528" s="168"/>
      <c r="MD528" s="168"/>
      <c r="ME528" s="168"/>
      <c r="MF528" s="168"/>
      <c r="MG528" s="168"/>
      <c r="MH528" s="168"/>
      <c r="MI528" s="168"/>
      <c r="MJ528" s="168"/>
      <c r="MK528" s="168"/>
      <c r="ML528" s="168"/>
      <c r="MM528" s="168"/>
      <c r="MN528" s="168"/>
      <c r="MO528" s="168"/>
      <c r="MP528" s="168"/>
      <c r="MQ528" s="168"/>
      <c r="MR528" s="168"/>
      <c r="MS528" s="168"/>
      <c r="MT528" s="168"/>
      <c r="MU528" s="168"/>
      <c r="MV528" s="168"/>
      <c r="MW528" s="168"/>
      <c r="MX528" s="168"/>
      <c r="MY528" s="168"/>
      <c r="MZ528" s="168"/>
      <c r="NA528" s="168"/>
      <c r="NB528" s="168"/>
      <c r="NC528" s="168"/>
      <c r="ND528" s="168"/>
      <c r="NE528" s="168"/>
      <c r="NF528" s="168"/>
      <c r="NG528" s="168"/>
      <c r="NH528" s="168"/>
      <c r="NI528" s="168"/>
      <c r="NJ528" s="168"/>
      <c r="NK528" s="168"/>
      <c r="NL528" s="168"/>
      <c r="NM528" s="168"/>
      <c r="NN528" s="168"/>
      <c r="NO528" s="168"/>
      <c r="NP528" s="168"/>
      <c r="NQ528" s="168"/>
      <c r="NR528" s="168"/>
      <c r="NS528" s="168"/>
      <c r="NT528" s="168"/>
      <c r="NU528" s="168"/>
      <c r="NV528" s="168"/>
      <c r="NW528" s="168"/>
      <c r="NX528" s="168"/>
      <c r="NY528" s="168"/>
      <c r="NZ528" s="168"/>
      <c r="OA528" s="168"/>
      <c r="OB528" s="168"/>
      <c r="OC528" s="168"/>
      <c r="OD528" s="168"/>
      <c r="OE528" s="168"/>
      <c r="OF528" s="168"/>
      <c r="OG528" s="168"/>
      <c r="OH528" s="168"/>
      <c r="OI528" s="168"/>
      <c r="OJ528" s="168"/>
      <c r="OK528" s="168"/>
      <c r="OL528" s="168"/>
      <c r="OM528" s="168"/>
      <c r="ON528" s="168"/>
      <c r="OO528" s="168"/>
      <c r="OP528" s="168"/>
      <c r="OQ528" s="168"/>
      <c r="OR528" s="168"/>
      <c r="OS528" s="168"/>
      <c r="OT528" s="168"/>
      <c r="OU528" s="168"/>
      <c r="OV528" s="168"/>
      <c r="OW528" s="168"/>
      <c r="OX528" s="168"/>
      <c r="OY528" s="168"/>
      <c r="OZ528" s="168"/>
      <c r="PA528" s="168"/>
      <c r="PB528" s="168"/>
      <c r="PC528" s="168"/>
      <c r="PD528" s="168"/>
      <c r="PE528" s="168"/>
      <c r="PF528" s="168"/>
      <c r="PG528" s="168"/>
      <c r="PH528" s="168"/>
      <c r="PI528" s="168"/>
      <c r="PJ528" s="168"/>
      <c r="PK528" s="168"/>
      <c r="PL528" s="168"/>
      <c r="PM528" s="168"/>
      <c r="PN528" s="168"/>
      <c r="PO528" s="168"/>
      <c r="PP528" s="168"/>
      <c r="PQ528" s="168"/>
      <c r="PR528" s="168"/>
      <c r="PS528" s="168"/>
      <c r="PT528" s="168"/>
      <c r="PU528" s="168"/>
      <c r="PV528" s="168"/>
      <c r="PW528" s="168"/>
      <c r="PX528" s="168"/>
      <c r="PY528" s="168"/>
      <c r="PZ528" s="168"/>
      <c r="QA528" s="168"/>
      <c r="QB528" s="168"/>
      <c r="QC528" s="168"/>
      <c r="QD528" s="168"/>
      <c r="QE528" s="168"/>
      <c r="QF528" s="168"/>
      <c r="QG528" s="168"/>
      <c r="QH528" s="168"/>
      <c r="QI528" s="168"/>
      <c r="QJ528" s="168"/>
      <c r="QK528" s="168"/>
      <c r="QL528" s="168"/>
      <c r="QM528" s="168"/>
      <c r="QN528" s="168"/>
      <c r="QO528" s="168"/>
      <c r="QP528" s="168"/>
      <c r="QQ528" s="168"/>
      <c r="QR528" s="168"/>
      <c r="QS528" s="168"/>
      <c r="QT528" s="168"/>
      <c r="QU528" s="168"/>
      <c r="QV528" s="168"/>
      <c r="QW528" s="168"/>
      <c r="QX528" s="168"/>
      <c r="QY528" s="168"/>
      <c r="QZ528" s="168"/>
      <c r="RA528" s="168"/>
      <c r="RB528" s="168"/>
      <c r="RC528" s="168"/>
      <c r="RD528" s="168"/>
      <c r="RE528" s="168"/>
      <c r="RF528" s="168"/>
      <c r="RG528" s="168"/>
      <c r="RH528" s="168"/>
      <c r="RI528" s="168"/>
      <c r="RJ528" s="168"/>
      <c r="RK528" s="168"/>
      <c r="RL528" s="168"/>
      <c r="RM528" s="168"/>
      <c r="RN528" s="168"/>
      <c r="RO528" s="168"/>
      <c r="RP528" s="168"/>
      <c r="RQ528" s="168"/>
      <c r="RR528" s="168"/>
      <c r="RS528" s="168"/>
      <c r="RT528" s="168"/>
      <c r="RU528" s="168"/>
      <c r="RV528" s="168"/>
      <c r="RW528" s="168"/>
      <c r="RX528" s="168"/>
      <c r="RY528" s="168"/>
      <c r="RZ528" s="168"/>
      <c r="SA528" s="168"/>
      <c r="SB528" s="168"/>
      <c r="SC528" s="168"/>
      <c r="SD528" s="168"/>
      <c r="SE528" s="168"/>
      <c r="SF528" s="168"/>
      <c r="SG528" s="168"/>
      <c r="SH528" s="168"/>
      <c r="SI528" s="168"/>
      <c r="SJ528" s="168"/>
      <c r="SK528" s="168"/>
      <c r="SL528" s="168"/>
      <c r="SM528" s="168"/>
      <c r="SN528" s="168"/>
      <c r="SO528" s="168"/>
      <c r="SP528" s="168"/>
      <c r="SQ528" s="168"/>
      <c r="SR528" s="168"/>
      <c r="SS528" s="168"/>
      <c r="ST528" s="168"/>
      <c r="SU528" s="168"/>
      <c r="SV528" s="168"/>
      <c r="SW528" s="168"/>
      <c r="SX528" s="168"/>
      <c r="SY528" s="168"/>
      <c r="SZ528" s="168"/>
      <c r="TA528" s="168"/>
      <c r="TB528" s="168"/>
      <c r="TC528" s="168"/>
      <c r="TD528" s="168"/>
      <c r="TE528" s="168"/>
      <c r="TF528" s="168"/>
      <c r="TG528" s="168"/>
      <c r="TH528" s="168"/>
      <c r="TI528" s="168"/>
      <c r="TJ528" s="168"/>
      <c r="TK528" s="168"/>
      <c r="TL528" s="168"/>
      <c r="TM528" s="168"/>
      <c r="TN528" s="168"/>
      <c r="TO528" s="168"/>
      <c r="TP528" s="168"/>
      <c r="TQ528" s="168"/>
      <c r="TR528" s="168"/>
      <c r="TS528" s="168"/>
      <c r="TT528" s="168"/>
      <c r="TU528" s="168"/>
      <c r="TV528" s="168"/>
      <c r="TW528" s="168"/>
      <c r="TX528" s="168"/>
      <c r="TY528" s="168"/>
      <c r="TZ528" s="168"/>
      <c r="UA528" s="168"/>
      <c r="UB528" s="168"/>
      <c r="UC528" s="168"/>
      <c r="UD528" s="168"/>
      <c r="UE528" s="168"/>
      <c r="UF528" s="168"/>
      <c r="UG528" s="168"/>
      <c r="UH528" s="168"/>
      <c r="UI528" s="168"/>
      <c r="UJ528" s="168"/>
      <c r="UK528" s="168"/>
      <c r="UL528" s="168"/>
      <c r="UM528" s="168"/>
      <c r="UN528" s="168"/>
      <c r="UO528" s="168"/>
      <c r="UP528" s="168"/>
      <c r="UQ528" s="168"/>
      <c r="UR528" s="168"/>
      <c r="US528" s="168"/>
      <c r="UT528" s="168"/>
      <c r="UU528" s="168"/>
      <c r="UV528" s="168"/>
      <c r="UW528" s="168"/>
      <c r="UX528" s="168"/>
      <c r="UY528" s="168"/>
      <c r="UZ528" s="168"/>
      <c r="VA528" s="168"/>
      <c r="VB528" s="168"/>
      <c r="VC528" s="168"/>
      <c r="VD528" s="168"/>
      <c r="VE528" s="168"/>
      <c r="VF528" s="168"/>
      <c r="VG528" s="168"/>
      <c r="VH528" s="168"/>
      <c r="VI528" s="168"/>
      <c r="VJ528" s="168"/>
      <c r="VK528" s="168"/>
      <c r="VL528" s="168"/>
      <c r="VM528" s="168"/>
      <c r="VN528" s="168"/>
      <c r="VO528" s="168"/>
      <c r="VP528" s="168"/>
      <c r="VQ528" s="168"/>
      <c r="VR528" s="168"/>
      <c r="VS528" s="168"/>
      <c r="VT528" s="168"/>
      <c r="VU528" s="168"/>
      <c r="VV528" s="168"/>
      <c r="VW528" s="168"/>
      <c r="VX528" s="168"/>
      <c r="VY528" s="168"/>
      <c r="VZ528" s="168"/>
      <c r="WA528" s="168"/>
      <c r="WB528" s="168"/>
      <c r="WC528" s="168"/>
      <c r="WD528" s="168"/>
      <c r="WE528" s="168"/>
      <c r="WF528" s="168"/>
      <c r="WG528" s="168"/>
      <c r="WH528" s="168"/>
      <c r="WI528" s="168"/>
      <c r="WJ528" s="168"/>
      <c r="WK528" s="168"/>
      <c r="WL528" s="168"/>
      <c r="WM528" s="168"/>
      <c r="WN528" s="168"/>
      <c r="WO528" s="168"/>
      <c r="WP528" s="168"/>
      <c r="WQ528" s="168"/>
      <c r="WR528" s="168"/>
      <c r="WS528" s="168"/>
      <c r="WT528" s="168"/>
      <c r="WU528" s="168"/>
      <c r="WV528" s="168"/>
      <c r="WW528" s="168"/>
      <c r="WX528" s="168"/>
      <c r="WY528" s="168"/>
      <c r="WZ528" s="168"/>
      <c r="XA528" s="168"/>
      <c r="XB528" s="168"/>
      <c r="XC528" s="168"/>
      <c r="XD528" s="168"/>
      <c r="XE528" s="168"/>
      <c r="XF528" s="168"/>
      <c r="XG528" s="168"/>
      <c r="XH528" s="168"/>
      <c r="XI528" s="168"/>
      <c r="XJ528" s="168"/>
      <c r="XK528" s="168"/>
      <c r="XL528" s="168"/>
      <c r="XM528" s="168"/>
      <c r="XN528" s="168"/>
      <c r="XO528" s="168"/>
      <c r="XP528" s="168"/>
      <c r="XQ528" s="168"/>
      <c r="XR528" s="168"/>
      <c r="XS528" s="168"/>
      <c r="XT528" s="168"/>
      <c r="XU528" s="168"/>
      <c r="XV528" s="168"/>
      <c r="XW528" s="168"/>
      <c r="XX528" s="168"/>
      <c r="XY528" s="168"/>
      <c r="XZ528" s="168"/>
      <c r="YA528" s="168"/>
      <c r="YB528" s="168"/>
      <c r="YC528" s="168"/>
      <c r="YD528" s="168"/>
      <c r="YE528" s="168"/>
      <c r="YF528" s="168"/>
      <c r="YG528" s="168"/>
      <c r="YH528" s="168"/>
      <c r="YI528" s="168"/>
      <c r="YJ528" s="168"/>
      <c r="YK528" s="168"/>
      <c r="YL528" s="168"/>
      <c r="YM528" s="168"/>
      <c r="YN528" s="168"/>
      <c r="YO528" s="168"/>
      <c r="YP528" s="168"/>
      <c r="YQ528" s="168"/>
      <c r="YR528" s="168"/>
      <c r="YS528" s="168"/>
      <c r="YT528" s="168"/>
      <c r="YU528" s="168"/>
      <c r="YV528" s="168"/>
      <c r="YW528" s="168"/>
      <c r="YX528" s="168"/>
      <c r="YY528" s="168"/>
      <c r="YZ528" s="168"/>
      <c r="ZA528" s="168"/>
      <c r="ZB528" s="168"/>
      <c r="ZC528" s="168"/>
      <c r="ZD528" s="168"/>
      <c r="ZE528" s="168"/>
      <c r="ZF528" s="168"/>
      <c r="ZG528" s="168"/>
      <c r="ZH528" s="168"/>
      <c r="ZI528" s="168"/>
      <c r="ZJ528" s="168"/>
      <c r="ZK528" s="168"/>
      <c r="ZL528" s="168"/>
      <c r="ZM528" s="168"/>
      <c r="ZN528" s="168"/>
      <c r="ZO528" s="168"/>
      <c r="ZP528" s="168"/>
      <c r="ZQ528" s="168"/>
      <c r="ZR528" s="168"/>
      <c r="ZS528" s="168"/>
      <c r="ZT528" s="168"/>
      <c r="ZU528" s="168"/>
      <c r="ZV528" s="168"/>
      <c r="ZW528" s="168"/>
      <c r="ZX528" s="168"/>
      <c r="ZY528" s="168"/>
      <c r="ZZ528" s="168"/>
      <c r="AAA528" s="168"/>
      <c r="AAB528" s="168"/>
      <c r="AAC528" s="168"/>
      <c r="AAD528" s="168"/>
      <c r="AAE528" s="168"/>
      <c r="AAF528" s="168"/>
      <c r="AAG528" s="168"/>
      <c r="AAH528" s="168"/>
      <c r="AAI528" s="168"/>
      <c r="AAJ528" s="168"/>
      <c r="AAK528" s="168"/>
      <c r="AAL528" s="168"/>
      <c r="AAM528" s="168"/>
      <c r="AAN528" s="168"/>
      <c r="AAO528" s="168"/>
      <c r="AAP528" s="168"/>
      <c r="AAQ528" s="168"/>
      <c r="AAR528" s="168"/>
      <c r="AAS528" s="168"/>
      <c r="AAT528" s="168"/>
      <c r="AAU528" s="168"/>
      <c r="AAV528" s="168"/>
      <c r="AAW528" s="168"/>
      <c r="AAX528" s="168"/>
      <c r="AAY528" s="168"/>
      <c r="AAZ528" s="168"/>
      <c r="ABA528" s="168"/>
      <c r="ABB528" s="168"/>
      <c r="ABC528" s="168"/>
      <c r="ABD528" s="168"/>
      <c r="ABE528" s="168"/>
      <c r="ABF528" s="168"/>
      <c r="ABG528" s="168"/>
      <c r="ABH528" s="168"/>
      <c r="ABI528" s="168"/>
      <c r="ABJ528" s="168"/>
      <c r="ABK528" s="168"/>
      <c r="ABL528" s="168"/>
      <c r="ABM528" s="168"/>
      <c r="ABN528" s="168"/>
      <c r="ABO528" s="168"/>
      <c r="ABP528" s="168"/>
      <c r="ABQ528" s="168"/>
      <c r="ABR528" s="168"/>
      <c r="ABS528" s="168"/>
      <c r="ABT528" s="168"/>
      <c r="ABU528" s="168"/>
      <c r="ABV528" s="168"/>
      <c r="ABW528" s="168"/>
      <c r="ABX528" s="168"/>
      <c r="ABY528" s="168"/>
      <c r="ABZ528" s="168"/>
      <c r="ACA528" s="168"/>
      <c r="ACB528" s="168"/>
      <c r="ACC528" s="168"/>
      <c r="ACD528" s="168"/>
      <c r="ACE528" s="168"/>
      <c r="ACF528" s="168"/>
      <c r="ACG528" s="168"/>
      <c r="ACH528" s="168"/>
      <c r="ACI528" s="168"/>
      <c r="ACJ528" s="168"/>
      <c r="ACK528" s="168"/>
      <c r="ACL528" s="168"/>
      <c r="ACM528" s="168"/>
      <c r="ACN528" s="168"/>
      <c r="ACO528" s="168"/>
      <c r="ACP528" s="168"/>
      <c r="ACQ528" s="168"/>
      <c r="ACR528" s="168"/>
      <c r="ACS528" s="168"/>
      <c r="ACT528" s="168"/>
      <c r="ACU528" s="168"/>
      <c r="ACV528" s="168"/>
      <c r="ACW528" s="168"/>
      <c r="ACX528" s="168"/>
      <c r="ACY528" s="168"/>
      <c r="ACZ528" s="168"/>
      <c r="ADA528" s="168"/>
      <c r="ADB528" s="168"/>
      <c r="ADC528" s="168"/>
      <c r="ADD528" s="168"/>
      <c r="ADE528" s="168"/>
      <c r="ADF528" s="168"/>
      <c r="ADG528" s="168"/>
      <c r="ADH528" s="168"/>
      <c r="ADI528" s="168"/>
      <c r="ADJ528" s="168"/>
      <c r="ADK528" s="168"/>
      <c r="ADL528" s="168"/>
      <c r="ADM528" s="168"/>
      <c r="ADN528" s="168"/>
      <c r="ADO528" s="168"/>
      <c r="ADP528" s="168"/>
      <c r="ADQ528" s="168"/>
      <c r="ADR528" s="168"/>
      <c r="ADS528" s="168"/>
      <c r="ADT528" s="168"/>
      <c r="ADU528" s="168"/>
      <c r="ADV528" s="168"/>
      <c r="ADW528" s="168"/>
      <c r="ADX528" s="168"/>
      <c r="ADY528" s="168"/>
      <c r="ADZ528" s="168"/>
      <c r="AEA528" s="168"/>
      <c r="AEB528" s="168"/>
      <c r="AEC528" s="168"/>
      <c r="AED528" s="168"/>
      <c r="AEE528" s="168"/>
      <c r="AEF528" s="168"/>
      <c r="AEG528" s="168"/>
      <c r="AEH528" s="168"/>
      <c r="AEI528" s="168"/>
      <c r="AEJ528" s="168"/>
      <c r="AEK528" s="168"/>
      <c r="AEL528" s="168"/>
      <c r="AEM528" s="168"/>
      <c r="AEN528" s="168"/>
      <c r="AEO528" s="168"/>
      <c r="AEP528" s="168"/>
      <c r="AEQ528" s="168"/>
      <c r="AER528" s="168"/>
      <c r="AES528" s="168"/>
      <c r="AET528" s="168"/>
      <c r="AEU528" s="168"/>
      <c r="AEV528" s="168"/>
      <c r="AEW528" s="168"/>
      <c r="AEX528" s="168"/>
      <c r="AEY528" s="168"/>
      <c r="AEZ528" s="168"/>
      <c r="AFA528" s="168"/>
      <c r="AFB528" s="168"/>
      <c r="AFC528" s="168"/>
      <c r="AFD528" s="168"/>
      <c r="AFE528" s="168"/>
      <c r="AFF528" s="168"/>
      <c r="AFG528" s="168"/>
      <c r="AFH528" s="168"/>
      <c r="AFI528" s="168"/>
      <c r="AFJ528" s="168"/>
      <c r="AFK528" s="168"/>
      <c r="AFL528" s="168"/>
      <c r="AFM528" s="168"/>
      <c r="AFN528" s="168"/>
      <c r="AFO528" s="168"/>
      <c r="AFP528" s="168"/>
      <c r="AFQ528" s="168"/>
      <c r="AFR528" s="168"/>
      <c r="AFS528" s="168"/>
      <c r="AFT528" s="168"/>
      <c r="AFU528" s="168"/>
      <c r="AFV528" s="168"/>
      <c r="AFW528" s="168"/>
      <c r="AFX528" s="168"/>
      <c r="AFY528" s="168"/>
      <c r="AFZ528" s="168"/>
      <c r="AGA528" s="168"/>
      <c r="AGB528" s="168"/>
      <c r="AGC528" s="168"/>
      <c r="AGD528" s="168"/>
      <c r="AGE528" s="168"/>
      <c r="AGF528" s="168"/>
      <c r="AGG528" s="168"/>
      <c r="AGH528" s="168"/>
      <c r="AGI528" s="168"/>
      <c r="AGJ528" s="168"/>
      <c r="AGK528" s="168"/>
      <c r="AGL528" s="168"/>
      <c r="AGM528" s="168"/>
      <c r="AGN528" s="168"/>
      <c r="AGO528" s="168"/>
      <c r="AGP528" s="168"/>
      <c r="AGQ528" s="168"/>
      <c r="AGR528" s="168"/>
      <c r="AGS528" s="168"/>
      <c r="AGT528" s="168"/>
      <c r="AGU528" s="168"/>
      <c r="AGV528" s="168"/>
      <c r="AGW528" s="168"/>
      <c r="AGX528" s="168"/>
      <c r="AGY528" s="168"/>
      <c r="AGZ528" s="168"/>
      <c r="AHA528" s="168"/>
      <c r="AHB528" s="168"/>
      <c r="AHC528" s="168"/>
      <c r="AHD528" s="168"/>
      <c r="AHE528" s="168"/>
      <c r="AHF528" s="168"/>
      <c r="AHG528" s="168"/>
      <c r="AHH528" s="168"/>
      <c r="AHI528" s="168"/>
      <c r="AHJ528" s="168"/>
      <c r="AHK528" s="168"/>
      <c r="AHL528" s="168"/>
      <c r="AHM528" s="168"/>
      <c r="AHN528" s="168"/>
      <c r="AHO528" s="168"/>
      <c r="AHP528" s="168"/>
      <c r="AHQ528" s="168"/>
      <c r="AHR528" s="168"/>
      <c r="AHS528" s="168"/>
      <c r="AHT528" s="168"/>
      <c r="AHU528" s="168"/>
      <c r="AHV528" s="168"/>
      <c r="AHW528" s="168"/>
      <c r="AHX528" s="168"/>
      <c r="AHY528" s="168"/>
      <c r="AHZ528" s="168"/>
      <c r="AIA528" s="168"/>
      <c r="AIB528" s="168"/>
      <c r="AIC528" s="168"/>
      <c r="AID528" s="168"/>
      <c r="AIE528" s="168"/>
      <c r="AIF528" s="168"/>
      <c r="AIG528" s="168"/>
      <c r="AIH528" s="168"/>
      <c r="AII528" s="168"/>
      <c r="AIJ528" s="168"/>
      <c r="AIK528" s="168"/>
      <c r="AIL528" s="168"/>
      <c r="AIM528" s="168"/>
      <c r="AIN528" s="168"/>
      <c r="AIO528" s="168"/>
      <c r="AIP528" s="168"/>
      <c r="AIQ528" s="168"/>
      <c r="AIR528" s="168"/>
      <c r="AIS528" s="168"/>
      <c r="AIT528" s="168"/>
      <c r="AIU528" s="168"/>
      <c r="AIV528" s="168"/>
      <c r="AIW528" s="168"/>
      <c r="AIX528" s="168"/>
      <c r="AIY528" s="168"/>
      <c r="AIZ528" s="168"/>
      <c r="AJA528" s="168"/>
      <c r="AJB528" s="168"/>
      <c r="AJC528" s="168"/>
      <c r="AJD528" s="168"/>
      <c r="AJE528" s="168"/>
      <c r="AJF528" s="168"/>
      <c r="AJG528" s="168"/>
      <c r="AJH528" s="168"/>
      <c r="AJI528" s="168"/>
      <c r="AJJ528" s="168"/>
      <c r="AJK528" s="168"/>
      <c r="AJL528" s="168"/>
      <c r="AJM528" s="168"/>
      <c r="AJN528" s="168"/>
      <c r="AJO528" s="168"/>
      <c r="AJP528" s="168"/>
      <c r="AJQ528" s="168"/>
      <c r="AJR528" s="168"/>
      <c r="AJS528" s="168"/>
      <c r="AJT528" s="168"/>
      <c r="AJU528" s="168"/>
      <c r="AJV528" s="168"/>
      <c r="AJW528" s="168"/>
      <c r="AJX528" s="168"/>
      <c r="AJY528" s="168"/>
      <c r="AJZ528" s="168"/>
      <c r="AKA528" s="168"/>
      <c r="AKB528" s="168"/>
      <c r="AKC528" s="168"/>
      <c r="AKD528" s="168"/>
      <c r="AKE528" s="168"/>
      <c r="AKF528" s="168"/>
      <c r="AKG528" s="168"/>
      <c r="AKH528" s="168"/>
      <c r="AKI528" s="168"/>
      <c r="AKJ528" s="168"/>
      <c r="AKK528" s="168"/>
      <c r="AKL528" s="168"/>
      <c r="AKM528" s="168"/>
      <c r="AKN528" s="168"/>
      <c r="AKO528" s="168"/>
      <c r="AKP528" s="168"/>
      <c r="AKQ528" s="168"/>
      <c r="AKR528" s="168"/>
      <c r="AKS528" s="168"/>
      <c r="AKT528" s="168"/>
      <c r="AKU528" s="168"/>
      <c r="AKV528" s="168"/>
      <c r="AKW528" s="168"/>
      <c r="AKX528" s="168"/>
      <c r="AKY528" s="168"/>
      <c r="AKZ528" s="168"/>
      <c r="ALA528" s="168"/>
      <c r="ALB528" s="168"/>
      <c r="ALC528" s="168"/>
      <c r="ALD528" s="168"/>
      <c r="ALE528" s="168"/>
      <c r="ALF528" s="168"/>
      <c r="ALG528" s="168"/>
      <c r="ALH528" s="168"/>
      <c r="ALI528" s="168"/>
      <c r="ALJ528" s="168"/>
      <c r="ALK528" s="168"/>
      <c r="ALL528" s="168"/>
      <c r="ALM528" s="168"/>
      <c r="ALN528" s="168"/>
      <c r="ALO528" s="168"/>
      <c r="ALP528" s="168"/>
      <c r="ALQ528" s="168"/>
      <c r="ALR528" s="168"/>
      <c r="ALS528" s="168"/>
      <c r="ALT528" s="168"/>
      <c r="ALU528" s="168"/>
      <c r="ALV528" s="168"/>
      <c r="ALW528" s="168"/>
      <c r="ALX528" s="168"/>
      <c r="ALY528" s="168"/>
      <c r="ALZ528" s="168"/>
      <c r="AMA528" s="168"/>
      <c r="AMB528" s="168"/>
      <c r="AMC528" s="168"/>
      <c r="AMD528" s="168"/>
      <c r="AME528" s="168"/>
      <c r="AMF528" s="168"/>
      <c r="AMG528" s="168"/>
      <c r="AMH528" s="168"/>
      <c r="AMI528" s="168"/>
      <c r="AMJ528" s="168"/>
      <c r="AMK528" s="168"/>
      <c r="AML528" s="168"/>
      <c r="AMM528" s="168"/>
      <c r="AMN528" s="168"/>
      <c r="AMO528" s="168"/>
      <c r="AMP528" s="168"/>
      <c r="AMQ528" s="168"/>
      <c r="AMR528" s="168"/>
      <c r="AMS528" s="168"/>
      <c r="AMT528" s="168"/>
      <c r="AMU528" s="168"/>
      <c r="AMV528" s="168"/>
      <c r="AMW528" s="168"/>
      <c r="AMX528" s="168"/>
      <c r="AMY528" s="168"/>
      <c r="AMZ528" s="168"/>
      <c r="ANA528" s="168"/>
      <c r="ANB528" s="168"/>
      <c r="ANC528" s="168"/>
      <c r="AND528" s="168"/>
      <c r="ANE528" s="168"/>
      <c r="ANF528" s="168"/>
      <c r="ANG528" s="168"/>
      <c r="ANH528" s="168"/>
      <c r="ANI528" s="168"/>
      <c r="ANJ528" s="168"/>
      <c r="ANK528" s="168"/>
      <c r="ANL528" s="168"/>
      <c r="ANM528" s="168"/>
      <c r="ANN528" s="168"/>
      <c r="ANO528" s="168"/>
      <c r="ANP528" s="168"/>
      <c r="ANQ528" s="168"/>
      <c r="ANR528" s="168"/>
      <c r="ANS528" s="168"/>
      <c r="ANT528" s="168"/>
      <c r="ANU528" s="168"/>
      <c r="ANV528" s="168"/>
      <c r="ANW528" s="168"/>
      <c r="ANX528" s="168"/>
      <c r="ANY528" s="168"/>
      <c r="ANZ528" s="168"/>
      <c r="AOA528" s="168"/>
      <c r="AOB528" s="168"/>
      <c r="AOC528" s="168"/>
      <c r="AOD528" s="168"/>
      <c r="AOE528" s="168"/>
      <c r="AOF528" s="168"/>
      <c r="AOG528" s="168"/>
      <c r="AOH528" s="168"/>
      <c r="AOI528" s="168"/>
      <c r="AOJ528" s="168"/>
      <c r="AOK528" s="168"/>
      <c r="AOL528" s="168"/>
      <c r="AOM528" s="168"/>
      <c r="AON528" s="168"/>
      <c r="AOO528" s="168"/>
      <c r="AOP528" s="168"/>
      <c r="AOQ528" s="168"/>
      <c r="AOR528" s="168"/>
      <c r="AOS528" s="168"/>
      <c r="AOT528" s="168"/>
      <c r="AOU528" s="168"/>
      <c r="AOV528" s="168"/>
      <c r="AOW528" s="168"/>
      <c r="AOX528" s="168"/>
      <c r="AOY528" s="168"/>
      <c r="AOZ528" s="168"/>
      <c r="APA528" s="168"/>
      <c r="APB528" s="168"/>
      <c r="APC528" s="168"/>
      <c r="APD528" s="168"/>
      <c r="APE528" s="168"/>
      <c r="APF528" s="168"/>
      <c r="APG528" s="168"/>
      <c r="APH528" s="168"/>
      <c r="API528" s="168"/>
      <c r="APJ528" s="168"/>
      <c r="APK528" s="168"/>
      <c r="APL528" s="168"/>
      <c r="APM528" s="168"/>
      <c r="APN528" s="168"/>
      <c r="APO528" s="168"/>
      <c r="APP528" s="168"/>
      <c r="APQ528" s="168"/>
      <c r="APR528" s="168"/>
      <c r="APS528" s="168"/>
      <c r="APT528" s="168"/>
      <c r="APU528" s="168"/>
      <c r="APV528" s="168"/>
      <c r="APW528" s="168"/>
      <c r="APX528" s="168"/>
      <c r="APY528" s="168"/>
      <c r="APZ528" s="168"/>
      <c r="AQA528" s="168"/>
      <c r="AQB528" s="168"/>
      <c r="AQC528" s="168"/>
      <c r="AQD528" s="168"/>
      <c r="AQE528" s="168"/>
      <c r="AQF528" s="168"/>
      <c r="AQG528" s="168"/>
      <c r="AQH528" s="168"/>
      <c r="AQI528" s="168"/>
      <c r="AQJ528" s="168"/>
      <c r="AQK528" s="168"/>
      <c r="AQL528" s="168"/>
      <c r="AQM528" s="168"/>
      <c r="AQN528" s="168"/>
      <c r="AQO528" s="168"/>
      <c r="AQP528" s="168"/>
      <c r="AQQ528" s="168"/>
      <c r="AQR528" s="168"/>
      <c r="AQS528" s="168"/>
      <c r="AQT528" s="168"/>
      <c r="AQU528" s="168"/>
      <c r="AQV528" s="168"/>
      <c r="AQW528" s="168"/>
      <c r="AQX528" s="168"/>
      <c r="AQY528" s="168"/>
      <c r="AQZ528" s="168"/>
      <c r="ARA528" s="168"/>
      <c r="ARB528" s="168"/>
      <c r="ARC528" s="168"/>
      <c r="ARD528" s="168"/>
      <c r="ARE528" s="168"/>
      <c r="ARF528" s="168"/>
      <c r="ARG528" s="168"/>
      <c r="ARH528" s="168"/>
      <c r="ARI528" s="168"/>
      <c r="ARJ528" s="168"/>
      <c r="ARK528" s="168"/>
      <c r="ARL528" s="168"/>
      <c r="ARM528" s="168"/>
      <c r="ARN528" s="168"/>
      <c r="ARO528" s="168"/>
      <c r="ARP528" s="168"/>
      <c r="ARQ528" s="168"/>
      <c r="ARR528" s="168"/>
      <c r="ARS528" s="168"/>
      <c r="ART528" s="168"/>
      <c r="ARU528" s="168"/>
      <c r="ARV528" s="168"/>
      <c r="ARW528" s="168"/>
      <c r="ARX528" s="168"/>
      <c r="ARY528" s="168"/>
      <c r="ARZ528" s="168"/>
      <c r="ASA528" s="168"/>
      <c r="ASB528" s="168"/>
      <c r="ASC528" s="168"/>
      <c r="ASD528" s="168"/>
      <c r="ASE528" s="168"/>
      <c r="ASF528" s="168"/>
      <c r="ASG528" s="168"/>
      <c r="ASH528" s="168"/>
      <c r="ASI528" s="168"/>
      <c r="ASJ528" s="168"/>
      <c r="ASK528" s="168"/>
      <c r="ASL528" s="168"/>
      <c r="ASM528" s="168"/>
      <c r="ASN528" s="168"/>
      <c r="ASO528" s="168"/>
      <c r="ASP528" s="168"/>
      <c r="ASQ528" s="168"/>
      <c r="ASR528" s="168"/>
      <c r="ASS528" s="168"/>
      <c r="AST528" s="168"/>
      <c r="ASU528" s="168"/>
      <c r="ASV528" s="168"/>
      <c r="ASW528" s="168"/>
      <c r="ASX528" s="168"/>
      <c r="ASY528" s="168"/>
      <c r="ASZ528" s="168"/>
      <c r="ATA528" s="168"/>
      <c r="ATB528" s="168"/>
      <c r="ATC528" s="168"/>
      <c r="ATD528" s="168"/>
      <c r="ATE528" s="168"/>
      <c r="ATF528" s="168"/>
      <c r="ATG528" s="168"/>
      <c r="ATH528" s="168"/>
      <c r="ATI528" s="168"/>
      <c r="ATJ528" s="168"/>
      <c r="ATK528" s="168"/>
      <c r="ATL528" s="168"/>
      <c r="ATM528" s="168"/>
      <c r="ATN528" s="168"/>
      <c r="ATO528" s="168"/>
      <c r="ATP528" s="168"/>
      <c r="ATQ528" s="168"/>
      <c r="ATR528" s="168"/>
      <c r="ATS528" s="168"/>
      <c r="ATT528" s="168"/>
      <c r="ATU528" s="168"/>
      <c r="ATV528" s="168"/>
      <c r="ATW528" s="168"/>
      <c r="ATX528" s="168"/>
      <c r="ATY528" s="168"/>
      <c r="ATZ528" s="168"/>
      <c r="AUA528" s="168"/>
      <c r="AUB528" s="168"/>
      <c r="AUC528" s="168"/>
      <c r="AUD528" s="168"/>
      <c r="AUE528" s="168"/>
      <c r="AUF528" s="168"/>
      <c r="AUG528" s="168"/>
      <c r="AUH528" s="168"/>
      <c r="AUI528" s="168"/>
      <c r="AUJ528" s="168"/>
      <c r="AUK528" s="168"/>
      <c r="AUL528" s="168"/>
      <c r="AUM528" s="168"/>
      <c r="AUN528" s="168"/>
      <c r="AUO528" s="168"/>
      <c r="AUP528" s="168"/>
      <c r="AUQ528" s="168"/>
      <c r="AUR528" s="168"/>
      <c r="AUS528" s="168"/>
      <c r="AUT528" s="168"/>
      <c r="AUU528" s="168"/>
      <c r="AUV528" s="168"/>
      <c r="AUW528" s="168"/>
      <c r="AUX528" s="168"/>
      <c r="AUY528" s="168"/>
      <c r="AUZ528" s="168"/>
      <c r="AVA528" s="168"/>
      <c r="AVB528" s="168"/>
      <c r="AVC528" s="168"/>
      <c r="AVD528" s="168"/>
      <c r="AVE528" s="168"/>
      <c r="AVF528" s="168"/>
      <c r="AVG528" s="168"/>
      <c r="AVH528" s="168"/>
      <c r="AVI528" s="168"/>
      <c r="AVJ528" s="168"/>
      <c r="AVK528" s="168"/>
      <c r="AVL528" s="168"/>
      <c r="AVM528" s="168"/>
      <c r="AVN528" s="168"/>
      <c r="AVO528" s="168"/>
      <c r="AVP528" s="168"/>
      <c r="AVQ528" s="168"/>
      <c r="AVR528" s="168"/>
      <c r="AVS528" s="168"/>
      <c r="AVT528" s="168"/>
      <c r="AVU528" s="168"/>
      <c r="AVV528" s="168"/>
      <c r="AVW528" s="168"/>
      <c r="AVX528" s="168"/>
      <c r="AVY528" s="168"/>
      <c r="AVZ528" s="168"/>
      <c r="AWA528" s="168"/>
      <c r="AWB528" s="168"/>
      <c r="AWC528" s="168"/>
      <c r="AWD528" s="168"/>
      <c r="AWE528" s="168"/>
      <c r="AWF528" s="168"/>
      <c r="AWG528" s="168"/>
      <c r="AWH528" s="168"/>
      <c r="AWI528" s="168"/>
      <c r="AWJ528" s="168"/>
      <c r="AWK528" s="168"/>
      <c r="AWL528" s="168"/>
      <c r="AWM528" s="168"/>
      <c r="AWN528" s="168"/>
      <c r="AWO528" s="168"/>
      <c r="AWP528" s="168"/>
      <c r="AWQ528" s="168"/>
      <c r="AWR528" s="168"/>
      <c r="AWS528" s="168"/>
      <c r="AWT528" s="168"/>
      <c r="AWU528" s="168"/>
      <c r="AWV528" s="168"/>
      <c r="AWW528" s="168"/>
      <c r="AWX528" s="168"/>
      <c r="AWY528" s="168"/>
      <c r="AWZ528" s="168"/>
      <c r="AXA528" s="168"/>
      <c r="AXB528" s="168"/>
      <c r="AXC528" s="168"/>
      <c r="AXD528" s="168"/>
      <c r="AXE528" s="168"/>
      <c r="AXF528" s="168"/>
      <c r="AXG528" s="168"/>
      <c r="AXH528" s="168"/>
      <c r="AXI528" s="168"/>
      <c r="AXJ528" s="168"/>
      <c r="AXK528" s="168"/>
      <c r="AXL528" s="168"/>
      <c r="AXM528" s="168"/>
      <c r="AXN528" s="168"/>
      <c r="AXO528" s="168"/>
      <c r="AXP528" s="168"/>
      <c r="AXQ528" s="168"/>
      <c r="AXR528" s="168"/>
      <c r="AXS528" s="168"/>
      <c r="AXT528" s="168"/>
      <c r="AXU528" s="168"/>
      <c r="AXV528" s="168"/>
      <c r="AXW528" s="168"/>
      <c r="AXX528" s="168"/>
      <c r="AXY528" s="168"/>
      <c r="AXZ528" s="168"/>
      <c r="AYA528" s="168"/>
      <c r="AYB528" s="168"/>
      <c r="AYC528" s="168"/>
      <c r="AYD528" s="168"/>
      <c r="AYE528" s="168"/>
      <c r="AYF528" s="168"/>
      <c r="AYG528" s="168"/>
      <c r="AYH528" s="168"/>
      <c r="AYI528" s="168"/>
      <c r="AYJ528" s="168"/>
      <c r="AYK528" s="168"/>
      <c r="AYL528" s="168"/>
      <c r="AYM528" s="168"/>
      <c r="AYN528" s="168"/>
      <c r="AYO528" s="168"/>
      <c r="AYP528" s="168"/>
      <c r="AYQ528" s="168"/>
      <c r="AYR528" s="168"/>
      <c r="AYS528" s="168"/>
      <c r="AYT528" s="168"/>
      <c r="AYU528" s="168"/>
      <c r="AYV528" s="168"/>
      <c r="AYW528" s="168"/>
      <c r="AYX528" s="168"/>
      <c r="AYY528" s="168"/>
      <c r="AYZ528" s="168"/>
      <c r="AZA528" s="168"/>
      <c r="AZB528" s="168"/>
      <c r="AZC528" s="168"/>
      <c r="AZD528" s="168"/>
      <c r="AZE528" s="168"/>
      <c r="AZF528" s="168"/>
      <c r="AZG528" s="168"/>
      <c r="AZH528" s="168"/>
      <c r="AZI528" s="168"/>
      <c r="AZJ528" s="168"/>
      <c r="AZK528" s="168"/>
      <c r="AZL528" s="168"/>
      <c r="AZM528" s="168"/>
      <c r="AZN528" s="168"/>
      <c r="AZO528" s="168"/>
      <c r="AZP528" s="168"/>
      <c r="AZQ528" s="168"/>
      <c r="AZR528" s="168"/>
      <c r="AZS528" s="168"/>
      <c r="AZT528" s="168"/>
      <c r="AZU528" s="168"/>
      <c r="AZV528" s="168"/>
      <c r="AZW528" s="168"/>
      <c r="AZX528" s="168"/>
      <c r="AZY528" s="168"/>
      <c r="AZZ528" s="168"/>
      <c r="BAA528" s="168"/>
      <c r="BAB528" s="168"/>
      <c r="BAC528" s="168"/>
      <c r="BAD528" s="168"/>
      <c r="BAE528" s="168"/>
      <c r="BAF528" s="168"/>
      <c r="BAG528" s="168"/>
      <c r="BAH528" s="168"/>
      <c r="BAI528" s="168"/>
      <c r="BAJ528" s="168"/>
      <c r="BAK528" s="168"/>
      <c r="BAL528" s="168"/>
      <c r="BAM528" s="168"/>
      <c r="BAN528" s="168"/>
      <c r="BAO528" s="168"/>
      <c r="BAP528" s="168"/>
      <c r="BAQ528" s="168"/>
      <c r="BAR528" s="168"/>
      <c r="BAS528" s="168"/>
      <c r="BAT528" s="168"/>
      <c r="BAU528" s="168"/>
      <c r="BAV528" s="168"/>
      <c r="BAW528" s="168"/>
      <c r="BAX528" s="168"/>
      <c r="BAY528" s="168"/>
      <c r="BAZ528" s="168"/>
      <c r="BBA528" s="168"/>
      <c r="BBB528" s="168"/>
      <c r="BBC528" s="168"/>
      <c r="BBD528" s="168"/>
      <c r="BBE528" s="168"/>
      <c r="BBF528" s="168"/>
      <c r="BBG528" s="168"/>
      <c r="BBH528" s="168"/>
      <c r="BBI528" s="168"/>
      <c r="BBJ528" s="168"/>
      <c r="BBK528" s="168"/>
      <c r="BBL528" s="168"/>
      <c r="BBM528" s="168"/>
      <c r="BBN528" s="168"/>
      <c r="BBO528" s="168"/>
      <c r="BBP528" s="168"/>
      <c r="BBQ528" s="168"/>
      <c r="BBR528" s="168"/>
      <c r="BBS528" s="168"/>
      <c r="BBT528" s="168"/>
      <c r="BBU528" s="168"/>
      <c r="BBV528" s="168"/>
      <c r="BBW528" s="168"/>
      <c r="BBX528" s="168"/>
      <c r="BBY528" s="168"/>
      <c r="BBZ528" s="168"/>
      <c r="BCA528" s="168"/>
      <c r="BCB528" s="168"/>
      <c r="BCC528" s="168"/>
      <c r="BCD528" s="168"/>
      <c r="BCE528" s="168"/>
      <c r="BCF528" s="168"/>
      <c r="BCG528" s="168"/>
      <c r="BCH528" s="168"/>
      <c r="BCI528" s="168"/>
      <c r="BCJ528" s="168"/>
      <c r="BCK528" s="168"/>
      <c r="BCL528" s="168"/>
      <c r="BCM528" s="168"/>
      <c r="BCN528" s="168"/>
      <c r="BCO528" s="168"/>
      <c r="BCP528" s="168"/>
      <c r="BCQ528" s="168"/>
      <c r="BCR528" s="168"/>
      <c r="BCS528" s="168"/>
      <c r="BCT528" s="168"/>
      <c r="BCU528" s="168"/>
      <c r="BCV528" s="168"/>
      <c r="BCW528" s="168"/>
      <c r="BCX528" s="168"/>
      <c r="BCY528" s="168"/>
      <c r="BCZ528" s="168"/>
      <c r="BDA528" s="168"/>
      <c r="BDB528" s="168"/>
      <c r="BDC528" s="168"/>
      <c r="BDD528" s="168"/>
      <c r="BDE528" s="168"/>
      <c r="BDF528" s="168"/>
      <c r="BDG528" s="168"/>
      <c r="BDH528" s="168"/>
      <c r="BDI528" s="168"/>
      <c r="BDJ528" s="168"/>
      <c r="BDK528" s="168"/>
      <c r="BDL528" s="168"/>
      <c r="BDM528" s="168"/>
      <c r="BDN528" s="168"/>
      <c r="BDO528" s="168"/>
      <c r="BDP528" s="168"/>
      <c r="BDQ528" s="168"/>
      <c r="BDR528" s="168"/>
      <c r="BDS528" s="168"/>
      <c r="BDT528" s="168"/>
      <c r="BDU528" s="168"/>
      <c r="BDV528" s="168"/>
      <c r="BDW528" s="168"/>
      <c r="BDX528" s="168"/>
      <c r="BDY528" s="168"/>
      <c r="BDZ528" s="168"/>
      <c r="BEA528" s="168"/>
      <c r="BEB528" s="168"/>
      <c r="BEC528" s="168"/>
      <c r="BED528" s="168"/>
      <c r="BEE528" s="168"/>
      <c r="BEF528" s="168"/>
      <c r="BEG528" s="168"/>
      <c r="BEH528" s="168"/>
      <c r="BEI528" s="168"/>
      <c r="BEJ528" s="168"/>
      <c r="BEK528" s="168"/>
      <c r="BEL528" s="168"/>
      <c r="BEM528" s="168"/>
      <c r="BEN528" s="168"/>
      <c r="BEO528" s="168"/>
      <c r="BEP528" s="168"/>
      <c r="BEQ528" s="168"/>
      <c r="BER528" s="168"/>
      <c r="BES528" s="168"/>
      <c r="BET528" s="168"/>
      <c r="BEU528" s="168"/>
      <c r="BEV528" s="168"/>
      <c r="BEW528" s="168"/>
      <c r="BEX528" s="168"/>
      <c r="BEY528" s="168"/>
      <c r="BEZ528" s="168"/>
      <c r="BFA528" s="168"/>
      <c r="BFB528" s="168"/>
      <c r="BFC528" s="168"/>
      <c r="BFD528" s="168"/>
      <c r="BFE528" s="168"/>
      <c r="BFF528" s="168"/>
      <c r="BFG528" s="168"/>
      <c r="BFH528" s="168"/>
      <c r="BFI528" s="168"/>
      <c r="BFJ528" s="168"/>
      <c r="BFK528" s="168"/>
      <c r="BFL528" s="168"/>
      <c r="BFM528" s="168"/>
      <c r="BFN528" s="168"/>
      <c r="BFO528" s="168"/>
      <c r="BFP528" s="168"/>
      <c r="BFQ528" s="168"/>
      <c r="BFR528" s="168"/>
      <c r="BFS528" s="168"/>
      <c r="BFT528" s="168"/>
      <c r="BFU528" s="168"/>
      <c r="BFV528" s="168"/>
      <c r="BFW528" s="168"/>
      <c r="BFX528" s="168"/>
      <c r="BFY528" s="168"/>
      <c r="BFZ528" s="168"/>
      <c r="BGA528" s="168"/>
      <c r="BGB528" s="168"/>
      <c r="BGC528" s="168"/>
      <c r="BGD528" s="168"/>
      <c r="BGE528" s="168"/>
      <c r="BGF528" s="168"/>
      <c r="BGG528" s="168"/>
      <c r="BGH528" s="168"/>
      <c r="BGI528" s="168"/>
      <c r="BGJ528" s="168"/>
      <c r="BGK528" s="168"/>
      <c r="BGL528" s="168"/>
      <c r="BGM528" s="168"/>
      <c r="BGN528" s="168"/>
      <c r="BGO528" s="168"/>
      <c r="BGP528" s="168"/>
      <c r="BGQ528" s="168"/>
      <c r="BGR528" s="168"/>
      <c r="BGS528" s="168"/>
      <c r="BGT528" s="168"/>
      <c r="BGU528" s="168"/>
      <c r="BGV528" s="168"/>
      <c r="BGW528" s="168"/>
      <c r="BGX528" s="168"/>
      <c r="BGY528" s="168"/>
      <c r="BGZ528" s="168"/>
      <c r="BHA528" s="168"/>
      <c r="BHB528" s="168"/>
      <c r="BHC528" s="168"/>
      <c r="BHD528" s="168"/>
      <c r="BHE528" s="168"/>
      <c r="BHF528" s="168"/>
      <c r="BHG528" s="168"/>
      <c r="BHH528" s="168"/>
      <c r="BHI528" s="168"/>
      <c r="BHJ528" s="168"/>
      <c r="BHK528" s="168"/>
      <c r="BHL528" s="168"/>
      <c r="BHM528" s="168"/>
      <c r="BHN528" s="168"/>
      <c r="BHO528" s="168"/>
      <c r="BHP528" s="168"/>
      <c r="BHQ528" s="168"/>
      <c r="BHR528" s="168"/>
      <c r="BHS528" s="168"/>
      <c r="BHT528" s="168"/>
      <c r="BHU528" s="168"/>
      <c r="BHV528" s="168"/>
      <c r="BHW528" s="168"/>
      <c r="BHX528" s="168"/>
      <c r="BHY528" s="168"/>
      <c r="BHZ528" s="168"/>
      <c r="BIA528" s="168"/>
      <c r="BIB528" s="168"/>
      <c r="BIC528" s="168"/>
      <c r="BID528" s="168"/>
      <c r="BIE528" s="168"/>
      <c r="BIF528" s="168"/>
      <c r="BIG528" s="168"/>
      <c r="BIH528" s="168"/>
      <c r="BII528" s="168"/>
      <c r="BIJ528" s="168"/>
      <c r="BIK528" s="168"/>
      <c r="BIL528" s="168"/>
      <c r="BIM528" s="168"/>
      <c r="BIN528" s="168"/>
      <c r="BIO528" s="168"/>
      <c r="BIP528" s="168"/>
      <c r="BIQ528" s="168"/>
      <c r="BIR528" s="168"/>
      <c r="BIS528" s="168"/>
      <c r="BIT528" s="168"/>
      <c r="BIU528" s="168"/>
      <c r="BIV528" s="168"/>
      <c r="BIW528" s="168"/>
      <c r="BIX528" s="168"/>
      <c r="BIY528" s="168"/>
      <c r="BIZ528" s="168"/>
      <c r="BJA528" s="168"/>
      <c r="BJB528" s="168"/>
      <c r="BJC528" s="168"/>
      <c r="BJD528" s="168"/>
      <c r="BJE528" s="168"/>
      <c r="BJF528" s="168"/>
      <c r="BJG528" s="168"/>
      <c r="BJH528" s="168"/>
      <c r="BJI528" s="168"/>
      <c r="BJJ528" s="168"/>
      <c r="BJK528" s="168"/>
      <c r="BJL528" s="168"/>
      <c r="BJM528" s="168"/>
      <c r="BJN528" s="168"/>
      <c r="BJO528" s="168"/>
      <c r="BJP528" s="168"/>
      <c r="BJQ528" s="168"/>
      <c r="BJR528" s="168"/>
      <c r="BJS528" s="168"/>
      <c r="BJT528" s="168"/>
      <c r="BJU528" s="168"/>
      <c r="BJV528" s="168"/>
      <c r="BJW528" s="168"/>
      <c r="BJX528" s="168"/>
      <c r="BJY528" s="168"/>
      <c r="BJZ528" s="168"/>
      <c r="BKA528" s="168"/>
      <c r="BKB528" s="168"/>
      <c r="BKC528" s="168"/>
      <c r="BKD528" s="168"/>
      <c r="BKE528" s="168"/>
      <c r="BKF528" s="168"/>
      <c r="BKG528" s="168"/>
      <c r="BKH528" s="168"/>
      <c r="BKI528" s="168"/>
      <c r="BKJ528" s="168"/>
      <c r="BKK528" s="168"/>
      <c r="BKL528" s="168"/>
      <c r="BKM528" s="168"/>
      <c r="BKN528" s="168"/>
      <c r="BKO528" s="168"/>
      <c r="BKP528" s="168"/>
      <c r="BKQ528" s="168"/>
      <c r="BKR528" s="168"/>
      <c r="BKS528" s="168"/>
      <c r="BKT528" s="168"/>
      <c r="BKU528" s="168"/>
      <c r="BKV528" s="168"/>
      <c r="BKW528" s="168"/>
      <c r="BKX528" s="168"/>
      <c r="BKY528" s="168"/>
      <c r="BKZ528" s="168"/>
      <c r="BLA528" s="168"/>
      <c r="BLB528" s="168"/>
      <c r="BLC528" s="168"/>
      <c r="BLD528" s="168"/>
      <c r="BLE528" s="168"/>
      <c r="BLF528" s="168"/>
      <c r="BLG528" s="168"/>
      <c r="BLH528" s="168"/>
      <c r="BLI528" s="168"/>
      <c r="BLJ528" s="168"/>
      <c r="BLK528" s="168"/>
      <c r="BLL528" s="168"/>
      <c r="BLM528" s="168"/>
      <c r="BLN528" s="168"/>
      <c r="BLO528" s="168"/>
      <c r="BLP528" s="168"/>
      <c r="BLQ528" s="168"/>
      <c r="BLR528" s="168"/>
      <c r="BLS528" s="168"/>
      <c r="BLT528" s="168"/>
      <c r="BLU528" s="168"/>
      <c r="BLV528" s="168"/>
      <c r="BLW528" s="168"/>
      <c r="BLX528" s="168"/>
      <c r="BLY528" s="168"/>
      <c r="BLZ528" s="168"/>
      <c r="BMA528" s="168"/>
      <c r="BMB528" s="168"/>
      <c r="BMC528" s="168"/>
      <c r="BMD528" s="168"/>
      <c r="BME528" s="168"/>
      <c r="BMF528" s="168"/>
      <c r="BMG528" s="168"/>
      <c r="BMH528" s="168"/>
      <c r="BMI528" s="168"/>
      <c r="BMJ528" s="168"/>
      <c r="BMK528" s="168"/>
      <c r="BML528" s="168"/>
      <c r="BMM528" s="168"/>
      <c r="BMN528" s="168"/>
      <c r="BMO528" s="168"/>
      <c r="BMP528" s="168"/>
      <c r="BMQ528" s="168"/>
      <c r="BMR528" s="168"/>
      <c r="BMS528" s="168"/>
      <c r="BMT528" s="168"/>
      <c r="BMU528" s="168"/>
      <c r="BMV528" s="168"/>
      <c r="BMW528" s="168"/>
      <c r="BMX528" s="168"/>
      <c r="BMY528" s="168"/>
      <c r="BMZ528" s="168"/>
      <c r="BNA528" s="168"/>
      <c r="BNB528" s="168"/>
      <c r="BNC528" s="168"/>
      <c r="BND528" s="168"/>
      <c r="BNE528" s="168"/>
      <c r="BNF528" s="168"/>
      <c r="BNG528" s="168"/>
      <c r="BNH528" s="168"/>
      <c r="BNI528" s="168"/>
      <c r="BNJ528" s="168"/>
      <c r="BNK528" s="168"/>
      <c r="BNL528" s="168"/>
      <c r="BNM528" s="168"/>
      <c r="BNN528" s="168"/>
      <c r="BNO528" s="168"/>
      <c r="BNP528" s="168"/>
      <c r="BNQ528" s="168"/>
      <c r="BNR528" s="168"/>
      <c r="BNS528" s="168"/>
      <c r="BNT528" s="168"/>
      <c r="BNU528" s="168"/>
      <c r="BNV528" s="168"/>
      <c r="BNW528" s="168"/>
      <c r="BNX528" s="168"/>
      <c r="BNY528" s="168"/>
      <c r="BNZ528" s="168"/>
      <c r="BOA528" s="168"/>
      <c r="BOB528" s="168"/>
      <c r="BOC528" s="168"/>
      <c r="BOD528" s="168"/>
      <c r="BOE528" s="168"/>
      <c r="BOF528" s="168"/>
      <c r="BOG528" s="168"/>
      <c r="BOH528" s="168"/>
      <c r="BOI528" s="168"/>
      <c r="BOJ528" s="168"/>
      <c r="BOK528" s="168"/>
      <c r="BOL528" s="168"/>
      <c r="BOM528" s="168"/>
      <c r="BON528" s="168"/>
      <c r="BOO528" s="168"/>
      <c r="BOP528" s="168"/>
      <c r="BOQ528" s="168"/>
      <c r="BOR528" s="168"/>
      <c r="BOS528" s="168"/>
      <c r="BOT528" s="168"/>
      <c r="BOU528" s="168"/>
      <c r="BOV528" s="168"/>
      <c r="BOW528" s="168"/>
      <c r="BOX528" s="168"/>
      <c r="BOY528" s="168"/>
      <c r="BOZ528" s="168"/>
      <c r="BPA528" s="168"/>
      <c r="BPB528" s="168"/>
      <c r="BPC528" s="168"/>
      <c r="BPD528" s="168"/>
      <c r="BPE528" s="168"/>
      <c r="BPF528" s="168"/>
      <c r="BPG528" s="168"/>
      <c r="BPH528" s="168"/>
      <c r="BPI528" s="168"/>
      <c r="BPJ528" s="168"/>
      <c r="BPK528" s="168"/>
      <c r="BPL528" s="168"/>
      <c r="BPM528" s="168"/>
      <c r="BPN528" s="168"/>
      <c r="BPO528" s="168"/>
      <c r="BPP528" s="168"/>
      <c r="BPQ528" s="168"/>
      <c r="BPR528" s="168"/>
      <c r="BPS528" s="168"/>
      <c r="BPT528" s="168"/>
      <c r="BPU528" s="168"/>
      <c r="BPV528" s="168"/>
      <c r="BPW528" s="168"/>
      <c r="BPX528" s="168"/>
      <c r="BPY528" s="168"/>
      <c r="BPZ528" s="168"/>
      <c r="BQA528" s="168"/>
      <c r="BQB528" s="168"/>
      <c r="BQC528" s="168"/>
      <c r="BQD528" s="168"/>
      <c r="BQE528" s="168"/>
      <c r="BQF528" s="168"/>
      <c r="BQG528" s="168"/>
      <c r="BQH528" s="168"/>
      <c r="BQI528" s="168"/>
      <c r="BQJ528" s="168"/>
      <c r="BQK528" s="168"/>
      <c r="BQL528" s="168"/>
      <c r="BQM528" s="168"/>
      <c r="BQN528" s="168"/>
      <c r="BQO528" s="168"/>
      <c r="BQP528" s="168"/>
      <c r="BQQ528" s="168"/>
      <c r="BQR528" s="168"/>
      <c r="BQS528" s="168"/>
      <c r="BQT528" s="168"/>
      <c r="BQU528" s="168"/>
      <c r="BQV528" s="168"/>
      <c r="BQW528" s="168"/>
      <c r="BQX528" s="168"/>
      <c r="BQY528" s="168"/>
      <c r="BQZ528" s="168"/>
      <c r="BRA528" s="168"/>
      <c r="BRB528" s="168"/>
      <c r="BRC528" s="168"/>
      <c r="BRD528" s="168"/>
      <c r="BRE528" s="168"/>
      <c r="BRF528" s="168"/>
      <c r="BRG528" s="168"/>
      <c r="BRH528" s="168"/>
      <c r="BRI528" s="168"/>
      <c r="BRJ528" s="168"/>
      <c r="BRK528" s="168"/>
      <c r="BRL528" s="168"/>
      <c r="BRM528" s="168"/>
      <c r="BRN528" s="168"/>
      <c r="BRO528" s="168"/>
      <c r="BRP528" s="168"/>
      <c r="BRQ528" s="168"/>
      <c r="BRR528" s="168"/>
      <c r="BRS528" s="168"/>
      <c r="BRT528" s="168"/>
      <c r="BRU528" s="168"/>
      <c r="BRV528" s="168"/>
      <c r="BRW528" s="168"/>
      <c r="BRX528" s="168"/>
      <c r="BRY528" s="168"/>
      <c r="BRZ528" s="168"/>
      <c r="BSA528" s="168"/>
      <c r="BSB528" s="168"/>
      <c r="BSC528" s="168"/>
      <c r="BSD528" s="168"/>
      <c r="BSE528" s="168"/>
      <c r="BSF528" s="168"/>
      <c r="BSG528" s="168"/>
      <c r="BSH528" s="168"/>
      <c r="BSI528" s="168"/>
      <c r="BSJ528" s="168"/>
      <c r="BSK528" s="168"/>
      <c r="BSL528" s="168"/>
      <c r="BSM528" s="168"/>
      <c r="BSN528" s="168"/>
      <c r="BSO528" s="168"/>
      <c r="BSP528" s="168"/>
      <c r="BSQ528" s="168"/>
      <c r="BSR528" s="168"/>
      <c r="BSS528" s="168"/>
      <c r="BST528" s="168"/>
      <c r="BSU528" s="168"/>
      <c r="BSV528" s="168"/>
      <c r="BSW528" s="168"/>
      <c r="BSX528" s="168"/>
      <c r="BSY528" s="168"/>
      <c r="BSZ528" s="168"/>
      <c r="BTA528" s="168"/>
      <c r="BTB528" s="168"/>
      <c r="BTC528" s="168"/>
      <c r="BTD528" s="168"/>
      <c r="BTE528" s="168"/>
      <c r="BTF528" s="168"/>
      <c r="BTG528" s="168"/>
      <c r="BTH528" s="168"/>
      <c r="BTI528" s="168"/>
      <c r="BTJ528" s="168"/>
      <c r="BTK528" s="168"/>
      <c r="BTL528" s="168"/>
      <c r="BTM528" s="168"/>
      <c r="BTN528" s="168"/>
      <c r="BTO528" s="168"/>
      <c r="BTP528" s="168"/>
      <c r="BTQ528" s="168"/>
      <c r="BTR528" s="168"/>
      <c r="BTS528" s="168"/>
      <c r="BTT528" s="168"/>
      <c r="BTU528" s="168"/>
      <c r="BTV528" s="168"/>
      <c r="BTW528" s="168"/>
      <c r="BTX528" s="168"/>
      <c r="BTY528" s="168"/>
      <c r="BTZ528" s="168"/>
      <c r="BUA528" s="168"/>
      <c r="BUB528" s="168"/>
      <c r="BUC528" s="168"/>
      <c r="BUD528" s="168"/>
      <c r="BUE528" s="168"/>
      <c r="BUF528" s="168"/>
      <c r="BUG528" s="168"/>
      <c r="BUH528" s="168"/>
      <c r="BUI528" s="168"/>
      <c r="BUJ528" s="168"/>
      <c r="BUK528" s="168"/>
      <c r="BUL528" s="168"/>
      <c r="BUM528" s="168"/>
      <c r="BUN528" s="168"/>
      <c r="BUO528" s="168"/>
      <c r="BUP528" s="168"/>
      <c r="BUQ528" s="168"/>
      <c r="BUR528" s="168"/>
      <c r="BUS528" s="168"/>
      <c r="BUT528" s="168"/>
      <c r="BUU528" s="168"/>
      <c r="BUV528" s="168"/>
      <c r="BUW528" s="168"/>
      <c r="BUX528" s="168"/>
      <c r="BUY528" s="168"/>
      <c r="BUZ528" s="168"/>
      <c r="BVA528" s="168"/>
      <c r="BVB528" s="168"/>
      <c r="BVC528" s="168"/>
      <c r="BVD528" s="168"/>
      <c r="BVE528" s="168"/>
      <c r="BVF528" s="168"/>
      <c r="BVG528" s="168"/>
      <c r="BVH528" s="168"/>
      <c r="BVI528" s="168"/>
      <c r="BVJ528" s="168"/>
      <c r="BVK528" s="168"/>
      <c r="BVL528" s="168"/>
      <c r="BVM528" s="168"/>
      <c r="BVN528" s="168"/>
      <c r="BVO528" s="168"/>
      <c r="BVP528" s="168"/>
      <c r="BVQ528" s="168"/>
      <c r="BVR528" s="168"/>
      <c r="BVS528" s="168"/>
      <c r="BVT528" s="168"/>
      <c r="BVU528" s="168"/>
      <c r="BVV528" s="168"/>
      <c r="BVW528" s="168"/>
      <c r="BVX528" s="168"/>
      <c r="BVY528" s="168"/>
      <c r="BVZ528" s="168"/>
      <c r="BWA528" s="168"/>
      <c r="BWB528" s="168"/>
      <c r="BWC528" s="168"/>
      <c r="BWD528" s="168"/>
      <c r="BWE528" s="168"/>
      <c r="BWF528" s="168"/>
      <c r="BWG528" s="168"/>
      <c r="BWH528" s="168"/>
      <c r="BWI528" s="168"/>
      <c r="BWJ528" s="168"/>
      <c r="BWK528" s="168"/>
      <c r="BWL528" s="168"/>
      <c r="BWM528" s="168"/>
      <c r="BWN528" s="168"/>
      <c r="BWO528" s="168"/>
      <c r="BWP528" s="168"/>
      <c r="BWQ528" s="168"/>
      <c r="BWR528" s="168"/>
      <c r="BWS528" s="168"/>
      <c r="BWT528" s="168"/>
      <c r="BWU528" s="168"/>
      <c r="BWV528" s="168"/>
      <c r="BWW528" s="168"/>
      <c r="BWX528" s="168"/>
      <c r="BWY528" s="168"/>
      <c r="BWZ528" s="168"/>
      <c r="BXA528" s="168"/>
      <c r="BXB528" s="168"/>
      <c r="BXC528" s="168"/>
      <c r="BXD528" s="168"/>
      <c r="BXE528" s="168"/>
      <c r="BXF528" s="168"/>
      <c r="BXG528" s="168"/>
      <c r="BXH528" s="168"/>
      <c r="BXI528" s="168"/>
      <c r="BXJ528" s="168"/>
      <c r="BXK528" s="168"/>
      <c r="BXL528" s="168"/>
      <c r="BXM528" s="168"/>
      <c r="BXN528" s="168"/>
      <c r="BXO528" s="168"/>
      <c r="BXP528" s="168"/>
      <c r="BXQ528" s="168"/>
      <c r="BXR528" s="168"/>
      <c r="BXS528" s="168"/>
      <c r="BXT528" s="168"/>
      <c r="BXU528" s="168"/>
      <c r="BXV528" s="168"/>
      <c r="BXW528" s="168"/>
      <c r="BXX528" s="168"/>
      <c r="BXY528" s="168"/>
      <c r="BXZ528" s="168"/>
      <c r="BYA528" s="168"/>
      <c r="BYB528" s="168"/>
      <c r="BYC528" s="168"/>
      <c r="BYD528" s="168"/>
      <c r="BYE528" s="168"/>
      <c r="BYF528" s="168"/>
      <c r="BYG528" s="168"/>
      <c r="BYH528" s="168"/>
      <c r="BYI528" s="168"/>
      <c r="BYJ528" s="168"/>
      <c r="BYK528" s="168"/>
      <c r="BYL528" s="168"/>
      <c r="BYM528" s="168"/>
      <c r="BYN528" s="168"/>
      <c r="BYO528" s="168"/>
      <c r="BYP528" s="168"/>
      <c r="BYQ528" s="168"/>
      <c r="BYR528" s="168"/>
      <c r="BYS528" s="168"/>
      <c r="BYT528" s="168"/>
      <c r="BYU528" s="168"/>
      <c r="BYV528" s="168"/>
      <c r="BYW528" s="168"/>
      <c r="BYX528" s="168"/>
      <c r="BYY528" s="168"/>
      <c r="BYZ528" s="168"/>
      <c r="BZA528" s="168"/>
      <c r="BZB528" s="168"/>
      <c r="BZC528" s="168"/>
      <c r="BZD528" s="168"/>
      <c r="BZE528" s="168"/>
      <c r="BZF528" s="168"/>
      <c r="BZG528" s="168"/>
      <c r="BZH528" s="168"/>
      <c r="BZI528" s="168"/>
      <c r="BZJ528" s="168"/>
      <c r="BZK528" s="168"/>
      <c r="BZL528" s="168"/>
      <c r="BZM528" s="168"/>
      <c r="BZN528" s="168"/>
      <c r="BZO528" s="168"/>
      <c r="BZP528" s="168"/>
      <c r="BZQ528" s="168"/>
      <c r="BZR528" s="168"/>
      <c r="BZS528" s="168"/>
      <c r="BZT528" s="168"/>
      <c r="BZU528" s="168"/>
      <c r="BZV528" s="168"/>
      <c r="BZW528" s="168"/>
      <c r="BZX528" s="168"/>
      <c r="BZY528" s="168"/>
      <c r="BZZ528" s="168"/>
      <c r="CAA528" s="168"/>
      <c r="CAB528" s="168"/>
      <c r="CAC528" s="168"/>
      <c r="CAD528" s="168"/>
      <c r="CAE528" s="168"/>
      <c r="CAF528" s="168"/>
      <c r="CAG528" s="168"/>
      <c r="CAH528" s="168"/>
      <c r="CAI528" s="168"/>
      <c r="CAJ528" s="168"/>
      <c r="CAK528" s="168"/>
      <c r="CAL528" s="168"/>
      <c r="CAM528" s="168"/>
      <c r="CAN528" s="168"/>
      <c r="CAO528" s="168"/>
      <c r="CAP528" s="168"/>
      <c r="CAQ528" s="168"/>
      <c r="CAR528" s="168"/>
      <c r="CAS528" s="168"/>
      <c r="CAT528" s="168"/>
      <c r="CAU528" s="168"/>
      <c r="CAV528" s="168"/>
      <c r="CAW528" s="168"/>
      <c r="CAX528" s="168"/>
      <c r="CAY528" s="168"/>
      <c r="CAZ528" s="168"/>
      <c r="CBA528" s="168"/>
      <c r="CBB528" s="168"/>
      <c r="CBC528" s="168"/>
      <c r="CBD528" s="168"/>
      <c r="CBE528" s="168"/>
      <c r="CBF528" s="168"/>
      <c r="CBG528" s="168"/>
      <c r="CBH528" s="168"/>
      <c r="CBI528" s="168"/>
      <c r="CBJ528" s="168"/>
      <c r="CBK528" s="168"/>
      <c r="CBL528" s="168"/>
      <c r="CBM528" s="168"/>
      <c r="CBN528" s="168"/>
      <c r="CBO528" s="168"/>
      <c r="CBP528" s="168"/>
      <c r="CBQ528" s="168"/>
      <c r="CBR528" s="168"/>
      <c r="CBS528" s="168"/>
      <c r="CBT528" s="168"/>
      <c r="CBU528" s="168"/>
      <c r="CBV528" s="168"/>
      <c r="CBW528" s="168"/>
      <c r="CBX528" s="168"/>
      <c r="CBY528" s="168"/>
      <c r="CBZ528" s="168"/>
      <c r="CCA528" s="168"/>
      <c r="CCB528" s="168"/>
      <c r="CCC528" s="168"/>
      <c r="CCD528" s="168"/>
      <c r="CCE528" s="168"/>
      <c r="CCF528" s="168"/>
      <c r="CCG528" s="168"/>
      <c r="CCH528" s="168"/>
      <c r="CCI528" s="168"/>
      <c r="CCJ528" s="168"/>
      <c r="CCK528" s="168"/>
      <c r="CCL528" s="168"/>
      <c r="CCM528" s="168"/>
      <c r="CCN528" s="168"/>
      <c r="CCO528" s="168"/>
      <c r="CCP528" s="168"/>
      <c r="CCQ528" s="168"/>
      <c r="CCR528" s="168"/>
      <c r="CCS528" s="168"/>
      <c r="CCT528" s="168"/>
      <c r="CCU528" s="168"/>
      <c r="CCV528" s="168"/>
      <c r="CCW528" s="168"/>
      <c r="CCX528" s="168"/>
      <c r="CCY528" s="168"/>
      <c r="CCZ528" s="168"/>
      <c r="CDA528" s="168"/>
      <c r="CDB528" s="168"/>
      <c r="CDC528" s="168"/>
      <c r="CDD528" s="168"/>
      <c r="CDE528" s="168"/>
      <c r="CDF528" s="168"/>
      <c r="CDG528" s="168"/>
      <c r="CDH528" s="168"/>
      <c r="CDI528" s="168"/>
      <c r="CDJ528" s="168"/>
      <c r="CDK528" s="168"/>
      <c r="CDL528" s="168"/>
      <c r="CDM528" s="168"/>
      <c r="CDN528" s="168"/>
      <c r="CDO528" s="168"/>
      <c r="CDP528" s="168"/>
      <c r="CDQ528" s="168"/>
      <c r="CDR528" s="168"/>
      <c r="CDS528" s="168"/>
      <c r="CDT528" s="168"/>
      <c r="CDU528" s="168"/>
      <c r="CDV528" s="168"/>
      <c r="CDW528" s="168"/>
      <c r="CDX528" s="168"/>
      <c r="CDY528" s="168"/>
      <c r="CDZ528" s="168"/>
      <c r="CEA528" s="168"/>
      <c r="CEB528" s="168"/>
      <c r="CEC528" s="168"/>
      <c r="CED528" s="168"/>
      <c r="CEE528" s="168"/>
      <c r="CEF528" s="168"/>
      <c r="CEG528" s="168"/>
      <c r="CEH528" s="168"/>
      <c r="CEI528" s="168"/>
      <c r="CEJ528" s="168"/>
      <c r="CEK528" s="168"/>
      <c r="CEL528" s="168"/>
      <c r="CEM528" s="168"/>
      <c r="CEN528" s="168"/>
      <c r="CEO528" s="168"/>
      <c r="CEP528" s="168"/>
      <c r="CEQ528" s="168"/>
      <c r="CER528" s="168"/>
      <c r="CES528" s="168"/>
      <c r="CET528" s="168"/>
      <c r="CEU528" s="168"/>
      <c r="CEV528" s="168"/>
      <c r="CEW528" s="168"/>
      <c r="CEX528" s="168"/>
      <c r="CEY528" s="168"/>
      <c r="CEZ528" s="168"/>
      <c r="CFA528" s="168"/>
      <c r="CFB528" s="168"/>
      <c r="CFC528" s="168"/>
      <c r="CFD528" s="168"/>
      <c r="CFE528" s="168"/>
      <c r="CFF528" s="168"/>
      <c r="CFG528" s="168"/>
      <c r="CFH528" s="168"/>
      <c r="CFI528" s="168"/>
      <c r="CFJ528" s="168"/>
      <c r="CFK528" s="168"/>
      <c r="CFL528" s="168"/>
      <c r="CFM528" s="168"/>
      <c r="CFN528" s="168"/>
      <c r="CFO528" s="168"/>
      <c r="CFP528" s="168"/>
      <c r="CFQ528" s="168"/>
      <c r="CFR528" s="168"/>
      <c r="CFS528" s="168"/>
      <c r="CFT528" s="168"/>
      <c r="CFU528" s="168"/>
      <c r="CFV528" s="168"/>
      <c r="CFW528" s="168"/>
      <c r="CFX528" s="168"/>
      <c r="CFY528" s="168"/>
      <c r="CFZ528" s="168"/>
      <c r="CGA528" s="168"/>
      <c r="CGB528" s="168"/>
      <c r="CGC528" s="168"/>
      <c r="CGD528" s="168"/>
      <c r="CGE528" s="168"/>
      <c r="CGF528" s="168"/>
      <c r="CGG528" s="168"/>
      <c r="CGH528" s="168"/>
      <c r="CGI528" s="168"/>
      <c r="CGJ528" s="168"/>
      <c r="CGK528" s="168"/>
      <c r="CGL528" s="168"/>
      <c r="CGM528" s="168"/>
      <c r="CGN528" s="168"/>
      <c r="CGO528" s="168"/>
      <c r="CGP528" s="168"/>
      <c r="CGQ528" s="168"/>
      <c r="CGR528" s="168"/>
      <c r="CGS528" s="168"/>
      <c r="CGT528" s="168"/>
      <c r="CGU528" s="168"/>
      <c r="CGV528" s="168"/>
      <c r="CGW528" s="168"/>
      <c r="CGX528" s="168"/>
      <c r="CGY528" s="168"/>
      <c r="CGZ528" s="168"/>
      <c r="CHA528" s="168"/>
      <c r="CHB528" s="168"/>
      <c r="CHC528" s="168"/>
      <c r="CHD528" s="168"/>
      <c r="CHE528" s="168"/>
      <c r="CHF528" s="168"/>
      <c r="CHG528" s="168"/>
      <c r="CHH528" s="168"/>
      <c r="CHI528" s="168"/>
      <c r="CHJ528" s="168"/>
      <c r="CHK528" s="168"/>
      <c r="CHL528" s="168"/>
      <c r="CHM528" s="168"/>
      <c r="CHN528" s="168"/>
      <c r="CHO528" s="168"/>
      <c r="CHP528" s="168"/>
      <c r="CHQ528" s="168"/>
      <c r="CHR528" s="168"/>
      <c r="CHS528" s="168"/>
      <c r="CHT528" s="168"/>
      <c r="CHU528" s="168"/>
      <c r="CHV528" s="168"/>
      <c r="CHW528" s="168"/>
      <c r="CHX528" s="168"/>
      <c r="CHY528" s="168"/>
      <c r="CHZ528" s="168"/>
      <c r="CIA528" s="168"/>
      <c r="CIB528" s="168"/>
      <c r="CIC528" s="168"/>
      <c r="CID528" s="168"/>
      <c r="CIE528" s="168"/>
      <c r="CIF528" s="168"/>
      <c r="CIG528" s="168"/>
      <c r="CIH528" s="168"/>
      <c r="CII528" s="168"/>
      <c r="CIJ528" s="168"/>
      <c r="CIK528" s="168"/>
      <c r="CIL528" s="168"/>
      <c r="CIM528" s="168"/>
      <c r="CIN528" s="168"/>
      <c r="CIO528" s="168"/>
      <c r="CIP528" s="168"/>
      <c r="CIQ528" s="168"/>
      <c r="CIR528" s="168"/>
      <c r="CIS528" s="168"/>
      <c r="CIT528" s="168"/>
      <c r="CIU528" s="168"/>
      <c r="CIV528" s="168"/>
      <c r="CIW528" s="168"/>
      <c r="CIX528" s="168"/>
      <c r="CIY528" s="168"/>
      <c r="CIZ528" s="168"/>
      <c r="CJA528" s="168"/>
      <c r="CJB528" s="168"/>
      <c r="CJC528" s="168"/>
      <c r="CJD528" s="168"/>
      <c r="CJE528" s="168"/>
      <c r="CJF528" s="168"/>
      <c r="CJG528" s="168"/>
      <c r="CJH528" s="168"/>
      <c r="CJI528" s="168"/>
      <c r="CJJ528" s="168"/>
      <c r="CJK528" s="168"/>
      <c r="CJL528" s="168"/>
      <c r="CJM528" s="168"/>
      <c r="CJN528" s="168"/>
      <c r="CJO528" s="168"/>
      <c r="CJP528" s="168"/>
      <c r="CJQ528" s="168"/>
      <c r="CJR528" s="168"/>
      <c r="CJS528" s="168"/>
      <c r="CJT528" s="168"/>
      <c r="CJU528" s="168"/>
      <c r="CJV528" s="168"/>
      <c r="CJW528" s="168"/>
      <c r="CJX528" s="168"/>
      <c r="CJY528" s="168"/>
      <c r="CJZ528" s="168"/>
      <c r="CKA528" s="168"/>
      <c r="CKB528" s="168"/>
      <c r="CKC528" s="168"/>
      <c r="CKD528" s="168"/>
      <c r="CKE528" s="168"/>
      <c r="CKF528" s="168"/>
      <c r="CKG528" s="168"/>
      <c r="CKH528" s="168"/>
      <c r="CKI528" s="168"/>
      <c r="CKJ528" s="168"/>
      <c r="CKK528" s="168"/>
      <c r="CKL528" s="168"/>
      <c r="CKM528" s="168"/>
      <c r="CKN528" s="168"/>
      <c r="CKO528" s="168"/>
      <c r="CKP528" s="168"/>
      <c r="CKQ528" s="168"/>
      <c r="CKR528" s="168"/>
      <c r="CKS528" s="168"/>
      <c r="CKT528" s="168"/>
      <c r="CKU528" s="168"/>
      <c r="CKV528" s="168"/>
      <c r="CKW528" s="168"/>
      <c r="CKX528" s="168"/>
      <c r="CKY528" s="168"/>
      <c r="CKZ528" s="168"/>
      <c r="CLA528" s="168"/>
      <c r="CLB528" s="168"/>
      <c r="CLC528" s="168"/>
      <c r="CLD528" s="168"/>
      <c r="CLE528" s="168"/>
      <c r="CLF528" s="168"/>
      <c r="CLG528" s="168"/>
      <c r="CLH528" s="168"/>
      <c r="CLI528" s="168"/>
      <c r="CLJ528" s="168"/>
      <c r="CLK528" s="168"/>
      <c r="CLL528" s="168"/>
      <c r="CLM528" s="168"/>
      <c r="CLN528" s="168"/>
      <c r="CLO528" s="168"/>
      <c r="CLP528" s="168"/>
      <c r="CLQ528" s="168"/>
      <c r="CLR528" s="168"/>
      <c r="CLS528" s="168"/>
      <c r="CLT528" s="168"/>
      <c r="CLU528" s="168"/>
      <c r="CLV528" s="168"/>
      <c r="CLW528" s="168"/>
      <c r="CLX528" s="168"/>
      <c r="CLY528" s="168"/>
      <c r="CLZ528" s="168"/>
      <c r="CMA528" s="168"/>
      <c r="CMB528" s="168"/>
      <c r="CMC528" s="168"/>
      <c r="CMD528" s="168"/>
      <c r="CME528" s="168"/>
      <c r="CMF528" s="168"/>
      <c r="CMG528" s="168"/>
      <c r="CMH528" s="168"/>
      <c r="CMI528" s="168"/>
      <c r="CMJ528" s="168"/>
      <c r="CMK528" s="168"/>
      <c r="CML528" s="168"/>
      <c r="CMM528" s="168"/>
      <c r="CMN528" s="168"/>
      <c r="CMO528" s="168"/>
      <c r="CMP528" s="168"/>
      <c r="CMQ528" s="168"/>
      <c r="CMR528" s="168"/>
      <c r="CMS528" s="168"/>
      <c r="CMT528" s="168"/>
      <c r="CMU528" s="168"/>
      <c r="CMV528" s="168"/>
      <c r="CMW528" s="168"/>
      <c r="CMX528" s="168"/>
      <c r="CMY528" s="168"/>
      <c r="CMZ528" s="168"/>
      <c r="CNA528" s="168"/>
      <c r="CNB528" s="168"/>
      <c r="CNC528" s="168"/>
      <c r="CND528" s="168"/>
      <c r="CNE528" s="168"/>
      <c r="CNF528" s="168"/>
      <c r="CNG528" s="168"/>
      <c r="CNH528" s="168"/>
      <c r="CNI528" s="168"/>
      <c r="CNJ528" s="168"/>
      <c r="CNK528" s="168"/>
      <c r="CNL528" s="168"/>
      <c r="CNM528" s="168"/>
      <c r="CNN528" s="168"/>
      <c r="CNO528" s="168"/>
      <c r="CNP528" s="168"/>
      <c r="CNQ528" s="168"/>
      <c r="CNR528" s="168"/>
      <c r="CNS528" s="168"/>
      <c r="CNT528" s="168"/>
      <c r="CNU528" s="168"/>
      <c r="CNV528" s="168"/>
      <c r="CNW528" s="168"/>
      <c r="CNX528" s="168"/>
      <c r="CNY528" s="168"/>
      <c r="CNZ528" s="168"/>
      <c r="COA528" s="168"/>
      <c r="COB528" s="168"/>
      <c r="COC528" s="168"/>
      <c r="COD528" s="168"/>
      <c r="COE528" s="168"/>
      <c r="COF528" s="168"/>
      <c r="COG528" s="168"/>
      <c r="COH528" s="168"/>
      <c r="COI528" s="168"/>
      <c r="COJ528" s="168"/>
      <c r="COK528" s="168"/>
      <c r="COL528" s="168"/>
      <c r="COM528" s="168"/>
      <c r="CON528" s="168"/>
      <c r="COO528" s="168"/>
      <c r="COP528" s="168"/>
      <c r="COQ528" s="168"/>
      <c r="COR528" s="168"/>
      <c r="COS528" s="168"/>
      <c r="COT528" s="168"/>
      <c r="COU528" s="168"/>
      <c r="COV528" s="168"/>
      <c r="COW528" s="168"/>
      <c r="COX528" s="168"/>
      <c r="COY528" s="168"/>
      <c r="COZ528" s="168"/>
      <c r="CPA528" s="168"/>
      <c r="CPB528" s="168"/>
      <c r="CPC528" s="168"/>
      <c r="CPD528" s="168"/>
      <c r="CPE528" s="168"/>
      <c r="CPF528" s="168"/>
      <c r="CPG528" s="168"/>
      <c r="CPH528" s="168"/>
      <c r="CPI528" s="168"/>
      <c r="CPJ528" s="168"/>
      <c r="CPK528" s="168"/>
      <c r="CPL528" s="168"/>
      <c r="CPM528" s="168"/>
      <c r="CPN528" s="168"/>
      <c r="CPO528" s="168"/>
      <c r="CPP528" s="168"/>
      <c r="CPQ528" s="168"/>
      <c r="CPR528" s="168"/>
      <c r="CPS528" s="168"/>
      <c r="CPT528" s="168"/>
      <c r="CPU528" s="168"/>
      <c r="CPV528" s="168"/>
      <c r="CPW528" s="168"/>
      <c r="CPX528" s="168"/>
      <c r="CPY528" s="168"/>
      <c r="CPZ528" s="168"/>
      <c r="CQA528" s="168"/>
      <c r="CQB528" s="168"/>
      <c r="CQC528" s="168"/>
      <c r="CQD528" s="168"/>
      <c r="CQE528" s="168"/>
      <c r="CQF528" s="168"/>
      <c r="CQG528" s="168"/>
      <c r="CQH528" s="168"/>
      <c r="CQI528" s="168"/>
      <c r="CQJ528" s="168"/>
      <c r="CQK528" s="168"/>
      <c r="CQL528" s="168"/>
      <c r="CQM528" s="168"/>
      <c r="CQN528" s="168"/>
      <c r="CQO528" s="168"/>
      <c r="CQP528" s="168"/>
      <c r="CQQ528" s="168"/>
      <c r="CQR528" s="168"/>
      <c r="CQS528" s="168"/>
      <c r="CQT528" s="168"/>
      <c r="CQU528" s="168"/>
      <c r="CQV528" s="168"/>
      <c r="CQW528" s="168"/>
      <c r="CQX528" s="168"/>
      <c r="CQY528" s="168"/>
      <c r="CQZ528" s="168"/>
      <c r="CRA528" s="168"/>
      <c r="CRB528" s="168"/>
      <c r="CRC528" s="168"/>
      <c r="CRD528" s="168"/>
      <c r="CRE528" s="168"/>
      <c r="CRF528" s="168"/>
      <c r="CRG528" s="168"/>
      <c r="CRH528" s="168"/>
      <c r="CRI528" s="168"/>
      <c r="CRJ528" s="168"/>
      <c r="CRK528" s="168"/>
      <c r="CRL528" s="168"/>
      <c r="CRM528" s="168"/>
      <c r="CRN528" s="168"/>
      <c r="CRO528" s="168"/>
      <c r="CRP528" s="168"/>
      <c r="CRQ528" s="168"/>
      <c r="CRR528" s="168"/>
      <c r="CRS528" s="168"/>
      <c r="CRT528" s="168"/>
      <c r="CRU528" s="168"/>
      <c r="CRV528" s="168"/>
      <c r="CRW528" s="168"/>
      <c r="CRX528" s="168"/>
      <c r="CRY528" s="168"/>
      <c r="CRZ528" s="168"/>
      <c r="CSA528" s="168"/>
      <c r="CSB528" s="168"/>
      <c r="CSC528" s="168"/>
      <c r="CSD528" s="168"/>
      <c r="CSE528" s="168"/>
      <c r="CSF528" s="168"/>
      <c r="CSG528" s="168"/>
      <c r="CSH528" s="168"/>
      <c r="CSI528" s="168"/>
      <c r="CSJ528" s="168"/>
      <c r="CSK528" s="168"/>
      <c r="CSL528" s="168"/>
      <c r="CSM528" s="168"/>
      <c r="CSN528" s="168"/>
      <c r="CSO528" s="168"/>
      <c r="CSP528" s="168"/>
      <c r="CSQ528" s="168"/>
      <c r="CSR528" s="168"/>
      <c r="CSS528" s="168"/>
      <c r="CST528" s="168"/>
      <c r="CSU528" s="168"/>
      <c r="CSV528" s="168"/>
      <c r="CSW528" s="168"/>
      <c r="CSX528" s="168"/>
      <c r="CSY528" s="168"/>
      <c r="CSZ528" s="168"/>
      <c r="CTA528" s="168"/>
      <c r="CTB528" s="168"/>
      <c r="CTC528" s="168"/>
      <c r="CTD528" s="168"/>
      <c r="CTE528" s="168"/>
      <c r="CTF528" s="168"/>
      <c r="CTG528" s="168"/>
      <c r="CTH528" s="168"/>
      <c r="CTI528" s="168"/>
      <c r="CTJ528" s="168"/>
      <c r="CTK528" s="168"/>
      <c r="CTL528" s="168"/>
      <c r="CTM528" s="168"/>
      <c r="CTN528" s="168"/>
      <c r="CTO528" s="168"/>
      <c r="CTP528" s="168"/>
      <c r="CTQ528" s="168"/>
      <c r="CTR528" s="168"/>
      <c r="CTS528" s="168"/>
      <c r="CTT528" s="168"/>
      <c r="CTU528" s="168"/>
      <c r="CTV528" s="168"/>
      <c r="CTW528" s="168"/>
      <c r="CTX528" s="168"/>
      <c r="CTY528" s="168"/>
      <c r="CTZ528" s="168"/>
      <c r="CUA528" s="168"/>
      <c r="CUB528" s="168"/>
      <c r="CUC528" s="168"/>
      <c r="CUD528" s="168"/>
      <c r="CUE528" s="168"/>
      <c r="CUF528" s="168"/>
      <c r="CUG528" s="168"/>
      <c r="CUH528" s="168"/>
      <c r="CUI528" s="168"/>
      <c r="CUJ528" s="168"/>
      <c r="CUK528" s="168"/>
      <c r="CUL528" s="168"/>
      <c r="CUM528" s="168"/>
      <c r="CUN528" s="168"/>
      <c r="CUO528" s="168"/>
      <c r="CUP528" s="168"/>
      <c r="CUQ528" s="168"/>
      <c r="CUR528" s="168"/>
      <c r="CUS528" s="168"/>
      <c r="CUT528" s="168"/>
      <c r="CUU528" s="168"/>
      <c r="CUV528" s="168"/>
      <c r="CUW528" s="168"/>
      <c r="CUX528" s="168"/>
      <c r="CUY528" s="168"/>
      <c r="CUZ528" s="168"/>
      <c r="CVA528" s="168"/>
      <c r="CVB528" s="168"/>
      <c r="CVC528" s="168"/>
      <c r="CVD528" s="168"/>
      <c r="CVE528" s="168"/>
      <c r="CVF528" s="168"/>
      <c r="CVG528" s="168"/>
      <c r="CVH528" s="168"/>
      <c r="CVI528" s="168"/>
      <c r="CVJ528" s="168"/>
      <c r="CVK528" s="168"/>
      <c r="CVL528" s="168"/>
      <c r="CVM528" s="168"/>
      <c r="CVN528" s="168"/>
      <c r="CVO528" s="168"/>
      <c r="CVP528" s="168"/>
      <c r="CVQ528" s="168"/>
      <c r="CVR528" s="168"/>
      <c r="CVS528" s="168"/>
      <c r="CVT528" s="168"/>
      <c r="CVU528" s="168"/>
      <c r="CVV528" s="168"/>
      <c r="CVW528" s="168"/>
      <c r="CVX528" s="168"/>
      <c r="CVY528" s="168"/>
      <c r="CVZ528" s="168"/>
      <c r="CWA528" s="168"/>
      <c r="CWB528" s="168"/>
      <c r="CWC528" s="168"/>
      <c r="CWD528" s="168"/>
      <c r="CWE528" s="168"/>
      <c r="CWF528" s="168"/>
      <c r="CWG528" s="168"/>
      <c r="CWH528" s="168"/>
      <c r="CWI528" s="168"/>
      <c r="CWJ528" s="168"/>
      <c r="CWK528" s="168"/>
      <c r="CWL528" s="168"/>
      <c r="CWM528" s="168"/>
      <c r="CWN528" s="168"/>
      <c r="CWO528" s="168"/>
      <c r="CWP528" s="168"/>
      <c r="CWQ528" s="168"/>
      <c r="CWR528" s="168"/>
      <c r="CWS528" s="168"/>
      <c r="CWT528" s="168"/>
      <c r="CWU528" s="168"/>
      <c r="CWV528" s="168"/>
      <c r="CWW528" s="168"/>
      <c r="CWX528" s="168"/>
      <c r="CWY528" s="168"/>
      <c r="CWZ528" s="168"/>
      <c r="CXA528" s="168"/>
      <c r="CXB528" s="168"/>
      <c r="CXC528" s="168"/>
      <c r="CXD528" s="168"/>
      <c r="CXE528" s="168"/>
      <c r="CXF528" s="168"/>
      <c r="CXG528" s="168"/>
      <c r="CXH528" s="168"/>
      <c r="CXI528" s="168"/>
      <c r="CXJ528" s="168"/>
      <c r="CXK528" s="168"/>
      <c r="CXL528" s="168"/>
      <c r="CXM528" s="168"/>
      <c r="CXN528" s="168"/>
      <c r="CXO528" s="168"/>
      <c r="CXP528" s="168"/>
      <c r="CXQ528" s="168"/>
      <c r="CXR528" s="168"/>
      <c r="CXS528" s="168"/>
      <c r="CXT528" s="168"/>
      <c r="CXU528" s="168"/>
      <c r="CXV528" s="168"/>
      <c r="CXW528" s="168"/>
      <c r="CXX528" s="168"/>
      <c r="CXY528" s="168"/>
      <c r="CXZ528" s="168"/>
      <c r="CYA528" s="168"/>
      <c r="CYB528" s="168"/>
      <c r="CYC528" s="168"/>
      <c r="CYD528" s="168"/>
      <c r="CYE528" s="168"/>
      <c r="CYF528" s="168"/>
      <c r="CYG528" s="168"/>
      <c r="CYH528" s="168"/>
      <c r="CYI528" s="168"/>
      <c r="CYJ528" s="168"/>
      <c r="CYK528" s="168"/>
      <c r="CYL528" s="168"/>
      <c r="CYM528" s="168"/>
      <c r="CYN528" s="168"/>
      <c r="CYO528" s="168"/>
      <c r="CYP528" s="168"/>
      <c r="CYQ528" s="168"/>
      <c r="CYR528" s="168"/>
      <c r="CYS528" s="168"/>
      <c r="CYT528" s="168"/>
      <c r="CYU528" s="168"/>
      <c r="CYV528" s="168"/>
      <c r="CYW528" s="168"/>
      <c r="CYX528" s="168"/>
      <c r="CYY528" s="168"/>
      <c r="CYZ528" s="168"/>
      <c r="CZA528" s="168"/>
      <c r="CZB528" s="168"/>
      <c r="CZC528" s="168"/>
      <c r="CZD528" s="168"/>
      <c r="CZE528" s="168"/>
      <c r="CZF528" s="168"/>
      <c r="CZG528" s="168"/>
      <c r="CZH528" s="168"/>
      <c r="CZI528" s="168"/>
      <c r="CZJ528" s="168"/>
      <c r="CZK528" s="168"/>
      <c r="CZL528" s="168"/>
      <c r="CZM528" s="168"/>
      <c r="CZN528" s="168"/>
      <c r="CZO528" s="168"/>
      <c r="CZP528" s="168"/>
      <c r="CZQ528" s="168"/>
      <c r="CZR528" s="168"/>
      <c r="CZS528" s="168"/>
      <c r="CZT528" s="168"/>
      <c r="CZU528" s="168"/>
      <c r="CZV528" s="168"/>
      <c r="CZW528" s="168"/>
      <c r="CZX528" s="168"/>
      <c r="CZY528" s="168"/>
      <c r="CZZ528" s="168"/>
      <c r="DAA528" s="168"/>
      <c r="DAB528" s="168"/>
      <c r="DAC528" s="168"/>
      <c r="DAD528" s="168"/>
      <c r="DAE528" s="168"/>
      <c r="DAF528" s="168"/>
      <c r="DAG528" s="168"/>
      <c r="DAH528" s="168"/>
      <c r="DAI528" s="168"/>
      <c r="DAJ528" s="168"/>
      <c r="DAK528" s="168"/>
      <c r="DAL528" s="168"/>
      <c r="DAM528" s="168"/>
      <c r="DAN528" s="168"/>
      <c r="DAO528" s="168"/>
      <c r="DAP528" s="168"/>
      <c r="DAQ528" s="168"/>
      <c r="DAR528" s="168"/>
      <c r="DAS528" s="168"/>
      <c r="DAT528" s="168"/>
      <c r="DAU528" s="168"/>
      <c r="DAV528" s="168"/>
      <c r="DAW528" s="168"/>
      <c r="DAX528" s="168"/>
      <c r="DAY528" s="168"/>
      <c r="DAZ528" s="168"/>
      <c r="DBA528" s="168"/>
      <c r="DBB528" s="168"/>
      <c r="DBC528" s="168"/>
      <c r="DBD528" s="168"/>
      <c r="DBE528" s="168"/>
      <c r="DBF528" s="168"/>
      <c r="DBG528" s="168"/>
      <c r="DBH528" s="168"/>
      <c r="DBI528" s="168"/>
      <c r="DBJ528" s="168"/>
      <c r="DBK528" s="168"/>
      <c r="DBL528" s="168"/>
      <c r="DBM528" s="168"/>
      <c r="DBN528" s="168"/>
      <c r="DBO528" s="168"/>
      <c r="DBP528" s="168"/>
      <c r="DBQ528" s="168"/>
      <c r="DBR528" s="168"/>
      <c r="DBS528" s="168"/>
      <c r="DBT528" s="168"/>
      <c r="DBU528" s="168"/>
      <c r="DBV528" s="168"/>
      <c r="DBW528" s="168"/>
      <c r="DBX528" s="168"/>
      <c r="DBY528" s="168"/>
      <c r="DBZ528" s="168"/>
      <c r="DCA528" s="168"/>
      <c r="DCB528" s="168"/>
      <c r="DCC528" s="168"/>
      <c r="DCD528" s="168"/>
      <c r="DCE528" s="168"/>
      <c r="DCF528" s="168"/>
      <c r="DCG528" s="168"/>
      <c r="DCH528" s="168"/>
      <c r="DCI528" s="168"/>
      <c r="DCJ528" s="168"/>
      <c r="DCK528" s="168"/>
      <c r="DCL528" s="168"/>
      <c r="DCM528" s="168"/>
      <c r="DCN528" s="168"/>
      <c r="DCO528" s="168"/>
      <c r="DCP528" s="168"/>
      <c r="DCQ528" s="168"/>
      <c r="DCR528" s="168"/>
      <c r="DCS528" s="168"/>
      <c r="DCT528" s="168"/>
      <c r="DCU528" s="168"/>
      <c r="DCV528" s="168"/>
      <c r="DCW528" s="168"/>
      <c r="DCX528" s="168"/>
      <c r="DCY528" s="168"/>
      <c r="DCZ528" s="168"/>
      <c r="DDA528" s="168"/>
      <c r="DDB528" s="168"/>
      <c r="DDC528" s="168"/>
      <c r="DDD528" s="168"/>
      <c r="DDE528" s="168"/>
      <c r="DDF528" s="168"/>
      <c r="DDG528" s="168"/>
      <c r="DDH528" s="168"/>
      <c r="DDI528" s="168"/>
      <c r="DDJ528" s="168"/>
      <c r="DDK528" s="168"/>
      <c r="DDL528" s="168"/>
      <c r="DDM528" s="168"/>
      <c r="DDN528" s="168"/>
      <c r="DDO528" s="168"/>
      <c r="DDP528" s="168"/>
      <c r="DDQ528" s="168"/>
      <c r="DDR528" s="168"/>
      <c r="DDS528" s="168"/>
      <c r="DDT528" s="168"/>
      <c r="DDU528" s="168"/>
      <c r="DDV528" s="168"/>
      <c r="DDW528" s="168"/>
      <c r="DDX528" s="168"/>
      <c r="DDY528" s="168"/>
      <c r="DDZ528" s="168"/>
      <c r="DEA528" s="168"/>
      <c r="DEB528" s="168"/>
      <c r="DEC528" s="168"/>
      <c r="DED528" s="168"/>
      <c r="DEE528" s="168"/>
      <c r="DEF528" s="168"/>
      <c r="DEG528" s="168"/>
      <c r="DEH528" s="168"/>
      <c r="DEI528" s="168"/>
      <c r="DEJ528" s="168"/>
      <c r="DEK528" s="168"/>
      <c r="DEL528" s="168"/>
      <c r="DEM528" s="168"/>
      <c r="DEN528" s="168"/>
      <c r="DEO528" s="168"/>
      <c r="DEP528" s="168"/>
      <c r="DEQ528" s="168"/>
      <c r="DER528" s="168"/>
      <c r="DES528" s="168"/>
      <c r="DET528" s="168"/>
      <c r="DEU528" s="168"/>
      <c r="DEV528" s="168"/>
      <c r="DEW528" s="168"/>
      <c r="DEX528" s="168"/>
      <c r="DEY528" s="168"/>
      <c r="DEZ528" s="168"/>
      <c r="DFA528" s="168"/>
      <c r="DFB528" s="168"/>
      <c r="DFC528" s="168"/>
      <c r="DFD528" s="168"/>
      <c r="DFE528" s="168"/>
      <c r="DFF528" s="168"/>
      <c r="DFG528" s="168"/>
      <c r="DFH528" s="168"/>
      <c r="DFI528" s="168"/>
      <c r="DFJ528" s="168"/>
      <c r="DFK528" s="168"/>
      <c r="DFL528" s="168"/>
      <c r="DFM528" s="168"/>
      <c r="DFN528" s="168"/>
      <c r="DFO528" s="168"/>
      <c r="DFP528" s="168"/>
      <c r="DFQ528" s="168"/>
      <c r="DFR528" s="168"/>
      <c r="DFS528" s="168"/>
      <c r="DFT528" s="168"/>
      <c r="DFU528" s="168"/>
      <c r="DFV528" s="168"/>
      <c r="DFW528" s="168"/>
      <c r="DFX528" s="168"/>
      <c r="DFY528" s="168"/>
      <c r="DFZ528" s="168"/>
      <c r="DGA528" s="168"/>
      <c r="DGB528" s="168"/>
      <c r="DGC528" s="168"/>
      <c r="DGD528" s="168"/>
      <c r="DGE528" s="168"/>
      <c r="DGF528" s="168"/>
      <c r="DGG528" s="168"/>
      <c r="DGH528" s="168"/>
      <c r="DGI528" s="168"/>
      <c r="DGJ528" s="168"/>
      <c r="DGK528" s="168"/>
      <c r="DGL528" s="168"/>
      <c r="DGM528" s="168"/>
      <c r="DGN528" s="168"/>
      <c r="DGO528" s="168"/>
      <c r="DGP528" s="168"/>
      <c r="DGQ528" s="168"/>
      <c r="DGR528" s="168"/>
      <c r="DGS528" s="168"/>
      <c r="DGT528" s="168"/>
      <c r="DGU528" s="168"/>
      <c r="DGV528" s="168"/>
      <c r="DGW528" s="168"/>
      <c r="DGX528" s="168"/>
      <c r="DGY528" s="168"/>
      <c r="DGZ528" s="168"/>
      <c r="DHA528" s="168"/>
      <c r="DHB528" s="168"/>
      <c r="DHC528" s="168"/>
      <c r="DHD528" s="168"/>
      <c r="DHE528" s="168"/>
      <c r="DHF528" s="168"/>
      <c r="DHG528" s="168"/>
      <c r="DHH528" s="168"/>
      <c r="DHI528" s="168"/>
      <c r="DHJ528" s="168"/>
      <c r="DHK528" s="168"/>
      <c r="DHL528" s="168"/>
      <c r="DHM528" s="168"/>
      <c r="DHN528" s="168"/>
      <c r="DHO528" s="168"/>
      <c r="DHP528" s="168"/>
      <c r="DHQ528" s="168"/>
      <c r="DHR528" s="168"/>
      <c r="DHS528" s="168"/>
      <c r="DHT528" s="168"/>
      <c r="DHU528" s="168"/>
      <c r="DHV528" s="168"/>
      <c r="DHW528" s="168"/>
      <c r="DHX528" s="168"/>
      <c r="DHY528" s="168"/>
      <c r="DHZ528" s="168"/>
      <c r="DIA528" s="168"/>
      <c r="DIB528" s="168"/>
      <c r="DIC528" s="168"/>
      <c r="DID528" s="168"/>
      <c r="DIE528" s="168"/>
      <c r="DIF528" s="168"/>
      <c r="DIG528" s="168"/>
      <c r="DIH528" s="168"/>
      <c r="DII528" s="168"/>
      <c r="DIJ528" s="168"/>
      <c r="DIK528" s="168"/>
      <c r="DIL528" s="168"/>
      <c r="DIM528" s="168"/>
      <c r="DIN528" s="168"/>
      <c r="DIO528" s="168"/>
      <c r="DIP528" s="168"/>
      <c r="DIQ528" s="168"/>
      <c r="DIR528" s="168"/>
      <c r="DIS528" s="168"/>
      <c r="DIT528" s="168"/>
      <c r="DIU528" s="168"/>
      <c r="DIV528" s="168"/>
      <c r="DIW528" s="168"/>
      <c r="DIX528" s="168"/>
      <c r="DIY528" s="168"/>
      <c r="DIZ528" s="168"/>
      <c r="DJA528" s="168"/>
      <c r="DJB528" s="168"/>
      <c r="DJC528" s="168"/>
      <c r="DJD528" s="168"/>
      <c r="DJE528" s="168"/>
      <c r="DJF528" s="168"/>
      <c r="DJG528" s="168"/>
      <c r="DJH528" s="168"/>
      <c r="DJI528" s="168"/>
      <c r="DJJ528" s="168"/>
      <c r="DJK528" s="168"/>
      <c r="DJL528" s="168"/>
      <c r="DJM528" s="168"/>
      <c r="DJN528" s="168"/>
      <c r="DJO528" s="168"/>
      <c r="DJP528" s="168"/>
      <c r="DJQ528" s="168"/>
      <c r="DJR528" s="168"/>
      <c r="DJS528" s="168"/>
      <c r="DJT528" s="168"/>
      <c r="DJU528" s="168"/>
      <c r="DJV528" s="168"/>
      <c r="DJW528" s="168"/>
      <c r="DJX528" s="168"/>
      <c r="DJY528" s="168"/>
      <c r="DJZ528" s="168"/>
      <c r="DKA528" s="168"/>
      <c r="DKB528" s="168"/>
      <c r="DKC528" s="168"/>
      <c r="DKD528" s="168"/>
      <c r="DKE528" s="168"/>
      <c r="DKF528" s="168"/>
      <c r="DKG528" s="168"/>
      <c r="DKH528" s="168"/>
      <c r="DKI528" s="168"/>
      <c r="DKJ528" s="168"/>
      <c r="DKK528" s="168"/>
      <c r="DKL528" s="168"/>
      <c r="DKM528" s="168"/>
      <c r="DKN528" s="168"/>
      <c r="DKO528" s="168"/>
      <c r="DKP528" s="168"/>
      <c r="DKQ528" s="168"/>
      <c r="DKR528" s="168"/>
      <c r="DKS528" s="168"/>
      <c r="DKT528" s="168"/>
      <c r="DKU528" s="168"/>
      <c r="DKV528" s="168"/>
      <c r="DKW528" s="168"/>
      <c r="DKX528" s="168"/>
      <c r="DKY528" s="168"/>
      <c r="DKZ528" s="168"/>
      <c r="DLA528" s="168"/>
      <c r="DLB528" s="168"/>
      <c r="DLC528" s="168"/>
      <c r="DLD528" s="168"/>
      <c r="DLE528" s="168"/>
      <c r="DLF528" s="168"/>
      <c r="DLG528" s="168"/>
      <c r="DLH528" s="168"/>
      <c r="DLI528" s="168"/>
      <c r="DLJ528" s="168"/>
      <c r="DLK528" s="168"/>
      <c r="DLL528" s="168"/>
      <c r="DLM528" s="168"/>
      <c r="DLN528" s="168"/>
      <c r="DLO528" s="168"/>
      <c r="DLP528" s="168"/>
      <c r="DLQ528" s="168"/>
      <c r="DLR528" s="168"/>
      <c r="DLS528" s="168"/>
      <c r="DLT528" s="168"/>
      <c r="DLU528" s="168"/>
      <c r="DLV528" s="168"/>
      <c r="DLW528" s="168"/>
      <c r="DLX528" s="168"/>
      <c r="DLY528" s="168"/>
      <c r="DLZ528" s="168"/>
      <c r="DMA528" s="168"/>
      <c r="DMB528" s="168"/>
      <c r="DMC528" s="168"/>
      <c r="DMD528" s="168"/>
      <c r="DME528" s="168"/>
      <c r="DMF528" s="168"/>
      <c r="DMG528" s="168"/>
      <c r="DMH528" s="168"/>
      <c r="DMI528" s="168"/>
      <c r="DMJ528" s="168"/>
      <c r="DMK528" s="168"/>
      <c r="DML528" s="168"/>
      <c r="DMM528" s="168"/>
      <c r="DMN528" s="168"/>
      <c r="DMO528" s="168"/>
      <c r="DMP528" s="168"/>
      <c r="DMQ528" s="168"/>
      <c r="DMR528" s="168"/>
      <c r="DMS528" s="168"/>
      <c r="DMT528" s="168"/>
      <c r="DMU528" s="168"/>
      <c r="DMV528" s="168"/>
      <c r="DMW528" s="168"/>
      <c r="DMX528" s="168"/>
      <c r="DMY528" s="168"/>
      <c r="DMZ528" s="168"/>
      <c r="DNA528" s="168"/>
      <c r="DNB528" s="168"/>
      <c r="DNC528" s="168"/>
      <c r="DND528" s="168"/>
      <c r="DNE528" s="168"/>
      <c r="DNF528" s="168"/>
      <c r="DNG528" s="168"/>
      <c r="DNH528" s="168"/>
      <c r="DNI528" s="168"/>
      <c r="DNJ528" s="168"/>
      <c r="DNK528" s="168"/>
      <c r="DNL528" s="168"/>
      <c r="DNM528" s="168"/>
      <c r="DNN528" s="168"/>
      <c r="DNO528" s="168"/>
      <c r="DNP528" s="168"/>
      <c r="DNQ528" s="168"/>
      <c r="DNR528" s="168"/>
      <c r="DNS528" s="168"/>
      <c r="DNT528" s="168"/>
      <c r="DNU528" s="168"/>
      <c r="DNV528" s="168"/>
      <c r="DNW528" s="168"/>
      <c r="DNX528" s="168"/>
      <c r="DNY528" s="168"/>
      <c r="DNZ528" s="168"/>
      <c r="DOA528" s="168"/>
      <c r="DOB528" s="168"/>
      <c r="DOC528" s="168"/>
      <c r="DOD528" s="168"/>
      <c r="DOE528" s="168"/>
      <c r="DOF528" s="168"/>
      <c r="DOG528" s="168"/>
      <c r="DOH528" s="168"/>
      <c r="DOI528" s="168"/>
      <c r="DOJ528" s="168"/>
      <c r="DOK528" s="168"/>
      <c r="DOL528" s="168"/>
      <c r="DOM528" s="168"/>
      <c r="DON528" s="168"/>
      <c r="DOO528" s="168"/>
      <c r="DOP528" s="168"/>
      <c r="DOQ528" s="168"/>
      <c r="DOR528" s="168"/>
      <c r="DOS528" s="168"/>
      <c r="DOT528" s="168"/>
      <c r="DOU528" s="168"/>
      <c r="DOV528" s="168"/>
      <c r="DOW528" s="168"/>
      <c r="DOX528" s="168"/>
      <c r="DOY528" s="168"/>
      <c r="DOZ528" s="168"/>
      <c r="DPA528" s="168"/>
      <c r="DPB528" s="168"/>
      <c r="DPC528" s="168"/>
      <c r="DPD528" s="168"/>
      <c r="DPE528" s="168"/>
      <c r="DPF528" s="168"/>
      <c r="DPG528" s="168"/>
      <c r="DPH528" s="168"/>
      <c r="DPI528" s="168"/>
      <c r="DPJ528" s="168"/>
      <c r="DPK528" s="168"/>
      <c r="DPL528" s="168"/>
      <c r="DPM528" s="168"/>
      <c r="DPN528" s="168"/>
      <c r="DPO528" s="168"/>
      <c r="DPP528" s="168"/>
      <c r="DPQ528" s="168"/>
      <c r="DPR528" s="168"/>
      <c r="DPS528" s="168"/>
      <c r="DPT528" s="168"/>
      <c r="DPU528" s="168"/>
      <c r="DPV528" s="168"/>
      <c r="DPW528" s="168"/>
      <c r="DPX528" s="168"/>
      <c r="DPY528" s="168"/>
      <c r="DPZ528" s="168"/>
      <c r="DQA528" s="168"/>
      <c r="DQB528" s="168"/>
      <c r="DQC528" s="168"/>
      <c r="DQD528" s="168"/>
      <c r="DQE528" s="168"/>
      <c r="DQF528" s="168"/>
      <c r="DQG528" s="168"/>
      <c r="DQH528" s="168"/>
      <c r="DQI528" s="168"/>
      <c r="DQJ528" s="168"/>
      <c r="DQK528" s="168"/>
      <c r="DQL528" s="168"/>
      <c r="DQM528" s="168"/>
      <c r="DQN528" s="168"/>
      <c r="DQO528" s="168"/>
      <c r="DQP528" s="168"/>
      <c r="DQQ528" s="168"/>
      <c r="DQR528" s="168"/>
      <c r="DQS528" s="168"/>
      <c r="DQT528" s="168"/>
      <c r="DQU528" s="168"/>
      <c r="DQV528" s="168"/>
      <c r="DQW528" s="168"/>
      <c r="DQX528" s="168"/>
      <c r="DQY528" s="168"/>
      <c r="DQZ528" s="168"/>
      <c r="DRA528" s="168"/>
      <c r="DRB528" s="168"/>
      <c r="DRC528" s="168"/>
      <c r="DRD528" s="168"/>
      <c r="DRE528" s="168"/>
      <c r="DRF528" s="168"/>
      <c r="DRG528" s="168"/>
      <c r="DRH528" s="168"/>
      <c r="DRI528" s="168"/>
      <c r="DRJ528" s="168"/>
      <c r="DRK528" s="168"/>
      <c r="DRL528" s="168"/>
      <c r="DRM528" s="168"/>
      <c r="DRN528" s="168"/>
      <c r="DRO528" s="168"/>
      <c r="DRP528" s="168"/>
      <c r="DRQ528" s="168"/>
      <c r="DRR528" s="168"/>
      <c r="DRS528" s="168"/>
      <c r="DRT528" s="168"/>
      <c r="DRU528" s="168"/>
      <c r="DRV528" s="168"/>
      <c r="DRW528" s="168"/>
      <c r="DRX528" s="168"/>
      <c r="DRY528" s="168"/>
      <c r="DRZ528" s="168"/>
      <c r="DSA528" s="168"/>
      <c r="DSB528" s="168"/>
      <c r="DSC528" s="168"/>
      <c r="DSD528" s="168"/>
      <c r="DSE528" s="168"/>
      <c r="DSF528" s="168"/>
      <c r="DSG528" s="168"/>
      <c r="DSH528" s="168"/>
      <c r="DSI528" s="168"/>
      <c r="DSJ528" s="168"/>
      <c r="DSK528" s="168"/>
      <c r="DSL528" s="168"/>
      <c r="DSM528" s="168"/>
      <c r="DSN528" s="168"/>
      <c r="DSO528" s="168"/>
      <c r="DSP528" s="168"/>
      <c r="DSQ528" s="168"/>
      <c r="DSR528" s="168"/>
      <c r="DSS528" s="168"/>
      <c r="DST528" s="168"/>
      <c r="DSU528" s="168"/>
      <c r="DSV528" s="168"/>
      <c r="DSW528" s="168"/>
      <c r="DSX528" s="168"/>
      <c r="DSY528" s="168"/>
      <c r="DSZ528" s="168"/>
      <c r="DTA528" s="168"/>
      <c r="DTB528" s="168"/>
      <c r="DTC528" s="168"/>
      <c r="DTD528" s="168"/>
      <c r="DTE528" s="168"/>
      <c r="DTF528" s="168"/>
      <c r="DTG528" s="168"/>
      <c r="DTH528" s="168"/>
      <c r="DTI528" s="168"/>
      <c r="DTJ528" s="168"/>
      <c r="DTK528" s="168"/>
      <c r="DTL528" s="168"/>
      <c r="DTM528" s="168"/>
      <c r="DTN528" s="168"/>
      <c r="DTO528" s="168"/>
      <c r="DTP528" s="168"/>
      <c r="DTQ528" s="168"/>
      <c r="DTR528" s="168"/>
      <c r="DTS528" s="168"/>
      <c r="DTT528" s="168"/>
      <c r="DTU528" s="168"/>
      <c r="DTV528" s="168"/>
      <c r="DTW528" s="168"/>
      <c r="DTX528" s="168"/>
      <c r="DTY528" s="168"/>
      <c r="DTZ528" s="168"/>
      <c r="DUA528" s="168"/>
      <c r="DUB528" s="168"/>
      <c r="DUC528" s="168"/>
      <c r="DUD528" s="168"/>
      <c r="DUE528" s="168"/>
      <c r="DUF528" s="168"/>
      <c r="DUG528" s="168"/>
      <c r="DUH528" s="168"/>
      <c r="DUI528" s="168"/>
      <c r="DUJ528" s="168"/>
      <c r="DUK528" s="168"/>
      <c r="DUL528" s="168"/>
      <c r="DUM528" s="168"/>
      <c r="DUN528" s="168"/>
      <c r="DUO528" s="168"/>
      <c r="DUP528" s="168"/>
      <c r="DUQ528" s="168"/>
      <c r="DUR528" s="168"/>
      <c r="DUS528" s="168"/>
      <c r="DUT528" s="168"/>
      <c r="DUU528" s="168"/>
      <c r="DUV528" s="168"/>
      <c r="DUW528" s="168"/>
      <c r="DUX528" s="168"/>
      <c r="DUY528" s="168"/>
      <c r="DUZ528" s="168"/>
      <c r="DVA528" s="168"/>
      <c r="DVB528" s="168"/>
      <c r="DVC528" s="168"/>
      <c r="DVD528" s="168"/>
      <c r="DVE528" s="168"/>
      <c r="DVF528" s="168"/>
      <c r="DVG528" s="168"/>
      <c r="DVH528" s="168"/>
      <c r="DVI528" s="168"/>
      <c r="DVJ528" s="168"/>
      <c r="DVK528" s="168"/>
      <c r="DVL528" s="168"/>
      <c r="DVM528" s="168"/>
      <c r="DVN528" s="168"/>
      <c r="DVO528" s="168"/>
      <c r="DVP528" s="168"/>
      <c r="DVQ528" s="168"/>
      <c r="DVR528" s="168"/>
      <c r="DVS528" s="168"/>
      <c r="DVT528" s="168"/>
      <c r="DVU528" s="168"/>
      <c r="DVV528" s="168"/>
      <c r="DVW528" s="168"/>
      <c r="DVX528" s="168"/>
      <c r="DVY528" s="168"/>
      <c r="DVZ528" s="168"/>
      <c r="DWA528" s="168"/>
      <c r="DWB528" s="168"/>
      <c r="DWC528" s="168"/>
      <c r="DWD528" s="168"/>
      <c r="DWE528" s="168"/>
      <c r="DWF528" s="168"/>
      <c r="DWG528" s="168"/>
      <c r="DWH528" s="168"/>
      <c r="DWI528" s="168"/>
      <c r="DWJ528" s="168"/>
      <c r="DWK528" s="168"/>
      <c r="DWL528" s="168"/>
      <c r="DWM528" s="168"/>
      <c r="DWN528" s="168"/>
      <c r="DWO528" s="168"/>
      <c r="DWP528" s="168"/>
      <c r="DWQ528" s="168"/>
      <c r="DWR528" s="168"/>
      <c r="DWS528" s="168"/>
      <c r="DWT528" s="168"/>
      <c r="DWU528" s="168"/>
      <c r="DWV528" s="168"/>
      <c r="DWW528" s="168"/>
      <c r="DWX528" s="168"/>
      <c r="DWY528" s="168"/>
      <c r="DWZ528" s="168"/>
      <c r="DXA528" s="168"/>
      <c r="DXB528" s="168"/>
      <c r="DXC528" s="168"/>
      <c r="DXD528" s="168"/>
      <c r="DXE528" s="168"/>
      <c r="DXF528" s="168"/>
      <c r="DXG528" s="168"/>
      <c r="DXH528" s="168"/>
      <c r="DXI528" s="168"/>
      <c r="DXJ528" s="168"/>
      <c r="DXK528" s="168"/>
      <c r="DXL528" s="168"/>
      <c r="DXM528" s="168"/>
      <c r="DXN528" s="168"/>
      <c r="DXO528" s="168"/>
      <c r="DXP528" s="168"/>
      <c r="DXQ528" s="168"/>
      <c r="DXR528" s="168"/>
      <c r="DXS528" s="168"/>
      <c r="DXT528" s="168"/>
      <c r="DXU528" s="168"/>
      <c r="DXV528" s="168"/>
      <c r="DXW528" s="168"/>
      <c r="DXX528" s="168"/>
      <c r="DXY528" s="168"/>
      <c r="DXZ528" s="168"/>
      <c r="DYA528" s="168"/>
      <c r="DYB528" s="168"/>
      <c r="DYC528" s="168"/>
      <c r="DYD528" s="168"/>
      <c r="DYE528" s="168"/>
      <c r="DYF528" s="168"/>
      <c r="DYG528" s="168"/>
      <c r="DYH528" s="168"/>
      <c r="DYI528" s="168"/>
      <c r="DYJ528" s="168"/>
      <c r="DYK528" s="168"/>
      <c r="DYL528" s="168"/>
      <c r="DYM528" s="168"/>
      <c r="DYN528" s="168"/>
      <c r="DYO528" s="168"/>
      <c r="DYP528" s="168"/>
      <c r="DYQ528" s="168"/>
      <c r="DYR528" s="168"/>
      <c r="DYS528" s="168"/>
      <c r="DYT528" s="168"/>
      <c r="DYU528" s="168"/>
      <c r="DYV528" s="168"/>
      <c r="DYW528" s="168"/>
      <c r="DYX528" s="168"/>
      <c r="DYY528" s="168"/>
      <c r="DYZ528" s="168"/>
      <c r="DZA528" s="168"/>
      <c r="DZB528" s="168"/>
      <c r="DZC528" s="168"/>
      <c r="DZD528" s="168"/>
      <c r="DZE528" s="168"/>
      <c r="DZF528" s="168"/>
      <c r="DZG528" s="168"/>
      <c r="DZH528" s="168"/>
      <c r="DZI528" s="168"/>
      <c r="DZJ528" s="168"/>
      <c r="DZK528" s="168"/>
      <c r="DZL528" s="168"/>
      <c r="DZM528" s="168"/>
      <c r="DZN528" s="168"/>
      <c r="DZO528" s="168"/>
      <c r="DZP528" s="168"/>
      <c r="DZQ528" s="168"/>
      <c r="DZR528" s="168"/>
      <c r="DZS528" s="168"/>
      <c r="DZT528" s="168"/>
      <c r="DZU528" s="168"/>
      <c r="DZV528" s="168"/>
      <c r="DZW528" s="168"/>
      <c r="DZX528" s="168"/>
      <c r="DZY528" s="168"/>
      <c r="DZZ528" s="168"/>
      <c r="EAA528" s="168"/>
      <c r="EAB528" s="168"/>
      <c r="EAC528" s="168"/>
      <c r="EAD528" s="168"/>
      <c r="EAE528" s="168"/>
      <c r="EAF528" s="168"/>
      <c r="EAG528" s="168"/>
      <c r="EAH528" s="168"/>
      <c r="EAI528" s="168"/>
      <c r="EAJ528" s="168"/>
      <c r="EAK528" s="168"/>
      <c r="EAL528" s="168"/>
      <c r="EAM528" s="168"/>
      <c r="EAN528" s="168"/>
      <c r="EAO528" s="168"/>
      <c r="EAP528" s="168"/>
      <c r="EAQ528" s="168"/>
      <c r="EAR528" s="168"/>
      <c r="EAS528" s="168"/>
      <c r="EAT528" s="168"/>
      <c r="EAU528" s="168"/>
      <c r="EAV528" s="168"/>
      <c r="EAW528" s="168"/>
      <c r="EAX528" s="168"/>
      <c r="EAY528" s="168"/>
      <c r="EAZ528" s="168"/>
      <c r="EBA528" s="168"/>
      <c r="EBB528" s="168"/>
      <c r="EBC528" s="168"/>
      <c r="EBD528" s="168"/>
      <c r="EBE528" s="168"/>
      <c r="EBF528" s="168"/>
      <c r="EBG528" s="168"/>
      <c r="EBH528" s="168"/>
      <c r="EBI528" s="168"/>
      <c r="EBJ528" s="168"/>
      <c r="EBK528" s="168"/>
      <c r="EBL528" s="168"/>
      <c r="EBM528" s="168"/>
      <c r="EBN528" s="168"/>
      <c r="EBO528" s="168"/>
      <c r="EBP528" s="168"/>
      <c r="EBQ528" s="168"/>
      <c r="EBR528" s="168"/>
      <c r="EBS528" s="168"/>
      <c r="EBT528" s="168"/>
      <c r="EBU528" s="168"/>
      <c r="EBV528" s="168"/>
      <c r="EBW528" s="168"/>
      <c r="EBX528" s="168"/>
      <c r="EBY528" s="168"/>
      <c r="EBZ528" s="168"/>
      <c r="ECA528" s="168"/>
      <c r="ECB528" s="168"/>
      <c r="ECC528" s="168"/>
      <c r="ECD528" s="168"/>
      <c r="ECE528" s="168"/>
      <c r="ECF528" s="168"/>
      <c r="ECG528" s="168"/>
      <c r="ECH528" s="168"/>
      <c r="ECI528" s="168"/>
      <c r="ECJ528" s="168"/>
      <c r="ECK528" s="168"/>
      <c r="ECL528" s="168"/>
      <c r="ECM528" s="168"/>
      <c r="ECN528" s="168"/>
      <c r="ECO528" s="168"/>
      <c r="ECP528" s="168"/>
      <c r="ECQ528" s="168"/>
      <c r="ECR528" s="168"/>
      <c r="ECS528" s="168"/>
      <c r="ECT528" s="168"/>
      <c r="ECU528" s="168"/>
      <c r="ECV528" s="168"/>
      <c r="ECW528" s="168"/>
      <c r="ECX528" s="168"/>
      <c r="ECY528" s="168"/>
      <c r="ECZ528" s="168"/>
      <c r="EDA528" s="168"/>
      <c r="EDB528" s="168"/>
      <c r="EDC528" s="168"/>
      <c r="EDD528" s="168"/>
      <c r="EDE528" s="168"/>
      <c r="EDF528" s="168"/>
      <c r="EDG528" s="168"/>
      <c r="EDH528" s="168"/>
      <c r="EDI528" s="168"/>
      <c r="EDJ528" s="168"/>
      <c r="EDK528" s="168"/>
      <c r="EDL528" s="168"/>
      <c r="EDM528" s="168"/>
      <c r="EDN528" s="168"/>
      <c r="EDO528" s="168"/>
      <c r="EDP528" s="168"/>
      <c r="EDQ528" s="168"/>
      <c r="EDR528" s="168"/>
      <c r="EDS528" s="168"/>
      <c r="EDT528" s="168"/>
      <c r="EDU528" s="168"/>
      <c r="EDV528" s="168"/>
      <c r="EDW528" s="168"/>
      <c r="EDX528" s="168"/>
      <c r="EDY528" s="168"/>
      <c r="EDZ528" s="168"/>
      <c r="EEA528" s="168"/>
      <c r="EEB528" s="168"/>
      <c r="EEC528" s="168"/>
      <c r="EED528" s="168"/>
      <c r="EEE528" s="168"/>
      <c r="EEF528" s="168"/>
      <c r="EEG528" s="168"/>
      <c r="EEH528" s="168"/>
      <c r="EEI528" s="168"/>
      <c r="EEJ528" s="168"/>
      <c r="EEK528" s="168"/>
      <c r="EEL528" s="168"/>
      <c r="EEM528" s="168"/>
      <c r="EEN528" s="168"/>
      <c r="EEO528" s="168"/>
      <c r="EEP528" s="168"/>
      <c r="EEQ528" s="168"/>
      <c r="EER528" s="168"/>
      <c r="EES528" s="168"/>
      <c r="EET528" s="168"/>
      <c r="EEU528" s="168"/>
      <c r="EEV528" s="168"/>
      <c r="EEW528" s="168"/>
      <c r="EEX528" s="168"/>
      <c r="EEY528" s="168"/>
      <c r="EEZ528" s="168"/>
      <c r="EFA528" s="168"/>
      <c r="EFB528" s="168"/>
      <c r="EFC528" s="168"/>
      <c r="EFD528" s="168"/>
      <c r="EFE528" s="168"/>
      <c r="EFF528" s="168"/>
      <c r="EFG528" s="168"/>
      <c r="EFH528" s="168"/>
      <c r="EFI528" s="168"/>
      <c r="EFJ528" s="168"/>
      <c r="EFK528" s="168"/>
      <c r="EFL528" s="168"/>
      <c r="EFM528" s="168"/>
      <c r="EFN528" s="168"/>
      <c r="EFO528" s="168"/>
      <c r="EFP528" s="168"/>
      <c r="EFQ528" s="168"/>
      <c r="EFR528" s="168"/>
      <c r="EFS528" s="168"/>
      <c r="EFT528" s="168"/>
      <c r="EFU528" s="168"/>
      <c r="EFV528" s="168"/>
      <c r="EFW528" s="168"/>
      <c r="EFX528" s="168"/>
      <c r="EFY528" s="168"/>
      <c r="EFZ528" s="168"/>
      <c r="EGA528" s="168"/>
      <c r="EGB528" s="168"/>
      <c r="EGC528" s="168"/>
      <c r="EGD528" s="168"/>
      <c r="EGE528" s="168"/>
      <c r="EGF528" s="168"/>
      <c r="EGG528" s="168"/>
      <c r="EGH528" s="168"/>
      <c r="EGI528" s="168"/>
      <c r="EGJ528" s="168"/>
      <c r="EGK528" s="168"/>
      <c r="EGL528" s="168"/>
      <c r="EGM528" s="168"/>
      <c r="EGN528" s="168"/>
      <c r="EGO528" s="168"/>
      <c r="EGP528" s="168"/>
      <c r="EGQ528" s="168"/>
      <c r="EGR528" s="168"/>
      <c r="EGS528" s="168"/>
      <c r="EGT528" s="168"/>
      <c r="EGU528" s="168"/>
      <c r="EGV528" s="168"/>
      <c r="EGW528" s="168"/>
      <c r="EGX528" s="168"/>
      <c r="EGY528" s="168"/>
      <c r="EGZ528" s="168"/>
      <c r="EHA528" s="168"/>
      <c r="EHB528" s="168"/>
      <c r="EHC528" s="168"/>
      <c r="EHD528" s="168"/>
      <c r="EHE528" s="168"/>
      <c r="EHF528" s="168"/>
      <c r="EHG528" s="168"/>
      <c r="EHH528" s="168"/>
      <c r="EHI528" s="168"/>
      <c r="EHJ528" s="168"/>
      <c r="EHK528" s="168"/>
      <c r="EHL528" s="168"/>
      <c r="EHM528" s="168"/>
      <c r="EHN528" s="168"/>
      <c r="EHO528" s="168"/>
      <c r="EHP528" s="168"/>
      <c r="EHQ528" s="168"/>
      <c r="EHR528" s="168"/>
      <c r="EHS528" s="168"/>
      <c r="EHT528" s="168"/>
      <c r="EHU528" s="168"/>
      <c r="EHV528" s="168"/>
      <c r="EHW528" s="168"/>
      <c r="EHX528" s="168"/>
      <c r="EHY528" s="168"/>
      <c r="EHZ528" s="168"/>
      <c r="EIA528" s="168"/>
      <c r="EIB528" s="168"/>
      <c r="EIC528" s="168"/>
      <c r="EID528" s="168"/>
      <c r="EIE528" s="168"/>
      <c r="EIF528" s="168"/>
      <c r="EIG528" s="168"/>
      <c r="EIH528" s="168"/>
      <c r="EII528" s="168"/>
      <c r="EIJ528" s="168"/>
      <c r="EIK528" s="168"/>
      <c r="EIL528" s="168"/>
      <c r="EIM528" s="168"/>
      <c r="EIN528" s="168"/>
      <c r="EIO528" s="168"/>
      <c r="EIP528" s="168"/>
      <c r="EIQ528" s="168"/>
      <c r="EIR528" s="168"/>
      <c r="EIS528" s="168"/>
      <c r="EIT528" s="168"/>
      <c r="EIU528" s="168"/>
      <c r="EIV528" s="168"/>
      <c r="EIW528" s="168"/>
      <c r="EIX528" s="168"/>
      <c r="EIY528" s="168"/>
      <c r="EIZ528" s="168"/>
      <c r="EJA528" s="168"/>
      <c r="EJB528" s="168"/>
      <c r="EJC528" s="168"/>
      <c r="EJD528" s="168"/>
      <c r="EJE528" s="168"/>
      <c r="EJF528" s="168"/>
      <c r="EJG528" s="168"/>
      <c r="EJH528" s="168"/>
      <c r="EJI528" s="168"/>
      <c r="EJJ528" s="168"/>
      <c r="EJK528" s="168"/>
      <c r="EJL528" s="168"/>
      <c r="EJM528" s="168"/>
      <c r="EJN528" s="168"/>
      <c r="EJO528" s="168"/>
      <c r="EJP528" s="168"/>
      <c r="EJQ528" s="168"/>
      <c r="EJR528" s="168"/>
      <c r="EJS528" s="168"/>
      <c r="EJT528" s="168"/>
      <c r="EJU528" s="168"/>
      <c r="EJV528" s="168"/>
      <c r="EJW528" s="168"/>
      <c r="EJX528" s="168"/>
      <c r="EJY528" s="168"/>
      <c r="EJZ528" s="168"/>
      <c r="EKA528" s="168"/>
      <c r="EKB528" s="168"/>
      <c r="EKC528" s="168"/>
      <c r="EKD528" s="168"/>
      <c r="EKE528" s="168"/>
      <c r="EKF528" s="168"/>
      <c r="EKG528" s="168"/>
      <c r="EKH528" s="168"/>
      <c r="EKI528" s="168"/>
      <c r="EKJ528" s="168"/>
      <c r="EKK528" s="168"/>
      <c r="EKL528" s="168"/>
      <c r="EKM528" s="168"/>
      <c r="EKN528" s="168"/>
      <c r="EKO528" s="168"/>
      <c r="EKP528" s="168"/>
      <c r="EKQ528" s="168"/>
      <c r="EKR528" s="168"/>
      <c r="EKS528" s="168"/>
      <c r="EKT528" s="168"/>
      <c r="EKU528" s="168"/>
      <c r="EKV528" s="168"/>
      <c r="EKW528" s="168"/>
      <c r="EKX528" s="168"/>
      <c r="EKY528" s="168"/>
      <c r="EKZ528" s="168"/>
      <c r="ELA528" s="168"/>
      <c r="ELB528" s="168"/>
      <c r="ELC528" s="168"/>
      <c r="ELD528" s="168"/>
      <c r="ELE528" s="168"/>
      <c r="ELF528" s="168"/>
      <c r="ELG528" s="168"/>
      <c r="ELH528" s="168"/>
      <c r="ELI528" s="168"/>
      <c r="ELJ528" s="168"/>
      <c r="ELK528" s="168"/>
      <c r="ELL528" s="168"/>
      <c r="ELM528" s="168"/>
      <c r="ELN528" s="168"/>
      <c r="ELO528" s="168"/>
      <c r="ELP528" s="168"/>
      <c r="ELQ528" s="168"/>
      <c r="ELR528" s="168"/>
      <c r="ELS528" s="168"/>
      <c r="ELT528" s="168"/>
      <c r="ELU528" s="168"/>
      <c r="ELV528" s="168"/>
      <c r="ELW528" s="168"/>
      <c r="ELX528" s="168"/>
      <c r="ELY528" s="168"/>
      <c r="ELZ528" s="168"/>
      <c r="EMA528" s="168"/>
      <c r="EMB528" s="168"/>
      <c r="EMC528" s="168"/>
      <c r="EMD528" s="168"/>
      <c r="EME528" s="168"/>
      <c r="EMF528" s="168"/>
      <c r="EMG528" s="168"/>
      <c r="EMH528" s="168"/>
      <c r="EMI528" s="168"/>
      <c r="EMJ528" s="168"/>
      <c r="EMK528" s="168"/>
      <c r="EML528" s="168"/>
      <c r="EMM528" s="168"/>
      <c r="EMN528" s="168"/>
      <c r="EMO528" s="168"/>
      <c r="EMP528" s="168"/>
      <c r="EMQ528" s="168"/>
      <c r="EMR528" s="168"/>
      <c r="EMS528" s="168"/>
      <c r="EMT528" s="168"/>
      <c r="EMU528" s="168"/>
      <c r="EMV528" s="168"/>
      <c r="EMW528" s="168"/>
      <c r="EMX528" s="168"/>
      <c r="EMY528" s="168"/>
      <c r="EMZ528" s="168"/>
      <c r="ENA528" s="168"/>
      <c r="ENB528" s="168"/>
      <c r="ENC528" s="168"/>
      <c r="END528" s="168"/>
      <c r="ENE528" s="168"/>
      <c r="ENF528" s="168"/>
      <c r="ENG528" s="168"/>
      <c r="ENH528" s="168"/>
      <c r="ENI528" s="168"/>
      <c r="ENJ528" s="168"/>
      <c r="ENK528" s="168"/>
      <c r="ENL528" s="168"/>
      <c r="ENM528" s="168"/>
      <c r="ENN528" s="168"/>
      <c r="ENO528" s="168"/>
      <c r="ENP528" s="168"/>
      <c r="ENQ528" s="168"/>
      <c r="ENR528" s="168"/>
      <c r="ENS528" s="168"/>
      <c r="ENT528" s="168"/>
      <c r="ENU528" s="168"/>
      <c r="ENV528" s="168"/>
      <c r="ENW528" s="168"/>
      <c r="ENX528" s="168"/>
      <c r="ENY528" s="168"/>
      <c r="ENZ528" s="168"/>
      <c r="EOA528" s="168"/>
      <c r="EOB528" s="168"/>
      <c r="EOC528" s="168"/>
      <c r="EOD528" s="168"/>
      <c r="EOE528" s="168"/>
      <c r="EOF528" s="168"/>
      <c r="EOG528" s="168"/>
      <c r="EOH528" s="168"/>
      <c r="EOI528" s="168"/>
      <c r="EOJ528" s="168"/>
      <c r="EOK528" s="168"/>
      <c r="EOL528" s="168"/>
      <c r="EOM528" s="168"/>
      <c r="EON528" s="168"/>
      <c r="EOO528" s="168"/>
      <c r="EOP528" s="168"/>
      <c r="EOQ528" s="168"/>
      <c r="EOR528" s="168"/>
      <c r="EOS528" s="168"/>
      <c r="EOT528" s="168"/>
      <c r="EOU528" s="168"/>
      <c r="EOV528" s="168"/>
      <c r="EOW528" s="168"/>
      <c r="EOX528" s="168"/>
      <c r="EOY528" s="168"/>
      <c r="EOZ528" s="168"/>
      <c r="EPA528" s="168"/>
      <c r="EPB528" s="168"/>
      <c r="EPC528" s="168"/>
      <c r="EPD528" s="168"/>
      <c r="EPE528" s="168"/>
      <c r="EPF528" s="168"/>
      <c r="EPG528" s="168"/>
      <c r="EPH528" s="168"/>
      <c r="EPI528" s="168"/>
      <c r="EPJ528" s="168"/>
      <c r="EPK528" s="168"/>
      <c r="EPL528" s="168"/>
      <c r="EPM528" s="168"/>
      <c r="EPN528" s="168"/>
      <c r="EPO528" s="168"/>
      <c r="EPP528" s="168"/>
      <c r="EPQ528" s="168"/>
      <c r="EPR528" s="168"/>
      <c r="EPS528" s="168"/>
      <c r="EPT528" s="168"/>
      <c r="EPU528" s="168"/>
      <c r="EPV528" s="168"/>
      <c r="EPW528" s="168"/>
      <c r="EPX528" s="168"/>
      <c r="EPY528" s="168"/>
      <c r="EPZ528" s="168"/>
      <c r="EQA528" s="168"/>
      <c r="EQB528" s="168"/>
      <c r="EQC528" s="168"/>
      <c r="EQD528" s="168"/>
      <c r="EQE528" s="168"/>
      <c r="EQF528" s="168"/>
      <c r="EQG528" s="168"/>
      <c r="EQH528" s="168"/>
      <c r="EQI528" s="168"/>
      <c r="EQJ528" s="168"/>
      <c r="EQK528" s="168"/>
      <c r="EQL528" s="168"/>
      <c r="EQM528" s="168"/>
      <c r="EQN528" s="168"/>
      <c r="EQO528" s="168"/>
      <c r="EQP528" s="168"/>
      <c r="EQQ528" s="168"/>
      <c r="EQR528" s="168"/>
      <c r="EQS528" s="168"/>
      <c r="EQT528" s="168"/>
      <c r="EQU528" s="168"/>
      <c r="EQV528" s="168"/>
      <c r="EQW528" s="168"/>
      <c r="EQX528" s="168"/>
      <c r="EQY528" s="168"/>
      <c r="EQZ528" s="168"/>
      <c r="ERA528" s="168"/>
      <c r="ERB528" s="168"/>
      <c r="ERC528" s="168"/>
      <c r="ERD528" s="168"/>
      <c r="ERE528" s="168"/>
      <c r="ERF528" s="168"/>
      <c r="ERG528" s="168"/>
      <c r="ERH528" s="168"/>
      <c r="ERI528" s="168"/>
      <c r="ERJ528" s="168"/>
      <c r="ERK528" s="168"/>
      <c r="ERL528" s="168"/>
      <c r="ERM528" s="168"/>
      <c r="ERN528" s="168"/>
      <c r="ERO528" s="168"/>
      <c r="ERP528" s="168"/>
      <c r="ERQ528" s="168"/>
      <c r="ERR528" s="168"/>
      <c r="ERS528" s="168"/>
      <c r="ERT528" s="168"/>
      <c r="ERU528" s="168"/>
      <c r="ERV528" s="168"/>
      <c r="ERW528" s="168"/>
      <c r="ERX528" s="168"/>
      <c r="ERY528" s="168"/>
      <c r="ERZ528" s="168"/>
      <c r="ESA528" s="168"/>
      <c r="ESB528" s="168"/>
      <c r="ESC528" s="168"/>
      <c r="ESD528" s="168"/>
      <c r="ESE528" s="168"/>
      <c r="ESF528" s="168"/>
      <c r="ESG528" s="168"/>
      <c r="ESH528" s="168"/>
      <c r="ESI528" s="168"/>
      <c r="ESJ528" s="168"/>
      <c r="ESK528" s="168"/>
      <c r="ESL528" s="168"/>
      <c r="ESM528" s="168"/>
      <c r="ESN528" s="168"/>
      <c r="ESO528" s="168"/>
      <c r="ESP528" s="168"/>
      <c r="ESQ528" s="168"/>
      <c r="ESR528" s="168"/>
      <c r="ESS528" s="168"/>
      <c r="EST528" s="168"/>
      <c r="ESU528" s="168"/>
      <c r="ESV528" s="168"/>
      <c r="ESW528" s="168"/>
      <c r="ESX528" s="168"/>
      <c r="ESY528" s="168"/>
      <c r="ESZ528" s="168"/>
      <c r="ETA528" s="168"/>
      <c r="ETB528" s="168"/>
      <c r="ETC528" s="168"/>
      <c r="ETD528" s="168"/>
      <c r="ETE528" s="168"/>
      <c r="ETF528" s="168"/>
      <c r="ETG528" s="168"/>
      <c r="ETH528" s="168"/>
      <c r="ETI528" s="168"/>
      <c r="ETJ528" s="168"/>
      <c r="ETK528" s="168"/>
      <c r="ETL528" s="168"/>
      <c r="ETM528" s="168"/>
      <c r="ETN528" s="168"/>
      <c r="ETO528" s="168"/>
      <c r="ETP528" s="168"/>
      <c r="ETQ528" s="168"/>
      <c r="ETR528" s="168"/>
      <c r="ETS528" s="168"/>
      <c r="ETT528" s="168"/>
      <c r="ETU528" s="168"/>
      <c r="ETV528" s="168"/>
      <c r="ETW528" s="168"/>
      <c r="ETX528" s="168"/>
      <c r="ETY528" s="168"/>
      <c r="ETZ528" s="168"/>
      <c r="EUA528" s="168"/>
      <c r="EUB528" s="168"/>
      <c r="EUC528" s="168"/>
      <c r="EUD528" s="168"/>
      <c r="EUE528" s="168"/>
      <c r="EUF528" s="168"/>
      <c r="EUG528" s="168"/>
      <c r="EUH528" s="168"/>
      <c r="EUI528" s="168"/>
      <c r="EUJ528" s="168"/>
      <c r="EUK528" s="168"/>
      <c r="EUL528" s="168"/>
      <c r="EUM528" s="168"/>
      <c r="EUN528" s="168"/>
      <c r="EUO528" s="168"/>
      <c r="EUP528" s="168"/>
      <c r="EUQ528" s="168"/>
      <c r="EUR528" s="168"/>
      <c r="EUS528" s="168"/>
      <c r="EUT528" s="168"/>
      <c r="EUU528" s="168"/>
      <c r="EUV528" s="168"/>
      <c r="EUW528" s="168"/>
      <c r="EUX528" s="168"/>
      <c r="EUY528" s="168"/>
      <c r="EUZ528" s="168"/>
      <c r="EVA528" s="168"/>
      <c r="EVB528" s="168"/>
      <c r="EVC528" s="168"/>
      <c r="EVD528" s="168"/>
      <c r="EVE528" s="168"/>
      <c r="EVF528" s="168"/>
      <c r="EVG528" s="168"/>
      <c r="EVH528" s="168"/>
      <c r="EVI528" s="168"/>
      <c r="EVJ528" s="168"/>
      <c r="EVK528" s="168"/>
      <c r="EVL528" s="168"/>
      <c r="EVM528" s="168"/>
      <c r="EVN528" s="168"/>
      <c r="EVO528" s="168"/>
      <c r="EVP528" s="168"/>
      <c r="EVQ528" s="168"/>
      <c r="EVR528" s="168"/>
      <c r="EVS528" s="168"/>
      <c r="EVT528" s="168"/>
      <c r="EVU528" s="168"/>
      <c r="EVV528" s="168"/>
      <c r="EVW528" s="168"/>
      <c r="EVX528" s="168"/>
      <c r="EVY528" s="168"/>
      <c r="EVZ528" s="168"/>
      <c r="EWA528" s="168"/>
      <c r="EWB528" s="168"/>
      <c r="EWC528" s="168"/>
      <c r="EWD528" s="168"/>
      <c r="EWE528" s="168"/>
      <c r="EWF528" s="168"/>
      <c r="EWG528" s="168"/>
      <c r="EWH528" s="168"/>
      <c r="EWI528" s="168"/>
      <c r="EWJ528" s="168"/>
      <c r="EWK528" s="168"/>
      <c r="EWL528" s="168"/>
      <c r="EWM528" s="168"/>
      <c r="EWN528" s="168"/>
      <c r="EWO528" s="168"/>
      <c r="EWP528" s="168"/>
      <c r="EWQ528" s="168"/>
      <c r="EWR528" s="168"/>
      <c r="EWS528" s="168"/>
      <c r="EWT528" s="168"/>
      <c r="EWU528" s="168"/>
      <c r="EWV528" s="168"/>
      <c r="EWW528" s="168"/>
      <c r="EWX528" s="168"/>
      <c r="EWY528" s="168"/>
      <c r="EWZ528" s="168"/>
      <c r="EXA528" s="168"/>
      <c r="EXB528" s="168"/>
      <c r="EXC528" s="168"/>
      <c r="EXD528" s="168"/>
      <c r="EXE528" s="168"/>
      <c r="EXF528" s="168"/>
      <c r="EXG528" s="168"/>
      <c r="EXH528" s="168"/>
      <c r="EXI528" s="168"/>
      <c r="EXJ528" s="168"/>
      <c r="EXK528" s="168"/>
      <c r="EXL528" s="168"/>
      <c r="EXM528" s="168"/>
      <c r="EXN528" s="168"/>
      <c r="EXO528" s="168"/>
      <c r="EXP528" s="168"/>
      <c r="EXQ528" s="168"/>
      <c r="EXR528" s="168"/>
      <c r="EXS528" s="168"/>
      <c r="EXT528" s="168"/>
      <c r="EXU528" s="168"/>
      <c r="EXV528" s="168"/>
      <c r="EXW528" s="168"/>
      <c r="EXX528" s="168"/>
      <c r="EXY528" s="168"/>
      <c r="EXZ528" s="168"/>
      <c r="EYA528" s="168"/>
      <c r="EYB528" s="168"/>
      <c r="EYC528" s="168"/>
      <c r="EYD528" s="168"/>
      <c r="EYE528" s="168"/>
      <c r="EYF528" s="168"/>
      <c r="EYG528" s="168"/>
      <c r="EYH528" s="168"/>
      <c r="EYI528" s="168"/>
      <c r="EYJ528" s="168"/>
      <c r="EYK528" s="168"/>
      <c r="EYL528" s="168"/>
      <c r="EYM528" s="168"/>
      <c r="EYN528" s="168"/>
      <c r="EYO528" s="168"/>
      <c r="EYP528" s="168"/>
      <c r="EYQ528" s="168"/>
      <c r="EYR528" s="168"/>
      <c r="EYS528" s="168"/>
      <c r="EYT528" s="168"/>
      <c r="EYU528" s="168"/>
      <c r="EYV528" s="168"/>
      <c r="EYW528" s="168"/>
      <c r="EYX528" s="168"/>
      <c r="EYY528" s="168"/>
      <c r="EYZ528" s="168"/>
      <c r="EZA528" s="168"/>
      <c r="EZB528" s="168"/>
      <c r="EZC528" s="168"/>
      <c r="EZD528" s="168"/>
      <c r="EZE528" s="168"/>
      <c r="EZF528" s="168"/>
      <c r="EZG528" s="168"/>
      <c r="EZH528" s="168"/>
      <c r="EZI528" s="168"/>
      <c r="EZJ528" s="168"/>
      <c r="EZK528" s="168"/>
      <c r="EZL528" s="168"/>
      <c r="EZM528" s="168"/>
      <c r="EZN528" s="168"/>
      <c r="EZO528" s="168"/>
      <c r="EZP528" s="168"/>
      <c r="EZQ528" s="168"/>
      <c r="EZR528" s="168"/>
      <c r="EZS528" s="168"/>
      <c r="EZT528" s="168"/>
      <c r="EZU528" s="168"/>
      <c r="EZV528" s="168"/>
      <c r="EZW528" s="168"/>
      <c r="EZX528" s="168"/>
      <c r="EZY528" s="168"/>
      <c r="EZZ528" s="168"/>
      <c r="FAA528" s="168"/>
      <c r="FAB528" s="168"/>
      <c r="FAC528" s="168"/>
      <c r="FAD528" s="168"/>
      <c r="FAE528" s="168"/>
      <c r="FAF528" s="168"/>
      <c r="FAG528" s="168"/>
      <c r="FAH528" s="168"/>
      <c r="FAI528" s="168"/>
      <c r="FAJ528" s="168"/>
      <c r="FAK528" s="168"/>
      <c r="FAL528" s="168"/>
      <c r="FAM528" s="168"/>
      <c r="FAN528" s="168"/>
      <c r="FAO528" s="168"/>
      <c r="FAP528" s="168"/>
      <c r="FAQ528" s="168"/>
      <c r="FAR528" s="168"/>
      <c r="FAS528" s="168"/>
      <c r="FAT528" s="168"/>
      <c r="FAU528" s="168"/>
      <c r="FAV528" s="168"/>
      <c r="FAW528" s="168"/>
      <c r="FAX528" s="168"/>
      <c r="FAY528" s="168"/>
      <c r="FAZ528" s="168"/>
      <c r="FBA528" s="168"/>
      <c r="FBB528" s="168"/>
      <c r="FBC528" s="168"/>
      <c r="FBD528" s="168"/>
      <c r="FBE528" s="168"/>
      <c r="FBF528" s="168"/>
      <c r="FBG528" s="168"/>
      <c r="FBH528" s="168"/>
      <c r="FBI528" s="168"/>
      <c r="FBJ528" s="168"/>
      <c r="FBK528" s="168"/>
      <c r="FBL528" s="168"/>
      <c r="FBM528" s="168"/>
      <c r="FBN528" s="168"/>
      <c r="FBO528" s="168"/>
      <c r="FBP528" s="168"/>
      <c r="FBQ528" s="168"/>
      <c r="FBR528" s="168"/>
      <c r="FBS528" s="168"/>
      <c r="FBT528" s="168"/>
      <c r="FBU528" s="168"/>
      <c r="FBV528" s="168"/>
      <c r="FBW528" s="168"/>
      <c r="FBX528" s="168"/>
      <c r="FBY528" s="168"/>
      <c r="FBZ528" s="168"/>
      <c r="FCA528" s="168"/>
      <c r="FCB528" s="168"/>
      <c r="FCC528" s="168"/>
      <c r="FCD528" s="168"/>
      <c r="FCE528" s="168"/>
      <c r="FCF528" s="168"/>
      <c r="FCG528" s="168"/>
      <c r="FCH528" s="168"/>
      <c r="FCI528" s="168"/>
      <c r="FCJ528" s="168"/>
      <c r="FCK528" s="168"/>
      <c r="FCL528" s="168"/>
      <c r="FCM528" s="168"/>
      <c r="FCN528" s="168"/>
      <c r="FCO528" s="168"/>
      <c r="FCP528" s="168"/>
      <c r="FCQ528" s="168"/>
      <c r="FCR528" s="168"/>
      <c r="FCS528" s="168"/>
      <c r="FCT528" s="168"/>
      <c r="FCU528" s="168"/>
      <c r="FCV528" s="168"/>
      <c r="FCW528" s="168"/>
      <c r="FCX528" s="168"/>
      <c r="FCY528" s="168"/>
      <c r="FCZ528" s="168"/>
      <c r="FDA528" s="168"/>
      <c r="FDB528" s="168"/>
      <c r="FDC528" s="168"/>
      <c r="FDD528" s="168"/>
      <c r="FDE528" s="168"/>
      <c r="FDF528" s="168"/>
      <c r="FDG528" s="168"/>
      <c r="FDH528" s="168"/>
      <c r="FDI528" s="168"/>
      <c r="FDJ528" s="168"/>
      <c r="FDK528" s="168"/>
      <c r="FDL528" s="168"/>
      <c r="FDM528" s="168"/>
      <c r="FDN528" s="168"/>
      <c r="FDO528" s="168"/>
      <c r="FDP528" s="168"/>
      <c r="FDQ528" s="168"/>
      <c r="FDR528" s="168"/>
      <c r="FDS528" s="168"/>
      <c r="FDT528" s="168"/>
      <c r="FDU528" s="168"/>
      <c r="FDV528" s="168"/>
      <c r="FDW528" s="168"/>
      <c r="FDX528" s="168"/>
      <c r="FDY528" s="168"/>
      <c r="FDZ528" s="168"/>
      <c r="FEA528" s="168"/>
      <c r="FEB528" s="168"/>
      <c r="FEC528" s="168"/>
      <c r="FED528" s="168"/>
      <c r="FEE528" s="168"/>
      <c r="FEF528" s="168"/>
      <c r="FEG528" s="168"/>
      <c r="FEH528" s="168"/>
      <c r="FEI528" s="168"/>
      <c r="FEJ528" s="168"/>
      <c r="FEK528" s="168"/>
      <c r="FEL528" s="168"/>
      <c r="FEM528" s="168"/>
      <c r="FEN528" s="168"/>
      <c r="FEO528" s="168"/>
      <c r="FEP528" s="168"/>
      <c r="FEQ528" s="168"/>
      <c r="FER528" s="168"/>
      <c r="FES528" s="168"/>
      <c r="FET528" s="168"/>
      <c r="FEU528" s="168"/>
      <c r="FEV528" s="168"/>
      <c r="FEW528" s="168"/>
      <c r="FEX528" s="168"/>
      <c r="FEY528" s="168"/>
      <c r="FEZ528" s="168"/>
      <c r="FFA528" s="168"/>
      <c r="FFB528" s="168"/>
      <c r="FFC528" s="168"/>
      <c r="FFD528" s="168"/>
      <c r="FFE528" s="168"/>
      <c r="FFF528" s="168"/>
      <c r="FFG528" s="168"/>
      <c r="FFH528" s="168"/>
      <c r="FFI528" s="168"/>
      <c r="FFJ528" s="168"/>
      <c r="FFK528" s="168"/>
      <c r="FFL528" s="168"/>
      <c r="FFM528" s="168"/>
      <c r="FFN528" s="168"/>
      <c r="FFO528" s="168"/>
      <c r="FFP528" s="168"/>
      <c r="FFQ528" s="168"/>
      <c r="FFR528" s="168"/>
      <c r="FFS528" s="168"/>
      <c r="FFT528" s="168"/>
      <c r="FFU528" s="168"/>
      <c r="FFV528" s="168"/>
      <c r="FFW528" s="168"/>
      <c r="FFX528" s="168"/>
      <c r="FFY528" s="168"/>
      <c r="FFZ528" s="168"/>
      <c r="FGA528" s="168"/>
      <c r="FGB528" s="168"/>
      <c r="FGC528" s="168"/>
      <c r="FGD528" s="168"/>
      <c r="FGE528" s="168"/>
      <c r="FGF528" s="168"/>
      <c r="FGG528" s="168"/>
      <c r="FGH528" s="168"/>
      <c r="FGI528" s="168"/>
      <c r="FGJ528" s="168"/>
      <c r="FGK528" s="168"/>
      <c r="FGL528" s="168"/>
      <c r="FGM528" s="168"/>
      <c r="FGN528" s="168"/>
      <c r="FGO528" s="168"/>
      <c r="FGP528" s="168"/>
      <c r="FGQ528" s="168"/>
      <c r="FGR528" s="168"/>
      <c r="FGS528" s="168"/>
      <c r="FGT528" s="168"/>
      <c r="FGU528" s="168"/>
      <c r="FGV528" s="168"/>
      <c r="FGW528" s="168"/>
      <c r="FGX528" s="168"/>
      <c r="FGY528" s="168"/>
      <c r="FGZ528" s="168"/>
      <c r="FHA528" s="168"/>
      <c r="FHB528" s="168"/>
      <c r="FHC528" s="168"/>
      <c r="FHD528" s="168"/>
      <c r="FHE528" s="168"/>
      <c r="FHF528" s="168"/>
      <c r="FHG528" s="168"/>
      <c r="FHH528" s="168"/>
      <c r="FHI528" s="168"/>
      <c r="FHJ528" s="168"/>
      <c r="FHK528" s="168"/>
      <c r="FHL528" s="168"/>
      <c r="FHM528" s="168"/>
      <c r="FHN528" s="168"/>
      <c r="FHO528" s="168"/>
      <c r="FHP528" s="168"/>
      <c r="FHQ528" s="168"/>
      <c r="FHR528" s="168"/>
      <c r="FHS528" s="168"/>
      <c r="FHT528" s="168"/>
      <c r="FHU528" s="168"/>
      <c r="FHV528" s="168"/>
      <c r="FHW528" s="168"/>
      <c r="FHX528" s="168"/>
      <c r="FHY528" s="168"/>
      <c r="FHZ528" s="168"/>
      <c r="FIA528" s="168"/>
      <c r="FIB528" s="168"/>
      <c r="FIC528" s="168"/>
      <c r="FID528" s="168"/>
      <c r="FIE528" s="168"/>
      <c r="FIF528" s="168"/>
      <c r="FIG528" s="168"/>
      <c r="FIH528" s="168"/>
      <c r="FII528" s="168"/>
      <c r="FIJ528" s="168"/>
      <c r="FIK528" s="168"/>
      <c r="FIL528" s="168"/>
      <c r="FIM528" s="168"/>
      <c r="FIN528" s="168"/>
      <c r="FIO528" s="168"/>
      <c r="FIP528" s="168"/>
      <c r="FIQ528" s="168"/>
      <c r="FIR528" s="168"/>
      <c r="FIS528" s="168"/>
      <c r="FIT528" s="168"/>
      <c r="FIU528" s="168"/>
      <c r="FIV528" s="168"/>
      <c r="FIW528" s="168"/>
      <c r="FIX528" s="168"/>
      <c r="FIY528" s="168"/>
      <c r="FIZ528" s="168"/>
      <c r="FJA528" s="168"/>
      <c r="FJB528" s="168"/>
      <c r="FJC528" s="168"/>
      <c r="FJD528" s="168"/>
      <c r="FJE528" s="168"/>
      <c r="FJF528" s="168"/>
      <c r="FJG528" s="168"/>
      <c r="FJH528" s="168"/>
      <c r="FJI528" s="168"/>
      <c r="FJJ528" s="168"/>
      <c r="FJK528" s="168"/>
      <c r="FJL528" s="168"/>
      <c r="FJM528" s="168"/>
      <c r="FJN528" s="168"/>
      <c r="FJO528" s="168"/>
      <c r="FJP528" s="168"/>
      <c r="FJQ528" s="168"/>
      <c r="FJR528" s="168"/>
      <c r="FJS528" s="168"/>
      <c r="FJT528" s="168"/>
      <c r="FJU528" s="168"/>
      <c r="FJV528" s="168"/>
      <c r="FJW528" s="168"/>
      <c r="FJX528" s="168"/>
      <c r="FJY528" s="168"/>
      <c r="FJZ528" s="168"/>
      <c r="FKA528" s="168"/>
      <c r="FKB528" s="168"/>
      <c r="FKC528" s="168"/>
      <c r="FKD528" s="168"/>
      <c r="FKE528" s="168"/>
      <c r="FKF528" s="168"/>
      <c r="FKG528" s="168"/>
      <c r="FKH528" s="168"/>
      <c r="FKI528" s="168"/>
      <c r="FKJ528" s="168"/>
      <c r="FKK528" s="168"/>
      <c r="FKL528" s="168"/>
      <c r="FKM528" s="168"/>
      <c r="FKN528" s="168"/>
      <c r="FKO528" s="168"/>
      <c r="FKP528" s="168"/>
      <c r="FKQ528" s="168"/>
      <c r="FKR528" s="168"/>
      <c r="FKS528" s="168"/>
      <c r="FKT528" s="168"/>
      <c r="FKU528" s="168"/>
      <c r="FKV528" s="168"/>
      <c r="FKW528" s="168"/>
      <c r="FKX528" s="168"/>
      <c r="FKY528" s="168"/>
      <c r="FKZ528" s="168"/>
      <c r="FLA528" s="168"/>
      <c r="FLB528" s="168"/>
      <c r="FLC528" s="168"/>
      <c r="FLD528" s="168"/>
      <c r="FLE528" s="168"/>
      <c r="FLF528" s="168"/>
      <c r="FLG528" s="168"/>
      <c r="FLH528" s="168"/>
      <c r="FLI528" s="168"/>
      <c r="FLJ528" s="168"/>
      <c r="FLK528" s="168"/>
      <c r="FLL528" s="168"/>
      <c r="FLM528" s="168"/>
      <c r="FLN528" s="168"/>
      <c r="FLO528" s="168"/>
      <c r="FLP528" s="168"/>
      <c r="FLQ528" s="168"/>
      <c r="FLR528" s="168"/>
      <c r="FLS528" s="168"/>
      <c r="FLT528" s="168"/>
      <c r="FLU528" s="168"/>
      <c r="FLV528" s="168"/>
      <c r="FLW528" s="168"/>
      <c r="FLX528" s="168"/>
      <c r="FLY528" s="168"/>
      <c r="FLZ528" s="168"/>
      <c r="FMA528" s="168"/>
      <c r="FMB528" s="168"/>
      <c r="FMC528" s="168"/>
      <c r="FMD528" s="168"/>
      <c r="FME528" s="168"/>
      <c r="FMF528" s="168"/>
      <c r="FMG528" s="168"/>
      <c r="FMH528" s="168"/>
      <c r="FMI528" s="168"/>
      <c r="FMJ528" s="168"/>
      <c r="FMK528" s="168"/>
      <c r="FML528" s="168"/>
      <c r="FMM528" s="168"/>
      <c r="FMN528" s="168"/>
      <c r="FMO528" s="168"/>
      <c r="FMP528" s="168"/>
      <c r="FMQ528" s="168"/>
      <c r="FMR528" s="168"/>
      <c r="FMS528" s="168"/>
      <c r="FMT528" s="168"/>
      <c r="FMU528" s="168"/>
      <c r="FMV528" s="168"/>
      <c r="FMW528" s="168"/>
      <c r="FMX528" s="168"/>
      <c r="FMY528" s="168"/>
      <c r="FMZ528" s="168"/>
      <c r="FNA528" s="168"/>
      <c r="FNB528" s="168"/>
      <c r="FNC528" s="168"/>
      <c r="FND528" s="168"/>
      <c r="FNE528" s="168"/>
      <c r="FNF528" s="168"/>
      <c r="FNG528" s="168"/>
      <c r="FNH528" s="168"/>
      <c r="FNI528" s="168"/>
      <c r="FNJ528" s="168"/>
      <c r="FNK528" s="168"/>
      <c r="FNL528" s="168"/>
      <c r="FNM528" s="168"/>
      <c r="FNN528" s="168"/>
      <c r="FNO528" s="168"/>
      <c r="FNP528" s="168"/>
      <c r="FNQ528" s="168"/>
      <c r="FNR528" s="168"/>
      <c r="FNS528" s="168"/>
      <c r="FNT528" s="168"/>
      <c r="FNU528" s="168"/>
      <c r="FNV528" s="168"/>
      <c r="FNW528" s="168"/>
      <c r="FNX528" s="168"/>
      <c r="FNY528" s="168"/>
      <c r="FNZ528" s="168"/>
      <c r="FOA528" s="168"/>
      <c r="FOB528" s="168"/>
      <c r="FOC528" s="168"/>
      <c r="FOD528" s="168"/>
      <c r="FOE528" s="168"/>
      <c r="FOF528" s="168"/>
      <c r="FOG528" s="168"/>
      <c r="FOH528" s="168"/>
      <c r="FOI528" s="168"/>
      <c r="FOJ528" s="168"/>
      <c r="FOK528" s="168"/>
      <c r="FOL528" s="168"/>
      <c r="FOM528" s="168"/>
      <c r="FON528" s="168"/>
      <c r="FOO528" s="168"/>
      <c r="FOP528" s="168"/>
      <c r="FOQ528" s="168"/>
      <c r="FOR528" s="168"/>
      <c r="FOS528" s="168"/>
      <c r="FOT528" s="168"/>
      <c r="FOU528" s="168"/>
      <c r="FOV528" s="168"/>
      <c r="FOW528" s="168"/>
      <c r="FOX528" s="168"/>
      <c r="FOY528" s="168"/>
      <c r="FOZ528" s="168"/>
      <c r="FPA528" s="168"/>
      <c r="FPB528" s="168"/>
      <c r="FPC528" s="168"/>
      <c r="FPD528" s="168"/>
      <c r="FPE528" s="168"/>
      <c r="FPF528" s="168"/>
      <c r="FPG528" s="168"/>
      <c r="FPH528" s="168"/>
      <c r="FPI528" s="168"/>
      <c r="FPJ528" s="168"/>
      <c r="FPK528" s="168"/>
      <c r="FPL528" s="168"/>
      <c r="FPM528" s="168"/>
      <c r="FPN528" s="168"/>
      <c r="FPO528" s="168"/>
      <c r="FPP528" s="168"/>
      <c r="FPQ528" s="168"/>
      <c r="FPR528" s="168"/>
      <c r="FPS528" s="168"/>
      <c r="FPT528" s="168"/>
      <c r="FPU528" s="168"/>
      <c r="FPV528" s="168"/>
      <c r="FPW528" s="168"/>
      <c r="FPX528" s="168"/>
      <c r="FPY528" s="168"/>
      <c r="FPZ528" s="168"/>
      <c r="FQA528" s="168"/>
      <c r="FQB528" s="168"/>
      <c r="FQC528" s="168"/>
      <c r="FQD528" s="168"/>
      <c r="FQE528" s="168"/>
      <c r="FQF528" s="168"/>
      <c r="FQG528" s="168"/>
      <c r="FQH528" s="168"/>
      <c r="FQI528" s="168"/>
      <c r="FQJ528" s="168"/>
      <c r="FQK528" s="168"/>
      <c r="FQL528" s="168"/>
      <c r="FQM528" s="168"/>
      <c r="FQN528" s="168"/>
      <c r="FQO528" s="168"/>
      <c r="FQP528" s="168"/>
      <c r="FQQ528" s="168"/>
      <c r="FQR528" s="168"/>
      <c r="FQS528" s="168"/>
      <c r="FQT528" s="168"/>
      <c r="FQU528" s="168"/>
      <c r="FQV528" s="168"/>
      <c r="FQW528" s="168"/>
      <c r="FQX528" s="168"/>
      <c r="FQY528" s="168"/>
      <c r="FQZ528" s="168"/>
      <c r="FRA528" s="168"/>
      <c r="FRB528" s="168"/>
      <c r="FRC528" s="168"/>
      <c r="FRD528" s="168"/>
      <c r="FRE528" s="168"/>
      <c r="FRF528" s="168"/>
      <c r="FRG528" s="168"/>
      <c r="FRH528" s="168"/>
      <c r="FRI528" s="168"/>
      <c r="FRJ528" s="168"/>
      <c r="FRK528" s="168"/>
      <c r="FRL528" s="168"/>
      <c r="FRM528" s="168"/>
      <c r="FRN528" s="168"/>
      <c r="FRO528" s="168"/>
      <c r="FRP528" s="168"/>
      <c r="FRQ528" s="168"/>
      <c r="FRR528" s="168"/>
      <c r="FRS528" s="168"/>
      <c r="FRT528" s="168"/>
      <c r="FRU528" s="168"/>
      <c r="FRV528" s="168"/>
      <c r="FRW528" s="168"/>
      <c r="FRX528" s="168"/>
      <c r="FRY528" s="168"/>
      <c r="FRZ528" s="168"/>
      <c r="FSA528" s="168"/>
      <c r="FSB528" s="168"/>
      <c r="FSC528" s="168"/>
      <c r="FSD528" s="168"/>
      <c r="FSE528" s="168"/>
      <c r="FSF528" s="168"/>
      <c r="FSG528" s="168"/>
      <c r="FSH528" s="168"/>
      <c r="FSI528" s="168"/>
      <c r="FSJ528" s="168"/>
      <c r="FSK528" s="168"/>
      <c r="FSL528" s="168"/>
      <c r="FSM528" s="168"/>
      <c r="FSN528" s="168"/>
      <c r="FSO528" s="168"/>
      <c r="FSP528" s="168"/>
      <c r="FSQ528" s="168"/>
      <c r="FSR528" s="168"/>
      <c r="FSS528" s="168"/>
      <c r="FST528" s="168"/>
      <c r="FSU528" s="168"/>
      <c r="FSV528" s="168"/>
      <c r="FSW528" s="168"/>
      <c r="FSX528" s="168"/>
      <c r="FSY528" s="168"/>
      <c r="FSZ528" s="168"/>
      <c r="FTA528" s="168"/>
      <c r="FTB528" s="168"/>
      <c r="FTC528" s="168"/>
      <c r="FTD528" s="168"/>
      <c r="FTE528" s="168"/>
      <c r="FTF528" s="168"/>
      <c r="FTG528" s="168"/>
      <c r="FTH528" s="168"/>
      <c r="FTI528" s="168"/>
      <c r="FTJ528" s="168"/>
      <c r="FTK528" s="168"/>
      <c r="FTL528" s="168"/>
      <c r="FTM528" s="168"/>
      <c r="FTN528" s="168"/>
      <c r="FTO528" s="168"/>
      <c r="FTP528" s="168"/>
      <c r="FTQ528" s="168"/>
      <c r="FTR528" s="168"/>
      <c r="FTS528" s="168"/>
      <c r="FTT528" s="168"/>
      <c r="FTU528" s="168"/>
      <c r="FTV528" s="168"/>
      <c r="FTW528" s="168"/>
      <c r="FTX528" s="168"/>
      <c r="FTY528" s="168"/>
      <c r="FTZ528" s="168"/>
      <c r="FUA528" s="168"/>
      <c r="FUB528" s="168"/>
      <c r="FUC528" s="168"/>
      <c r="FUD528" s="168"/>
      <c r="FUE528" s="168"/>
      <c r="FUF528" s="168"/>
      <c r="FUG528" s="168"/>
      <c r="FUH528" s="168"/>
      <c r="FUI528" s="168"/>
      <c r="FUJ528" s="168"/>
      <c r="FUK528" s="168"/>
      <c r="FUL528" s="168"/>
      <c r="FUM528" s="168"/>
      <c r="FUN528" s="168"/>
      <c r="FUO528" s="168"/>
      <c r="FUP528" s="168"/>
      <c r="FUQ528" s="168"/>
      <c r="FUR528" s="168"/>
      <c r="FUS528" s="168"/>
      <c r="FUT528" s="168"/>
      <c r="FUU528" s="168"/>
      <c r="FUV528" s="168"/>
      <c r="FUW528" s="168"/>
      <c r="FUX528" s="168"/>
      <c r="FUY528" s="168"/>
      <c r="FUZ528" s="168"/>
      <c r="FVA528" s="168"/>
      <c r="FVB528" s="168"/>
      <c r="FVC528" s="168"/>
      <c r="FVD528" s="168"/>
      <c r="FVE528" s="168"/>
      <c r="FVF528" s="168"/>
      <c r="FVG528" s="168"/>
      <c r="FVH528" s="168"/>
      <c r="FVI528" s="168"/>
      <c r="FVJ528" s="168"/>
      <c r="FVK528" s="168"/>
      <c r="FVL528" s="168"/>
      <c r="FVM528" s="168"/>
      <c r="FVN528" s="168"/>
      <c r="FVO528" s="168"/>
      <c r="FVP528" s="168"/>
      <c r="FVQ528" s="168"/>
      <c r="FVR528" s="168"/>
      <c r="FVS528" s="168"/>
      <c r="FVT528" s="168"/>
      <c r="FVU528" s="168"/>
      <c r="FVV528" s="168"/>
      <c r="FVW528" s="168"/>
      <c r="FVX528" s="168"/>
      <c r="FVY528" s="168"/>
      <c r="FVZ528" s="168"/>
      <c r="FWA528" s="168"/>
      <c r="FWB528" s="168"/>
      <c r="FWC528" s="168"/>
      <c r="FWD528" s="168"/>
      <c r="FWE528" s="168"/>
      <c r="FWF528" s="168"/>
      <c r="FWG528" s="168"/>
      <c r="FWH528" s="168"/>
      <c r="FWI528" s="168"/>
      <c r="FWJ528" s="168"/>
      <c r="FWK528" s="168"/>
      <c r="FWL528" s="168"/>
      <c r="FWM528" s="168"/>
      <c r="FWN528" s="168"/>
      <c r="FWO528" s="168"/>
      <c r="FWP528" s="168"/>
      <c r="FWQ528" s="168"/>
      <c r="FWR528" s="168"/>
      <c r="FWS528" s="168"/>
      <c r="FWT528" s="168"/>
      <c r="FWU528" s="168"/>
      <c r="FWV528" s="168"/>
      <c r="FWW528" s="168"/>
      <c r="FWX528" s="168"/>
      <c r="FWY528" s="168"/>
      <c r="FWZ528" s="168"/>
      <c r="FXA528" s="168"/>
      <c r="FXB528" s="168"/>
      <c r="FXC528" s="168"/>
      <c r="FXD528" s="168"/>
      <c r="FXE528" s="168"/>
      <c r="FXF528" s="168"/>
      <c r="FXG528" s="168"/>
      <c r="FXH528" s="168"/>
      <c r="FXI528" s="168"/>
      <c r="FXJ528" s="168"/>
      <c r="FXK528" s="168"/>
      <c r="FXL528" s="168"/>
      <c r="FXM528" s="168"/>
      <c r="FXN528" s="168"/>
      <c r="FXO528" s="168"/>
      <c r="FXP528" s="168"/>
      <c r="FXQ528" s="168"/>
      <c r="FXR528" s="168"/>
      <c r="FXS528" s="168"/>
      <c r="FXT528" s="168"/>
      <c r="FXU528" s="168"/>
      <c r="FXV528" s="168"/>
      <c r="FXW528" s="168"/>
      <c r="FXX528" s="168"/>
      <c r="FXY528" s="168"/>
      <c r="FXZ528" s="168"/>
      <c r="FYA528" s="168"/>
      <c r="FYB528" s="168"/>
      <c r="FYC528" s="168"/>
      <c r="FYD528" s="168"/>
      <c r="FYE528" s="168"/>
      <c r="FYF528" s="168"/>
      <c r="FYG528" s="168"/>
      <c r="FYH528" s="168"/>
      <c r="FYI528" s="168"/>
      <c r="FYJ528" s="168"/>
      <c r="FYK528" s="168"/>
      <c r="FYL528" s="168"/>
      <c r="FYM528" s="168"/>
      <c r="FYN528" s="168"/>
      <c r="FYO528" s="168"/>
      <c r="FYP528" s="168"/>
      <c r="FYQ528" s="168"/>
      <c r="FYR528" s="168"/>
      <c r="FYS528" s="168"/>
      <c r="FYT528" s="168"/>
      <c r="FYU528" s="168"/>
      <c r="FYV528" s="168"/>
      <c r="FYW528" s="168"/>
      <c r="FYX528" s="168"/>
      <c r="FYY528" s="168"/>
      <c r="FYZ528" s="168"/>
      <c r="FZA528" s="168"/>
      <c r="FZB528" s="168"/>
      <c r="FZC528" s="168"/>
      <c r="FZD528" s="168"/>
      <c r="FZE528" s="168"/>
      <c r="FZF528" s="168"/>
      <c r="FZG528" s="168"/>
      <c r="FZH528" s="168"/>
      <c r="FZI528" s="168"/>
      <c r="FZJ528" s="168"/>
      <c r="FZK528" s="168"/>
      <c r="FZL528" s="168"/>
      <c r="FZM528" s="168"/>
      <c r="FZN528" s="168"/>
      <c r="FZO528" s="168"/>
      <c r="FZP528" s="168"/>
      <c r="FZQ528" s="168"/>
      <c r="FZR528" s="168"/>
      <c r="FZS528" s="168"/>
      <c r="FZT528" s="168"/>
      <c r="FZU528" s="168"/>
      <c r="FZV528" s="168"/>
      <c r="FZW528" s="168"/>
      <c r="FZX528" s="168"/>
      <c r="FZY528" s="168"/>
      <c r="FZZ528" s="168"/>
      <c r="GAA528" s="168"/>
      <c r="GAB528" s="168"/>
      <c r="GAC528" s="168"/>
      <c r="GAD528" s="168"/>
      <c r="GAE528" s="168"/>
      <c r="GAF528" s="168"/>
      <c r="GAG528" s="168"/>
      <c r="GAH528" s="168"/>
      <c r="GAI528" s="168"/>
      <c r="GAJ528" s="168"/>
      <c r="GAK528" s="168"/>
      <c r="GAL528" s="168"/>
      <c r="GAM528" s="168"/>
      <c r="GAN528" s="168"/>
      <c r="GAO528" s="168"/>
      <c r="GAP528" s="168"/>
      <c r="GAQ528" s="168"/>
      <c r="GAR528" s="168"/>
      <c r="GAS528" s="168"/>
      <c r="GAT528" s="168"/>
      <c r="GAU528" s="168"/>
      <c r="GAV528" s="168"/>
      <c r="GAW528" s="168"/>
      <c r="GAX528" s="168"/>
      <c r="GAY528" s="168"/>
      <c r="GAZ528" s="168"/>
      <c r="GBA528" s="168"/>
      <c r="GBB528" s="168"/>
      <c r="GBC528" s="168"/>
      <c r="GBD528" s="168"/>
      <c r="GBE528" s="168"/>
      <c r="GBF528" s="168"/>
      <c r="GBG528" s="168"/>
      <c r="GBH528" s="168"/>
      <c r="GBI528" s="168"/>
      <c r="GBJ528" s="168"/>
      <c r="GBK528" s="168"/>
      <c r="GBL528" s="168"/>
      <c r="GBM528" s="168"/>
      <c r="GBN528" s="168"/>
      <c r="GBO528" s="168"/>
      <c r="GBP528" s="168"/>
      <c r="GBQ528" s="168"/>
      <c r="GBR528" s="168"/>
      <c r="GBS528" s="168"/>
      <c r="GBT528" s="168"/>
      <c r="GBU528" s="168"/>
      <c r="GBV528" s="168"/>
      <c r="GBW528" s="168"/>
      <c r="GBX528" s="168"/>
      <c r="GBY528" s="168"/>
      <c r="GBZ528" s="168"/>
      <c r="GCA528" s="168"/>
      <c r="GCB528" s="168"/>
      <c r="GCC528" s="168"/>
      <c r="GCD528" s="168"/>
      <c r="GCE528" s="168"/>
      <c r="GCF528" s="168"/>
      <c r="GCG528" s="168"/>
      <c r="GCH528" s="168"/>
      <c r="GCI528" s="168"/>
      <c r="GCJ528" s="168"/>
      <c r="GCK528" s="168"/>
      <c r="GCL528" s="168"/>
      <c r="GCM528" s="168"/>
      <c r="GCN528" s="168"/>
      <c r="GCO528" s="168"/>
      <c r="GCP528" s="168"/>
      <c r="GCQ528" s="168"/>
      <c r="GCR528" s="168"/>
      <c r="GCS528" s="168"/>
      <c r="GCT528" s="168"/>
      <c r="GCU528" s="168"/>
      <c r="GCV528" s="168"/>
      <c r="GCW528" s="168"/>
      <c r="GCX528" s="168"/>
      <c r="GCY528" s="168"/>
      <c r="GCZ528" s="168"/>
      <c r="GDA528" s="168"/>
      <c r="GDB528" s="168"/>
      <c r="GDC528" s="168"/>
      <c r="GDD528" s="168"/>
      <c r="GDE528" s="168"/>
      <c r="GDF528" s="168"/>
      <c r="GDG528" s="168"/>
      <c r="GDH528" s="168"/>
      <c r="GDI528" s="168"/>
      <c r="GDJ528" s="168"/>
      <c r="GDK528" s="168"/>
      <c r="GDL528" s="168"/>
      <c r="GDM528" s="168"/>
      <c r="GDN528" s="168"/>
      <c r="GDO528" s="168"/>
      <c r="GDP528" s="168"/>
      <c r="GDQ528" s="168"/>
      <c r="GDR528" s="168"/>
      <c r="GDS528" s="168"/>
      <c r="GDT528" s="168"/>
      <c r="GDU528" s="168"/>
      <c r="GDV528" s="168"/>
      <c r="GDW528" s="168"/>
      <c r="GDX528" s="168"/>
      <c r="GDY528" s="168"/>
      <c r="GDZ528" s="168"/>
      <c r="GEA528" s="168"/>
      <c r="GEB528" s="168"/>
      <c r="GEC528" s="168"/>
      <c r="GED528" s="168"/>
      <c r="GEE528" s="168"/>
      <c r="GEF528" s="168"/>
      <c r="GEG528" s="168"/>
      <c r="GEH528" s="168"/>
      <c r="GEI528" s="168"/>
      <c r="GEJ528" s="168"/>
      <c r="GEK528" s="168"/>
      <c r="GEL528" s="168"/>
      <c r="GEM528" s="168"/>
      <c r="GEN528" s="168"/>
      <c r="GEO528" s="168"/>
      <c r="GEP528" s="168"/>
      <c r="GEQ528" s="168"/>
      <c r="GER528" s="168"/>
      <c r="GES528" s="168"/>
      <c r="GET528" s="168"/>
      <c r="GEU528" s="168"/>
      <c r="GEV528" s="168"/>
      <c r="GEW528" s="168"/>
      <c r="GEX528" s="168"/>
      <c r="GEY528" s="168"/>
      <c r="GEZ528" s="168"/>
      <c r="GFA528" s="168"/>
      <c r="GFB528" s="168"/>
      <c r="GFC528" s="168"/>
      <c r="GFD528" s="168"/>
      <c r="GFE528" s="168"/>
      <c r="GFF528" s="168"/>
      <c r="GFG528" s="168"/>
      <c r="GFH528" s="168"/>
      <c r="GFI528" s="168"/>
      <c r="GFJ528" s="168"/>
      <c r="GFK528" s="168"/>
      <c r="GFL528" s="168"/>
      <c r="GFM528" s="168"/>
      <c r="GFN528" s="168"/>
      <c r="GFO528" s="168"/>
      <c r="GFP528" s="168"/>
      <c r="GFQ528" s="168"/>
      <c r="GFR528" s="168"/>
      <c r="GFS528" s="168"/>
      <c r="GFT528" s="168"/>
      <c r="GFU528" s="168"/>
      <c r="GFV528" s="168"/>
      <c r="GFW528" s="168"/>
      <c r="GFX528" s="168"/>
      <c r="GFY528" s="168"/>
      <c r="GFZ528" s="168"/>
      <c r="GGA528" s="168"/>
      <c r="GGB528" s="168"/>
      <c r="GGC528" s="168"/>
      <c r="GGD528" s="168"/>
      <c r="GGE528" s="168"/>
      <c r="GGF528" s="168"/>
      <c r="GGG528" s="168"/>
      <c r="GGH528" s="168"/>
      <c r="GGI528" s="168"/>
      <c r="GGJ528" s="168"/>
      <c r="GGK528" s="168"/>
      <c r="GGL528" s="168"/>
      <c r="GGM528" s="168"/>
      <c r="GGN528" s="168"/>
      <c r="GGO528" s="168"/>
      <c r="GGP528" s="168"/>
      <c r="GGQ528" s="168"/>
      <c r="GGR528" s="168"/>
      <c r="GGS528" s="168"/>
      <c r="GGT528" s="168"/>
      <c r="GGU528" s="168"/>
      <c r="GGV528" s="168"/>
      <c r="GGW528" s="168"/>
      <c r="GGX528" s="168"/>
      <c r="GGY528" s="168"/>
      <c r="GGZ528" s="168"/>
      <c r="GHA528" s="168"/>
      <c r="GHB528" s="168"/>
      <c r="GHC528" s="168"/>
      <c r="GHD528" s="168"/>
      <c r="GHE528" s="168"/>
      <c r="GHF528" s="168"/>
      <c r="GHG528" s="168"/>
      <c r="GHH528" s="168"/>
      <c r="GHI528" s="168"/>
      <c r="GHJ528" s="168"/>
      <c r="GHK528" s="168"/>
      <c r="GHL528" s="168"/>
      <c r="GHM528" s="168"/>
      <c r="GHN528" s="168"/>
      <c r="GHO528" s="168"/>
      <c r="GHP528" s="168"/>
      <c r="GHQ528" s="168"/>
      <c r="GHR528" s="168"/>
      <c r="GHS528" s="168"/>
      <c r="GHT528" s="168"/>
      <c r="GHU528" s="168"/>
      <c r="GHV528" s="168"/>
      <c r="GHW528" s="168"/>
      <c r="GHX528" s="168"/>
      <c r="GHY528" s="168"/>
      <c r="GHZ528" s="168"/>
      <c r="GIA528" s="168"/>
      <c r="GIB528" s="168"/>
      <c r="GIC528" s="168"/>
      <c r="GID528" s="168"/>
      <c r="GIE528" s="168"/>
      <c r="GIF528" s="168"/>
      <c r="GIG528" s="168"/>
      <c r="GIH528" s="168"/>
      <c r="GII528" s="168"/>
      <c r="GIJ528" s="168"/>
      <c r="GIK528" s="168"/>
      <c r="GIL528" s="168"/>
      <c r="GIM528" s="168"/>
      <c r="GIN528" s="168"/>
      <c r="GIO528" s="168"/>
      <c r="GIP528" s="168"/>
      <c r="GIQ528" s="168"/>
      <c r="GIR528" s="168"/>
      <c r="GIS528" s="168"/>
      <c r="GIT528" s="168"/>
      <c r="GIU528" s="168"/>
      <c r="GIV528" s="168"/>
      <c r="GIW528" s="168"/>
      <c r="GIX528" s="168"/>
      <c r="GIY528" s="168"/>
      <c r="GIZ528" s="168"/>
      <c r="GJA528" s="168"/>
      <c r="GJB528" s="168"/>
      <c r="GJC528" s="168"/>
      <c r="GJD528" s="168"/>
      <c r="GJE528" s="168"/>
      <c r="GJF528" s="168"/>
      <c r="GJG528" s="168"/>
      <c r="GJH528" s="168"/>
      <c r="GJI528" s="168"/>
      <c r="GJJ528" s="168"/>
      <c r="GJK528" s="168"/>
      <c r="GJL528" s="168"/>
      <c r="GJM528" s="168"/>
      <c r="GJN528" s="168"/>
      <c r="GJO528" s="168"/>
      <c r="GJP528" s="168"/>
      <c r="GJQ528" s="168"/>
      <c r="GJR528" s="168"/>
      <c r="GJS528" s="168"/>
      <c r="GJT528" s="168"/>
      <c r="GJU528" s="168"/>
      <c r="GJV528" s="168"/>
      <c r="GJW528" s="168"/>
      <c r="GJX528" s="168"/>
      <c r="GJY528" s="168"/>
      <c r="GJZ528" s="168"/>
      <c r="GKA528" s="168"/>
      <c r="GKB528" s="168"/>
      <c r="GKC528" s="168"/>
      <c r="GKD528" s="168"/>
      <c r="GKE528" s="168"/>
      <c r="GKF528" s="168"/>
      <c r="GKG528" s="168"/>
      <c r="GKH528" s="168"/>
      <c r="GKI528" s="168"/>
      <c r="GKJ528" s="168"/>
      <c r="GKK528" s="168"/>
      <c r="GKL528" s="168"/>
      <c r="GKM528" s="168"/>
      <c r="GKN528" s="168"/>
      <c r="GKO528" s="168"/>
      <c r="GKP528" s="168"/>
      <c r="GKQ528" s="168"/>
      <c r="GKR528" s="168"/>
      <c r="GKS528" s="168"/>
      <c r="GKT528" s="168"/>
      <c r="GKU528" s="168"/>
      <c r="GKV528" s="168"/>
      <c r="GKW528" s="168"/>
      <c r="GKX528" s="168"/>
      <c r="GKY528" s="168"/>
      <c r="GKZ528" s="168"/>
      <c r="GLA528" s="168"/>
      <c r="GLB528" s="168"/>
      <c r="GLC528" s="168"/>
      <c r="GLD528" s="168"/>
      <c r="GLE528" s="168"/>
      <c r="GLF528" s="168"/>
      <c r="GLG528" s="168"/>
      <c r="GLH528" s="168"/>
      <c r="GLI528" s="168"/>
      <c r="GLJ528" s="168"/>
      <c r="GLK528" s="168"/>
      <c r="GLL528" s="168"/>
      <c r="GLM528" s="168"/>
      <c r="GLN528" s="168"/>
      <c r="GLO528" s="168"/>
      <c r="GLP528" s="168"/>
      <c r="GLQ528" s="168"/>
      <c r="GLR528" s="168"/>
      <c r="GLS528" s="168"/>
      <c r="GLT528" s="168"/>
      <c r="GLU528" s="168"/>
      <c r="GLV528" s="168"/>
      <c r="GLW528" s="168"/>
      <c r="GLX528" s="168"/>
      <c r="GLY528" s="168"/>
      <c r="GLZ528" s="168"/>
      <c r="GMA528" s="168"/>
      <c r="GMB528" s="168"/>
      <c r="GMC528" s="168"/>
      <c r="GMD528" s="168"/>
      <c r="GME528" s="168"/>
      <c r="GMF528" s="168"/>
      <c r="GMG528" s="168"/>
      <c r="GMH528" s="168"/>
      <c r="GMI528" s="168"/>
      <c r="GMJ528" s="168"/>
      <c r="GMK528" s="168"/>
      <c r="GML528" s="168"/>
      <c r="GMM528" s="168"/>
      <c r="GMN528" s="168"/>
      <c r="GMO528" s="168"/>
      <c r="GMP528" s="168"/>
      <c r="GMQ528" s="168"/>
      <c r="GMR528" s="168"/>
      <c r="GMS528" s="168"/>
      <c r="GMT528" s="168"/>
      <c r="GMU528" s="168"/>
      <c r="GMV528" s="168"/>
      <c r="GMW528" s="168"/>
      <c r="GMX528" s="168"/>
      <c r="GMY528" s="168"/>
      <c r="GMZ528" s="168"/>
      <c r="GNA528" s="168"/>
      <c r="GNB528" s="168"/>
      <c r="GNC528" s="168"/>
      <c r="GND528" s="168"/>
      <c r="GNE528" s="168"/>
      <c r="GNF528" s="168"/>
      <c r="GNG528" s="168"/>
      <c r="GNH528" s="168"/>
      <c r="GNI528" s="168"/>
      <c r="GNJ528" s="168"/>
      <c r="GNK528" s="168"/>
      <c r="GNL528" s="168"/>
      <c r="GNM528" s="168"/>
      <c r="GNN528" s="168"/>
      <c r="GNO528" s="168"/>
      <c r="GNP528" s="168"/>
      <c r="GNQ528" s="168"/>
      <c r="GNR528" s="168"/>
      <c r="GNS528" s="168"/>
      <c r="GNT528" s="168"/>
      <c r="GNU528" s="168"/>
      <c r="GNV528" s="168"/>
      <c r="GNW528" s="168"/>
      <c r="GNX528" s="168"/>
      <c r="GNY528" s="168"/>
      <c r="GNZ528" s="168"/>
      <c r="GOA528" s="168"/>
      <c r="GOB528" s="168"/>
      <c r="GOC528" s="168"/>
      <c r="GOD528" s="168"/>
      <c r="GOE528" s="168"/>
      <c r="GOF528" s="168"/>
      <c r="GOG528" s="168"/>
      <c r="GOH528" s="168"/>
      <c r="GOI528" s="168"/>
      <c r="GOJ528" s="168"/>
      <c r="GOK528" s="168"/>
      <c r="GOL528" s="168"/>
      <c r="GOM528" s="168"/>
      <c r="GON528" s="168"/>
      <c r="GOO528" s="168"/>
      <c r="GOP528" s="168"/>
      <c r="GOQ528" s="168"/>
      <c r="GOR528" s="168"/>
      <c r="GOS528" s="168"/>
      <c r="GOT528" s="168"/>
      <c r="GOU528" s="168"/>
      <c r="GOV528" s="168"/>
      <c r="GOW528" s="168"/>
      <c r="GOX528" s="168"/>
      <c r="GOY528" s="168"/>
      <c r="GOZ528" s="168"/>
      <c r="GPA528" s="168"/>
      <c r="GPB528" s="168"/>
      <c r="GPC528" s="168"/>
      <c r="GPD528" s="168"/>
      <c r="GPE528" s="168"/>
      <c r="GPF528" s="168"/>
      <c r="GPG528" s="168"/>
      <c r="GPH528" s="168"/>
      <c r="GPI528" s="168"/>
      <c r="GPJ528" s="168"/>
      <c r="GPK528" s="168"/>
      <c r="GPL528" s="168"/>
      <c r="GPM528" s="168"/>
      <c r="GPN528" s="168"/>
      <c r="GPO528" s="168"/>
      <c r="GPP528" s="168"/>
      <c r="GPQ528" s="168"/>
      <c r="GPR528" s="168"/>
      <c r="GPS528" s="168"/>
      <c r="GPT528" s="168"/>
      <c r="GPU528" s="168"/>
      <c r="GPV528" s="168"/>
      <c r="GPW528" s="168"/>
      <c r="GPX528" s="168"/>
      <c r="GPY528" s="168"/>
      <c r="GPZ528" s="168"/>
      <c r="GQA528" s="168"/>
      <c r="GQB528" s="168"/>
      <c r="GQC528" s="168"/>
      <c r="GQD528" s="168"/>
      <c r="GQE528" s="168"/>
      <c r="GQF528" s="168"/>
      <c r="GQG528" s="168"/>
      <c r="GQH528" s="168"/>
      <c r="GQI528" s="168"/>
      <c r="GQJ528" s="168"/>
      <c r="GQK528" s="168"/>
      <c r="GQL528" s="168"/>
      <c r="GQM528" s="168"/>
      <c r="GQN528" s="168"/>
      <c r="GQO528" s="168"/>
      <c r="GQP528" s="168"/>
      <c r="GQQ528" s="168"/>
      <c r="GQR528" s="168"/>
      <c r="GQS528" s="168"/>
      <c r="GQT528" s="168"/>
      <c r="GQU528" s="168"/>
      <c r="GQV528" s="168"/>
      <c r="GQW528" s="168"/>
      <c r="GQX528" s="168"/>
      <c r="GQY528" s="168"/>
      <c r="GQZ528" s="168"/>
      <c r="GRA528" s="168"/>
      <c r="GRB528" s="168"/>
      <c r="GRC528" s="168"/>
      <c r="GRD528" s="168"/>
      <c r="GRE528" s="168"/>
      <c r="GRF528" s="168"/>
      <c r="GRG528" s="168"/>
      <c r="GRH528" s="168"/>
      <c r="GRI528" s="168"/>
      <c r="GRJ528" s="168"/>
      <c r="GRK528" s="168"/>
      <c r="GRL528" s="168"/>
      <c r="GRM528" s="168"/>
      <c r="GRN528" s="168"/>
      <c r="GRO528" s="168"/>
      <c r="GRP528" s="168"/>
      <c r="GRQ528" s="168"/>
      <c r="GRR528" s="168"/>
      <c r="GRS528" s="168"/>
      <c r="GRT528" s="168"/>
      <c r="GRU528" s="168"/>
      <c r="GRV528" s="168"/>
      <c r="GRW528" s="168"/>
      <c r="GRX528" s="168"/>
      <c r="GRY528" s="168"/>
      <c r="GRZ528" s="168"/>
      <c r="GSA528" s="168"/>
      <c r="GSB528" s="168"/>
      <c r="GSC528" s="168"/>
      <c r="GSD528" s="168"/>
      <c r="GSE528" s="168"/>
      <c r="GSF528" s="168"/>
      <c r="GSG528" s="168"/>
      <c r="GSH528" s="168"/>
      <c r="GSI528" s="168"/>
      <c r="GSJ528" s="168"/>
      <c r="GSK528" s="168"/>
      <c r="GSL528" s="168"/>
      <c r="GSM528" s="168"/>
      <c r="GSN528" s="168"/>
      <c r="GSO528" s="168"/>
      <c r="GSP528" s="168"/>
      <c r="GSQ528" s="168"/>
      <c r="GSR528" s="168"/>
      <c r="GSS528" s="168"/>
      <c r="GST528" s="168"/>
      <c r="GSU528" s="168"/>
      <c r="GSV528" s="168"/>
      <c r="GSW528" s="168"/>
      <c r="GSX528" s="168"/>
      <c r="GSY528" s="168"/>
      <c r="GSZ528" s="168"/>
      <c r="GTA528" s="168"/>
      <c r="GTB528" s="168"/>
      <c r="GTC528" s="168"/>
      <c r="GTD528" s="168"/>
      <c r="GTE528" s="168"/>
      <c r="GTF528" s="168"/>
      <c r="GTG528" s="168"/>
      <c r="GTH528" s="168"/>
      <c r="GTI528" s="168"/>
      <c r="GTJ528" s="168"/>
      <c r="GTK528" s="168"/>
      <c r="GTL528" s="168"/>
      <c r="GTM528" s="168"/>
      <c r="GTN528" s="168"/>
      <c r="GTO528" s="168"/>
      <c r="GTP528" s="168"/>
      <c r="GTQ528" s="168"/>
      <c r="GTR528" s="168"/>
      <c r="GTS528" s="168"/>
      <c r="GTT528" s="168"/>
      <c r="GTU528" s="168"/>
      <c r="GTV528" s="168"/>
      <c r="GTW528" s="168"/>
      <c r="GTX528" s="168"/>
      <c r="GTY528" s="168"/>
      <c r="GTZ528" s="168"/>
      <c r="GUA528" s="168"/>
      <c r="GUB528" s="168"/>
      <c r="GUC528" s="168"/>
      <c r="GUD528" s="168"/>
      <c r="GUE528" s="168"/>
      <c r="GUF528" s="168"/>
      <c r="GUG528" s="168"/>
      <c r="GUH528" s="168"/>
      <c r="GUI528" s="168"/>
      <c r="GUJ528" s="168"/>
      <c r="GUK528" s="168"/>
      <c r="GUL528" s="168"/>
      <c r="GUM528" s="168"/>
      <c r="GUN528" s="168"/>
      <c r="GUO528" s="168"/>
      <c r="GUP528" s="168"/>
      <c r="GUQ528" s="168"/>
      <c r="GUR528" s="168"/>
      <c r="GUS528" s="168"/>
      <c r="GUT528" s="168"/>
      <c r="GUU528" s="168"/>
      <c r="GUV528" s="168"/>
      <c r="GUW528" s="168"/>
      <c r="GUX528" s="168"/>
      <c r="GUY528" s="168"/>
      <c r="GUZ528" s="168"/>
      <c r="GVA528" s="168"/>
      <c r="GVB528" s="168"/>
      <c r="GVC528" s="168"/>
      <c r="GVD528" s="168"/>
      <c r="GVE528" s="168"/>
      <c r="GVF528" s="168"/>
      <c r="GVG528" s="168"/>
      <c r="GVH528" s="168"/>
      <c r="GVI528" s="168"/>
      <c r="GVJ528" s="168"/>
      <c r="GVK528" s="168"/>
      <c r="GVL528" s="168"/>
      <c r="GVM528" s="168"/>
      <c r="GVN528" s="168"/>
      <c r="GVO528" s="168"/>
      <c r="GVP528" s="168"/>
      <c r="GVQ528" s="168"/>
      <c r="GVR528" s="168"/>
      <c r="GVS528" s="168"/>
      <c r="GVT528" s="168"/>
      <c r="GVU528" s="168"/>
      <c r="GVV528" s="168"/>
      <c r="GVW528" s="168"/>
      <c r="GVX528" s="168"/>
      <c r="GVY528" s="168"/>
      <c r="GVZ528" s="168"/>
      <c r="GWA528" s="168"/>
      <c r="GWB528" s="168"/>
      <c r="GWC528" s="168"/>
      <c r="GWD528" s="168"/>
      <c r="GWE528" s="168"/>
      <c r="GWF528" s="168"/>
      <c r="GWG528" s="168"/>
      <c r="GWH528" s="168"/>
      <c r="GWI528" s="168"/>
      <c r="GWJ528" s="168"/>
      <c r="GWK528" s="168"/>
      <c r="GWL528" s="168"/>
      <c r="GWM528" s="168"/>
      <c r="GWN528" s="168"/>
      <c r="GWO528" s="168"/>
      <c r="GWP528" s="168"/>
      <c r="GWQ528" s="168"/>
      <c r="GWR528" s="168"/>
      <c r="GWS528" s="168"/>
      <c r="GWT528" s="168"/>
      <c r="GWU528" s="168"/>
      <c r="GWV528" s="168"/>
      <c r="GWW528" s="168"/>
      <c r="GWX528" s="168"/>
      <c r="GWY528" s="168"/>
      <c r="GWZ528" s="168"/>
      <c r="GXA528" s="168"/>
      <c r="GXB528" s="168"/>
      <c r="GXC528" s="168"/>
      <c r="GXD528" s="168"/>
      <c r="GXE528" s="168"/>
      <c r="GXF528" s="168"/>
      <c r="GXG528" s="168"/>
      <c r="GXH528" s="168"/>
      <c r="GXI528" s="168"/>
      <c r="GXJ528" s="168"/>
      <c r="GXK528" s="168"/>
      <c r="GXL528" s="168"/>
      <c r="GXM528" s="168"/>
      <c r="GXN528" s="168"/>
      <c r="GXO528" s="168"/>
      <c r="GXP528" s="168"/>
      <c r="GXQ528" s="168"/>
      <c r="GXR528" s="168"/>
      <c r="GXS528" s="168"/>
      <c r="GXT528" s="168"/>
      <c r="GXU528" s="168"/>
      <c r="GXV528" s="168"/>
      <c r="GXW528" s="168"/>
      <c r="GXX528" s="168"/>
      <c r="GXY528" s="168"/>
      <c r="GXZ528" s="168"/>
      <c r="GYA528" s="168"/>
      <c r="GYB528" s="168"/>
      <c r="GYC528" s="168"/>
      <c r="GYD528" s="168"/>
      <c r="GYE528" s="168"/>
      <c r="GYF528" s="168"/>
      <c r="GYG528" s="168"/>
      <c r="GYH528" s="168"/>
      <c r="GYI528" s="168"/>
      <c r="GYJ528" s="168"/>
      <c r="GYK528" s="168"/>
      <c r="GYL528" s="168"/>
      <c r="GYM528" s="168"/>
      <c r="GYN528" s="168"/>
      <c r="GYO528" s="168"/>
      <c r="GYP528" s="168"/>
      <c r="GYQ528" s="168"/>
      <c r="GYR528" s="168"/>
      <c r="GYS528" s="168"/>
      <c r="GYT528" s="168"/>
      <c r="GYU528" s="168"/>
      <c r="GYV528" s="168"/>
      <c r="GYW528" s="168"/>
      <c r="GYX528" s="168"/>
      <c r="GYY528" s="168"/>
      <c r="GYZ528" s="168"/>
      <c r="GZA528" s="168"/>
      <c r="GZB528" s="168"/>
      <c r="GZC528" s="168"/>
      <c r="GZD528" s="168"/>
      <c r="GZE528" s="168"/>
      <c r="GZF528" s="168"/>
      <c r="GZG528" s="168"/>
      <c r="GZH528" s="168"/>
      <c r="GZI528" s="168"/>
      <c r="GZJ528" s="168"/>
      <c r="GZK528" s="168"/>
      <c r="GZL528" s="168"/>
      <c r="GZM528" s="168"/>
      <c r="GZN528" s="168"/>
      <c r="GZO528" s="168"/>
      <c r="GZP528" s="168"/>
      <c r="GZQ528" s="168"/>
      <c r="GZR528" s="168"/>
      <c r="GZS528" s="168"/>
      <c r="GZT528" s="168"/>
      <c r="GZU528" s="168"/>
      <c r="GZV528" s="168"/>
      <c r="GZW528" s="168"/>
      <c r="GZX528" s="168"/>
      <c r="GZY528" s="168"/>
      <c r="GZZ528" s="168"/>
      <c r="HAA528" s="168"/>
      <c r="HAB528" s="168"/>
      <c r="HAC528" s="168"/>
      <c r="HAD528" s="168"/>
      <c r="HAE528" s="168"/>
      <c r="HAF528" s="168"/>
      <c r="HAG528" s="168"/>
      <c r="HAH528" s="168"/>
      <c r="HAI528" s="168"/>
      <c r="HAJ528" s="168"/>
      <c r="HAK528" s="168"/>
      <c r="HAL528" s="168"/>
      <c r="HAM528" s="168"/>
      <c r="HAN528" s="168"/>
      <c r="HAO528" s="168"/>
      <c r="HAP528" s="168"/>
      <c r="HAQ528" s="168"/>
      <c r="HAR528" s="168"/>
      <c r="HAS528" s="168"/>
      <c r="HAT528" s="168"/>
      <c r="HAU528" s="168"/>
      <c r="HAV528" s="168"/>
      <c r="HAW528" s="168"/>
      <c r="HAX528" s="168"/>
      <c r="HAY528" s="168"/>
      <c r="HAZ528" s="168"/>
      <c r="HBA528" s="168"/>
      <c r="HBB528" s="168"/>
      <c r="HBC528" s="168"/>
      <c r="HBD528" s="168"/>
      <c r="HBE528" s="168"/>
      <c r="HBF528" s="168"/>
      <c r="HBG528" s="168"/>
      <c r="HBH528" s="168"/>
      <c r="HBI528" s="168"/>
      <c r="HBJ528" s="168"/>
      <c r="HBK528" s="168"/>
      <c r="HBL528" s="168"/>
      <c r="HBM528" s="168"/>
      <c r="HBN528" s="168"/>
      <c r="HBO528" s="168"/>
      <c r="HBP528" s="168"/>
      <c r="HBQ528" s="168"/>
      <c r="HBR528" s="168"/>
      <c r="HBS528" s="168"/>
      <c r="HBT528" s="168"/>
      <c r="HBU528" s="168"/>
      <c r="HBV528" s="168"/>
      <c r="HBW528" s="168"/>
      <c r="HBX528" s="168"/>
      <c r="HBY528" s="168"/>
      <c r="HBZ528" s="168"/>
      <c r="HCA528" s="168"/>
      <c r="HCB528" s="168"/>
      <c r="HCC528" s="168"/>
      <c r="HCD528" s="168"/>
      <c r="HCE528" s="168"/>
      <c r="HCF528" s="168"/>
      <c r="HCG528" s="168"/>
      <c r="HCH528" s="168"/>
      <c r="HCI528" s="168"/>
      <c r="HCJ528" s="168"/>
      <c r="HCK528" s="168"/>
      <c r="HCL528" s="168"/>
      <c r="HCM528" s="168"/>
      <c r="HCN528" s="168"/>
      <c r="HCO528" s="168"/>
      <c r="HCP528" s="168"/>
      <c r="HCQ528" s="168"/>
      <c r="HCR528" s="168"/>
      <c r="HCS528" s="168"/>
      <c r="HCT528" s="168"/>
      <c r="HCU528" s="168"/>
      <c r="HCV528" s="168"/>
      <c r="HCW528" s="168"/>
      <c r="HCX528" s="168"/>
      <c r="HCY528" s="168"/>
      <c r="HCZ528" s="168"/>
      <c r="HDA528" s="168"/>
      <c r="HDB528" s="168"/>
      <c r="HDC528" s="168"/>
      <c r="HDD528" s="168"/>
      <c r="HDE528" s="168"/>
      <c r="HDF528" s="168"/>
      <c r="HDG528" s="168"/>
      <c r="HDH528" s="168"/>
      <c r="HDI528" s="168"/>
      <c r="HDJ528" s="168"/>
      <c r="HDK528" s="168"/>
      <c r="HDL528" s="168"/>
      <c r="HDM528" s="168"/>
      <c r="HDN528" s="168"/>
      <c r="HDO528" s="168"/>
      <c r="HDP528" s="168"/>
      <c r="HDQ528" s="168"/>
      <c r="HDR528" s="168"/>
      <c r="HDS528" s="168"/>
      <c r="HDT528" s="168"/>
      <c r="HDU528" s="168"/>
      <c r="HDV528" s="168"/>
      <c r="HDW528" s="168"/>
      <c r="HDX528" s="168"/>
      <c r="HDY528" s="168"/>
      <c r="HDZ528" s="168"/>
      <c r="HEA528" s="168"/>
      <c r="HEB528" s="168"/>
      <c r="HEC528" s="168"/>
      <c r="HED528" s="168"/>
      <c r="HEE528" s="168"/>
      <c r="HEF528" s="168"/>
      <c r="HEG528" s="168"/>
      <c r="HEH528" s="168"/>
      <c r="HEI528" s="168"/>
      <c r="HEJ528" s="168"/>
      <c r="HEK528" s="168"/>
      <c r="HEL528" s="168"/>
      <c r="HEM528" s="168"/>
      <c r="HEN528" s="168"/>
      <c r="HEO528" s="168"/>
      <c r="HEP528" s="168"/>
      <c r="HEQ528" s="168"/>
      <c r="HER528" s="168"/>
      <c r="HES528" s="168"/>
      <c r="HET528" s="168"/>
      <c r="HEU528" s="168"/>
      <c r="HEV528" s="168"/>
      <c r="HEW528" s="168"/>
      <c r="HEX528" s="168"/>
      <c r="HEY528" s="168"/>
      <c r="HEZ528" s="168"/>
      <c r="HFA528" s="168"/>
      <c r="HFB528" s="168"/>
      <c r="HFC528" s="168"/>
      <c r="HFD528" s="168"/>
      <c r="HFE528" s="168"/>
      <c r="HFF528" s="168"/>
      <c r="HFG528" s="168"/>
      <c r="HFH528" s="168"/>
      <c r="HFI528" s="168"/>
      <c r="HFJ528" s="168"/>
      <c r="HFK528" s="168"/>
      <c r="HFL528" s="168"/>
      <c r="HFM528" s="168"/>
      <c r="HFN528" s="168"/>
      <c r="HFO528" s="168"/>
      <c r="HFP528" s="168"/>
      <c r="HFQ528" s="168"/>
      <c r="HFR528" s="168"/>
      <c r="HFS528" s="168"/>
      <c r="HFT528" s="168"/>
      <c r="HFU528" s="168"/>
      <c r="HFV528" s="168"/>
      <c r="HFW528" s="168"/>
      <c r="HFX528" s="168"/>
      <c r="HFY528" s="168"/>
      <c r="HFZ528" s="168"/>
      <c r="HGA528" s="168"/>
      <c r="HGB528" s="168"/>
      <c r="HGC528" s="168"/>
      <c r="HGD528" s="168"/>
      <c r="HGE528" s="168"/>
      <c r="HGF528" s="168"/>
      <c r="HGG528" s="168"/>
      <c r="HGH528" s="168"/>
      <c r="HGI528" s="168"/>
      <c r="HGJ528" s="168"/>
      <c r="HGK528" s="168"/>
      <c r="HGL528" s="168"/>
      <c r="HGM528" s="168"/>
      <c r="HGN528" s="168"/>
      <c r="HGO528" s="168"/>
      <c r="HGP528" s="168"/>
      <c r="HGQ528" s="168"/>
      <c r="HGR528" s="168"/>
      <c r="HGS528" s="168"/>
      <c r="HGT528" s="168"/>
      <c r="HGU528" s="168"/>
      <c r="HGV528" s="168"/>
      <c r="HGW528" s="168"/>
      <c r="HGX528" s="168"/>
      <c r="HGY528" s="168"/>
      <c r="HGZ528" s="168"/>
      <c r="HHA528" s="168"/>
      <c r="HHB528" s="168"/>
      <c r="HHC528" s="168"/>
      <c r="HHD528" s="168"/>
      <c r="HHE528" s="168"/>
      <c r="HHF528" s="168"/>
      <c r="HHG528" s="168"/>
      <c r="HHH528" s="168"/>
      <c r="HHI528" s="168"/>
      <c r="HHJ528" s="168"/>
      <c r="HHK528" s="168"/>
      <c r="HHL528" s="168"/>
      <c r="HHM528" s="168"/>
      <c r="HHN528" s="168"/>
      <c r="HHO528" s="168"/>
      <c r="HHP528" s="168"/>
      <c r="HHQ528" s="168"/>
      <c r="HHR528" s="168"/>
      <c r="HHS528" s="168"/>
      <c r="HHT528" s="168"/>
      <c r="HHU528" s="168"/>
      <c r="HHV528" s="168"/>
      <c r="HHW528" s="168"/>
      <c r="HHX528" s="168"/>
      <c r="HHY528" s="168"/>
      <c r="HHZ528" s="168"/>
      <c r="HIA528" s="168"/>
      <c r="HIB528" s="168"/>
      <c r="HIC528" s="168"/>
      <c r="HID528" s="168"/>
      <c r="HIE528" s="168"/>
      <c r="HIF528" s="168"/>
      <c r="HIG528" s="168"/>
      <c r="HIH528" s="168"/>
      <c r="HII528" s="168"/>
      <c r="HIJ528" s="168"/>
      <c r="HIK528" s="168"/>
      <c r="HIL528" s="168"/>
      <c r="HIM528" s="168"/>
      <c r="HIN528" s="168"/>
      <c r="HIO528" s="168"/>
      <c r="HIP528" s="168"/>
      <c r="HIQ528" s="168"/>
      <c r="HIR528" s="168"/>
      <c r="HIS528" s="168"/>
      <c r="HIT528" s="168"/>
      <c r="HIU528" s="168"/>
      <c r="HIV528" s="168"/>
      <c r="HIW528" s="168"/>
      <c r="HIX528" s="168"/>
      <c r="HIY528" s="168"/>
      <c r="HIZ528" s="168"/>
      <c r="HJA528" s="168"/>
      <c r="HJB528" s="168"/>
      <c r="HJC528" s="168"/>
      <c r="HJD528" s="168"/>
      <c r="HJE528" s="168"/>
      <c r="HJF528" s="168"/>
      <c r="HJG528" s="168"/>
      <c r="HJH528" s="168"/>
      <c r="HJI528" s="168"/>
      <c r="HJJ528" s="168"/>
      <c r="HJK528" s="168"/>
      <c r="HJL528" s="168"/>
      <c r="HJM528" s="168"/>
      <c r="HJN528" s="168"/>
      <c r="HJO528" s="168"/>
      <c r="HJP528" s="168"/>
      <c r="HJQ528" s="168"/>
      <c r="HJR528" s="168"/>
      <c r="HJS528" s="168"/>
      <c r="HJT528" s="168"/>
      <c r="HJU528" s="168"/>
      <c r="HJV528" s="168"/>
      <c r="HJW528" s="168"/>
      <c r="HJX528" s="168"/>
      <c r="HJY528" s="168"/>
      <c r="HJZ528" s="168"/>
      <c r="HKA528" s="168"/>
      <c r="HKB528" s="168"/>
      <c r="HKC528" s="168"/>
      <c r="HKD528" s="168"/>
      <c r="HKE528" s="168"/>
      <c r="HKF528" s="168"/>
      <c r="HKG528" s="168"/>
      <c r="HKH528" s="168"/>
      <c r="HKI528" s="168"/>
      <c r="HKJ528" s="168"/>
      <c r="HKK528" s="168"/>
      <c r="HKL528" s="168"/>
      <c r="HKM528" s="168"/>
      <c r="HKN528" s="168"/>
      <c r="HKO528" s="168"/>
      <c r="HKP528" s="168"/>
      <c r="HKQ528" s="168"/>
      <c r="HKR528" s="168"/>
      <c r="HKS528" s="168"/>
      <c r="HKT528" s="168"/>
      <c r="HKU528" s="168"/>
      <c r="HKV528" s="168"/>
      <c r="HKW528" s="168"/>
      <c r="HKX528" s="168"/>
      <c r="HKY528" s="168"/>
      <c r="HKZ528" s="168"/>
      <c r="HLA528" s="168"/>
      <c r="HLB528" s="168"/>
      <c r="HLC528" s="168"/>
      <c r="HLD528" s="168"/>
      <c r="HLE528" s="168"/>
      <c r="HLF528" s="168"/>
      <c r="HLG528" s="168"/>
      <c r="HLH528" s="168"/>
      <c r="HLI528" s="168"/>
      <c r="HLJ528" s="168"/>
      <c r="HLK528" s="168"/>
      <c r="HLL528" s="168"/>
      <c r="HLM528" s="168"/>
      <c r="HLN528" s="168"/>
      <c r="HLO528" s="168"/>
      <c r="HLP528" s="168"/>
      <c r="HLQ528" s="168"/>
      <c r="HLR528" s="168"/>
      <c r="HLS528" s="168"/>
      <c r="HLT528" s="168"/>
      <c r="HLU528" s="168"/>
      <c r="HLV528" s="168"/>
      <c r="HLW528" s="168"/>
      <c r="HLX528" s="168"/>
      <c r="HLY528" s="168"/>
      <c r="HLZ528" s="168"/>
      <c r="HMA528" s="168"/>
      <c r="HMB528" s="168"/>
      <c r="HMC528" s="168"/>
      <c r="HMD528" s="168"/>
      <c r="HME528" s="168"/>
      <c r="HMF528" s="168"/>
      <c r="HMG528" s="168"/>
      <c r="HMH528" s="168"/>
      <c r="HMI528" s="168"/>
      <c r="HMJ528" s="168"/>
      <c r="HMK528" s="168"/>
      <c r="HML528" s="168"/>
      <c r="HMM528" s="168"/>
      <c r="HMN528" s="168"/>
      <c r="HMO528" s="168"/>
      <c r="HMP528" s="168"/>
      <c r="HMQ528" s="168"/>
      <c r="HMR528" s="168"/>
      <c r="HMS528" s="168"/>
      <c r="HMT528" s="168"/>
      <c r="HMU528" s="168"/>
      <c r="HMV528" s="168"/>
      <c r="HMW528" s="168"/>
      <c r="HMX528" s="168"/>
      <c r="HMY528" s="168"/>
      <c r="HMZ528" s="168"/>
      <c r="HNA528" s="168"/>
      <c r="HNB528" s="168"/>
      <c r="HNC528" s="168"/>
      <c r="HND528" s="168"/>
      <c r="HNE528" s="168"/>
      <c r="HNF528" s="168"/>
      <c r="HNG528" s="168"/>
      <c r="HNH528" s="168"/>
      <c r="HNI528" s="168"/>
      <c r="HNJ528" s="168"/>
      <c r="HNK528" s="168"/>
      <c r="HNL528" s="168"/>
      <c r="HNM528" s="168"/>
      <c r="HNN528" s="168"/>
      <c r="HNO528" s="168"/>
      <c r="HNP528" s="168"/>
      <c r="HNQ528" s="168"/>
      <c r="HNR528" s="168"/>
      <c r="HNS528" s="168"/>
      <c r="HNT528" s="168"/>
      <c r="HNU528" s="168"/>
      <c r="HNV528" s="168"/>
      <c r="HNW528" s="168"/>
      <c r="HNX528" s="168"/>
      <c r="HNY528" s="168"/>
      <c r="HNZ528" s="168"/>
      <c r="HOA528" s="168"/>
      <c r="HOB528" s="168"/>
      <c r="HOC528" s="168"/>
      <c r="HOD528" s="168"/>
      <c r="HOE528" s="168"/>
      <c r="HOF528" s="168"/>
      <c r="HOG528" s="168"/>
      <c r="HOH528" s="168"/>
      <c r="HOI528" s="168"/>
      <c r="HOJ528" s="168"/>
      <c r="HOK528" s="168"/>
      <c r="HOL528" s="168"/>
      <c r="HOM528" s="168"/>
      <c r="HON528" s="168"/>
      <c r="HOO528" s="168"/>
      <c r="HOP528" s="168"/>
      <c r="HOQ528" s="168"/>
      <c r="HOR528" s="168"/>
      <c r="HOS528" s="168"/>
      <c r="HOT528" s="168"/>
      <c r="HOU528" s="168"/>
      <c r="HOV528" s="168"/>
      <c r="HOW528" s="168"/>
      <c r="HOX528" s="168"/>
      <c r="HOY528" s="168"/>
      <c r="HOZ528" s="168"/>
      <c r="HPA528" s="168"/>
      <c r="HPB528" s="168"/>
      <c r="HPC528" s="168"/>
      <c r="HPD528" s="168"/>
      <c r="HPE528" s="168"/>
      <c r="HPF528" s="168"/>
      <c r="HPG528" s="168"/>
      <c r="HPH528" s="168"/>
      <c r="HPI528" s="168"/>
      <c r="HPJ528" s="168"/>
      <c r="HPK528" s="168"/>
      <c r="HPL528" s="168"/>
      <c r="HPM528" s="168"/>
      <c r="HPN528" s="168"/>
      <c r="HPO528" s="168"/>
      <c r="HPP528" s="168"/>
      <c r="HPQ528" s="168"/>
      <c r="HPR528" s="168"/>
      <c r="HPS528" s="168"/>
      <c r="HPT528" s="168"/>
      <c r="HPU528" s="168"/>
      <c r="HPV528" s="168"/>
      <c r="HPW528" s="168"/>
      <c r="HPX528" s="168"/>
      <c r="HPY528" s="168"/>
      <c r="HPZ528" s="168"/>
      <c r="HQA528" s="168"/>
      <c r="HQB528" s="168"/>
      <c r="HQC528" s="168"/>
      <c r="HQD528" s="168"/>
      <c r="HQE528" s="168"/>
      <c r="HQF528" s="168"/>
      <c r="HQG528" s="168"/>
      <c r="HQH528" s="168"/>
      <c r="HQI528" s="168"/>
      <c r="HQJ528" s="168"/>
      <c r="HQK528" s="168"/>
      <c r="HQL528" s="168"/>
      <c r="HQM528" s="168"/>
      <c r="HQN528" s="168"/>
      <c r="HQO528" s="168"/>
      <c r="HQP528" s="168"/>
      <c r="HQQ528" s="168"/>
      <c r="HQR528" s="168"/>
      <c r="HQS528" s="168"/>
      <c r="HQT528" s="168"/>
      <c r="HQU528" s="168"/>
      <c r="HQV528" s="168"/>
      <c r="HQW528" s="168"/>
      <c r="HQX528" s="168"/>
      <c r="HQY528" s="168"/>
      <c r="HQZ528" s="168"/>
      <c r="HRA528" s="168"/>
      <c r="HRB528" s="168"/>
      <c r="HRC528" s="168"/>
      <c r="HRD528" s="168"/>
      <c r="HRE528" s="168"/>
      <c r="HRF528" s="168"/>
      <c r="HRG528" s="168"/>
      <c r="HRH528" s="168"/>
      <c r="HRI528" s="168"/>
      <c r="HRJ528" s="168"/>
      <c r="HRK528" s="168"/>
      <c r="HRL528" s="168"/>
      <c r="HRM528" s="168"/>
      <c r="HRN528" s="168"/>
      <c r="HRO528" s="168"/>
      <c r="HRP528" s="168"/>
      <c r="HRQ528" s="168"/>
      <c r="HRR528" s="168"/>
      <c r="HRS528" s="168"/>
      <c r="HRT528" s="168"/>
      <c r="HRU528" s="168"/>
      <c r="HRV528" s="168"/>
      <c r="HRW528" s="168"/>
      <c r="HRX528" s="168"/>
      <c r="HRY528" s="168"/>
      <c r="HRZ528" s="168"/>
      <c r="HSA528" s="168"/>
      <c r="HSB528" s="168"/>
      <c r="HSC528" s="168"/>
      <c r="HSD528" s="168"/>
      <c r="HSE528" s="168"/>
      <c r="HSF528" s="168"/>
      <c r="HSG528" s="168"/>
      <c r="HSH528" s="168"/>
      <c r="HSI528" s="168"/>
      <c r="HSJ528" s="168"/>
      <c r="HSK528" s="168"/>
      <c r="HSL528" s="168"/>
      <c r="HSM528" s="168"/>
      <c r="HSN528" s="168"/>
      <c r="HSO528" s="168"/>
      <c r="HSP528" s="168"/>
      <c r="HSQ528" s="168"/>
      <c r="HSR528" s="168"/>
      <c r="HSS528" s="168"/>
      <c r="HST528" s="168"/>
      <c r="HSU528" s="168"/>
      <c r="HSV528" s="168"/>
      <c r="HSW528" s="168"/>
      <c r="HSX528" s="168"/>
      <c r="HSY528" s="168"/>
      <c r="HSZ528" s="168"/>
      <c r="HTA528" s="168"/>
      <c r="HTB528" s="168"/>
      <c r="HTC528" s="168"/>
      <c r="HTD528" s="168"/>
      <c r="HTE528" s="168"/>
      <c r="HTF528" s="168"/>
      <c r="HTG528" s="168"/>
      <c r="HTH528" s="168"/>
      <c r="HTI528" s="168"/>
      <c r="HTJ528" s="168"/>
      <c r="HTK528" s="168"/>
      <c r="HTL528" s="168"/>
      <c r="HTM528" s="168"/>
      <c r="HTN528" s="168"/>
      <c r="HTO528" s="168"/>
      <c r="HTP528" s="168"/>
      <c r="HTQ528" s="168"/>
      <c r="HTR528" s="168"/>
      <c r="HTS528" s="168"/>
      <c r="HTT528" s="168"/>
      <c r="HTU528" s="168"/>
      <c r="HTV528" s="168"/>
      <c r="HTW528" s="168"/>
      <c r="HTX528" s="168"/>
      <c r="HTY528" s="168"/>
      <c r="HTZ528" s="168"/>
      <c r="HUA528" s="168"/>
      <c r="HUB528" s="168"/>
      <c r="HUC528" s="168"/>
      <c r="HUD528" s="168"/>
      <c r="HUE528" s="168"/>
      <c r="HUF528" s="168"/>
      <c r="HUG528" s="168"/>
      <c r="HUH528" s="168"/>
      <c r="HUI528" s="168"/>
      <c r="HUJ528" s="168"/>
      <c r="HUK528" s="168"/>
      <c r="HUL528" s="168"/>
      <c r="HUM528" s="168"/>
      <c r="HUN528" s="168"/>
      <c r="HUO528" s="168"/>
      <c r="HUP528" s="168"/>
      <c r="HUQ528" s="168"/>
      <c r="HUR528" s="168"/>
      <c r="HUS528" s="168"/>
      <c r="HUT528" s="168"/>
      <c r="HUU528" s="168"/>
      <c r="HUV528" s="168"/>
      <c r="HUW528" s="168"/>
      <c r="HUX528" s="168"/>
      <c r="HUY528" s="168"/>
      <c r="HUZ528" s="168"/>
      <c r="HVA528" s="168"/>
      <c r="HVB528" s="168"/>
      <c r="HVC528" s="168"/>
      <c r="HVD528" s="168"/>
      <c r="HVE528" s="168"/>
      <c r="HVF528" s="168"/>
      <c r="HVG528" s="168"/>
      <c r="HVH528" s="168"/>
      <c r="HVI528" s="168"/>
      <c r="HVJ528" s="168"/>
      <c r="HVK528" s="168"/>
      <c r="HVL528" s="168"/>
      <c r="HVM528" s="168"/>
      <c r="HVN528" s="168"/>
      <c r="HVO528" s="168"/>
      <c r="HVP528" s="168"/>
      <c r="HVQ528" s="168"/>
      <c r="HVR528" s="168"/>
      <c r="HVS528" s="168"/>
      <c r="HVT528" s="168"/>
      <c r="HVU528" s="168"/>
      <c r="HVV528" s="168"/>
      <c r="HVW528" s="168"/>
      <c r="HVX528" s="168"/>
      <c r="HVY528" s="168"/>
      <c r="HVZ528" s="168"/>
      <c r="HWA528" s="168"/>
      <c r="HWB528" s="168"/>
      <c r="HWC528" s="168"/>
      <c r="HWD528" s="168"/>
      <c r="HWE528" s="168"/>
      <c r="HWF528" s="168"/>
      <c r="HWG528" s="168"/>
      <c r="HWH528" s="168"/>
      <c r="HWI528" s="168"/>
      <c r="HWJ528" s="168"/>
      <c r="HWK528" s="168"/>
      <c r="HWL528" s="168"/>
      <c r="HWM528" s="168"/>
      <c r="HWN528" s="168"/>
      <c r="HWO528" s="168"/>
      <c r="HWP528" s="168"/>
      <c r="HWQ528" s="168"/>
      <c r="HWR528" s="168"/>
      <c r="HWS528" s="168"/>
      <c r="HWT528" s="168"/>
      <c r="HWU528" s="168"/>
      <c r="HWV528" s="168"/>
      <c r="HWW528" s="168"/>
      <c r="HWX528" s="168"/>
      <c r="HWY528" s="168"/>
      <c r="HWZ528" s="168"/>
      <c r="HXA528" s="168"/>
      <c r="HXB528" s="168"/>
      <c r="HXC528" s="168"/>
      <c r="HXD528" s="168"/>
      <c r="HXE528" s="168"/>
      <c r="HXF528" s="168"/>
      <c r="HXG528" s="168"/>
      <c r="HXH528" s="168"/>
      <c r="HXI528" s="168"/>
      <c r="HXJ528" s="168"/>
      <c r="HXK528" s="168"/>
      <c r="HXL528" s="168"/>
      <c r="HXM528" s="168"/>
      <c r="HXN528" s="168"/>
      <c r="HXO528" s="168"/>
      <c r="HXP528" s="168"/>
      <c r="HXQ528" s="168"/>
      <c r="HXR528" s="168"/>
      <c r="HXS528" s="168"/>
      <c r="HXT528" s="168"/>
      <c r="HXU528" s="168"/>
      <c r="HXV528" s="168"/>
      <c r="HXW528" s="168"/>
      <c r="HXX528" s="168"/>
      <c r="HXY528" s="168"/>
      <c r="HXZ528" s="168"/>
      <c r="HYA528" s="168"/>
      <c r="HYB528" s="168"/>
      <c r="HYC528" s="168"/>
      <c r="HYD528" s="168"/>
      <c r="HYE528" s="168"/>
      <c r="HYF528" s="168"/>
      <c r="HYG528" s="168"/>
      <c r="HYH528" s="168"/>
      <c r="HYI528" s="168"/>
      <c r="HYJ528" s="168"/>
      <c r="HYK528" s="168"/>
      <c r="HYL528" s="168"/>
      <c r="HYM528" s="168"/>
      <c r="HYN528" s="168"/>
      <c r="HYO528" s="168"/>
      <c r="HYP528" s="168"/>
      <c r="HYQ528" s="168"/>
      <c r="HYR528" s="168"/>
      <c r="HYS528" s="168"/>
      <c r="HYT528" s="168"/>
      <c r="HYU528" s="168"/>
      <c r="HYV528" s="168"/>
      <c r="HYW528" s="168"/>
      <c r="HYX528" s="168"/>
      <c r="HYY528" s="168"/>
      <c r="HYZ528" s="168"/>
      <c r="HZA528" s="168"/>
      <c r="HZB528" s="168"/>
      <c r="HZC528" s="168"/>
      <c r="HZD528" s="168"/>
      <c r="HZE528" s="168"/>
      <c r="HZF528" s="168"/>
      <c r="HZG528" s="168"/>
      <c r="HZH528" s="168"/>
      <c r="HZI528" s="168"/>
      <c r="HZJ528" s="168"/>
      <c r="HZK528" s="168"/>
      <c r="HZL528" s="168"/>
      <c r="HZM528" s="168"/>
      <c r="HZN528" s="168"/>
      <c r="HZO528" s="168"/>
      <c r="HZP528" s="168"/>
      <c r="HZQ528" s="168"/>
      <c r="HZR528" s="168"/>
      <c r="HZS528" s="168"/>
      <c r="HZT528" s="168"/>
      <c r="HZU528" s="168"/>
      <c r="HZV528" s="168"/>
      <c r="HZW528" s="168"/>
      <c r="HZX528" s="168"/>
      <c r="HZY528" s="168"/>
      <c r="HZZ528" s="168"/>
      <c r="IAA528" s="168"/>
      <c r="IAB528" s="168"/>
      <c r="IAC528" s="168"/>
      <c r="IAD528" s="168"/>
      <c r="IAE528" s="168"/>
      <c r="IAF528" s="168"/>
      <c r="IAG528" s="168"/>
      <c r="IAH528" s="168"/>
      <c r="IAI528" s="168"/>
      <c r="IAJ528" s="168"/>
      <c r="IAK528" s="168"/>
      <c r="IAL528" s="168"/>
      <c r="IAM528" s="168"/>
      <c r="IAN528" s="168"/>
      <c r="IAO528" s="168"/>
      <c r="IAP528" s="168"/>
      <c r="IAQ528" s="168"/>
      <c r="IAR528" s="168"/>
      <c r="IAS528" s="168"/>
      <c r="IAT528" s="168"/>
      <c r="IAU528" s="168"/>
      <c r="IAV528" s="168"/>
      <c r="IAW528" s="168"/>
      <c r="IAX528" s="168"/>
      <c r="IAY528" s="168"/>
      <c r="IAZ528" s="168"/>
      <c r="IBA528" s="168"/>
      <c r="IBB528" s="168"/>
      <c r="IBC528" s="168"/>
      <c r="IBD528" s="168"/>
      <c r="IBE528" s="168"/>
      <c r="IBF528" s="168"/>
      <c r="IBG528" s="168"/>
      <c r="IBH528" s="168"/>
      <c r="IBI528" s="168"/>
      <c r="IBJ528" s="168"/>
      <c r="IBK528" s="168"/>
      <c r="IBL528" s="168"/>
      <c r="IBM528" s="168"/>
      <c r="IBN528" s="168"/>
      <c r="IBO528" s="168"/>
      <c r="IBP528" s="168"/>
      <c r="IBQ528" s="168"/>
      <c r="IBR528" s="168"/>
      <c r="IBS528" s="168"/>
      <c r="IBT528" s="168"/>
      <c r="IBU528" s="168"/>
      <c r="IBV528" s="168"/>
      <c r="IBW528" s="168"/>
      <c r="IBX528" s="168"/>
      <c r="IBY528" s="168"/>
      <c r="IBZ528" s="168"/>
      <c r="ICA528" s="168"/>
      <c r="ICB528" s="168"/>
      <c r="ICC528" s="168"/>
      <c r="ICD528" s="168"/>
      <c r="ICE528" s="168"/>
      <c r="ICF528" s="168"/>
      <c r="ICG528" s="168"/>
      <c r="ICH528" s="168"/>
      <c r="ICI528" s="168"/>
      <c r="ICJ528" s="168"/>
      <c r="ICK528" s="168"/>
      <c r="ICL528" s="168"/>
      <c r="ICM528" s="168"/>
      <c r="ICN528" s="168"/>
      <c r="ICO528" s="168"/>
      <c r="ICP528" s="168"/>
      <c r="ICQ528" s="168"/>
      <c r="ICR528" s="168"/>
      <c r="ICS528" s="168"/>
      <c r="ICT528" s="168"/>
      <c r="ICU528" s="168"/>
      <c r="ICV528" s="168"/>
      <c r="ICW528" s="168"/>
      <c r="ICX528" s="168"/>
      <c r="ICY528" s="168"/>
      <c r="ICZ528" s="168"/>
      <c r="IDA528" s="168"/>
      <c r="IDB528" s="168"/>
      <c r="IDC528" s="168"/>
      <c r="IDD528" s="168"/>
      <c r="IDE528" s="168"/>
      <c r="IDF528" s="168"/>
      <c r="IDG528" s="168"/>
      <c r="IDH528" s="168"/>
      <c r="IDI528" s="168"/>
      <c r="IDJ528" s="168"/>
      <c r="IDK528" s="168"/>
      <c r="IDL528" s="168"/>
      <c r="IDM528" s="168"/>
      <c r="IDN528" s="168"/>
      <c r="IDO528" s="168"/>
      <c r="IDP528" s="168"/>
      <c r="IDQ528" s="168"/>
      <c r="IDR528" s="168"/>
      <c r="IDS528" s="168"/>
      <c r="IDT528" s="168"/>
      <c r="IDU528" s="168"/>
      <c r="IDV528" s="168"/>
      <c r="IDW528" s="168"/>
      <c r="IDX528" s="168"/>
      <c r="IDY528" s="168"/>
      <c r="IDZ528" s="168"/>
      <c r="IEA528" s="168"/>
      <c r="IEB528" s="168"/>
      <c r="IEC528" s="168"/>
      <c r="IED528" s="168"/>
      <c r="IEE528" s="168"/>
      <c r="IEF528" s="168"/>
      <c r="IEG528" s="168"/>
      <c r="IEH528" s="168"/>
      <c r="IEI528" s="168"/>
      <c r="IEJ528" s="168"/>
      <c r="IEK528" s="168"/>
      <c r="IEL528" s="168"/>
      <c r="IEM528" s="168"/>
      <c r="IEN528" s="168"/>
      <c r="IEO528" s="168"/>
      <c r="IEP528" s="168"/>
      <c r="IEQ528" s="168"/>
      <c r="IER528" s="168"/>
      <c r="IES528" s="168"/>
      <c r="IET528" s="168"/>
      <c r="IEU528" s="168"/>
      <c r="IEV528" s="168"/>
      <c r="IEW528" s="168"/>
      <c r="IEX528" s="168"/>
      <c r="IEY528" s="168"/>
      <c r="IEZ528" s="168"/>
      <c r="IFA528" s="168"/>
      <c r="IFB528" s="168"/>
      <c r="IFC528" s="168"/>
      <c r="IFD528" s="168"/>
      <c r="IFE528" s="168"/>
      <c r="IFF528" s="168"/>
      <c r="IFG528" s="168"/>
      <c r="IFH528" s="168"/>
      <c r="IFI528" s="168"/>
      <c r="IFJ528" s="168"/>
      <c r="IFK528" s="168"/>
      <c r="IFL528" s="168"/>
      <c r="IFM528" s="168"/>
      <c r="IFN528" s="168"/>
      <c r="IFO528" s="168"/>
      <c r="IFP528" s="168"/>
      <c r="IFQ528" s="168"/>
      <c r="IFR528" s="168"/>
      <c r="IFS528" s="168"/>
      <c r="IFT528" s="168"/>
      <c r="IFU528" s="168"/>
      <c r="IFV528" s="168"/>
      <c r="IFW528" s="168"/>
      <c r="IFX528" s="168"/>
      <c r="IFY528" s="168"/>
      <c r="IFZ528" s="168"/>
      <c r="IGA528" s="168"/>
      <c r="IGB528" s="168"/>
      <c r="IGC528" s="168"/>
      <c r="IGD528" s="168"/>
      <c r="IGE528" s="168"/>
      <c r="IGF528" s="168"/>
      <c r="IGG528" s="168"/>
      <c r="IGH528" s="168"/>
      <c r="IGI528" s="168"/>
      <c r="IGJ528" s="168"/>
      <c r="IGK528" s="168"/>
      <c r="IGL528" s="168"/>
      <c r="IGM528" s="168"/>
      <c r="IGN528" s="168"/>
      <c r="IGO528" s="168"/>
      <c r="IGP528" s="168"/>
      <c r="IGQ528" s="168"/>
      <c r="IGR528" s="168"/>
      <c r="IGS528" s="168"/>
      <c r="IGT528" s="168"/>
      <c r="IGU528" s="168"/>
      <c r="IGV528" s="168"/>
      <c r="IGW528" s="168"/>
      <c r="IGX528" s="168"/>
      <c r="IGY528" s="168"/>
      <c r="IGZ528" s="168"/>
      <c r="IHA528" s="168"/>
      <c r="IHB528" s="168"/>
      <c r="IHC528" s="168"/>
      <c r="IHD528" s="168"/>
      <c r="IHE528" s="168"/>
      <c r="IHF528" s="168"/>
      <c r="IHG528" s="168"/>
      <c r="IHH528" s="168"/>
      <c r="IHI528" s="168"/>
      <c r="IHJ528" s="168"/>
      <c r="IHK528" s="168"/>
      <c r="IHL528" s="168"/>
      <c r="IHM528" s="168"/>
      <c r="IHN528" s="168"/>
      <c r="IHO528" s="168"/>
      <c r="IHP528" s="168"/>
      <c r="IHQ528" s="168"/>
      <c r="IHR528" s="168"/>
      <c r="IHS528" s="168"/>
      <c r="IHT528" s="168"/>
      <c r="IHU528" s="168"/>
      <c r="IHV528" s="168"/>
      <c r="IHW528" s="168"/>
      <c r="IHX528" s="168"/>
      <c r="IHY528" s="168"/>
      <c r="IHZ528" s="168"/>
      <c r="IIA528" s="168"/>
      <c r="IIB528" s="168"/>
      <c r="IIC528" s="168"/>
      <c r="IID528" s="168"/>
      <c r="IIE528" s="168"/>
      <c r="IIF528" s="168"/>
      <c r="IIG528" s="168"/>
      <c r="IIH528" s="168"/>
      <c r="III528" s="168"/>
      <c r="IIJ528" s="168"/>
      <c r="IIK528" s="168"/>
      <c r="IIL528" s="168"/>
      <c r="IIM528" s="168"/>
      <c r="IIN528" s="168"/>
      <c r="IIO528" s="168"/>
      <c r="IIP528" s="168"/>
      <c r="IIQ528" s="168"/>
      <c r="IIR528" s="168"/>
      <c r="IIS528" s="168"/>
      <c r="IIT528" s="168"/>
      <c r="IIU528" s="168"/>
      <c r="IIV528" s="168"/>
      <c r="IIW528" s="168"/>
      <c r="IIX528" s="168"/>
      <c r="IIY528" s="168"/>
      <c r="IIZ528" s="168"/>
      <c r="IJA528" s="168"/>
      <c r="IJB528" s="168"/>
      <c r="IJC528" s="168"/>
      <c r="IJD528" s="168"/>
      <c r="IJE528" s="168"/>
      <c r="IJF528" s="168"/>
      <c r="IJG528" s="168"/>
      <c r="IJH528" s="168"/>
      <c r="IJI528" s="168"/>
      <c r="IJJ528" s="168"/>
      <c r="IJK528" s="168"/>
      <c r="IJL528" s="168"/>
      <c r="IJM528" s="168"/>
      <c r="IJN528" s="168"/>
      <c r="IJO528" s="168"/>
      <c r="IJP528" s="168"/>
      <c r="IJQ528" s="168"/>
      <c r="IJR528" s="168"/>
      <c r="IJS528" s="168"/>
      <c r="IJT528" s="168"/>
      <c r="IJU528" s="168"/>
      <c r="IJV528" s="168"/>
      <c r="IJW528" s="168"/>
      <c r="IJX528" s="168"/>
      <c r="IJY528" s="168"/>
      <c r="IJZ528" s="168"/>
      <c r="IKA528" s="168"/>
      <c r="IKB528" s="168"/>
      <c r="IKC528" s="168"/>
      <c r="IKD528" s="168"/>
      <c r="IKE528" s="168"/>
      <c r="IKF528" s="168"/>
      <c r="IKG528" s="168"/>
      <c r="IKH528" s="168"/>
      <c r="IKI528" s="168"/>
      <c r="IKJ528" s="168"/>
      <c r="IKK528" s="168"/>
      <c r="IKL528" s="168"/>
      <c r="IKM528" s="168"/>
      <c r="IKN528" s="168"/>
      <c r="IKO528" s="168"/>
      <c r="IKP528" s="168"/>
      <c r="IKQ528" s="168"/>
      <c r="IKR528" s="168"/>
      <c r="IKS528" s="168"/>
      <c r="IKT528" s="168"/>
      <c r="IKU528" s="168"/>
      <c r="IKV528" s="168"/>
      <c r="IKW528" s="168"/>
      <c r="IKX528" s="168"/>
      <c r="IKY528" s="168"/>
      <c r="IKZ528" s="168"/>
      <c r="ILA528" s="168"/>
      <c r="ILB528" s="168"/>
      <c r="ILC528" s="168"/>
      <c r="ILD528" s="168"/>
      <c r="ILE528" s="168"/>
      <c r="ILF528" s="168"/>
      <c r="ILG528" s="168"/>
      <c r="ILH528" s="168"/>
      <c r="ILI528" s="168"/>
      <c r="ILJ528" s="168"/>
      <c r="ILK528" s="168"/>
      <c r="ILL528" s="168"/>
      <c r="ILM528" s="168"/>
      <c r="ILN528" s="168"/>
      <c r="ILO528" s="168"/>
      <c r="ILP528" s="168"/>
      <c r="ILQ528" s="168"/>
      <c r="ILR528" s="168"/>
      <c r="ILS528" s="168"/>
      <c r="ILT528" s="168"/>
      <c r="ILU528" s="168"/>
      <c r="ILV528" s="168"/>
      <c r="ILW528" s="168"/>
      <c r="ILX528" s="168"/>
      <c r="ILY528" s="168"/>
      <c r="ILZ528" s="168"/>
      <c r="IMA528" s="168"/>
      <c r="IMB528" s="168"/>
      <c r="IMC528" s="168"/>
      <c r="IMD528" s="168"/>
      <c r="IME528" s="168"/>
      <c r="IMF528" s="168"/>
      <c r="IMG528" s="168"/>
      <c r="IMH528" s="168"/>
      <c r="IMI528" s="168"/>
      <c r="IMJ528" s="168"/>
      <c r="IMK528" s="168"/>
      <c r="IML528" s="168"/>
      <c r="IMM528" s="168"/>
      <c r="IMN528" s="168"/>
      <c r="IMO528" s="168"/>
      <c r="IMP528" s="168"/>
      <c r="IMQ528" s="168"/>
      <c r="IMR528" s="168"/>
      <c r="IMS528" s="168"/>
      <c r="IMT528" s="168"/>
      <c r="IMU528" s="168"/>
      <c r="IMV528" s="168"/>
      <c r="IMW528" s="168"/>
      <c r="IMX528" s="168"/>
      <c r="IMY528" s="168"/>
      <c r="IMZ528" s="168"/>
      <c r="INA528" s="168"/>
      <c r="INB528" s="168"/>
      <c r="INC528" s="168"/>
      <c r="IND528" s="168"/>
      <c r="INE528" s="168"/>
      <c r="INF528" s="168"/>
      <c r="ING528" s="168"/>
      <c r="INH528" s="168"/>
      <c r="INI528" s="168"/>
      <c r="INJ528" s="168"/>
      <c r="INK528" s="168"/>
      <c r="INL528" s="168"/>
      <c r="INM528" s="168"/>
      <c r="INN528" s="168"/>
      <c r="INO528" s="168"/>
      <c r="INP528" s="168"/>
      <c r="INQ528" s="168"/>
      <c r="INR528" s="168"/>
      <c r="INS528" s="168"/>
      <c r="INT528" s="168"/>
      <c r="INU528" s="168"/>
      <c r="INV528" s="168"/>
      <c r="INW528" s="168"/>
      <c r="INX528" s="168"/>
      <c r="INY528" s="168"/>
      <c r="INZ528" s="168"/>
      <c r="IOA528" s="168"/>
      <c r="IOB528" s="168"/>
      <c r="IOC528" s="168"/>
      <c r="IOD528" s="168"/>
      <c r="IOE528" s="168"/>
      <c r="IOF528" s="168"/>
      <c r="IOG528" s="168"/>
      <c r="IOH528" s="168"/>
      <c r="IOI528" s="168"/>
      <c r="IOJ528" s="168"/>
      <c r="IOK528" s="168"/>
      <c r="IOL528" s="168"/>
      <c r="IOM528" s="168"/>
      <c r="ION528" s="168"/>
      <c r="IOO528" s="168"/>
      <c r="IOP528" s="168"/>
      <c r="IOQ528" s="168"/>
      <c r="IOR528" s="168"/>
      <c r="IOS528" s="168"/>
      <c r="IOT528" s="168"/>
      <c r="IOU528" s="168"/>
      <c r="IOV528" s="168"/>
      <c r="IOW528" s="168"/>
      <c r="IOX528" s="168"/>
      <c r="IOY528" s="168"/>
      <c r="IOZ528" s="168"/>
      <c r="IPA528" s="168"/>
      <c r="IPB528" s="168"/>
      <c r="IPC528" s="168"/>
      <c r="IPD528" s="168"/>
      <c r="IPE528" s="168"/>
      <c r="IPF528" s="168"/>
      <c r="IPG528" s="168"/>
      <c r="IPH528" s="168"/>
      <c r="IPI528" s="168"/>
      <c r="IPJ528" s="168"/>
      <c r="IPK528" s="168"/>
      <c r="IPL528" s="168"/>
      <c r="IPM528" s="168"/>
      <c r="IPN528" s="168"/>
      <c r="IPO528" s="168"/>
      <c r="IPP528" s="168"/>
      <c r="IPQ528" s="168"/>
      <c r="IPR528" s="168"/>
      <c r="IPS528" s="168"/>
      <c r="IPT528" s="168"/>
      <c r="IPU528" s="168"/>
      <c r="IPV528" s="168"/>
      <c r="IPW528" s="168"/>
      <c r="IPX528" s="168"/>
      <c r="IPY528" s="168"/>
      <c r="IPZ528" s="168"/>
      <c r="IQA528" s="168"/>
      <c r="IQB528" s="168"/>
      <c r="IQC528" s="168"/>
      <c r="IQD528" s="168"/>
      <c r="IQE528" s="168"/>
      <c r="IQF528" s="168"/>
      <c r="IQG528" s="168"/>
      <c r="IQH528" s="168"/>
      <c r="IQI528" s="168"/>
      <c r="IQJ528" s="168"/>
      <c r="IQK528" s="168"/>
      <c r="IQL528" s="168"/>
      <c r="IQM528" s="168"/>
      <c r="IQN528" s="168"/>
      <c r="IQO528" s="168"/>
      <c r="IQP528" s="168"/>
      <c r="IQQ528" s="168"/>
      <c r="IQR528" s="168"/>
      <c r="IQS528" s="168"/>
      <c r="IQT528" s="168"/>
      <c r="IQU528" s="168"/>
      <c r="IQV528" s="168"/>
      <c r="IQW528" s="168"/>
      <c r="IQX528" s="168"/>
      <c r="IQY528" s="168"/>
      <c r="IQZ528" s="168"/>
      <c r="IRA528" s="168"/>
      <c r="IRB528" s="168"/>
      <c r="IRC528" s="168"/>
      <c r="IRD528" s="168"/>
      <c r="IRE528" s="168"/>
      <c r="IRF528" s="168"/>
      <c r="IRG528" s="168"/>
      <c r="IRH528" s="168"/>
      <c r="IRI528" s="168"/>
      <c r="IRJ528" s="168"/>
      <c r="IRK528" s="168"/>
      <c r="IRL528" s="168"/>
      <c r="IRM528" s="168"/>
      <c r="IRN528" s="168"/>
      <c r="IRO528" s="168"/>
      <c r="IRP528" s="168"/>
      <c r="IRQ528" s="168"/>
      <c r="IRR528" s="168"/>
      <c r="IRS528" s="168"/>
      <c r="IRT528" s="168"/>
      <c r="IRU528" s="168"/>
      <c r="IRV528" s="168"/>
      <c r="IRW528" s="168"/>
      <c r="IRX528" s="168"/>
      <c r="IRY528" s="168"/>
      <c r="IRZ528" s="168"/>
      <c r="ISA528" s="168"/>
      <c r="ISB528" s="168"/>
      <c r="ISC528" s="168"/>
      <c r="ISD528" s="168"/>
      <c r="ISE528" s="168"/>
      <c r="ISF528" s="168"/>
      <c r="ISG528" s="168"/>
      <c r="ISH528" s="168"/>
      <c r="ISI528" s="168"/>
      <c r="ISJ528" s="168"/>
      <c r="ISK528" s="168"/>
      <c r="ISL528" s="168"/>
      <c r="ISM528" s="168"/>
      <c r="ISN528" s="168"/>
      <c r="ISO528" s="168"/>
      <c r="ISP528" s="168"/>
      <c r="ISQ528" s="168"/>
      <c r="ISR528" s="168"/>
      <c r="ISS528" s="168"/>
      <c r="IST528" s="168"/>
      <c r="ISU528" s="168"/>
      <c r="ISV528" s="168"/>
      <c r="ISW528" s="168"/>
      <c r="ISX528" s="168"/>
      <c r="ISY528" s="168"/>
      <c r="ISZ528" s="168"/>
      <c r="ITA528" s="168"/>
      <c r="ITB528" s="168"/>
      <c r="ITC528" s="168"/>
      <c r="ITD528" s="168"/>
      <c r="ITE528" s="168"/>
      <c r="ITF528" s="168"/>
      <c r="ITG528" s="168"/>
      <c r="ITH528" s="168"/>
      <c r="ITI528" s="168"/>
      <c r="ITJ528" s="168"/>
      <c r="ITK528" s="168"/>
      <c r="ITL528" s="168"/>
      <c r="ITM528" s="168"/>
      <c r="ITN528" s="168"/>
      <c r="ITO528" s="168"/>
      <c r="ITP528" s="168"/>
      <c r="ITQ528" s="168"/>
      <c r="ITR528" s="168"/>
      <c r="ITS528" s="168"/>
      <c r="ITT528" s="168"/>
      <c r="ITU528" s="168"/>
      <c r="ITV528" s="168"/>
      <c r="ITW528" s="168"/>
      <c r="ITX528" s="168"/>
      <c r="ITY528" s="168"/>
      <c r="ITZ528" s="168"/>
      <c r="IUA528" s="168"/>
      <c r="IUB528" s="168"/>
      <c r="IUC528" s="168"/>
      <c r="IUD528" s="168"/>
      <c r="IUE528" s="168"/>
      <c r="IUF528" s="168"/>
      <c r="IUG528" s="168"/>
      <c r="IUH528" s="168"/>
      <c r="IUI528" s="168"/>
      <c r="IUJ528" s="168"/>
      <c r="IUK528" s="168"/>
      <c r="IUL528" s="168"/>
      <c r="IUM528" s="168"/>
      <c r="IUN528" s="168"/>
      <c r="IUO528" s="168"/>
      <c r="IUP528" s="168"/>
      <c r="IUQ528" s="168"/>
      <c r="IUR528" s="168"/>
      <c r="IUS528" s="168"/>
      <c r="IUT528" s="168"/>
      <c r="IUU528" s="168"/>
      <c r="IUV528" s="168"/>
      <c r="IUW528" s="168"/>
      <c r="IUX528" s="168"/>
      <c r="IUY528" s="168"/>
      <c r="IUZ528" s="168"/>
      <c r="IVA528" s="168"/>
      <c r="IVB528" s="168"/>
      <c r="IVC528" s="168"/>
      <c r="IVD528" s="168"/>
      <c r="IVE528" s="168"/>
      <c r="IVF528" s="168"/>
      <c r="IVG528" s="168"/>
      <c r="IVH528" s="168"/>
      <c r="IVI528" s="168"/>
      <c r="IVJ528" s="168"/>
      <c r="IVK528" s="168"/>
      <c r="IVL528" s="168"/>
      <c r="IVM528" s="168"/>
      <c r="IVN528" s="168"/>
      <c r="IVO528" s="168"/>
      <c r="IVP528" s="168"/>
      <c r="IVQ528" s="168"/>
      <c r="IVR528" s="168"/>
      <c r="IVS528" s="168"/>
      <c r="IVT528" s="168"/>
      <c r="IVU528" s="168"/>
      <c r="IVV528" s="168"/>
      <c r="IVW528" s="168"/>
      <c r="IVX528" s="168"/>
      <c r="IVY528" s="168"/>
      <c r="IVZ528" s="168"/>
      <c r="IWA528" s="168"/>
      <c r="IWB528" s="168"/>
      <c r="IWC528" s="168"/>
      <c r="IWD528" s="168"/>
      <c r="IWE528" s="168"/>
      <c r="IWF528" s="168"/>
      <c r="IWG528" s="168"/>
      <c r="IWH528" s="168"/>
      <c r="IWI528" s="168"/>
      <c r="IWJ528" s="168"/>
      <c r="IWK528" s="168"/>
      <c r="IWL528" s="168"/>
      <c r="IWM528" s="168"/>
      <c r="IWN528" s="168"/>
      <c r="IWO528" s="168"/>
      <c r="IWP528" s="168"/>
      <c r="IWQ528" s="168"/>
      <c r="IWR528" s="168"/>
      <c r="IWS528" s="168"/>
      <c r="IWT528" s="168"/>
      <c r="IWU528" s="168"/>
      <c r="IWV528" s="168"/>
      <c r="IWW528" s="168"/>
      <c r="IWX528" s="168"/>
      <c r="IWY528" s="168"/>
      <c r="IWZ528" s="168"/>
      <c r="IXA528" s="168"/>
      <c r="IXB528" s="168"/>
      <c r="IXC528" s="168"/>
      <c r="IXD528" s="168"/>
      <c r="IXE528" s="168"/>
      <c r="IXF528" s="168"/>
      <c r="IXG528" s="168"/>
      <c r="IXH528" s="168"/>
      <c r="IXI528" s="168"/>
      <c r="IXJ528" s="168"/>
      <c r="IXK528" s="168"/>
      <c r="IXL528" s="168"/>
      <c r="IXM528" s="168"/>
      <c r="IXN528" s="168"/>
      <c r="IXO528" s="168"/>
      <c r="IXP528" s="168"/>
      <c r="IXQ528" s="168"/>
      <c r="IXR528" s="168"/>
      <c r="IXS528" s="168"/>
      <c r="IXT528" s="168"/>
      <c r="IXU528" s="168"/>
      <c r="IXV528" s="168"/>
      <c r="IXW528" s="168"/>
      <c r="IXX528" s="168"/>
      <c r="IXY528" s="168"/>
      <c r="IXZ528" s="168"/>
      <c r="IYA528" s="168"/>
      <c r="IYB528" s="168"/>
      <c r="IYC528" s="168"/>
      <c r="IYD528" s="168"/>
      <c r="IYE528" s="168"/>
      <c r="IYF528" s="168"/>
      <c r="IYG528" s="168"/>
      <c r="IYH528" s="168"/>
      <c r="IYI528" s="168"/>
      <c r="IYJ528" s="168"/>
      <c r="IYK528" s="168"/>
      <c r="IYL528" s="168"/>
      <c r="IYM528" s="168"/>
      <c r="IYN528" s="168"/>
      <c r="IYO528" s="168"/>
      <c r="IYP528" s="168"/>
      <c r="IYQ528" s="168"/>
      <c r="IYR528" s="168"/>
      <c r="IYS528" s="168"/>
      <c r="IYT528" s="168"/>
      <c r="IYU528" s="168"/>
      <c r="IYV528" s="168"/>
      <c r="IYW528" s="168"/>
      <c r="IYX528" s="168"/>
      <c r="IYY528" s="168"/>
      <c r="IYZ528" s="168"/>
      <c r="IZA528" s="168"/>
      <c r="IZB528" s="168"/>
      <c r="IZC528" s="168"/>
      <c r="IZD528" s="168"/>
      <c r="IZE528" s="168"/>
      <c r="IZF528" s="168"/>
      <c r="IZG528" s="168"/>
      <c r="IZH528" s="168"/>
      <c r="IZI528" s="168"/>
      <c r="IZJ528" s="168"/>
      <c r="IZK528" s="168"/>
      <c r="IZL528" s="168"/>
      <c r="IZM528" s="168"/>
      <c r="IZN528" s="168"/>
      <c r="IZO528" s="168"/>
      <c r="IZP528" s="168"/>
      <c r="IZQ528" s="168"/>
      <c r="IZR528" s="168"/>
      <c r="IZS528" s="168"/>
      <c r="IZT528" s="168"/>
      <c r="IZU528" s="168"/>
      <c r="IZV528" s="168"/>
      <c r="IZW528" s="168"/>
      <c r="IZX528" s="168"/>
      <c r="IZY528" s="168"/>
      <c r="IZZ528" s="168"/>
      <c r="JAA528" s="168"/>
      <c r="JAB528" s="168"/>
      <c r="JAC528" s="168"/>
      <c r="JAD528" s="168"/>
      <c r="JAE528" s="168"/>
      <c r="JAF528" s="168"/>
      <c r="JAG528" s="168"/>
      <c r="JAH528" s="168"/>
      <c r="JAI528" s="168"/>
      <c r="JAJ528" s="168"/>
      <c r="JAK528" s="168"/>
      <c r="JAL528" s="168"/>
      <c r="JAM528" s="168"/>
      <c r="JAN528" s="168"/>
      <c r="JAO528" s="168"/>
      <c r="JAP528" s="168"/>
      <c r="JAQ528" s="168"/>
      <c r="JAR528" s="168"/>
      <c r="JAS528" s="168"/>
      <c r="JAT528" s="168"/>
      <c r="JAU528" s="168"/>
      <c r="JAV528" s="168"/>
      <c r="JAW528" s="168"/>
      <c r="JAX528" s="168"/>
      <c r="JAY528" s="168"/>
      <c r="JAZ528" s="168"/>
      <c r="JBA528" s="168"/>
      <c r="JBB528" s="168"/>
      <c r="JBC528" s="168"/>
      <c r="JBD528" s="168"/>
      <c r="JBE528" s="168"/>
      <c r="JBF528" s="168"/>
      <c r="JBG528" s="168"/>
      <c r="JBH528" s="168"/>
      <c r="JBI528" s="168"/>
      <c r="JBJ528" s="168"/>
      <c r="JBK528" s="168"/>
      <c r="JBL528" s="168"/>
      <c r="JBM528" s="168"/>
      <c r="JBN528" s="168"/>
      <c r="JBO528" s="168"/>
      <c r="JBP528" s="168"/>
      <c r="JBQ528" s="168"/>
      <c r="JBR528" s="168"/>
      <c r="JBS528" s="168"/>
      <c r="JBT528" s="168"/>
      <c r="JBU528" s="168"/>
      <c r="JBV528" s="168"/>
      <c r="JBW528" s="168"/>
      <c r="JBX528" s="168"/>
      <c r="JBY528" s="168"/>
      <c r="JBZ528" s="168"/>
      <c r="JCA528" s="168"/>
      <c r="JCB528" s="168"/>
      <c r="JCC528" s="168"/>
      <c r="JCD528" s="168"/>
      <c r="JCE528" s="168"/>
      <c r="JCF528" s="168"/>
      <c r="JCG528" s="168"/>
      <c r="JCH528" s="168"/>
      <c r="JCI528" s="168"/>
      <c r="JCJ528" s="168"/>
      <c r="JCK528" s="168"/>
      <c r="JCL528" s="168"/>
      <c r="JCM528" s="168"/>
      <c r="JCN528" s="168"/>
      <c r="JCO528" s="168"/>
      <c r="JCP528" s="168"/>
      <c r="JCQ528" s="168"/>
      <c r="JCR528" s="168"/>
      <c r="JCS528" s="168"/>
      <c r="JCT528" s="168"/>
      <c r="JCU528" s="168"/>
      <c r="JCV528" s="168"/>
      <c r="JCW528" s="168"/>
      <c r="JCX528" s="168"/>
      <c r="JCY528" s="168"/>
      <c r="JCZ528" s="168"/>
      <c r="JDA528" s="168"/>
      <c r="JDB528" s="168"/>
      <c r="JDC528" s="168"/>
      <c r="JDD528" s="168"/>
      <c r="JDE528" s="168"/>
      <c r="JDF528" s="168"/>
      <c r="JDG528" s="168"/>
      <c r="JDH528" s="168"/>
      <c r="JDI528" s="168"/>
      <c r="JDJ528" s="168"/>
      <c r="JDK528" s="168"/>
      <c r="JDL528" s="168"/>
      <c r="JDM528" s="168"/>
      <c r="JDN528" s="168"/>
      <c r="JDO528" s="168"/>
      <c r="JDP528" s="168"/>
      <c r="JDQ528" s="168"/>
      <c r="JDR528" s="168"/>
      <c r="JDS528" s="168"/>
      <c r="JDT528" s="168"/>
      <c r="JDU528" s="168"/>
      <c r="JDV528" s="168"/>
      <c r="JDW528" s="168"/>
      <c r="JDX528" s="168"/>
      <c r="JDY528" s="168"/>
      <c r="JDZ528" s="168"/>
      <c r="JEA528" s="168"/>
      <c r="JEB528" s="168"/>
      <c r="JEC528" s="168"/>
      <c r="JED528" s="168"/>
      <c r="JEE528" s="168"/>
      <c r="JEF528" s="168"/>
      <c r="JEG528" s="168"/>
      <c r="JEH528" s="168"/>
      <c r="JEI528" s="168"/>
      <c r="JEJ528" s="168"/>
      <c r="JEK528" s="168"/>
      <c r="JEL528" s="168"/>
      <c r="JEM528" s="168"/>
      <c r="JEN528" s="168"/>
      <c r="JEO528" s="168"/>
      <c r="JEP528" s="168"/>
      <c r="JEQ528" s="168"/>
      <c r="JER528" s="168"/>
      <c r="JES528" s="168"/>
      <c r="JET528" s="168"/>
      <c r="JEU528" s="168"/>
      <c r="JEV528" s="168"/>
      <c r="JEW528" s="168"/>
      <c r="JEX528" s="168"/>
      <c r="JEY528" s="168"/>
      <c r="JEZ528" s="168"/>
      <c r="JFA528" s="168"/>
      <c r="JFB528" s="168"/>
      <c r="JFC528" s="168"/>
      <c r="JFD528" s="168"/>
      <c r="JFE528" s="168"/>
      <c r="JFF528" s="168"/>
      <c r="JFG528" s="168"/>
      <c r="JFH528" s="168"/>
      <c r="JFI528" s="168"/>
      <c r="JFJ528" s="168"/>
      <c r="JFK528" s="168"/>
      <c r="JFL528" s="168"/>
      <c r="JFM528" s="168"/>
      <c r="JFN528" s="168"/>
      <c r="JFO528" s="168"/>
      <c r="JFP528" s="168"/>
      <c r="JFQ528" s="168"/>
      <c r="JFR528" s="168"/>
      <c r="JFS528" s="168"/>
      <c r="JFT528" s="168"/>
      <c r="JFU528" s="168"/>
      <c r="JFV528" s="168"/>
      <c r="JFW528" s="168"/>
      <c r="JFX528" s="168"/>
      <c r="JFY528" s="168"/>
      <c r="JFZ528" s="168"/>
      <c r="JGA528" s="168"/>
      <c r="JGB528" s="168"/>
      <c r="JGC528" s="168"/>
      <c r="JGD528" s="168"/>
      <c r="JGE528" s="168"/>
      <c r="JGF528" s="168"/>
      <c r="JGG528" s="168"/>
      <c r="JGH528" s="168"/>
      <c r="JGI528" s="168"/>
      <c r="JGJ528" s="168"/>
      <c r="JGK528" s="168"/>
      <c r="JGL528" s="168"/>
      <c r="JGM528" s="168"/>
      <c r="JGN528" s="168"/>
      <c r="JGO528" s="168"/>
      <c r="JGP528" s="168"/>
      <c r="JGQ528" s="168"/>
      <c r="JGR528" s="168"/>
      <c r="JGS528" s="168"/>
      <c r="JGT528" s="168"/>
      <c r="JGU528" s="168"/>
      <c r="JGV528" s="168"/>
      <c r="JGW528" s="168"/>
      <c r="JGX528" s="168"/>
      <c r="JGY528" s="168"/>
      <c r="JGZ528" s="168"/>
      <c r="JHA528" s="168"/>
      <c r="JHB528" s="168"/>
      <c r="JHC528" s="168"/>
      <c r="JHD528" s="168"/>
      <c r="JHE528" s="168"/>
      <c r="JHF528" s="168"/>
      <c r="JHG528" s="168"/>
      <c r="JHH528" s="168"/>
      <c r="JHI528" s="168"/>
      <c r="JHJ528" s="168"/>
      <c r="JHK528" s="168"/>
      <c r="JHL528" s="168"/>
      <c r="JHM528" s="168"/>
      <c r="JHN528" s="168"/>
      <c r="JHO528" s="168"/>
      <c r="JHP528" s="168"/>
      <c r="JHQ528" s="168"/>
      <c r="JHR528" s="168"/>
      <c r="JHS528" s="168"/>
      <c r="JHT528" s="168"/>
      <c r="JHU528" s="168"/>
      <c r="JHV528" s="168"/>
      <c r="JHW528" s="168"/>
      <c r="JHX528" s="168"/>
      <c r="JHY528" s="168"/>
      <c r="JHZ528" s="168"/>
      <c r="JIA528" s="168"/>
      <c r="JIB528" s="168"/>
      <c r="JIC528" s="168"/>
      <c r="JID528" s="168"/>
      <c r="JIE528" s="168"/>
      <c r="JIF528" s="168"/>
      <c r="JIG528" s="168"/>
      <c r="JIH528" s="168"/>
      <c r="JII528" s="168"/>
      <c r="JIJ528" s="168"/>
      <c r="JIK528" s="168"/>
      <c r="JIL528" s="168"/>
      <c r="JIM528" s="168"/>
      <c r="JIN528" s="168"/>
      <c r="JIO528" s="168"/>
      <c r="JIP528" s="168"/>
      <c r="JIQ528" s="168"/>
      <c r="JIR528" s="168"/>
      <c r="JIS528" s="168"/>
      <c r="JIT528" s="168"/>
      <c r="JIU528" s="168"/>
      <c r="JIV528" s="168"/>
      <c r="JIW528" s="168"/>
      <c r="JIX528" s="168"/>
      <c r="JIY528" s="168"/>
      <c r="JIZ528" s="168"/>
      <c r="JJA528" s="168"/>
      <c r="JJB528" s="168"/>
      <c r="JJC528" s="168"/>
      <c r="JJD528" s="168"/>
      <c r="JJE528" s="168"/>
      <c r="JJF528" s="168"/>
      <c r="JJG528" s="168"/>
      <c r="JJH528" s="168"/>
      <c r="JJI528" s="168"/>
      <c r="JJJ528" s="168"/>
      <c r="JJK528" s="168"/>
      <c r="JJL528" s="168"/>
      <c r="JJM528" s="168"/>
      <c r="JJN528" s="168"/>
      <c r="JJO528" s="168"/>
      <c r="JJP528" s="168"/>
      <c r="JJQ528" s="168"/>
      <c r="JJR528" s="168"/>
      <c r="JJS528" s="168"/>
      <c r="JJT528" s="168"/>
      <c r="JJU528" s="168"/>
      <c r="JJV528" s="168"/>
      <c r="JJW528" s="168"/>
      <c r="JJX528" s="168"/>
      <c r="JJY528" s="168"/>
      <c r="JJZ528" s="168"/>
      <c r="JKA528" s="168"/>
      <c r="JKB528" s="168"/>
      <c r="JKC528" s="168"/>
      <c r="JKD528" s="168"/>
      <c r="JKE528" s="168"/>
      <c r="JKF528" s="168"/>
      <c r="JKG528" s="168"/>
      <c r="JKH528" s="168"/>
      <c r="JKI528" s="168"/>
      <c r="JKJ528" s="168"/>
      <c r="JKK528" s="168"/>
      <c r="JKL528" s="168"/>
      <c r="JKM528" s="168"/>
      <c r="JKN528" s="168"/>
      <c r="JKO528" s="168"/>
      <c r="JKP528" s="168"/>
      <c r="JKQ528" s="168"/>
      <c r="JKR528" s="168"/>
      <c r="JKS528" s="168"/>
      <c r="JKT528" s="168"/>
      <c r="JKU528" s="168"/>
      <c r="JKV528" s="168"/>
      <c r="JKW528" s="168"/>
      <c r="JKX528" s="168"/>
      <c r="JKY528" s="168"/>
      <c r="JKZ528" s="168"/>
      <c r="JLA528" s="168"/>
      <c r="JLB528" s="168"/>
      <c r="JLC528" s="168"/>
      <c r="JLD528" s="168"/>
      <c r="JLE528" s="168"/>
      <c r="JLF528" s="168"/>
      <c r="JLG528" s="168"/>
      <c r="JLH528" s="168"/>
      <c r="JLI528" s="168"/>
      <c r="JLJ528" s="168"/>
      <c r="JLK528" s="168"/>
      <c r="JLL528" s="168"/>
      <c r="JLM528" s="168"/>
      <c r="JLN528" s="168"/>
      <c r="JLO528" s="168"/>
      <c r="JLP528" s="168"/>
      <c r="JLQ528" s="168"/>
      <c r="JLR528" s="168"/>
      <c r="JLS528" s="168"/>
      <c r="JLT528" s="168"/>
      <c r="JLU528" s="168"/>
      <c r="JLV528" s="168"/>
      <c r="JLW528" s="168"/>
      <c r="JLX528" s="168"/>
      <c r="JLY528" s="168"/>
      <c r="JLZ528" s="168"/>
      <c r="JMA528" s="168"/>
      <c r="JMB528" s="168"/>
      <c r="JMC528" s="168"/>
      <c r="JMD528" s="168"/>
      <c r="JME528" s="168"/>
      <c r="JMF528" s="168"/>
      <c r="JMG528" s="168"/>
      <c r="JMH528" s="168"/>
      <c r="JMI528" s="168"/>
      <c r="JMJ528" s="168"/>
      <c r="JMK528" s="168"/>
      <c r="JML528" s="168"/>
      <c r="JMM528" s="168"/>
      <c r="JMN528" s="168"/>
      <c r="JMO528" s="168"/>
      <c r="JMP528" s="168"/>
      <c r="JMQ528" s="168"/>
      <c r="JMR528" s="168"/>
      <c r="JMS528" s="168"/>
      <c r="JMT528" s="168"/>
      <c r="JMU528" s="168"/>
      <c r="JMV528" s="168"/>
      <c r="JMW528" s="168"/>
      <c r="JMX528" s="168"/>
      <c r="JMY528" s="168"/>
      <c r="JMZ528" s="168"/>
      <c r="JNA528" s="168"/>
      <c r="JNB528" s="168"/>
      <c r="JNC528" s="168"/>
      <c r="JND528" s="168"/>
      <c r="JNE528" s="168"/>
      <c r="JNF528" s="168"/>
      <c r="JNG528" s="168"/>
      <c r="JNH528" s="168"/>
      <c r="JNI528" s="168"/>
      <c r="JNJ528" s="168"/>
      <c r="JNK528" s="168"/>
      <c r="JNL528" s="168"/>
      <c r="JNM528" s="168"/>
      <c r="JNN528" s="168"/>
      <c r="JNO528" s="168"/>
      <c r="JNP528" s="168"/>
      <c r="JNQ528" s="168"/>
      <c r="JNR528" s="168"/>
      <c r="JNS528" s="168"/>
      <c r="JNT528" s="168"/>
      <c r="JNU528" s="168"/>
      <c r="JNV528" s="168"/>
      <c r="JNW528" s="168"/>
      <c r="JNX528" s="168"/>
      <c r="JNY528" s="168"/>
      <c r="JNZ528" s="168"/>
      <c r="JOA528" s="168"/>
      <c r="JOB528" s="168"/>
      <c r="JOC528" s="168"/>
      <c r="JOD528" s="168"/>
      <c r="JOE528" s="168"/>
      <c r="JOF528" s="168"/>
      <c r="JOG528" s="168"/>
      <c r="JOH528" s="168"/>
      <c r="JOI528" s="168"/>
      <c r="JOJ528" s="168"/>
      <c r="JOK528" s="168"/>
      <c r="JOL528" s="168"/>
      <c r="JOM528" s="168"/>
      <c r="JON528" s="168"/>
      <c r="JOO528" s="168"/>
      <c r="JOP528" s="168"/>
      <c r="JOQ528" s="168"/>
      <c r="JOR528" s="168"/>
      <c r="JOS528" s="168"/>
      <c r="JOT528" s="168"/>
      <c r="JOU528" s="168"/>
      <c r="JOV528" s="168"/>
      <c r="JOW528" s="168"/>
      <c r="JOX528" s="168"/>
      <c r="JOY528" s="168"/>
      <c r="JOZ528" s="168"/>
      <c r="JPA528" s="168"/>
      <c r="JPB528" s="168"/>
      <c r="JPC528" s="168"/>
      <c r="JPD528" s="168"/>
      <c r="JPE528" s="168"/>
      <c r="JPF528" s="168"/>
      <c r="JPG528" s="168"/>
      <c r="JPH528" s="168"/>
      <c r="JPI528" s="168"/>
      <c r="JPJ528" s="168"/>
      <c r="JPK528" s="168"/>
      <c r="JPL528" s="168"/>
      <c r="JPM528" s="168"/>
      <c r="JPN528" s="168"/>
      <c r="JPO528" s="168"/>
      <c r="JPP528" s="168"/>
      <c r="JPQ528" s="168"/>
      <c r="JPR528" s="168"/>
      <c r="JPS528" s="168"/>
      <c r="JPT528" s="168"/>
      <c r="JPU528" s="168"/>
      <c r="JPV528" s="168"/>
      <c r="JPW528" s="168"/>
      <c r="JPX528" s="168"/>
      <c r="JPY528" s="168"/>
      <c r="JPZ528" s="168"/>
      <c r="JQA528" s="168"/>
      <c r="JQB528" s="168"/>
      <c r="JQC528" s="168"/>
      <c r="JQD528" s="168"/>
      <c r="JQE528" s="168"/>
      <c r="JQF528" s="168"/>
      <c r="JQG528" s="168"/>
      <c r="JQH528" s="168"/>
      <c r="JQI528" s="168"/>
      <c r="JQJ528" s="168"/>
      <c r="JQK528" s="168"/>
      <c r="JQL528" s="168"/>
      <c r="JQM528" s="168"/>
      <c r="JQN528" s="168"/>
      <c r="JQO528" s="168"/>
      <c r="JQP528" s="168"/>
      <c r="JQQ528" s="168"/>
      <c r="JQR528" s="168"/>
      <c r="JQS528" s="168"/>
      <c r="JQT528" s="168"/>
      <c r="JQU528" s="168"/>
      <c r="JQV528" s="168"/>
      <c r="JQW528" s="168"/>
      <c r="JQX528" s="168"/>
      <c r="JQY528" s="168"/>
      <c r="JQZ528" s="168"/>
      <c r="JRA528" s="168"/>
      <c r="JRB528" s="168"/>
      <c r="JRC528" s="168"/>
      <c r="JRD528" s="168"/>
      <c r="JRE528" s="168"/>
      <c r="JRF528" s="168"/>
      <c r="JRG528" s="168"/>
      <c r="JRH528" s="168"/>
      <c r="JRI528" s="168"/>
      <c r="JRJ528" s="168"/>
      <c r="JRK528" s="168"/>
      <c r="JRL528" s="168"/>
      <c r="JRM528" s="168"/>
      <c r="JRN528" s="168"/>
      <c r="JRO528" s="168"/>
      <c r="JRP528" s="168"/>
      <c r="JRQ528" s="168"/>
      <c r="JRR528" s="168"/>
      <c r="JRS528" s="168"/>
      <c r="JRT528" s="168"/>
      <c r="JRU528" s="168"/>
      <c r="JRV528" s="168"/>
      <c r="JRW528" s="168"/>
      <c r="JRX528" s="168"/>
      <c r="JRY528" s="168"/>
      <c r="JRZ528" s="168"/>
      <c r="JSA528" s="168"/>
      <c r="JSB528" s="168"/>
      <c r="JSC528" s="168"/>
      <c r="JSD528" s="168"/>
      <c r="JSE528" s="168"/>
      <c r="JSF528" s="168"/>
      <c r="JSG528" s="168"/>
      <c r="JSH528" s="168"/>
      <c r="JSI528" s="168"/>
      <c r="JSJ528" s="168"/>
      <c r="JSK528" s="168"/>
      <c r="JSL528" s="168"/>
      <c r="JSM528" s="168"/>
      <c r="JSN528" s="168"/>
      <c r="JSO528" s="168"/>
      <c r="JSP528" s="168"/>
      <c r="JSQ528" s="168"/>
      <c r="JSR528" s="168"/>
      <c r="JSS528" s="168"/>
      <c r="JST528" s="168"/>
      <c r="JSU528" s="168"/>
      <c r="JSV528" s="168"/>
      <c r="JSW528" s="168"/>
      <c r="JSX528" s="168"/>
      <c r="JSY528" s="168"/>
      <c r="JSZ528" s="168"/>
      <c r="JTA528" s="168"/>
      <c r="JTB528" s="168"/>
      <c r="JTC528" s="168"/>
      <c r="JTD528" s="168"/>
      <c r="JTE528" s="168"/>
      <c r="JTF528" s="168"/>
      <c r="JTG528" s="168"/>
      <c r="JTH528" s="168"/>
      <c r="JTI528" s="168"/>
      <c r="JTJ528" s="168"/>
      <c r="JTK528" s="168"/>
      <c r="JTL528" s="168"/>
      <c r="JTM528" s="168"/>
      <c r="JTN528" s="168"/>
      <c r="JTO528" s="168"/>
      <c r="JTP528" s="168"/>
      <c r="JTQ528" s="168"/>
      <c r="JTR528" s="168"/>
      <c r="JTS528" s="168"/>
      <c r="JTT528" s="168"/>
      <c r="JTU528" s="168"/>
      <c r="JTV528" s="168"/>
      <c r="JTW528" s="168"/>
      <c r="JTX528" s="168"/>
      <c r="JTY528" s="168"/>
      <c r="JTZ528" s="168"/>
      <c r="JUA528" s="168"/>
      <c r="JUB528" s="168"/>
      <c r="JUC528" s="168"/>
      <c r="JUD528" s="168"/>
      <c r="JUE528" s="168"/>
      <c r="JUF528" s="168"/>
      <c r="JUG528" s="168"/>
      <c r="JUH528" s="168"/>
      <c r="JUI528" s="168"/>
      <c r="JUJ528" s="168"/>
      <c r="JUK528" s="168"/>
      <c r="JUL528" s="168"/>
      <c r="JUM528" s="168"/>
      <c r="JUN528" s="168"/>
      <c r="JUO528" s="168"/>
      <c r="JUP528" s="168"/>
      <c r="JUQ528" s="168"/>
      <c r="JUR528" s="168"/>
      <c r="JUS528" s="168"/>
      <c r="JUT528" s="168"/>
      <c r="JUU528" s="168"/>
      <c r="JUV528" s="168"/>
      <c r="JUW528" s="168"/>
      <c r="JUX528" s="168"/>
      <c r="JUY528" s="168"/>
      <c r="JUZ528" s="168"/>
      <c r="JVA528" s="168"/>
      <c r="JVB528" s="168"/>
      <c r="JVC528" s="168"/>
      <c r="JVD528" s="168"/>
      <c r="JVE528" s="168"/>
      <c r="JVF528" s="168"/>
      <c r="JVG528" s="168"/>
      <c r="JVH528" s="168"/>
      <c r="JVI528" s="168"/>
      <c r="JVJ528" s="168"/>
      <c r="JVK528" s="168"/>
      <c r="JVL528" s="168"/>
      <c r="JVM528" s="168"/>
      <c r="JVN528" s="168"/>
      <c r="JVO528" s="168"/>
      <c r="JVP528" s="168"/>
      <c r="JVQ528" s="168"/>
      <c r="JVR528" s="168"/>
      <c r="JVS528" s="168"/>
      <c r="JVT528" s="168"/>
      <c r="JVU528" s="168"/>
      <c r="JVV528" s="168"/>
      <c r="JVW528" s="168"/>
      <c r="JVX528" s="168"/>
      <c r="JVY528" s="168"/>
      <c r="JVZ528" s="168"/>
      <c r="JWA528" s="168"/>
      <c r="JWB528" s="168"/>
      <c r="JWC528" s="168"/>
      <c r="JWD528" s="168"/>
      <c r="JWE528" s="168"/>
      <c r="JWF528" s="168"/>
      <c r="JWG528" s="168"/>
      <c r="JWH528" s="168"/>
      <c r="JWI528" s="168"/>
      <c r="JWJ528" s="168"/>
      <c r="JWK528" s="168"/>
      <c r="JWL528" s="168"/>
      <c r="JWM528" s="168"/>
      <c r="JWN528" s="168"/>
      <c r="JWO528" s="168"/>
      <c r="JWP528" s="168"/>
      <c r="JWQ528" s="168"/>
      <c r="JWR528" s="168"/>
      <c r="JWS528" s="168"/>
      <c r="JWT528" s="168"/>
      <c r="JWU528" s="168"/>
      <c r="JWV528" s="168"/>
      <c r="JWW528" s="168"/>
      <c r="JWX528" s="168"/>
      <c r="JWY528" s="168"/>
      <c r="JWZ528" s="168"/>
      <c r="JXA528" s="168"/>
      <c r="JXB528" s="168"/>
      <c r="JXC528" s="168"/>
      <c r="JXD528" s="168"/>
      <c r="JXE528" s="168"/>
      <c r="JXF528" s="168"/>
      <c r="JXG528" s="168"/>
      <c r="JXH528" s="168"/>
      <c r="JXI528" s="168"/>
      <c r="JXJ528" s="168"/>
      <c r="JXK528" s="168"/>
      <c r="JXL528" s="168"/>
      <c r="JXM528" s="168"/>
      <c r="JXN528" s="168"/>
      <c r="JXO528" s="168"/>
      <c r="JXP528" s="168"/>
      <c r="JXQ528" s="168"/>
      <c r="JXR528" s="168"/>
      <c r="JXS528" s="168"/>
      <c r="JXT528" s="168"/>
      <c r="JXU528" s="168"/>
      <c r="JXV528" s="168"/>
      <c r="JXW528" s="168"/>
      <c r="JXX528" s="168"/>
      <c r="JXY528" s="168"/>
      <c r="JXZ528" s="168"/>
      <c r="JYA528" s="168"/>
      <c r="JYB528" s="168"/>
      <c r="JYC528" s="168"/>
      <c r="JYD528" s="168"/>
      <c r="JYE528" s="168"/>
      <c r="JYF528" s="168"/>
      <c r="JYG528" s="168"/>
      <c r="JYH528" s="168"/>
      <c r="JYI528" s="168"/>
      <c r="JYJ528" s="168"/>
      <c r="JYK528" s="168"/>
      <c r="JYL528" s="168"/>
      <c r="JYM528" s="168"/>
      <c r="JYN528" s="168"/>
      <c r="JYO528" s="168"/>
      <c r="JYP528" s="168"/>
      <c r="JYQ528" s="168"/>
      <c r="JYR528" s="168"/>
      <c r="JYS528" s="168"/>
      <c r="JYT528" s="168"/>
      <c r="JYU528" s="168"/>
      <c r="JYV528" s="168"/>
      <c r="JYW528" s="168"/>
      <c r="JYX528" s="168"/>
      <c r="JYY528" s="168"/>
      <c r="JYZ528" s="168"/>
      <c r="JZA528" s="168"/>
      <c r="JZB528" s="168"/>
      <c r="JZC528" s="168"/>
      <c r="JZD528" s="168"/>
      <c r="JZE528" s="168"/>
      <c r="JZF528" s="168"/>
      <c r="JZG528" s="168"/>
      <c r="JZH528" s="168"/>
      <c r="JZI528" s="168"/>
      <c r="JZJ528" s="168"/>
      <c r="JZK528" s="168"/>
      <c r="JZL528" s="168"/>
      <c r="JZM528" s="168"/>
      <c r="JZN528" s="168"/>
      <c r="JZO528" s="168"/>
      <c r="JZP528" s="168"/>
      <c r="JZQ528" s="168"/>
      <c r="JZR528" s="168"/>
      <c r="JZS528" s="168"/>
      <c r="JZT528" s="168"/>
      <c r="JZU528" s="168"/>
      <c r="JZV528" s="168"/>
      <c r="JZW528" s="168"/>
      <c r="JZX528" s="168"/>
      <c r="JZY528" s="168"/>
      <c r="JZZ528" s="168"/>
      <c r="KAA528" s="168"/>
      <c r="KAB528" s="168"/>
      <c r="KAC528" s="168"/>
      <c r="KAD528" s="168"/>
      <c r="KAE528" s="168"/>
      <c r="KAF528" s="168"/>
      <c r="KAG528" s="168"/>
      <c r="KAH528" s="168"/>
      <c r="KAI528" s="168"/>
      <c r="KAJ528" s="168"/>
      <c r="KAK528" s="168"/>
      <c r="KAL528" s="168"/>
      <c r="KAM528" s="168"/>
      <c r="KAN528" s="168"/>
      <c r="KAO528" s="168"/>
      <c r="KAP528" s="168"/>
      <c r="KAQ528" s="168"/>
      <c r="KAR528" s="168"/>
      <c r="KAS528" s="168"/>
      <c r="KAT528" s="168"/>
      <c r="KAU528" s="168"/>
      <c r="KAV528" s="168"/>
      <c r="KAW528" s="168"/>
      <c r="KAX528" s="168"/>
      <c r="KAY528" s="168"/>
      <c r="KAZ528" s="168"/>
      <c r="KBA528" s="168"/>
      <c r="KBB528" s="168"/>
      <c r="KBC528" s="168"/>
      <c r="KBD528" s="168"/>
      <c r="KBE528" s="168"/>
      <c r="KBF528" s="168"/>
      <c r="KBG528" s="168"/>
      <c r="KBH528" s="168"/>
      <c r="KBI528" s="168"/>
      <c r="KBJ528" s="168"/>
      <c r="KBK528" s="168"/>
      <c r="KBL528" s="168"/>
      <c r="KBM528" s="168"/>
      <c r="KBN528" s="168"/>
      <c r="KBO528" s="168"/>
      <c r="KBP528" s="168"/>
      <c r="KBQ528" s="168"/>
      <c r="KBR528" s="168"/>
      <c r="KBS528" s="168"/>
      <c r="KBT528" s="168"/>
      <c r="KBU528" s="168"/>
      <c r="KBV528" s="168"/>
      <c r="KBW528" s="168"/>
      <c r="KBX528" s="168"/>
      <c r="KBY528" s="168"/>
      <c r="KBZ528" s="168"/>
      <c r="KCA528" s="168"/>
      <c r="KCB528" s="168"/>
      <c r="KCC528" s="168"/>
      <c r="KCD528" s="168"/>
      <c r="KCE528" s="168"/>
      <c r="KCF528" s="168"/>
      <c r="KCG528" s="168"/>
      <c r="KCH528" s="168"/>
      <c r="KCI528" s="168"/>
      <c r="KCJ528" s="168"/>
      <c r="KCK528" s="168"/>
      <c r="KCL528" s="168"/>
      <c r="KCM528" s="168"/>
      <c r="KCN528" s="168"/>
      <c r="KCO528" s="168"/>
      <c r="KCP528" s="168"/>
      <c r="KCQ528" s="168"/>
      <c r="KCR528" s="168"/>
      <c r="KCS528" s="168"/>
      <c r="KCT528" s="168"/>
      <c r="KCU528" s="168"/>
      <c r="KCV528" s="168"/>
      <c r="KCW528" s="168"/>
      <c r="KCX528" s="168"/>
      <c r="KCY528" s="168"/>
      <c r="KCZ528" s="168"/>
      <c r="KDA528" s="168"/>
      <c r="KDB528" s="168"/>
      <c r="KDC528" s="168"/>
      <c r="KDD528" s="168"/>
      <c r="KDE528" s="168"/>
      <c r="KDF528" s="168"/>
      <c r="KDG528" s="168"/>
      <c r="KDH528" s="168"/>
      <c r="KDI528" s="168"/>
      <c r="KDJ528" s="168"/>
      <c r="KDK528" s="168"/>
      <c r="KDL528" s="168"/>
      <c r="KDM528" s="168"/>
      <c r="KDN528" s="168"/>
      <c r="KDO528" s="168"/>
      <c r="KDP528" s="168"/>
      <c r="KDQ528" s="168"/>
      <c r="KDR528" s="168"/>
      <c r="KDS528" s="168"/>
      <c r="KDT528" s="168"/>
      <c r="KDU528" s="168"/>
      <c r="KDV528" s="168"/>
      <c r="KDW528" s="168"/>
      <c r="KDX528" s="168"/>
      <c r="KDY528" s="168"/>
      <c r="KDZ528" s="168"/>
      <c r="KEA528" s="168"/>
      <c r="KEB528" s="168"/>
      <c r="KEC528" s="168"/>
      <c r="KED528" s="168"/>
      <c r="KEE528" s="168"/>
      <c r="KEF528" s="168"/>
      <c r="KEG528" s="168"/>
      <c r="KEH528" s="168"/>
      <c r="KEI528" s="168"/>
      <c r="KEJ528" s="168"/>
      <c r="KEK528" s="168"/>
      <c r="KEL528" s="168"/>
      <c r="KEM528" s="168"/>
      <c r="KEN528" s="168"/>
      <c r="KEO528" s="168"/>
      <c r="KEP528" s="168"/>
      <c r="KEQ528" s="168"/>
      <c r="KER528" s="168"/>
      <c r="KES528" s="168"/>
      <c r="KET528" s="168"/>
      <c r="KEU528" s="168"/>
      <c r="KEV528" s="168"/>
      <c r="KEW528" s="168"/>
      <c r="KEX528" s="168"/>
      <c r="KEY528" s="168"/>
      <c r="KEZ528" s="168"/>
      <c r="KFA528" s="168"/>
      <c r="KFB528" s="168"/>
      <c r="KFC528" s="168"/>
      <c r="KFD528" s="168"/>
      <c r="KFE528" s="168"/>
      <c r="KFF528" s="168"/>
      <c r="KFG528" s="168"/>
      <c r="KFH528" s="168"/>
      <c r="KFI528" s="168"/>
      <c r="KFJ528" s="168"/>
      <c r="KFK528" s="168"/>
      <c r="KFL528" s="168"/>
      <c r="KFM528" s="168"/>
      <c r="KFN528" s="168"/>
      <c r="KFO528" s="168"/>
      <c r="KFP528" s="168"/>
      <c r="KFQ528" s="168"/>
      <c r="KFR528" s="168"/>
      <c r="KFS528" s="168"/>
      <c r="KFT528" s="168"/>
      <c r="KFU528" s="168"/>
      <c r="KFV528" s="168"/>
      <c r="KFW528" s="168"/>
      <c r="KFX528" s="168"/>
      <c r="KFY528" s="168"/>
      <c r="KFZ528" s="168"/>
      <c r="KGA528" s="168"/>
      <c r="KGB528" s="168"/>
      <c r="KGC528" s="168"/>
      <c r="KGD528" s="168"/>
      <c r="KGE528" s="168"/>
      <c r="KGF528" s="168"/>
      <c r="KGG528" s="168"/>
      <c r="KGH528" s="168"/>
      <c r="KGI528" s="168"/>
      <c r="KGJ528" s="168"/>
      <c r="KGK528" s="168"/>
      <c r="KGL528" s="168"/>
      <c r="KGM528" s="168"/>
      <c r="KGN528" s="168"/>
      <c r="KGO528" s="168"/>
      <c r="KGP528" s="168"/>
      <c r="KGQ528" s="168"/>
      <c r="KGR528" s="168"/>
      <c r="KGS528" s="168"/>
      <c r="KGT528" s="168"/>
      <c r="KGU528" s="168"/>
      <c r="KGV528" s="168"/>
      <c r="KGW528" s="168"/>
      <c r="KGX528" s="168"/>
      <c r="KGY528" s="168"/>
      <c r="KGZ528" s="168"/>
      <c r="KHA528" s="168"/>
      <c r="KHB528" s="168"/>
      <c r="KHC528" s="168"/>
      <c r="KHD528" s="168"/>
      <c r="KHE528" s="168"/>
      <c r="KHF528" s="168"/>
      <c r="KHG528" s="168"/>
      <c r="KHH528" s="168"/>
      <c r="KHI528" s="168"/>
      <c r="KHJ528" s="168"/>
      <c r="KHK528" s="168"/>
      <c r="KHL528" s="168"/>
      <c r="KHM528" s="168"/>
      <c r="KHN528" s="168"/>
      <c r="KHO528" s="168"/>
      <c r="KHP528" s="168"/>
      <c r="KHQ528" s="168"/>
      <c r="KHR528" s="168"/>
      <c r="KHS528" s="168"/>
      <c r="KHT528" s="168"/>
      <c r="KHU528" s="168"/>
      <c r="KHV528" s="168"/>
      <c r="KHW528" s="168"/>
      <c r="KHX528" s="168"/>
      <c r="KHY528" s="168"/>
      <c r="KHZ528" s="168"/>
      <c r="KIA528" s="168"/>
      <c r="KIB528" s="168"/>
      <c r="KIC528" s="168"/>
      <c r="KID528" s="168"/>
      <c r="KIE528" s="168"/>
      <c r="KIF528" s="168"/>
      <c r="KIG528" s="168"/>
      <c r="KIH528" s="168"/>
      <c r="KII528" s="168"/>
      <c r="KIJ528" s="168"/>
      <c r="KIK528" s="168"/>
      <c r="KIL528" s="168"/>
      <c r="KIM528" s="168"/>
      <c r="KIN528" s="168"/>
      <c r="KIO528" s="168"/>
      <c r="KIP528" s="168"/>
      <c r="KIQ528" s="168"/>
      <c r="KIR528" s="168"/>
      <c r="KIS528" s="168"/>
      <c r="KIT528" s="168"/>
      <c r="KIU528" s="168"/>
      <c r="KIV528" s="168"/>
      <c r="KIW528" s="168"/>
      <c r="KIX528" s="168"/>
      <c r="KIY528" s="168"/>
      <c r="KIZ528" s="168"/>
      <c r="KJA528" s="168"/>
      <c r="KJB528" s="168"/>
      <c r="KJC528" s="168"/>
      <c r="KJD528" s="168"/>
      <c r="KJE528" s="168"/>
      <c r="KJF528" s="168"/>
      <c r="KJG528" s="168"/>
      <c r="KJH528" s="168"/>
      <c r="KJI528" s="168"/>
      <c r="KJJ528" s="168"/>
      <c r="KJK528" s="168"/>
      <c r="KJL528" s="168"/>
      <c r="KJM528" s="168"/>
      <c r="KJN528" s="168"/>
      <c r="KJO528" s="168"/>
      <c r="KJP528" s="168"/>
      <c r="KJQ528" s="168"/>
      <c r="KJR528" s="168"/>
      <c r="KJS528" s="168"/>
      <c r="KJT528" s="168"/>
      <c r="KJU528" s="168"/>
      <c r="KJV528" s="168"/>
      <c r="KJW528" s="168"/>
      <c r="KJX528" s="168"/>
      <c r="KJY528" s="168"/>
      <c r="KJZ528" s="168"/>
      <c r="KKA528" s="168"/>
      <c r="KKB528" s="168"/>
      <c r="KKC528" s="168"/>
      <c r="KKD528" s="168"/>
      <c r="KKE528" s="168"/>
      <c r="KKF528" s="168"/>
      <c r="KKG528" s="168"/>
      <c r="KKH528" s="168"/>
      <c r="KKI528" s="168"/>
      <c r="KKJ528" s="168"/>
      <c r="KKK528" s="168"/>
      <c r="KKL528" s="168"/>
      <c r="KKM528" s="168"/>
      <c r="KKN528" s="168"/>
      <c r="KKO528" s="168"/>
      <c r="KKP528" s="168"/>
      <c r="KKQ528" s="168"/>
      <c r="KKR528" s="168"/>
      <c r="KKS528" s="168"/>
      <c r="KKT528" s="168"/>
      <c r="KKU528" s="168"/>
      <c r="KKV528" s="168"/>
      <c r="KKW528" s="168"/>
      <c r="KKX528" s="168"/>
      <c r="KKY528" s="168"/>
      <c r="KKZ528" s="168"/>
      <c r="KLA528" s="168"/>
      <c r="KLB528" s="168"/>
      <c r="KLC528" s="168"/>
      <c r="KLD528" s="168"/>
      <c r="KLE528" s="168"/>
      <c r="KLF528" s="168"/>
      <c r="KLG528" s="168"/>
      <c r="KLH528" s="168"/>
      <c r="KLI528" s="168"/>
      <c r="KLJ528" s="168"/>
      <c r="KLK528" s="168"/>
      <c r="KLL528" s="168"/>
      <c r="KLM528" s="168"/>
      <c r="KLN528" s="168"/>
      <c r="KLO528" s="168"/>
      <c r="KLP528" s="168"/>
      <c r="KLQ528" s="168"/>
      <c r="KLR528" s="168"/>
      <c r="KLS528" s="168"/>
      <c r="KLT528" s="168"/>
      <c r="KLU528" s="168"/>
      <c r="KLV528" s="168"/>
      <c r="KLW528" s="168"/>
      <c r="KLX528" s="168"/>
      <c r="KLY528" s="168"/>
      <c r="KLZ528" s="168"/>
      <c r="KMA528" s="168"/>
      <c r="KMB528" s="168"/>
      <c r="KMC528" s="168"/>
      <c r="KMD528" s="168"/>
      <c r="KME528" s="168"/>
      <c r="KMF528" s="168"/>
      <c r="KMG528" s="168"/>
      <c r="KMH528" s="168"/>
      <c r="KMI528" s="168"/>
      <c r="KMJ528" s="168"/>
      <c r="KMK528" s="168"/>
      <c r="KML528" s="168"/>
      <c r="KMM528" s="168"/>
      <c r="KMN528" s="168"/>
      <c r="KMO528" s="168"/>
      <c r="KMP528" s="168"/>
      <c r="KMQ528" s="168"/>
      <c r="KMR528" s="168"/>
      <c r="KMS528" s="168"/>
      <c r="KMT528" s="168"/>
      <c r="KMU528" s="168"/>
      <c r="KMV528" s="168"/>
      <c r="KMW528" s="168"/>
      <c r="KMX528" s="168"/>
      <c r="KMY528" s="168"/>
      <c r="KMZ528" s="168"/>
      <c r="KNA528" s="168"/>
      <c r="KNB528" s="168"/>
      <c r="KNC528" s="168"/>
      <c r="KND528" s="168"/>
      <c r="KNE528" s="168"/>
      <c r="KNF528" s="168"/>
      <c r="KNG528" s="168"/>
      <c r="KNH528" s="168"/>
      <c r="KNI528" s="168"/>
      <c r="KNJ528" s="168"/>
      <c r="KNK528" s="168"/>
      <c r="KNL528" s="168"/>
      <c r="KNM528" s="168"/>
      <c r="KNN528" s="168"/>
      <c r="KNO528" s="168"/>
      <c r="KNP528" s="168"/>
      <c r="KNQ528" s="168"/>
      <c r="KNR528" s="168"/>
      <c r="KNS528" s="168"/>
      <c r="KNT528" s="168"/>
      <c r="KNU528" s="168"/>
      <c r="KNV528" s="168"/>
      <c r="KNW528" s="168"/>
      <c r="KNX528" s="168"/>
      <c r="KNY528" s="168"/>
      <c r="KNZ528" s="168"/>
      <c r="KOA528" s="168"/>
      <c r="KOB528" s="168"/>
      <c r="KOC528" s="168"/>
      <c r="KOD528" s="168"/>
      <c r="KOE528" s="168"/>
      <c r="KOF528" s="168"/>
      <c r="KOG528" s="168"/>
      <c r="KOH528" s="168"/>
      <c r="KOI528" s="168"/>
      <c r="KOJ528" s="168"/>
      <c r="KOK528" s="168"/>
      <c r="KOL528" s="168"/>
      <c r="KOM528" s="168"/>
      <c r="KON528" s="168"/>
      <c r="KOO528" s="168"/>
      <c r="KOP528" s="168"/>
      <c r="KOQ528" s="168"/>
      <c r="KOR528" s="168"/>
      <c r="KOS528" s="168"/>
      <c r="KOT528" s="168"/>
      <c r="KOU528" s="168"/>
      <c r="KOV528" s="168"/>
      <c r="KOW528" s="168"/>
      <c r="KOX528" s="168"/>
      <c r="KOY528" s="168"/>
      <c r="KOZ528" s="168"/>
      <c r="KPA528" s="168"/>
      <c r="KPB528" s="168"/>
      <c r="KPC528" s="168"/>
      <c r="KPD528" s="168"/>
      <c r="KPE528" s="168"/>
      <c r="KPF528" s="168"/>
      <c r="KPG528" s="168"/>
      <c r="KPH528" s="168"/>
      <c r="KPI528" s="168"/>
      <c r="KPJ528" s="168"/>
      <c r="KPK528" s="168"/>
      <c r="KPL528" s="168"/>
      <c r="KPM528" s="168"/>
      <c r="KPN528" s="168"/>
      <c r="KPO528" s="168"/>
      <c r="KPP528" s="168"/>
      <c r="KPQ528" s="168"/>
      <c r="KPR528" s="168"/>
      <c r="KPS528" s="168"/>
      <c r="KPT528" s="168"/>
      <c r="KPU528" s="168"/>
      <c r="KPV528" s="168"/>
      <c r="KPW528" s="168"/>
      <c r="KPX528" s="168"/>
      <c r="KPY528" s="168"/>
      <c r="KPZ528" s="168"/>
      <c r="KQA528" s="168"/>
      <c r="KQB528" s="168"/>
      <c r="KQC528" s="168"/>
      <c r="KQD528" s="168"/>
      <c r="KQE528" s="168"/>
      <c r="KQF528" s="168"/>
      <c r="KQG528" s="168"/>
      <c r="KQH528" s="168"/>
      <c r="KQI528" s="168"/>
      <c r="KQJ528" s="168"/>
      <c r="KQK528" s="168"/>
      <c r="KQL528" s="168"/>
      <c r="KQM528" s="168"/>
      <c r="KQN528" s="168"/>
      <c r="KQO528" s="168"/>
      <c r="KQP528" s="168"/>
      <c r="KQQ528" s="168"/>
      <c r="KQR528" s="168"/>
      <c r="KQS528" s="168"/>
      <c r="KQT528" s="168"/>
      <c r="KQU528" s="168"/>
      <c r="KQV528" s="168"/>
      <c r="KQW528" s="168"/>
      <c r="KQX528" s="168"/>
      <c r="KQY528" s="168"/>
      <c r="KQZ528" s="168"/>
      <c r="KRA528" s="168"/>
      <c r="KRB528" s="168"/>
      <c r="KRC528" s="168"/>
      <c r="KRD528" s="168"/>
      <c r="KRE528" s="168"/>
      <c r="KRF528" s="168"/>
      <c r="KRG528" s="168"/>
      <c r="KRH528" s="168"/>
      <c r="KRI528" s="168"/>
      <c r="KRJ528" s="168"/>
      <c r="KRK528" s="168"/>
      <c r="KRL528" s="168"/>
      <c r="KRM528" s="168"/>
      <c r="KRN528" s="168"/>
      <c r="KRO528" s="168"/>
      <c r="KRP528" s="168"/>
      <c r="KRQ528" s="168"/>
      <c r="KRR528" s="168"/>
      <c r="KRS528" s="168"/>
      <c r="KRT528" s="168"/>
      <c r="KRU528" s="168"/>
      <c r="KRV528" s="168"/>
      <c r="KRW528" s="168"/>
      <c r="KRX528" s="168"/>
      <c r="KRY528" s="168"/>
      <c r="KRZ528" s="168"/>
      <c r="KSA528" s="168"/>
      <c r="KSB528" s="168"/>
      <c r="KSC528" s="168"/>
      <c r="KSD528" s="168"/>
      <c r="KSE528" s="168"/>
      <c r="KSF528" s="168"/>
      <c r="KSG528" s="168"/>
      <c r="KSH528" s="168"/>
      <c r="KSI528" s="168"/>
      <c r="KSJ528" s="168"/>
      <c r="KSK528" s="168"/>
      <c r="KSL528" s="168"/>
      <c r="KSM528" s="168"/>
      <c r="KSN528" s="168"/>
      <c r="KSO528" s="168"/>
      <c r="KSP528" s="168"/>
      <c r="KSQ528" s="168"/>
      <c r="KSR528" s="168"/>
      <c r="KSS528" s="168"/>
      <c r="KST528" s="168"/>
      <c r="KSU528" s="168"/>
      <c r="KSV528" s="168"/>
      <c r="KSW528" s="168"/>
      <c r="KSX528" s="168"/>
      <c r="KSY528" s="168"/>
      <c r="KSZ528" s="168"/>
      <c r="KTA528" s="168"/>
      <c r="KTB528" s="168"/>
      <c r="KTC528" s="168"/>
      <c r="KTD528" s="168"/>
      <c r="KTE528" s="168"/>
      <c r="KTF528" s="168"/>
      <c r="KTG528" s="168"/>
      <c r="KTH528" s="168"/>
      <c r="KTI528" s="168"/>
      <c r="KTJ528" s="168"/>
      <c r="KTK528" s="168"/>
      <c r="KTL528" s="168"/>
      <c r="KTM528" s="168"/>
      <c r="KTN528" s="168"/>
      <c r="KTO528" s="168"/>
      <c r="KTP528" s="168"/>
      <c r="KTQ528" s="168"/>
      <c r="KTR528" s="168"/>
      <c r="KTS528" s="168"/>
      <c r="KTT528" s="168"/>
      <c r="KTU528" s="168"/>
      <c r="KTV528" s="168"/>
      <c r="KTW528" s="168"/>
      <c r="KTX528" s="168"/>
      <c r="KTY528" s="168"/>
      <c r="KTZ528" s="168"/>
      <c r="KUA528" s="168"/>
      <c r="KUB528" s="168"/>
      <c r="KUC528" s="168"/>
      <c r="KUD528" s="168"/>
      <c r="KUE528" s="168"/>
      <c r="KUF528" s="168"/>
      <c r="KUG528" s="168"/>
      <c r="KUH528" s="168"/>
      <c r="KUI528" s="168"/>
      <c r="KUJ528" s="168"/>
      <c r="KUK528" s="168"/>
      <c r="KUL528" s="168"/>
      <c r="KUM528" s="168"/>
      <c r="KUN528" s="168"/>
      <c r="KUO528" s="168"/>
      <c r="KUP528" s="168"/>
      <c r="KUQ528" s="168"/>
      <c r="KUR528" s="168"/>
      <c r="KUS528" s="168"/>
      <c r="KUT528" s="168"/>
      <c r="KUU528" s="168"/>
      <c r="KUV528" s="168"/>
      <c r="KUW528" s="168"/>
      <c r="KUX528" s="168"/>
      <c r="KUY528" s="168"/>
      <c r="KUZ528" s="168"/>
      <c r="KVA528" s="168"/>
      <c r="KVB528" s="168"/>
      <c r="KVC528" s="168"/>
      <c r="KVD528" s="168"/>
      <c r="KVE528" s="168"/>
      <c r="KVF528" s="168"/>
      <c r="KVG528" s="168"/>
      <c r="KVH528" s="168"/>
      <c r="KVI528" s="168"/>
      <c r="KVJ528" s="168"/>
      <c r="KVK528" s="168"/>
      <c r="KVL528" s="168"/>
      <c r="KVM528" s="168"/>
      <c r="KVN528" s="168"/>
      <c r="KVO528" s="168"/>
      <c r="KVP528" s="168"/>
      <c r="KVQ528" s="168"/>
      <c r="KVR528" s="168"/>
      <c r="KVS528" s="168"/>
      <c r="KVT528" s="168"/>
      <c r="KVU528" s="168"/>
      <c r="KVV528" s="168"/>
      <c r="KVW528" s="168"/>
      <c r="KVX528" s="168"/>
      <c r="KVY528" s="168"/>
      <c r="KVZ528" s="168"/>
      <c r="KWA528" s="168"/>
      <c r="KWB528" s="168"/>
      <c r="KWC528" s="168"/>
      <c r="KWD528" s="168"/>
      <c r="KWE528" s="168"/>
      <c r="KWF528" s="168"/>
      <c r="KWG528" s="168"/>
      <c r="KWH528" s="168"/>
      <c r="KWI528" s="168"/>
      <c r="KWJ528" s="168"/>
      <c r="KWK528" s="168"/>
      <c r="KWL528" s="168"/>
      <c r="KWM528" s="168"/>
      <c r="KWN528" s="168"/>
      <c r="KWO528" s="168"/>
      <c r="KWP528" s="168"/>
      <c r="KWQ528" s="168"/>
      <c r="KWR528" s="168"/>
      <c r="KWS528" s="168"/>
      <c r="KWT528" s="168"/>
      <c r="KWU528" s="168"/>
      <c r="KWV528" s="168"/>
      <c r="KWW528" s="168"/>
      <c r="KWX528" s="168"/>
      <c r="KWY528" s="168"/>
      <c r="KWZ528" s="168"/>
      <c r="KXA528" s="168"/>
      <c r="KXB528" s="168"/>
      <c r="KXC528" s="168"/>
      <c r="KXD528" s="168"/>
      <c r="KXE528" s="168"/>
      <c r="KXF528" s="168"/>
      <c r="KXG528" s="168"/>
      <c r="KXH528" s="168"/>
      <c r="KXI528" s="168"/>
      <c r="KXJ528" s="168"/>
      <c r="KXK528" s="168"/>
      <c r="KXL528" s="168"/>
      <c r="KXM528" s="168"/>
      <c r="KXN528" s="168"/>
      <c r="KXO528" s="168"/>
      <c r="KXP528" s="168"/>
      <c r="KXQ528" s="168"/>
      <c r="KXR528" s="168"/>
      <c r="KXS528" s="168"/>
      <c r="KXT528" s="168"/>
      <c r="KXU528" s="168"/>
      <c r="KXV528" s="168"/>
      <c r="KXW528" s="168"/>
      <c r="KXX528" s="168"/>
      <c r="KXY528" s="168"/>
      <c r="KXZ528" s="168"/>
      <c r="KYA528" s="168"/>
      <c r="KYB528" s="168"/>
      <c r="KYC528" s="168"/>
      <c r="KYD528" s="168"/>
      <c r="KYE528" s="168"/>
      <c r="KYF528" s="168"/>
      <c r="KYG528" s="168"/>
      <c r="KYH528" s="168"/>
      <c r="KYI528" s="168"/>
      <c r="KYJ528" s="168"/>
      <c r="KYK528" s="168"/>
      <c r="KYL528" s="168"/>
      <c r="KYM528" s="168"/>
      <c r="KYN528" s="168"/>
      <c r="KYO528" s="168"/>
      <c r="KYP528" s="168"/>
      <c r="KYQ528" s="168"/>
      <c r="KYR528" s="168"/>
      <c r="KYS528" s="168"/>
      <c r="KYT528" s="168"/>
      <c r="KYU528" s="168"/>
      <c r="KYV528" s="168"/>
      <c r="KYW528" s="168"/>
      <c r="KYX528" s="168"/>
      <c r="KYY528" s="168"/>
      <c r="KYZ528" s="168"/>
      <c r="KZA528" s="168"/>
      <c r="KZB528" s="168"/>
      <c r="KZC528" s="168"/>
      <c r="KZD528" s="168"/>
      <c r="KZE528" s="168"/>
      <c r="KZF528" s="168"/>
      <c r="KZG528" s="168"/>
      <c r="KZH528" s="168"/>
      <c r="KZI528" s="168"/>
      <c r="KZJ528" s="168"/>
      <c r="KZK528" s="168"/>
      <c r="KZL528" s="168"/>
      <c r="KZM528" s="168"/>
      <c r="KZN528" s="168"/>
      <c r="KZO528" s="168"/>
      <c r="KZP528" s="168"/>
      <c r="KZQ528" s="168"/>
      <c r="KZR528" s="168"/>
      <c r="KZS528" s="168"/>
      <c r="KZT528" s="168"/>
      <c r="KZU528" s="168"/>
      <c r="KZV528" s="168"/>
      <c r="KZW528" s="168"/>
      <c r="KZX528" s="168"/>
      <c r="KZY528" s="168"/>
      <c r="KZZ528" s="168"/>
      <c r="LAA528" s="168"/>
      <c r="LAB528" s="168"/>
      <c r="LAC528" s="168"/>
      <c r="LAD528" s="168"/>
      <c r="LAE528" s="168"/>
      <c r="LAF528" s="168"/>
      <c r="LAG528" s="168"/>
      <c r="LAH528" s="168"/>
      <c r="LAI528" s="168"/>
      <c r="LAJ528" s="168"/>
      <c r="LAK528" s="168"/>
      <c r="LAL528" s="168"/>
      <c r="LAM528" s="168"/>
      <c r="LAN528" s="168"/>
      <c r="LAO528" s="168"/>
      <c r="LAP528" s="168"/>
      <c r="LAQ528" s="168"/>
      <c r="LAR528" s="168"/>
      <c r="LAS528" s="168"/>
      <c r="LAT528" s="168"/>
      <c r="LAU528" s="168"/>
      <c r="LAV528" s="168"/>
      <c r="LAW528" s="168"/>
      <c r="LAX528" s="168"/>
      <c r="LAY528" s="168"/>
      <c r="LAZ528" s="168"/>
      <c r="LBA528" s="168"/>
      <c r="LBB528" s="168"/>
      <c r="LBC528" s="168"/>
      <c r="LBD528" s="168"/>
      <c r="LBE528" s="168"/>
      <c r="LBF528" s="168"/>
      <c r="LBG528" s="168"/>
      <c r="LBH528" s="168"/>
      <c r="LBI528" s="168"/>
      <c r="LBJ528" s="168"/>
      <c r="LBK528" s="168"/>
      <c r="LBL528" s="168"/>
      <c r="LBM528" s="168"/>
      <c r="LBN528" s="168"/>
      <c r="LBO528" s="168"/>
      <c r="LBP528" s="168"/>
      <c r="LBQ528" s="168"/>
      <c r="LBR528" s="168"/>
      <c r="LBS528" s="168"/>
      <c r="LBT528" s="168"/>
      <c r="LBU528" s="168"/>
      <c r="LBV528" s="168"/>
      <c r="LBW528" s="168"/>
      <c r="LBX528" s="168"/>
      <c r="LBY528" s="168"/>
      <c r="LBZ528" s="168"/>
      <c r="LCA528" s="168"/>
      <c r="LCB528" s="168"/>
      <c r="LCC528" s="168"/>
      <c r="LCD528" s="168"/>
      <c r="LCE528" s="168"/>
      <c r="LCF528" s="168"/>
      <c r="LCG528" s="168"/>
      <c r="LCH528" s="168"/>
      <c r="LCI528" s="168"/>
      <c r="LCJ528" s="168"/>
      <c r="LCK528" s="168"/>
      <c r="LCL528" s="168"/>
      <c r="LCM528" s="168"/>
      <c r="LCN528" s="168"/>
      <c r="LCO528" s="168"/>
      <c r="LCP528" s="168"/>
      <c r="LCQ528" s="168"/>
      <c r="LCR528" s="168"/>
      <c r="LCS528" s="168"/>
      <c r="LCT528" s="168"/>
      <c r="LCU528" s="168"/>
      <c r="LCV528" s="168"/>
      <c r="LCW528" s="168"/>
      <c r="LCX528" s="168"/>
      <c r="LCY528" s="168"/>
      <c r="LCZ528" s="168"/>
      <c r="LDA528" s="168"/>
      <c r="LDB528" s="168"/>
      <c r="LDC528" s="168"/>
      <c r="LDD528" s="168"/>
      <c r="LDE528" s="168"/>
      <c r="LDF528" s="168"/>
      <c r="LDG528" s="168"/>
      <c r="LDH528" s="168"/>
      <c r="LDI528" s="168"/>
      <c r="LDJ528" s="168"/>
      <c r="LDK528" s="168"/>
      <c r="LDL528" s="168"/>
      <c r="LDM528" s="168"/>
      <c r="LDN528" s="168"/>
      <c r="LDO528" s="168"/>
      <c r="LDP528" s="168"/>
      <c r="LDQ528" s="168"/>
      <c r="LDR528" s="168"/>
      <c r="LDS528" s="168"/>
      <c r="LDT528" s="168"/>
      <c r="LDU528" s="168"/>
      <c r="LDV528" s="168"/>
      <c r="LDW528" s="168"/>
      <c r="LDX528" s="168"/>
      <c r="LDY528" s="168"/>
      <c r="LDZ528" s="168"/>
      <c r="LEA528" s="168"/>
      <c r="LEB528" s="168"/>
      <c r="LEC528" s="168"/>
      <c r="LED528" s="168"/>
      <c r="LEE528" s="168"/>
      <c r="LEF528" s="168"/>
      <c r="LEG528" s="168"/>
      <c r="LEH528" s="168"/>
      <c r="LEI528" s="168"/>
      <c r="LEJ528" s="168"/>
      <c r="LEK528" s="168"/>
      <c r="LEL528" s="168"/>
      <c r="LEM528" s="168"/>
      <c r="LEN528" s="168"/>
      <c r="LEO528" s="168"/>
      <c r="LEP528" s="168"/>
      <c r="LEQ528" s="168"/>
      <c r="LER528" s="168"/>
      <c r="LES528" s="168"/>
      <c r="LET528" s="168"/>
      <c r="LEU528" s="168"/>
      <c r="LEV528" s="168"/>
      <c r="LEW528" s="168"/>
      <c r="LEX528" s="168"/>
      <c r="LEY528" s="168"/>
      <c r="LEZ528" s="168"/>
      <c r="LFA528" s="168"/>
      <c r="LFB528" s="168"/>
      <c r="LFC528" s="168"/>
      <c r="LFD528" s="168"/>
      <c r="LFE528" s="168"/>
      <c r="LFF528" s="168"/>
      <c r="LFG528" s="168"/>
      <c r="LFH528" s="168"/>
      <c r="LFI528" s="168"/>
      <c r="LFJ528" s="168"/>
      <c r="LFK528" s="168"/>
      <c r="LFL528" s="168"/>
      <c r="LFM528" s="168"/>
      <c r="LFN528" s="168"/>
      <c r="LFO528" s="168"/>
      <c r="LFP528" s="168"/>
      <c r="LFQ528" s="168"/>
      <c r="LFR528" s="168"/>
      <c r="LFS528" s="168"/>
      <c r="LFT528" s="168"/>
      <c r="LFU528" s="168"/>
      <c r="LFV528" s="168"/>
      <c r="LFW528" s="168"/>
      <c r="LFX528" s="168"/>
      <c r="LFY528" s="168"/>
      <c r="LFZ528" s="168"/>
      <c r="LGA528" s="168"/>
      <c r="LGB528" s="168"/>
      <c r="LGC528" s="168"/>
      <c r="LGD528" s="168"/>
      <c r="LGE528" s="168"/>
      <c r="LGF528" s="168"/>
      <c r="LGG528" s="168"/>
      <c r="LGH528" s="168"/>
      <c r="LGI528" s="168"/>
      <c r="LGJ528" s="168"/>
      <c r="LGK528" s="168"/>
      <c r="LGL528" s="168"/>
      <c r="LGM528" s="168"/>
      <c r="LGN528" s="168"/>
      <c r="LGO528" s="168"/>
      <c r="LGP528" s="168"/>
      <c r="LGQ528" s="168"/>
      <c r="LGR528" s="168"/>
      <c r="LGS528" s="168"/>
      <c r="LGT528" s="168"/>
      <c r="LGU528" s="168"/>
      <c r="LGV528" s="168"/>
      <c r="LGW528" s="168"/>
      <c r="LGX528" s="168"/>
      <c r="LGY528" s="168"/>
      <c r="LGZ528" s="168"/>
      <c r="LHA528" s="168"/>
      <c r="LHB528" s="168"/>
      <c r="LHC528" s="168"/>
      <c r="LHD528" s="168"/>
      <c r="LHE528" s="168"/>
      <c r="LHF528" s="168"/>
      <c r="LHG528" s="168"/>
      <c r="LHH528" s="168"/>
      <c r="LHI528" s="168"/>
      <c r="LHJ528" s="168"/>
      <c r="LHK528" s="168"/>
      <c r="LHL528" s="168"/>
      <c r="LHM528" s="168"/>
      <c r="LHN528" s="168"/>
      <c r="LHO528" s="168"/>
      <c r="LHP528" s="168"/>
      <c r="LHQ528" s="168"/>
      <c r="LHR528" s="168"/>
      <c r="LHS528" s="168"/>
      <c r="LHT528" s="168"/>
      <c r="LHU528" s="168"/>
      <c r="LHV528" s="168"/>
      <c r="LHW528" s="168"/>
      <c r="LHX528" s="168"/>
      <c r="LHY528" s="168"/>
      <c r="LHZ528" s="168"/>
      <c r="LIA528" s="168"/>
      <c r="LIB528" s="168"/>
      <c r="LIC528" s="168"/>
      <c r="LID528" s="168"/>
      <c r="LIE528" s="168"/>
      <c r="LIF528" s="168"/>
      <c r="LIG528" s="168"/>
      <c r="LIH528" s="168"/>
      <c r="LII528" s="168"/>
      <c r="LIJ528" s="168"/>
      <c r="LIK528" s="168"/>
      <c r="LIL528" s="168"/>
      <c r="LIM528" s="168"/>
      <c r="LIN528" s="168"/>
      <c r="LIO528" s="168"/>
      <c r="LIP528" s="168"/>
      <c r="LIQ528" s="168"/>
      <c r="LIR528" s="168"/>
      <c r="LIS528" s="168"/>
      <c r="LIT528" s="168"/>
      <c r="LIU528" s="168"/>
      <c r="LIV528" s="168"/>
      <c r="LIW528" s="168"/>
      <c r="LIX528" s="168"/>
      <c r="LIY528" s="168"/>
      <c r="LIZ528" s="168"/>
      <c r="LJA528" s="168"/>
      <c r="LJB528" s="168"/>
      <c r="LJC528" s="168"/>
      <c r="LJD528" s="168"/>
      <c r="LJE528" s="168"/>
      <c r="LJF528" s="168"/>
      <c r="LJG528" s="168"/>
      <c r="LJH528" s="168"/>
      <c r="LJI528" s="168"/>
      <c r="LJJ528" s="168"/>
      <c r="LJK528" s="168"/>
      <c r="LJL528" s="168"/>
      <c r="LJM528" s="168"/>
      <c r="LJN528" s="168"/>
      <c r="LJO528" s="168"/>
      <c r="LJP528" s="168"/>
      <c r="LJQ528" s="168"/>
      <c r="LJR528" s="168"/>
      <c r="LJS528" s="168"/>
      <c r="LJT528" s="168"/>
      <c r="LJU528" s="168"/>
      <c r="LJV528" s="168"/>
      <c r="LJW528" s="168"/>
      <c r="LJX528" s="168"/>
      <c r="LJY528" s="168"/>
      <c r="LJZ528" s="168"/>
      <c r="LKA528" s="168"/>
      <c r="LKB528" s="168"/>
      <c r="LKC528" s="168"/>
      <c r="LKD528" s="168"/>
      <c r="LKE528" s="168"/>
      <c r="LKF528" s="168"/>
      <c r="LKG528" s="168"/>
      <c r="LKH528" s="168"/>
      <c r="LKI528" s="168"/>
      <c r="LKJ528" s="168"/>
      <c r="LKK528" s="168"/>
      <c r="LKL528" s="168"/>
      <c r="LKM528" s="168"/>
      <c r="LKN528" s="168"/>
      <c r="LKO528" s="168"/>
      <c r="LKP528" s="168"/>
      <c r="LKQ528" s="168"/>
      <c r="LKR528" s="168"/>
      <c r="LKS528" s="168"/>
      <c r="LKT528" s="168"/>
      <c r="LKU528" s="168"/>
      <c r="LKV528" s="168"/>
      <c r="LKW528" s="168"/>
      <c r="LKX528" s="168"/>
      <c r="LKY528" s="168"/>
      <c r="LKZ528" s="168"/>
      <c r="LLA528" s="168"/>
      <c r="LLB528" s="168"/>
      <c r="LLC528" s="168"/>
      <c r="LLD528" s="168"/>
      <c r="LLE528" s="168"/>
      <c r="LLF528" s="168"/>
      <c r="LLG528" s="168"/>
      <c r="LLH528" s="168"/>
      <c r="LLI528" s="168"/>
      <c r="LLJ528" s="168"/>
      <c r="LLK528" s="168"/>
      <c r="LLL528" s="168"/>
      <c r="LLM528" s="168"/>
      <c r="LLN528" s="168"/>
      <c r="LLO528" s="168"/>
      <c r="LLP528" s="168"/>
      <c r="LLQ528" s="168"/>
      <c r="LLR528" s="168"/>
      <c r="LLS528" s="168"/>
      <c r="LLT528" s="168"/>
      <c r="LLU528" s="168"/>
      <c r="LLV528" s="168"/>
      <c r="LLW528" s="168"/>
      <c r="LLX528" s="168"/>
      <c r="LLY528" s="168"/>
      <c r="LLZ528" s="168"/>
      <c r="LMA528" s="168"/>
      <c r="LMB528" s="168"/>
      <c r="LMC528" s="168"/>
      <c r="LMD528" s="168"/>
      <c r="LME528" s="168"/>
      <c r="LMF528" s="168"/>
      <c r="LMG528" s="168"/>
      <c r="LMH528" s="168"/>
      <c r="LMI528" s="168"/>
      <c r="LMJ528" s="168"/>
      <c r="LMK528" s="168"/>
      <c r="LML528" s="168"/>
      <c r="LMM528" s="168"/>
      <c r="LMN528" s="168"/>
      <c r="LMO528" s="168"/>
      <c r="LMP528" s="168"/>
      <c r="LMQ528" s="168"/>
      <c r="LMR528" s="168"/>
      <c r="LMS528" s="168"/>
      <c r="LMT528" s="168"/>
      <c r="LMU528" s="168"/>
      <c r="LMV528" s="168"/>
      <c r="LMW528" s="168"/>
      <c r="LMX528" s="168"/>
      <c r="LMY528" s="168"/>
      <c r="LMZ528" s="168"/>
      <c r="LNA528" s="168"/>
      <c r="LNB528" s="168"/>
      <c r="LNC528" s="168"/>
      <c r="LND528" s="168"/>
      <c r="LNE528" s="168"/>
      <c r="LNF528" s="168"/>
      <c r="LNG528" s="168"/>
      <c r="LNH528" s="168"/>
      <c r="LNI528" s="168"/>
      <c r="LNJ528" s="168"/>
      <c r="LNK528" s="168"/>
      <c r="LNL528" s="168"/>
      <c r="LNM528" s="168"/>
      <c r="LNN528" s="168"/>
      <c r="LNO528" s="168"/>
      <c r="LNP528" s="168"/>
      <c r="LNQ528" s="168"/>
      <c r="LNR528" s="168"/>
      <c r="LNS528" s="168"/>
      <c r="LNT528" s="168"/>
      <c r="LNU528" s="168"/>
      <c r="LNV528" s="168"/>
      <c r="LNW528" s="168"/>
      <c r="LNX528" s="168"/>
      <c r="LNY528" s="168"/>
      <c r="LNZ528" s="168"/>
      <c r="LOA528" s="168"/>
      <c r="LOB528" s="168"/>
      <c r="LOC528" s="168"/>
      <c r="LOD528" s="168"/>
      <c r="LOE528" s="168"/>
      <c r="LOF528" s="168"/>
      <c r="LOG528" s="168"/>
      <c r="LOH528" s="168"/>
      <c r="LOI528" s="168"/>
      <c r="LOJ528" s="168"/>
      <c r="LOK528" s="168"/>
      <c r="LOL528" s="168"/>
      <c r="LOM528" s="168"/>
      <c r="LON528" s="168"/>
      <c r="LOO528" s="168"/>
      <c r="LOP528" s="168"/>
      <c r="LOQ528" s="168"/>
      <c r="LOR528" s="168"/>
      <c r="LOS528" s="168"/>
      <c r="LOT528" s="168"/>
      <c r="LOU528" s="168"/>
      <c r="LOV528" s="168"/>
      <c r="LOW528" s="168"/>
      <c r="LOX528" s="168"/>
      <c r="LOY528" s="168"/>
      <c r="LOZ528" s="168"/>
      <c r="LPA528" s="168"/>
      <c r="LPB528" s="168"/>
      <c r="LPC528" s="168"/>
      <c r="LPD528" s="168"/>
      <c r="LPE528" s="168"/>
      <c r="LPF528" s="168"/>
      <c r="LPG528" s="168"/>
      <c r="LPH528" s="168"/>
      <c r="LPI528" s="168"/>
      <c r="LPJ528" s="168"/>
      <c r="LPK528" s="168"/>
      <c r="LPL528" s="168"/>
      <c r="LPM528" s="168"/>
      <c r="LPN528" s="168"/>
      <c r="LPO528" s="168"/>
      <c r="LPP528" s="168"/>
      <c r="LPQ528" s="168"/>
      <c r="LPR528" s="168"/>
      <c r="LPS528" s="168"/>
      <c r="LPT528" s="168"/>
      <c r="LPU528" s="168"/>
      <c r="LPV528" s="168"/>
      <c r="LPW528" s="168"/>
      <c r="LPX528" s="168"/>
      <c r="LPY528" s="168"/>
      <c r="LPZ528" s="168"/>
      <c r="LQA528" s="168"/>
      <c r="LQB528" s="168"/>
      <c r="LQC528" s="168"/>
      <c r="LQD528" s="168"/>
      <c r="LQE528" s="168"/>
      <c r="LQF528" s="168"/>
      <c r="LQG528" s="168"/>
      <c r="LQH528" s="168"/>
      <c r="LQI528" s="168"/>
      <c r="LQJ528" s="168"/>
      <c r="LQK528" s="168"/>
      <c r="LQL528" s="168"/>
      <c r="LQM528" s="168"/>
      <c r="LQN528" s="168"/>
      <c r="LQO528" s="168"/>
      <c r="LQP528" s="168"/>
      <c r="LQQ528" s="168"/>
      <c r="LQR528" s="168"/>
      <c r="LQS528" s="168"/>
      <c r="LQT528" s="168"/>
      <c r="LQU528" s="168"/>
      <c r="LQV528" s="168"/>
      <c r="LQW528" s="168"/>
      <c r="LQX528" s="168"/>
      <c r="LQY528" s="168"/>
      <c r="LQZ528" s="168"/>
      <c r="LRA528" s="168"/>
      <c r="LRB528" s="168"/>
      <c r="LRC528" s="168"/>
      <c r="LRD528" s="168"/>
      <c r="LRE528" s="168"/>
      <c r="LRF528" s="168"/>
      <c r="LRG528" s="168"/>
      <c r="LRH528" s="168"/>
      <c r="LRI528" s="168"/>
      <c r="LRJ528" s="168"/>
      <c r="LRK528" s="168"/>
      <c r="LRL528" s="168"/>
      <c r="LRM528" s="168"/>
      <c r="LRN528" s="168"/>
      <c r="LRO528" s="168"/>
      <c r="LRP528" s="168"/>
      <c r="LRQ528" s="168"/>
      <c r="LRR528" s="168"/>
      <c r="LRS528" s="168"/>
      <c r="LRT528" s="168"/>
      <c r="LRU528" s="168"/>
      <c r="LRV528" s="168"/>
      <c r="LRW528" s="168"/>
      <c r="LRX528" s="168"/>
      <c r="LRY528" s="168"/>
      <c r="LRZ528" s="168"/>
      <c r="LSA528" s="168"/>
      <c r="LSB528" s="168"/>
      <c r="LSC528" s="168"/>
      <c r="LSD528" s="168"/>
      <c r="LSE528" s="168"/>
      <c r="LSF528" s="168"/>
      <c r="LSG528" s="168"/>
      <c r="LSH528" s="168"/>
      <c r="LSI528" s="168"/>
      <c r="LSJ528" s="168"/>
      <c r="LSK528" s="168"/>
      <c r="LSL528" s="168"/>
      <c r="LSM528" s="168"/>
      <c r="LSN528" s="168"/>
      <c r="LSO528" s="168"/>
      <c r="LSP528" s="168"/>
      <c r="LSQ528" s="168"/>
      <c r="LSR528" s="168"/>
      <c r="LSS528" s="168"/>
      <c r="LST528" s="168"/>
      <c r="LSU528" s="168"/>
      <c r="LSV528" s="168"/>
      <c r="LSW528" s="168"/>
      <c r="LSX528" s="168"/>
      <c r="LSY528" s="168"/>
      <c r="LSZ528" s="168"/>
      <c r="LTA528" s="168"/>
      <c r="LTB528" s="168"/>
      <c r="LTC528" s="168"/>
      <c r="LTD528" s="168"/>
      <c r="LTE528" s="168"/>
      <c r="LTF528" s="168"/>
      <c r="LTG528" s="168"/>
      <c r="LTH528" s="168"/>
      <c r="LTI528" s="168"/>
      <c r="LTJ528" s="168"/>
      <c r="LTK528" s="168"/>
      <c r="LTL528" s="168"/>
      <c r="LTM528" s="168"/>
      <c r="LTN528" s="168"/>
      <c r="LTO528" s="168"/>
      <c r="LTP528" s="168"/>
      <c r="LTQ528" s="168"/>
      <c r="LTR528" s="168"/>
      <c r="LTS528" s="168"/>
      <c r="LTT528" s="168"/>
      <c r="LTU528" s="168"/>
      <c r="LTV528" s="168"/>
      <c r="LTW528" s="168"/>
      <c r="LTX528" s="168"/>
      <c r="LTY528" s="168"/>
      <c r="LTZ528" s="168"/>
      <c r="LUA528" s="168"/>
      <c r="LUB528" s="168"/>
      <c r="LUC528" s="168"/>
      <c r="LUD528" s="168"/>
      <c r="LUE528" s="168"/>
      <c r="LUF528" s="168"/>
      <c r="LUG528" s="168"/>
      <c r="LUH528" s="168"/>
      <c r="LUI528" s="168"/>
      <c r="LUJ528" s="168"/>
      <c r="LUK528" s="168"/>
      <c r="LUL528" s="168"/>
      <c r="LUM528" s="168"/>
      <c r="LUN528" s="168"/>
      <c r="LUO528" s="168"/>
      <c r="LUP528" s="168"/>
      <c r="LUQ528" s="168"/>
      <c r="LUR528" s="168"/>
      <c r="LUS528" s="168"/>
      <c r="LUT528" s="168"/>
      <c r="LUU528" s="168"/>
      <c r="LUV528" s="168"/>
      <c r="LUW528" s="168"/>
      <c r="LUX528" s="168"/>
      <c r="LUY528" s="168"/>
      <c r="LUZ528" s="168"/>
      <c r="LVA528" s="168"/>
      <c r="LVB528" s="168"/>
      <c r="LVC528" s="168"/>
      <c r="LVD528" s="168"/>
      <c r="LVE528" s="168"/>
      <c r="LVF528" s="168"/>
      <c r="LVG528" s="168"/>
      <c r="LVH528" s="168"/>
      <c r="LVI528" s="168"/>
      <c r="LVJ528" s="168"/>
      <c r="LVK528" s="168"/>
      <c r="LVL528" s="168"/>
      <c r="LVM528" s="168"/>
      <c r="LVN528" s="168"/>
      <c r="LVO528" s="168"/>
      <c r="LVP528" s="168"/>
      <c r="LVQ528" s="168"/>
      <c r="LVR528" s="168"/>
      <c r="LVS528" s="168"/>
      <c r="LVT528" s="168"/>
      <c r="LVU528" s="168"/>
      <c r="LVV528" s="168"/>
      <c r="LVW528" s="168"/>
      <c r="LVX528" s="168"/>
      <c r="LVY528" s="168"/>
      <c r="LVZ528" s="168"/>
      <c r="LWA528" s="168"/>
      <c r="LWB528" s="168"/>
      <c r="LWC528" s="168"/>
      <c r="LWD528" s="168"/>
      <c r="LWE528" s="168"/>
      <c r="LWF528" s="168"/>
      <c r="LWG528" s="168"/>
      <c r="LWH528" s="168"/>
      <c r="LWI528" s="168"/>
      <c r="LWJ528" s="168"/>
      <c r="LWK528" s="168"/>
      <c r="LWL528" s="168"/>
      <c r="LWM528" s="168"/>
      <c r="LWN528" s="168"/>
      <c r="LWO528" s="168"/>
      <c r="LWP528" s="168"/>
      <c r="LWQ528" s="168"/>
      <c r="LWR528" s="168"/>
      <c r="LWS528" s="168"/>
      <c r="LWT528" s="168"/>
      <c r="LWU528" s="168"/>
      <c r="LWV528" s="168"/>
      <c r="LWW528" s="168"/>
      <c r="LWX528" s="168"/>
      <c r="LWY528" s="168"/>
      <c r="LWZ528" s="168"/>
      <c r="LXA528" s="168"/>
      <c r="LXB528" s="168"/>
      <c r="LXC528" s="168"/>
      <c r="LXD528" s="168"/>
      <c r="LXE528" s="168"/>
      <c r="LXF528" s="168"/>
      <c r="LXG528" s="168"/>
      <c r="LXH528" s="168"/>
      <c r="LXI528" s="168"/>
      <c r="LXJ528" s="168"/>
      <c r="LXK528" s="168"/>
      <c r="LXL528" s="168"/>
      <c r="LXM528" s="168"/>
      <c r="LXN528" s="168"/>
      <c r="LXO528" s="168"/>
      <c r="LXP528" s="168"/>
      <c r="LXQ528" s="168"/>
      <c r="LXR528" s="168"/>
      <c r="LXS528" s="168"/>
      <c r="LXT528" s="168"/>
      <c r="LXU528" s="168"/>
      <c r="LXV528" s="168"/>
      <c r="LXW528" s="168"/>
      <c r="LXX528" s="168"/>
      <c r="LXY528" s="168"/>
      <c r="LXZ528" s="168"/>
      <c r="LYA528" s="168"/>
      <c r="LYB528" s="168"/>
      <c r="LYC528" s="168"/>
      <c r="LYD528" s="168"/>
      <c r="LYE528" s="168"/>
      <c r="LYF528" s="168"/>
      <c r="LYG528" s="168"/>
      <c r="LYH528" s="168"/>
      <c r="LYI528" s="168"/>
      <c r="LYJ528" s="168"/>
      <c r="LYK528" s="168"/>
      <c r="LYL528" s="168"/>
      <c r="LYM528" s="168"/>
      <c r="LYN528" s="168"/>
      <c r="LYO528" s="168"/>
      <c r="LYP528" s="168"/>
      <c r="LYQ528" s="168"/>
      <c r="LYR528" s="168"/>
      <c r="LYS528" s="168"/>
      <c r="LYT528" s="168"/>
      <c r="LYU528" s="168"/>
      <c r="LYV528" s="168"/>
      <c r="LYW528" s="168"/>
      <c r="LYX528" s="168"/>
      <c r="LYY528" s="168"/>
      <c r="LYZ528" s="168"/>
      <c r="LZA528" s="168"/>
      <c r="LZB528" s="168"/>
      <c r="LZC528" s="168"/>
      <c r="LZD528" s="168"/>
      <c r="LZE528" s="168"/>
      <c r="LZF528" s="168"/>
      <c r="LZG528" s="168"/>
      <c r="LZH528" s="168"/>
      <c r="LZI528" s="168"/>
      <c r="LZJ528" s="168"/>
      <c r="LZK528" s="168"/>
      <c r="LZL528" s="168"/>
      <c r="LZM528" s="168"/>
      <c r="LZN528" s="168"/>
      <c r="LZO528" s="168"/>
      <c r="LZP528" s="168"/>
      <c r="LZQ528" s="168"/>
      <c r="LZR528" s="168"/>
      <c r="LZS528" s="168"/>
      <c r="LZT528" s="168"/>
      <c r="LZU528" s="168"/>
      <c r="LZV528" s="168"/>
      <c r="LZW528" s="168"/>
      <c r="LZX528" s="168"/>
      <c r="LZY528" s="168"/>
      <c r="LZZ528" s="168"/>
      <c r="MAA528" s="168"/>
      <c r="MAB528" s="168"/>
      <c r="MAC528" s="168"/>
      <c r="MAD528" s="168"/>
      <c r="MAE528" s="168"/>
      <c r="MAF528" s="168"/>
      <c r="MAG528" s="168"/>
      <c r="MAH528" s="168"/>
      <c r="MAI528" s="168"/>
      <c r="MAJ528" s="168"/>
      <c r="MAK528" s="168"/>
      <c r="MAL528" s="168"/>
      <c r="MAM528" s="168"/>
      <c r="MAN528" s="168"/>
      <c r="MAO528" s="168"/>
      <c r="MAP528" s="168"/>
      <c r="MAQ528" s="168"/>
      <c r="MAR528" s="168"/>
      <c r="MAS528" s="168"/>
      <c r="MAT528" s="168"/>
      <c r="MAU528" s="168"/>
      <c r="MAV528" s="168"/>
      <c r="MAW528" s="168"/>
      <c r="MAX528" s="168"/>
      <c r="MAY528" s="168"/>
      <c r="MAZ528" s="168"/>
      <c r="MBA528" s="168"/>
      <c r="MBB528" s="168"/>
      <c r="MBC528" s="168"/>
      <c r="MBD528" s="168"/>
      <c r="MBE528" s="168"/>
      <c r="MBF528" s="168"/>
      <c r="MBG528" s="168"/>
      <c r="MBH528" s="168"/>
      <c r="MBI528" s="168"/>
      <c r="MBJ528" s="168"/>
      <c r="MBK528" s="168"/>
      <c r="MBL528" s="168"/>
      <c r="MBM528" s="168"/>
      <c r="MBN528" s="168"/>
      <c r="MBO528" s="168"/>
      <c r="MBP528" s="168"/>
      <c r="MBQ528" s="168"/>
      <c r="MBR528" s="168"/>
      <c r="MBS528" s="168"/>
      <c r="MBT528" s="168"/>
      <c r="MBU528" s="168"/>
      <c r="MBV528" s="168"/>
      <c r="MBW528" s="168"/>
      <c r="MBX528" s="168"/>
      <c r="MBY528" s="168"/>
      <c r="MBZ528" s="168"/>
      <c r="MCA528" s="168"/>
      <c r="MCB528" s="168"/>
      <c r="MCC528" s="168"/>
      <c r="MCD528" s="168"/>
      <c r="MCE528" s="168"/>
      <c r="MCF528" s="168"/>
      <c r="MCG528" s="168"/>
      <c r="MCH528" s="168"/>
      <c r="MCI528" s="168"/>
      <c r="MCJ528" s="168"/>
      <c r="MCK528" s="168"/>
      <c r="MCL528" s="168"/>
      <c r="MCM528" s="168"/>
      <c r="MCN528" s="168"/>
      <c r="MCO528" s="168"/>
      <c r="MCP528" s="168"/>
      <c r="MCQ528" s="168"/>
      <c r="MCR528" s="168"/>
      <c r="MCS528" s="168"/>
      <c r="MCT528" s="168"/>
      <c r="MCU528" s="168"/>
      <c r="MCV528" s="168"/>
      <c r="MCW528" s="168"/>
      <c r="MCX528" s="168"/>
      <c r="MCY528" s="168"/>
      <c r="MCZ528" s="168"/>
      <c r="MDA528" s="168"/>
      <c r="MDB528" s="168"/>
      <c r="MDC528" s="168"/>
      <c r="MDD528" s="168"/>
      <c r="MDE528" s="168"/>
      <c r="MDF528" s="168"/>
      <c r="MDG528" s="168"/>
      <c r="MDH528" s="168"/>
      <c r="MDI528" s="168"/>
      <c r="MDJ528" s="168"/>
      <c r="MDK528" s="168"/>
      <c r="MDL528" s="168"/>
      <c r="MDM528" s="168"/>
      <c r="MDN528" s="168"/>
      <c r="MDO528" s="168"/>
      <c r="MDP528" s="168"/>
      <c r="MDQ528" s="168"/>
      <c r="MDR528" s="168"/>
      <c r="MDS528" s="168"/>
      <c r="MDT528" s="168"/>
      <c r="MDU528" s="168"/>
      <c r="MDV528" s="168"/>
      <c r="MDW528" s="168"/>
      <c r="MDX528" s="168"/>
      <c r="MDY528" s="168"/>
      <c r="MDZ528" s="168"/>
      <c r="MEA528" s="168"/>
      <c r="MEB528" s="168"/>
      <c r="MEC528" s="168"/>
      <c r="MED528" s="168"/>
      <c r="MEE528" s="168"/>
      <c r="MEF528" s="168"/>
      <c r="MEG528" s="168"/>
      <c r="MEH528" s="168"/>
      <c r="MEI528" s="168"/>
      <c r="MEJ528" s="168"/>
      <c r="MEK528" s="168"/>
      <c r="MEL528" s="168"/>
      <c r="MEM528" s="168"/>
      <c r="MEN528" s="168"/>
      <c r="MEO528" s="168"/>
      <c r="MEP528" s="168"/>
      <c r="MEQ528" s="168"/>
      <c r="MER528" s="168"/>
      <c r="MES528" s="168"/>
      <c r="MET528" s="168"/>
      <c r="MEU528" s="168"/>
      <c r="MEV528" s="168"/>
      <c r="MEW528" s="168"/>
      <c r="MEX528" s="168"/>
      <c r="MEY528" s="168"/>
      <c r="MEZ528" s="168"/>
      <c r="MFA528" s="168"/>
      <c r="MFB528" s="168"/>
      <c r="MFC528" s="168"/>
      <c r="MFD528" s="168"/>
      <c r="MFE528" s="168"/>
      <c r="MFF528" s="168"/>
      <c r="MFG528" s="168"/>
      <c r="MFH528" s="168"/>
      <c r="MFI528" s="168"/>
      <c r="MFJ528" s="168"/>
      <c r="MFK528" s="168"/>
      <c r="MFL528" s="168"/>
      <c r="MFM528" s="168"/>
      <c r="MFN528" s="168"/>
      <c r="MFO528" s="168"/>
      <c r="MFP528" s="168"/>
      <c r="MFQ528" s="168"/>
      <c r="MFR528" s="168"/>
      <c r="MFS528" s="168"/>
      <c r="MFT528" s="168"/>
      <c r="MFU528" s="168"/>
      <c r="MFV528" s="168"/>
      <c r="MFW528" s="168"/>
      <c r="MFX528" s="168"/>
      <c r="MFY528" s="168"/>
      <c r="MFZ528" s="168"/>
      <c r="MGA528" s="168"/>
      <c r="MGB528" s="168"/>
      <c r="MGC528" s="168"/>
      <c r="MGD528" s="168"/>
      <c r="MGE528" s="168"/>
      <c r="MGF528" s="168"/>
      <c r="MGG528" s="168"/>
      <c r="MGH528" s="168"/>
      <c r="MGI528" s="168"/>
      <c r="MGJ528" s="168"/>
      <c r="MGK528" s="168"/>
      <c r="MGL528" s="168"/>
      <c r="MGM528" s="168"/>
      <c r="MGN528" s="168"/>
      <c r="MGO528" s="168"/>
      <c r="MGP528" s="168"/>
      <c r="MGQ528" s="168"/>
      <c r="MGR528" s="168"/>
      <c r="MGS528" s="168"/>
      <c r="MGT528" s="168"/>
      <c r="MGU528" s="168"/>
      <c r="MGV528" s="168"/>
      <c r="MGW528" s="168"/>
      <c r="MGX528" s="168"/>
      <c r="MGY528" s="168"/>
      <c r="MGZ528" s="168"/>
      <c r="MHA528" s="168"/>
      <c r="MHB528" s="168"/>
      <c r="MHC528" s="168"/>
      <c r="MHD528" s="168"/>
      <c r="MHE528" s="168"/>
      <c r="MHF528" s="168"/>
      <c r="MHG528" s="168"/>
      <c r="MHH528" s="168"/>
      <c r="MHI528" s="168"/>
      <c r="MHJ528" s="168"/>
      <c r="MHK528" s="168"/>
      <c r="MHL528" s="168"/>
      <c r="MHM528" s="168"/>
      <c r="MHN528" s="168"/>
      <c r="MHO528" s="168"/>
      <c r="MHP528" s="168"/>
      <c r="MHQ528" s="168"/>
      <c r="MHR528" s="168"/>
      <c r="MHS528" s="168"/>
      <c r="MHT528" s="168"/>
      <c r="MHU528" s="168"/>
      <c r="MHV528" s="168"/>
      <c r="MHW528" s="168"/>
      <c r="MHX528" s="168"/>
      <c r="MHY528" s="168"/>
      <c r="MHZ528" s="168"/>
      <c r="MIA528" s="168"/>
      <c r="MIB528" s="168"/>
      <c r="MIC528" s="168"/>
      <c r="MID528" s="168"/>
      <c r="MIE528" s="168"/>
      <c r="MIF528" s="168"/>
      <c r="MIG528" s="168"/>
      <c r="MIH528" s="168"/>
      <c r="MII528" s="168"/>
      <c r="MIJ528" s="168"/>
      <c r="MIK528" s="168"/>
      <c r="MIL528" s="168"/>
      <c r="MIM528" s="168"/>
      <c r="MIN528" s="168"/>
      <c r="MIO528" s="168"/>
      <c r="MIP528" s="168"/>
      <c r="MIQ528" s="168"/>
      <c r="MIR528" s="168"/>
      <c r="MIS528" s="168"/>
      <c r="MIT528" s="168"/>
      <c r="MIU528" s="168"/>
      <c r="MIV528" s="168"/>
      <c r="MIW528" s="168"/>
      <c r="MIX528" s="168"/>
      <c r="MIY528" s="168"/>
      <c r="MIZ528" s="168"/>
      <c r="MJA528" s="168"/>
      <c r="MJB528" s="168"/>
      <c r="MJC528" s="168"/>
      <c r="MJD528" s="168"/>
      <c r="MJE528" s="168"/>
      <c r="MJF528" s="168"/>
      <c r="MJG528" s="168"/>
      <c r="MJH528" s="168"/>
      <c r="MJI528" s="168"/>
      <c r="MJJ528" s="168"/>
      <c r="MJK528" s="168"/>
      <c r="MJL528" s="168"/>
      <c r="MJM528" s="168"/>
      <c r="MJN528" s="168"/>
      <c r="MJO528" s="168"/>
      <c r="MJP528" s="168"/>
      <c r="MJQ528" s="168"/>
      <c r="MJR528" s="168"/>
      <c r="MJS528" s="168"/>
      <c r="MJT528" s="168"/>
      <c r="MJU528" s="168"/>
      <c r="MJV528" s="168"/>
      <c r="MJW528" s="168"/>
      <c r="MJX528" s="168"/>
      <c r="MJY528" s="168"/>
      <c r="MJZ528" s="168"/>
      <c r="MKA528" s="168"/>
      <c r="MKB528" s="168"/>
      <c r="MKC528" s="168"/>
      <c r="MKD528" s="168"/>
      <c r="MKE528" s="168"/>
      <c r="MKF528" s="168"/>
      <c r="MKG528" s="168"/>
      <c r="MKH528" s="168"/>
      <c r="MKI528" s="168"/>
      <c r="MKJ528" s="168"/>
      <c r="MKK528" s="168"/>
      <c r="MKL528" s="168"/>
      <c r="MKM528" s="168"/>
      <c r="MKN528" s="168"/>
      <c r="MKO528" s="168"/>
      <c r="MKP528" s="168"/>
      <c r="MKQ528" s="168"/>
      <c r="MKR528" s="168"/>
      <c r="MKS528" s="168"/>
      <c r="MKT528" s="168"/>
      <c r="MKU528" s="168"/>
      <c r="MKV528" s="168"/>
      <c r="MKW528" s="168"/>
      <c r="MKX528" s="168"/>
      <c r="MKY528" s="168"/>
      <c r="MKZ528" s="168"/>
      <c r="MLA528" s="168"/>
      <c r="MLB528" s="168"/>
      <c r="MLC528" s="168"/>
      <c r="MLD528" s="168"/>
      <c r="MLE528" s="168"/>
      <c r="MLF528" s="168"/>
      <c r="MLG528" s="168"/>
      <c r="MLH528" s="168"/>
      <c r="MLI528" s="168"/>
      <c r="MLJ528" s="168"/>
      <c r="MLK528" s="168"/>
      <c r="MLL528" s="168"/>
      <c r="MLM528" s="168"/>
      <c r="MLN528" s="168"/>
      <c r="MLO528" s="168"/>
      <c r="MLP528" s="168"/>
      <c r="MLQ528" s="168"/>
      <c r="MLR528" s="168"/>
      <c r="MLS528" s="168"/>
      <c r="MLT528" s="168"/>
      <c r="MLU528" s="168"/>
      <c r="MLV528" s="168"/>
      <c r="MLW528" s="168"/>
      <c r="MLX528" s="168"/>
      <c r="MLY528" s="168"/>
      <c r="MLZ528" s="168"/>
      <c r="MMA528" s="168"/>
      <c r="MMB528" s="168"/>
      <c r="MMC528" s="168"/>
      <c r="MMD528" s="168"/>
      <c r="MME528" s="168"/>
      <c r="MMF528" s="168"/>
      <c r="MMG528" s="168"/>
      <c r="MMH528" s="168"/>
      <c r="MMI528" s="168"/>
      <c r="MMJ528" s="168"/>
      <c r="MMK528" s="168"/>
      <c r="MML528" s="168"/>
      <c r="MMM528" s="168"/>
      <c r="MMN528" s="168"/>
      <c r="MMO528" s="168"/>
      <c r="MMP528" s="168"/>
      <c r="MMQ528" s="168"/>
      <c r="MMR528" s="168"/>
      <c r="MMS528" s="168"/>
      <c r="MMT528" s="168"/>
      <c r="MMU528" s="168"/>
      <c r="MMV528" s="168"/>
      <c r="MMW528" s="168"/>
      <c r="MMX528" s="168"/>
      <c r="MMY528" s="168"/>
      <c r="MMZ528" s="168"/>
      <c r="MNA528" s="168"/>
      <c r="MNB528" s="168"/>
      <c r="MNC528" s="168"/>
      <c r="MND528" s="168"/>
      <c r="MNE528" s="168"/>
      <c r="MNF528" s="168"/>
      <c r="MNG528" s="168"/>
      <c r="MNH528" s="168"/>
      <c r="MNI528" s="168"/>
      <c r="MNJ528" s="168"/>
      <c r="MNK528" s="168"/>
      <c r="MNL528" s="168"/>
      <c r="MNM528" s="168"/>
      <c r="MNN528" s="168"/>
      <c r="MNO528" s="168"/>
      <c r="MNP528" s="168"/>
      <c r="MNQ528" s="168"/>
      <c r="MNR528" s="168"/>
      <c r="MNS528" s="168"/>
      <c r="MNT528" s="168"/>
      <c r="MNU528" s="168"/>
      <c r="MNV528" s="168"/>
      <c r="MNW528" s="168"/>
      <c r="MNX528" s="168"/>
      <c r="MNY528" s="168"/>
      <c r="MNZ528" s="168"/>
      <c r="MOA528" s="168"/>
      <c r="MOB528" s="168"/>
      <c r="MOC528" s="168"/>
      <c r="MOD528" s="168"/>
      <c r="MOE528" s="168"/>
      <c r="MOF528" s="168"/>
      <c r="MOG528" s="168"/>
      <c r="MOH528" s="168"/>
      <c r="MOI528" s="168"/>
      <c r="MOJ528" s="168"/>
      <c r="MOK528" s="168"/>
      <c r="MOL528" s="168"/>
      <c r="MOM528" s="168"/>
      <c r="MON528" s="168"/>
      <c r="MOO528" s="168"/>
      <c r="MOP528" s="168"/>
      <c r="MOQ528" s="168"/>
      <c r="MOR528" s="168"/>
      <c r="MOS528" s="168"/>
      <c r="MOT528" s="168"/>
      <c r="MOU528" s="168"/>
      <c r="MOV528" s="168"/>
      <c r="MOW528" s="168"/>
      <c r="MOX528" s="168"/>
      <c r="MOY528" s="168"/>
      <c r="MOZ528" s="168"/>
      <c r="MPA528" s="168"/>
      <c r="MPB528" s="168"/>
      <c r="MPC528" s="168"/>
      <c r="MPD528" s="168"/>
      <c r="MPE528" s="168"/>
      <c r="MPF528" s="168"/>
      <c r="MPG528" s="168"/>
      <c r="MPH528" s="168"/>
      <c r="MPI528" s="168"/>
      <c r="MPJ528" s="168"/>
      <c r="MPK528" s="168"/>
      <c r="MPL528" s="168"/>
      <c r="MPM528" s="168"/>
      <c r="MPN528" s="168"/>
      <c r="MPO528" s="168"/>
      <c r="MPP528" s="168"/>
      <c r="MPQ528" s="168"/>
      <c r="MPR528" s="168"/>
      <c r="MPS528" s="168"/>
      <c r="MPT528" s="168"/>
      <c r="MPU528" s="168"/>
      <c r="MPV528" s="168"/>
      <c r="MPW528" s="168"/>
      <c r="MPX528" s="168"/>
      <c r="MPY528" s="168"/>
      <c r="MPZ528" s="168"/>
      <c r="MQA528" s="168"/>
      <c r="MQB528" s="168"/>
      <c r="MQC528" s="168"/>
      <c r="MQD528" s="168"/>
      <c r="MQE528" s="168"/>
      <c r="MQF528" s="168"/>
      <c r="MQG528" s="168"/>
      <c r="MQH528" s="168"/>
      <c r="MQI528" s="168"/>
      <c r="MQJ528" s="168"/>
      <c r="MQK528" s="168"/>
      <c r="MQL528" s="168"/>
      <c r="MQM528" s="168"/>
      <c r="MQN528" s="168"/>
      <c r="MQO528" s="168"/>
      <c r="MQP528" s="168"/>
      <c r="MQQ528" s="168"/>
      <c r="MQR528" s="168"/>
      <c r="MQS528" s="168"/>
      <c r="MQT528" s="168"/>
      <c r="MQU528" s="168"/>
      <c r="MQV528" s="168"/>
      <c r="MQW528" s="168"/>
      <c r="MQX528" s="168"/>
      <c r="MQY528" s="168"/>
      <c r="MQZ528" s="168"/>
      <c r="MRA528" s="168"/>
      <c r="MRB528" s="168"/>
      <c r="MRC528" s="168"/>
      <c r="MRD528" s="168"/>
      <c r="MRE528" s="168"/>
      <c r="MRF528" s="168"/>
      <c r="MRG528" s="168"/>
      <c r="MRH528" s="168"/>
      <c r="MRI528" s="168"/>
      <c r="MRJ528" s="168"/>
      <c r="MRK528" s="168"/>
      <c r="MRL528" s="168"/>
      <c r="MRM528" s="168"/>
      <c r="MRN528" s="168"/>
      <c r="MRO528" s="168"/>
      <c r="MRP528" s="168"/>
      <c r="MRQ528" s="168"/>
      <c r="MRR528" s="168"/>
      <c r="MRS528" s="168"/>
      <c r="MRT528" s="168"/>
      <c r="MRU528" s="168"/>
      <c r="MRV528" s="168"/>
      <c r="MRW528" s="168"/>
      <c r="MRX528" s="168"/>
      <c r="MRY528" s="168"/>
      <c r="MRZ528" s="168"/>
      <c r="MSA528" s="168"/>
      <c r="MSB528" s="168"/>
      <c r="MSC528" s="168"/>
      <c r="MSD528" s="168"/>
      <c r="MSE528" s="168"/>
      <c r="MSF528" s="168"/>
      <c r="MSG528" s="168"/>
      <c r="MSH528" s="168"/>
      <c r="MSI528" s="168"/>
      <c r="MSJ528" s="168"/>
      <c r="MSK528" s="168"/>
      <c r="MSL528" s="168"/>
      <c r="MSM528" s="168"/>
      <c r="MSN528" s="168"/>
      <c r="MSO528" s="168"/>
      <c r="MSP528" s="168"/>
      <c r="MSQ528" s="168"/>
      <c r="MSR528" s="168"/>
      <c r="MSS528" s="168"/>
      <c r="MST528" s="168"/>
      <c r="MSU528" s="168"/>
      <c r="MSV528" s="168"/>
      <c r="MSW528" s="168"/>
      <c r="MSX528" s="168"/>
      <c r="MSY528" s="168"/>
      <c r="MSZ528" s="168"/>
      <c r="MTA528" s="168"/>
      <c r="MTB528" s="168"/>
      <c r="MTC528" s="168"/>
      <c r="MTD528" s="168"/>
      <c r="MTE528" s="168"/>
      <c r="MTF528" s="168"/>
      <c r="MTG528" s="168"/>
      <c r="MTH528" s="168"/>
      <c r="MTI528" s="168"/>
      <c r="MTJ528" s="168"/>
      <c r="MTK528" s="168"/>
      <c r="MTL528" s="168"/>
      <c r="MTM528" s="168"/>
      <c r="MTN528" s="168"/>
      <c r="MTO528" s="168"/>
      <c r="MTP528" s="168"/>
      <c r="MTQ528" s="168"/>
      <c r="MTR528" s="168"/>
      <c r="MTS528" s="168"/>
      <c r="MTT528" s="168"/>
      <c r="MTU528" s="168"/>
      <c r="MTV528" s="168"/>
      <c r="MTW528" s="168"/>
      <c r="MTX528" s="168"/>
      <c r="MTY528" s="168"/>
      <c r="MTZ528" s="168"/>
      <c r="MUA528" s="168"/>
      <c r="MUB528" s="168"/>
      <c r="MUC528" s="168"/>
      <c r="MUD528" s="168"/>
      <c r="MUE528" s="168"/>
      <c r="MUF528" s="168"/>
      <c r="MUG528" s="168"/>
      <c r="MUH528" s="168"/>
      <c r="MUI528" s="168"/>
      <c r="MUJ528" s="168"/>
      <c r="MUK528" s="168"/>
      <c r="MUL528" s="168"/>
      <c r="MUM528" s="168"/>
      <c r="MUN528" s="168"/>
      <c r="MUO528" s="168"/>
      <c r="MUP528" s="168"/>
      <c r="MUQ528" s="168"/>
      <c r="MUR528" s="168"/>
      <c r="MUS528" s="168"/>
      <c r="MUT528" s="168"/>
      <c r="MUU528" s="168"/>
      <c r="MUV528" s="168"/>
      <c r="MUW528" s="168"/>
      <c r="MUX528" s="168"/>
      <c r="MUY528" s="168"/>
      <c r="MUZ528" s="168"/>
      <c r="MVA528" s="168"/>
      <c r="MVB528" s="168"/>
      <c r="MVC528" s="168"/>
      <c r="MVD528" s="168"/>
      <c r="MVE528" s="168"/>
      <c r="MVF528" s="168"/>
      <c r="MVG528" s="168"/>
      <c r="MVH528" s="168"/>
      <c r="MVI528" s="168"/>
      <c r="MVJ528" s="168"/>
      <c r="MVK528" s="168"/>
      <c r="MVL528" s="168"/>
      <c r="MVM528" s="168"/>
      <c r="MVN528" s="168"/>
      <c r="MVO528" s="168"/>
      <c r="MVP528" s="168"/>
      <c r="MVQ528" s="168"/>
      <c r="MVR528" s="168"/>
      <c r="MVS528" s="168"/>
      <c r="MVT528" s="168"/>
      <c r="MVU528" s="168"/>
      <c r="MVV528" s="168"/>
      <c r="MVW528" s="168"/>
      <c r="MVX528" s="168"/>
      <c r="MVY528" s="168"/>
      <c r="MVZ528" s="168"/>
      <c r="MWA528" s="168"/>
      <c r="MWB528" s="168"/>
      <c r="MWC528" s="168"/>
      <c r="MWD528" s="168"/>
      <c r="MWE528" s="168"/>
      <c r="MWF528" s="168"/>
      <c r="MWG528" s="168"/>
      <c r="MWH528" s="168"/>
      <c r="MWI528" s="168"/>
      <c r="MWJ528" s="168"/>
      <c r="MWK528" s="168"/>
      <c r="MWL528" s="168"/>
      <c r="MWM528" s="168"/>
      <c r="MWN528" s="168"/>
      <c r="MWO528" s="168"/>
      <c r="MWP528" s="168"/>
      <c r="MWQ528" s="168"/>
      <c r="MWR528" s="168"/>
      <c r="MWS528" s="168"/>
      <c r="MWT528" s="168"/>
      <c r="MWU528" s="168"/>
      <c r="MWV528" s="168"/>
      <c r="MWW528" s="168"/>
      <c r="MWX528" s="168"/>
      <c r="MWY528" s="168"/>
      <c r="MWZ528" s="168"/>
      <c r="MXA528" s="168"/>
      <c r="MXB528" s="168"/>
      <c r="MXC528" s="168"/>
      <c r="MXD528" s="168"/>
      <c r="MXE528" s="168"/>
      <c r="MXF528" s="168"/>
      <c r="MXG528" s="168"/>
      <c r="MXH528" s="168"/>
      <c r="MXI528" s="168"/>
      <c r="MXJ528" s="168"/>
      <c r="MXK528" s="168"/>
      <c r="MXL528" s="168"/>
      <c r="MXM528" s="168"/>
      <c r="MXN528" s="168"/>
      <c r="MXO528" s="168"/>
      <c r="MXP528" s="168"/>
      <c r="MXQ528" s="168"/>
      <c r="MXR528" s="168"/>
      <c r="MXS528" s="168"/>
      <c r="MXT528" s="168"/>
      <c r="MXU528" s="168"/>
      <c r="MXV528" s="168"/>
      <c r="MXW528" s="168"/>
      <c r="MXX528" s="168"/>
      <c r="MXY528" s="168"/>
      <c r="MXZ528" s="168"/>
      <c r="MYA528" s="168"/>
      <c r="MYB528" s="168"/>
      <c r="MYC528" s="168"/>
      <c r="MYD528" s="168"/>
      <c r="MYE528" s="168"/>
      <c r="MYF528" s="168"/>
      <c r="MYG528" s="168"/>
      <c r="MYH528" s="168"/>
      <c r="MYI528" s="168"/>
      <c r="MYJ528" s="168"/>
      <c r="MYK528" s="168"/>
      <c r="MYL528" s="168"/>
      <c r="MYM528" s="168"/>
      <c r="MYN528" s="168"/>
      <c r="MYO528" s="168"/>
      <c r="MYP528" s="168"/>
      <c r="MYQ528" s="168"/>
      <c r="MYR528" s="168"/>
      <c r="MYS528" s="168"/>
      <c r="MYT528" s="168"/>
      <c r="MYU528" s="168"/>
      <c r="MYV528" s="168"/>
      <c r="MYW528" s="168"/>
      <c r="MYX528" s="168"/>
      <c r="MYY528" s="168"/>
      <c r="MYZ528" s="168"/>
      <c r="MZA528" s="168"/>
      <c r="MZB528" s="168"/>
      <c r="MZC528" s="168"/>
      <c r="MZD528" s="168"/>
      <c r="MZE528" s="168"/>
      <c r="MZF528" s="168"/>
      <c r="MZG528" s="168"/>
      <c r="MZH528" s="168"/>
      <c r="MZI528" s="168"/>
      <c r="MZJ528" s="168"/>
      <c r="MZK528" s="168"/>
      <c r="MZL528" s="168"/>
      <c r="MZM528" s="168"/>
      <c r="MZN528" s="168"/>
      <c r="MZO528" s="168"/>
      <c r="MZP528" s="168"/>
      <c r="MZQ528" s="168"/>
      <c r="MZR528" s="168"/>
      <c r="MZS528" s="168"/>
      <c r="MZT528" s="168"/>
      <c r="MZU528" s="168"/>
      <c r="MZV528" s="168"/>
      <c r="MZW528" s="168"/>
      <c r="MZX528" s="168"/>
      <c r="MZY528" s="168"/>
      <c r="MZZ528" s="168"/>
      <c r="NAA528" s="168"/>
      <c r="NAB528" s="168"/>
      <c r="NAC528" s="168"/>
      <c r="NAD528" s="168"/>
      <c r="NAE528" s="168"/>
      <c r="NAF528" s="168"/>
      <c r="NAG528" s="168"/>
      <c r="NAH528" s="168"/>
      <c r="NAI528" s="168"/>
      <c r="NAJ528" s="168"/>
      <c r="NAK528" s="168"/>
      <c r="NAL528" s="168"/>
      <c r="NAM528" s="168"/>
      <c r="NAN528" s="168"/>
      <c r="NAO528" s="168"/>
      <c r="NAP528" s="168"/>
      <c r="NAQ528" s="168"/>
      <c r="NAR528" s="168"/>
      <c r="NAS528" s="168"/>
      <c r="NAT528" s="168"/>
      <c r="NAU528" s="168"/>
      <c r="NAV528" s="168"/>
      <c r="NAW528" s="168"/>
      <c r="NAX528" s="168"/>
      <c r="NAY528" s="168"/>
      <c r="NAZ528" s="168"/>
      <c r="NBA528" s="168"/>
      <c r="NBB528" s="168"/>
      <c r="NBC528" s="168"/>
      <c r="NBD528" s="168"/>
      <c r="NBE528" s="168"/>
      <c r="NBF528" s="168"/>
      <c r="NBG528" s="168"/>
      <c r="NBH528" s="168"/>
      <c r="NBI528" s="168"/>
      <c r="NBJ528" s="168"/>
      <c r="NBK528" s="168"/>
      <c r="NBL528" s="168"/>
      <c r="NBM528" s="168"/>
      <c r="NBN528" s="168"/>
      <c r="NBO528" s="168"/>
      <c r="NBP528" s="168"/>
      <c r="NBQ528" s="168"/>
      <c r="NBR528" s="168"/>
      <c r="NBS528" s="168"/>
      <c r="NBT528" s="168"/>
      <c r="NBU528" s="168"/>
      <c r="NBV528" s="168"/>
      <c r="NBW528" s="168"/>
      <c r="NBX528" s="168"/>
      <c r="NBY528" s="168"/>
      <c r="NBZ528" s="168"/>
      <c r="NCA528" s="168"/>
      <c r="NCB528" s="168"/>
      <c r="NCC528" s="168"/>
      <c r="NCD528" s="168"/>
      <c r="NCE528" s="168"/>
      <c r="NCF528" s="168"/>
      <c r="NCG528" s="168"/>
      <c r="NCH528" s="168"/>
      <c r="NCI528" s="168"/>
      <c r="NCJ528" s="168"/>
      <c r="NCK528" s="168"/>
      <c r="NCL528" s="168"/>
      <c r="NCM528" s="168"/>
      <c r="NCN528" s="168"/>
      <c r="NCO528" s="168"/>
      <c r="NCP528" s="168"/>
      <c r="NCQ528" s="168"/>
      <c r="NCR528" s="168"/>
      <c r="NCS528" s="168"/>
      <c r="NCT528" s="168"/>
      <c r="NCU528" s="168"/>
      <c r="NCV528" s="168"/>
      <c r="NCW528" s="168"/>
      <c r="NCX528" s="168"/>
      <c r="NCY528" s="168"/>
      <c r="NCZ528" s="168"/>
      <c r="NDA528" s="168"/>
      <c r="NDB528" s="168"/>
      <c r="NDC528" s="168"/>
      <c r="NDD528" s="168"/>
      <c r="NDE528" s="168"/>
      <c r="NDF528" s="168"/>
      <c r="NDG528" s="168"/>
      <c r="NDH528" s="168"/>
      <c r="NDI528" s="168"/>
      <c r="NDJ528" s="168"/>
      <c r="NDK528" s="168"/>
      <c r="NDL528" s="168"/>
      <c r="NDM528" s="168"/>
      <c r="NDN528" s="168"/>
      <c r="NDO528" s="168"/>
      <c r="NDP528" s="168"/>
      <c r="NDQ528" s="168"/>
      <c r="NDR528" s="168"/>
      <c r="NDS528" s="168"/>
      <c r="NDT528" s="168"/>
      <c r="NDU528" s="168"/>
      <c r="NDV528" s="168"/>
      <c r="NDW528" s="168"/>
      <c r="NDX528" s="168"/>
      <c r="NDY528" s="168"/>
      <c r="NDZ528" s="168"/>
      <c r="NEA528" s="168"/>
      <c r="NEB528" s="168"/>
      <c r="NEC528" s="168"/>
      <c r="NED528" s="168"/>
      <c r="NEE528" s="168"/>
      <c r="NEF528" s="168"/>
      <c r="NEG528" s="168"/>
      <c r="NEH528" s="168"/>
      <c r="NEI528" s="168"/>
      <c r="NEJ528" s="168"/>
      <c r="NEK528" s="168"/>
      <c r="NEL528" s="168"/>
      <c r="NEM528" s="168"/>
      <c r="NEN528" s="168"/>
      <c r="NEO528" s="168"/>
      <c r="NEP528" s="168"/>
      <c r="NEQ528" s="168"/>
      <c r="NER528" s="168"/>
      <c r="NES528" s="168"/>
      <c r="NET528" s="168"/>
      <c r="NEU528" s="168"/>
      <c r="NEV528" s="168"/>
      <c r="NEW528" s="168"/>
      <c r="NEX528" s="168"/>
      <c r="NEY528" s="168"/>
      <c r="NEZ528" s="168"/>
      <c r="NFA528" s="168"/>
      <c r="NFB528" s="168"/>
      <c r="NFC528" s="168"/>
      <c r="NFD528" s="168"/>
      <c r="NFE528" s="168"/>
      <c r="NFF528" s="168"/>
      <c r="NFG528" s="168"/>
      <c r="NFH528" s="168"/>
      <c r="NFI528" s="168"/>
      <c r="NFJ528" s="168"/>
      <c r="NFK528" s="168"/>
      <c r="NFL528" s="168"/>
      <c r="NFM528" s="168"/>
      <c r="NFN528" s="168"/>
      <c r="NFO528" s="168"/>
      <c r="NFP528" s="168"/>
      <c r="NFQ528" s="168"/>
      <c r="NFR528" s="168"/>
      <c r="NFS528" s="168"/>
      <c r="NFT528" s="168"/>
      <c r="NFU528" s="168"/>
      <c r="NFV528" s="168"/>
      <c r="NFW528" s="168"/>
      <c r="NFX528" s="168"/>
      <c r="NFY528" s="168"/>
      <c r="NFZ528" s="168"/>
      <c r="NGA528" s="168"/>
      <c r="NGB528" s="168"/>
      <c r="NGC528" s="168"/>
      <c r="NGD528" s="168"/>
      <c r="NGE528" s="168"/>
      <c r="NGF528" s="168"/>
      <c r="NGG528" s="168"/>
      <c r="NGH528" s="168"/>
      <c r="NGI528" s="168"/>
      <c r="NGJ528" s="168"/>
      <c r="NGK528" s="168"/>
      <c r="NGL528" s="168"/>
      <c r="NGM528" s="168"/>
      <c r="NGN528" s="168"/>
      <c r="NGO528" s="168"/>
      <c r="NGP528" s="168"/>
      <c r="NGQ528" s="168"/>
      <c r="NGR528" s="168"/>
      <c r="NGS528" s="168"/>
      <c r="NGT528" s="168"/>
      <c r="NGU528" s="168"/>
      <c r="NGV528" s="168"/>
      <c r="NGW528" s="168"/>
      <c r="NGX528" s="168"/>
      <c r="NGY528" s="168"/>
      <c r="NGZ528" s="168"/>
      <c r="NHA528" s="168"/>
      <c r="NHB528" s="168"/>
      <c r="NHC528" s="168"/>
      <c r="NHD528" s="168"/>
      <c r="NHE528" s="168"/>
      <c r="NHF528" s="168"/>
      <c r="NHG528" s="168"/>
      <c r="NHH528" s="168"/>
      <c r="NHI528" s="168"/>
      <c r="NHJ528" s="168"/>
      <c r="NHK528" s="168"/>
      <c r="NHL528" s="168"/>
      <c r="NHM528" s="168"/>
      <c r="NHN528" s="168"/>
      <c r="NHO528" s="168"/>
      <c r="NHP528" s="168"/>
      <c r="NHQ528" s="168"/>
      <c r="NHR528" s="168"/>
      <c r="NHS528" s="168"/>
      <c r="NHT528" s="168"/>
      <c r="NHU528" s="168"/>
      <c r="NHV528" s="168"/>
      <c r="NHW528" s="168"/>
      <c r="NHX528" s="168"/>
      <c r="NHY528" s="168"/>
      <c r="NHZ528" s="168"/>
      <c r="NIA528" s="168"/>
      <c r="NIB528" s="168"/>
      <c r="NIC528" s="168"/>
      <c r="NID528" s="168"/>
      <c r="NIE528" s="168"/>
      <c r="NIF528" s="168"/>
      <c r="NIG528" s="168"/>
      <c r="NIH528" s="168"/>
      <c r="NII528" s="168"/>
      <c r="NIJ528" s="168"/>
      <c r="NIK528" s="168"/>
      <c r="NIL528" s="168"/>
      <c r="NIM528" s="168"/>
      <c r="NIN528" s="168"/>
      <c r="NIO528" s="168"/>
      <c r="NIP528" s="168"/>
      <c r="NIQ528" s="168"/>
      <c r="NIR528" s="168"/>
      <c r="NIS528" s="168"/>
      <c r="NIT528" s="168"/>
      <c r="NIU528" s="168"/>
      <c r="NIV528" s="168"/>
      <c r="NIW528" s="168"/>
      <c r="NIX528" s="168"/>
      <c r="NIY528" s="168"/>
      <c r="NIZ528" s="168"/>
      <c r="NJA528" s="168"/>
      <c r="NJB528" s="168"/>
      <c r="NJC528" s="168"/>
      <c r="NJD528" s="168"/>
      <c r="NJE528" s="168"/>
      <c r="NJF528" s="168"/>
      <c r="NJG528" s="168"/>
      <c r="NJH528" s="168"/>
      <c r="NJI528" s="168"/>
      <c r="NJJ528" s="168"/>
      <c r="NJK528" s="168"/>
      <c r="NJL528" s="168"/>
      <c r="NJM528" s="168"/>
      <c r="NJN528" s="168"/>
      <c r="NJO528" s="168"/>
      <c r="NJP528" s="168"/>
      <c r="NJQ528" s="168"/>
      <c r="NJR528" s="168"/>
      <c r="NJS528" s="168"/>
      <c r="NJT528" s="168"/>
      <c r="NJU528" s="168"/>
      <c r="NJV528" s="168"/>
      <c r="NJW528" s="168"/>
      <c r="NJX528" s="168"/>
      <c r="NJY528" s="168"/>
      <c r="NJZ528" s="168"/>
      <c r="NKA528" s="168"/>
      <c r="NKB528" s="168"/>
      <c r="NKC528" s="168"/>
      <c r="NKD528" s="168"/>
      <c r="NKE528" s="168"/>
      <c r="NKF528" s="168"/>
      <c r="NKG528" s="168"/>
      <c r="NKH528" s="168"/>
      <c r="NKI528" s="168"/>
      <c r="NKJ528" s="168"/>
      <c r="NKK528" s="168"/>
      <c r="NKL528" s="168"/>
      <c r="NKM528" s="168"/>
      <c r="NKN528" s="168"/>
      <c r="NKO528" s="168"/>
      <c r="NKP528" s="168"/>
      <c r="NKQ528" s="168"/>
      <c r="NKR528" s="168"/>
      <c r="NKS528" s="168"/>
      <c r="NKT528" s="168"/>
      <c r="NKU528" s="168"/>
      <c r="NKV528" s="168"/>
      <c r="NKW528" s="168"/>
      <c r="NKX528" s="168"/>
      <c r="NKY528" s="168"/>
      <c r="NKZ528" s="168"/>
      <c r="NLA528" s="168"/>
      <c r="NLB528" s="168"/>
      <c r="NLC528" s="168"/>
      <c r="NLD528" s="168"/>
      <c r="NLE528" s="168"/>
      <c r="NLF528" s="168"/>
      <c r="NLG528" s="168"/>
      <c r="NLH528" s="168"/>
      <c r="NLI528" s="168"/>
      <c r="NLJ528" s="168"/>
      <c r="NLK528" s="168"/>
      <c r="NLL528" s="168"/>
      <c r="NLM528" s="168"/>
      <c r="NLN528" s="168"/>
      <c r="NLO528" s="168"/>
      <c r="NLP528" s="168"/>
      <c r="NLQ528" s="168"/>
      <c r="NLR528" s="168"/>
      <c r="NLS528" s="168"/>
      <c r="NLT528" s="168"/>
      <c r="NLU528" s="168"/>
      <c r="NLV528" s="168"/>
      <c r="NLW528" s="168"/>
      <c r="NLX528" s="168"/>
      <c r="NLY528" s="168"/>
      <c r="NLZ528" s="168"/>
      <c r="NMA528" s="168"/>
      <c r="NMB528" s="168"/>
      <c r="NMC528" s="168"/>
      <c r="NMD528" s="168"/>
      <c r="NME528" s="168"/>
      <c r="NMF528" s="168"/>
      <c r="NMG528" s="168"/>
      <c r="NMH528" s="168"/>
      <c r="NMI528" s="168"/>
      <c r="NMJ528" s="168"/>
      <c r="NMK528" s="168"/>
      <c r="NML528" s="168"/>
      <c r="NMM528" s="168"/>
      <c r="NMN528" s="168"/>
      <c r="NMO528" s="168"/>
      <c r="NMP528" s="168"/>
      <c r="NMQ528" s="168"/>
      <c r="NMR528" s="168"/>
      <c r="NMS528" s="168"/>
      <c r="NMT528" s="168"/>
      <c r="NMU528" s="168"/>
      <c r="NMV528" s="168"/>
      <c r="NMW528" s="168"/>
      <c r="NMX528" s="168"/>
      <c r="NMY528" s="168"/>
      <c r="NMZ528" s="168"/>
      <c r="NNA528" s="168"/>
      <c r="NNB528" s="168"/>
      <c r="NNC528" s="168"/>
      <c r="NND528" s="168"/>
      <c r="NNE528" s="168"/>
      <c r="NNF528" s="168"/>
      <c r="NNG528" s="168"/>
      <c r="NNH528" s="168"/>
      <c r="NNI528" s="168"/>
      <c r="NNJ528" s="168"/>
      <c r="NNK528" s="168"/>
      <c r="NNL528" s="168"/>
      <c r="NNM528" s="168"/>
      <c r="NNN528" s="168"/>
      <c r="NNO528" s="168"/>
      <c r="NNP528" s="168"/>
      <c r="NNQ528" s="168"/>
      <c r="NNR528" s="168"/>
      <c r="NNS528" s="168"/>
      <c r="NNT528" s="168"/>
      <c r="NNU528" s="168"/>
      <c r="NNV528" s="168"/>
      <c r="NNW528" s="168"/>
      <c r="NNX528" s="168"/>
      <c r="NNY528" s="168"/>
      <c r="NNZ528" s="168"/>
      <c r="NOA528" s="168"/>
      <c r="NOB528" s="168"/>
      <c r="NOC528" s="168"/>
      <c r="NOD528" s="168"/>
      <c r="NOE528" s="168"/>
      <c r="NOF528" s="168"/>
      <c r="NOG528" s="168"/>
      <c r="NOH528" s="168"/>
      <c r="NOI528" s="168"/>
      <c r="NOJ528" s="168"/>
      <c r="NOK528" s="168"/>
      <c r="NOL528" s="168"/>
      <c r="NOM528" s="168"/>
      <c r="NON528" s="168"/>
      <c r="NOO528" s="168"/>
      <c r="NOP528" s="168"/>
      <c r="NOQ528" s="168"/>
      <c r="NOR528" s="168"/>
      <c r="NOS528" s="168"/>
      <c r="NOT528" s="168"/>
      <c r="NOU528" s="168"/>
      <c r="NOV528" s="168"/>
      <c r="NOW528" s="168"/>
      <c r="NOX528" s="168"/>
      <c r="NOY528" s="168"/>
      <c r="NOZ528" s="168"/>
      <c r="NPA528" s="168"/>
      <c r="NPB528" s="168"/>
      <c r="NPC528" s="168"/>
      <c r="NPD528" s="168"/>
      <c r="NPE528" s="168"/>
      <c r="NPF528" s="168"/>
      <c r="NPG528" s="168"/>
      <c r="NPH528" s="168"/>
      <c r="NPI528" s="168"/>
      <c r="NPJ528" s="168"/>
      <c r="NPK528" s="168"/>
      <c r="NPL528" s="168"/>
      <c r="NPM528" s="168"/>
      <c r="NPN528" s="168"/>
      <c r="NPO528" s="168"/>
      <c r="NPP528" s="168"/>
      <c r="NPQ528" s="168"/>
      <c r="NPR528" s="168"/>
      <c r="NPS528" s="168"/>
      <c r="NPT528" s="168"/>
      <c r="NPU528" s="168"/>
      <c r="NPV528" s="168"/>
      <c r="NPW528" s="168"/>
      <c r="NPX528" s="168"/>
      <c r="NPY528" s="168"/>
      <c r="NPZ528" s="168"/>
      <c r="NQA528" s="168"/>
      <c r="NQB528" s="168"/>
      <c r="NQC528" s="168"/>
      <c r="NQD528" s="168"/>
      <c r="NQE528" s="168"/>
      <c r="NQF528" s="168"/>
      <c r="NQG528" s="168"/>
      <c r="NQH528" s="168"/>
      <c r="NQI528" s="168"/>
      <c r="NQJ528" s="168"/>
      <c r="NQK528" s="168"/>
      <c r="NQL528" s="168"/>
      <c r="NQM528" s="168"/>
      <c r="NQN528" s="168"/>
      <c r="NQO528" s="168"/>
      <c r="NQP528" s="168"/>
      <c r="NQQ528" s="168"/>
      <c r="NQR528" s="168"/>
      <c r="NQS528" s="168"/>
      <c r="NQT528" s="168"/>
      <c r="NQU528" s="168"/>
      <c r="NQV528" s="168"/>
      <c r="NQW528" s="168"/>
      <c r="NQX528" s="168"/>
      <c r="NQY528" s="168"/>
      <c r="NQZ528" s="168"/>
      <c r="NRA528" s="168"/>
      <c r="NRB528" s="168"/>
      <c r="NRC528" s="168"/>
      <c r="NRD528" s="168"/>
      <c r="NRE528" s="168"/>
      <c r="NRF528" s="168"/>
      <c r="NRG528" s="168"/>
      <c r="NRH528" s="168"/>
      <c r="NRI528" s="168"/>
      <c r="NRJ528" s="168"/>
      <c r="NRK528" s="168"/>
      <c r="NRL528" s="168"/>
      <c r="NRM528" s="168"/>
      <c r="NRN528" s="168"/>
      <c r="NRO528" s="168"/>
      <c r="NRP528" s="168"/>
      <c r="NRQ528" s="168"/>
      <c r="NRR528" s="168"/>
      <c r="NRS528" s="168"/>
      <c r="NRT528" s="168"/>
      <c r="NRU528" s="168"/>
      <c r="NRV528" s="168"/>
      <c r="NRW528" s="168"/>
      <c r="NRX528" s="168"/>
      <c r="NRY528" s="168"/>
      <c r="NRZ528" s="168"/>
      <c r="NSA528" s="168"/>
      <c r="NSB528" s="168"/>
      <c r="NSC528" s="168"/>
      <c r="NSD528" s="168"/>
      <c r="NSE528" s="168"/>
      <c r="NSF528" s="168"/>
      <c r="NSG528" s="168"/>
      <c r="NSH528" s="168"/>
      <c r="NSI528" s="168"/>
      <c r="NSJ528" s="168"/>
      <c r="NSK528" s="168"/>
      <c r="NSL528" s="168"/>
      <c r="NSM528" s="168"/>
      <c r="NSN528" s="168"/>
      <c r="NSO528" s="168"/>
      <c r="NSP528" s="168"/>
      <c r="NSQ528" s="168"/>
      <c r="NSR528" s="168"/>
      <c r="NSS528" s="168"/>
      <c r="NST528" s="168"/>
      <c r="NSU528" s="168"/>
      <c r="NSV528" s="168"/>
      <c r="NSW528" s="168"/>
      <c r="NSX528" s="168"/>
      <c r="NSY528" s="168"/>
      <c r="NSZ528" s="168"/>
      <c r="NTA528" s="168"/>
      <c r="NTB528" s="168"/>
      <c r="NTC528" s="168"/>
      <c r="NTD528" s="168"/>
      <c r="NTE528" s="168"/>
      <c r="NTF528" s="168"/>
      <c r="NTG528" s="168"/>
      <c r="NTH528" s="168"/>
      <c r="NTI528" s="168"/>
      <c r="NTJ528" s="168"/>
      <c r="NTK528" s="168"/>
      <c r="NTL528" s="168"/>
      <c r="NTM528" s="168"/>
      <c r="NTN528" s="168"/>
      <c r="NTO528" s="168"/>
      <c r="NTP528" s="168"/>
      <c r="NTQ528" s="168"/>
      <c r="NTR528" s="168"/>
      <c r="NTS528" s="168"/>
      <c r="NTT528" s="168"/>
      <c r="NTU528" s="168"/>
      <c r="NTV528" s="168"/>
      <c r="NTW528" s="168"/>
      <c r="NTX528" s="168"/>
      <c r="NTY528" s="168"/>
      <c r="NTZ528" s="168"/>
      <c r="NUA528" s="168"/>
      <c r="NUB528" s="168"/>
      <c r="NUC528" s="168"/>
      <c r="NUD528" s="168"/>
      <c r="NUE528" s="168"/>
      <c r="NUF528" s="168"/>
      <c r="NUG528" s="168"/>
      <c r="NUH528" s="168"/>
      <c r="NUI528" s="168"/>
      <c r="NUJ528" s="168"/>
      <c r="NUK528" s="168"/>
      <c r="NUL528" s="168"/>
      <c r="NUM528" s="168"/>
      <c r="NUN528" s="168"/>
      <c r="NUO528" s="168"/>
      <c r="NUP528" s="168"/>
      <c r="NUQ528" s="168"/>
      <c r="NUR528" s="168"/>
      <c r="NUS528" s="168"/>
      <c r="NUT528" s="168"/>
      <c r="NUU528" s="168"/>
      <c r="NUV528" s="168"/>
      <c r="NUW528" s="168"/>
      <c r="NUX528" s="168"/>
      <c r="NUY528" s="168"/>
      <c r="NUZ528" s="168"/>
      <c r="NVA528" s="168"/>
      <c r="NVB528" s="168"/>
      <c r="NVC528" s="168"/>
      <c r="NVD528" s="168"/>
      <c r="NVE528" s="168"/>
      <c r="NVF528" s="168"/>
      <c r="NVG528" s="168"/>
      <c r="NVH528" s="168"/>
      <c r="NVI528" s="168"/>
      <c r="NVJ528" s="168"/>
      <c r="NVK528" s="168"/>
      <c r="NVL528" s="168"/>
      <c r="NVM528" s="168"/>
      <c r="NVN528" s="168"/>
      <c r="NVO528" s="168"/>
      <c r="NVP528" s="168"/>
      <c r="NVQ528" s="168"/>
      <c r="NVR528" s="168"/>
      <c r="NVS528" s="168"/>
      <c r="NVT528" s="168"/>
      <c r="NVU528" s="168"/>
      <c r="NVV528" s="168"/>
      <c r="NVW528" s="168"/>
      <c r="NVX528" s="168"/>
      <c r="NVY528" s="168"/>
      <c r="NVZ528" s="168"/>
      <c r="NWA528" s="168"/>
      <c r="NWB528" s="168"/>
      <c r="NWC528" s="168"/>
      <c r="NWD528" s="168"/>
      <c r="NWE528" s="168"/>
      <c r="NWF528" s="168"/>
      <c r="NWG528" s="168"/>
      <c r="NWH528" s="168"/>
      <c r="NWI528" s="168"/>
      <c r="NWJ528" s="168"/>
      <c r="NWK528" s="168"/>
      <c r="NWL528" s="168"/>
      <c r="NWM528" s="168"/>
      <c r="NWN528" s="168"/>
      <c r="NWO528" s="168"/>
      <c r="NWP528" s="168"/>
      <c r="NWQ528" s="168"/>
      <c r="NWR528" s="168"/>
      <c r="NWS528" s="168"/>
      <c r="NWT528" s="168"/>
      <c r="NWU528" s="168"/>
      <c r="NWV528" s="168"/>
      <c r="NWW528" s="168"/>
      <c r="NWX528" s="168"/>
      <c r="NWY528" s="168"/>
      <c r="NWZ528" s="168"/>
      <c r="NXA528" s="168"/>
      <c r="NXB528" s="168"/>
      <c r="NXC528" s="168"/>
      <c r="NXD528" s="168"/>
      <c r="NXE528" s="168"/>
      <c r="NXF528" s="168"/>
      <c r="NXG528" s="168"/>
      <c r="NXH528" s="168"/>
      <c r="NXI528" s="168"/>
      <c r="NXJ528" s="168"/>
      <c r="NXK528" s="168"/>
      <c r="NXL528" s="168"/>
      <c r="NXM528" s="168"/>
      <c r="NXN528" s="168"/>
      <c r="NXO528" s="168"/>
      <c r="NXP528" s="168"/>
      <c r="NXQ528" s="168"/>
      <c r="NXR528" s="168"/>
      <c r="NXS528" s="168"/>
      <c r="NXT528" s="168"/>
      <c r="NXU528" s="168"/>
      <c r="NXV528" s="168"/>
      <c r="NXW528" s="168"/>
      <c r="NXX528" s="168"/>
      <c r="NXY528" s="168"/>
      <c r="NXZ528" s="168"/>
      <c r="NYA528" s="168"/>
      <c r="NYB528" s="168"/>
      <c r="NYC528" s="168"/>
      <c r="NYD528" s="168"/>
      <c r="NYE528" s="168"/>
      <c r="NYF528" s="168"/>
      <c r="NYG528" s="168"/>
      <c r="NYH528" s="168"/>
      <c r="NYI528" s="168"/>
      <c r="NYJ528" s="168"/>
      <c r="NYK528" s="168"/>
      <c r="NYL528" s="168"/>
      <c r="NYM528" s="168"/>
      <c r="NYN528" s="168"/>
      <c r="NYO528" s="168"/>
      <c r="NYP528" s="168"/>
      <c r="NYQ528" s="168"/>
      <c r="NYR528" s="168"/>
      <c r="NYS528" s="168"/>
      <c r="NYT528" s="168"/>
      <c r="NYU528" s="168"/>
      <c r="NYV528" s="168"/>
      <c r="NYW528" s="168"/>
      <c r="NYX528" s="168"/>
      <c r="NYY528" s="168"/>
      <c r="NYZ528" s="168"/>
      <c r="NZA528" s="168"/>
      <c r="NZB528" s="168"/>
      <c r="NZC528" s="168"/>
      <c r="NZD528" s="168"/>
      <c r="NZE528" s="168"/>
      <c r="NZF528" s="168"/>
      <c r="NZG528" s="168"/>
      <c r="NZH528" s="168"/>
      <c r="NZI528" s="168"/>
      <c r="NZJ528" s="168"/>
      <c r="NZK528" s="168"/>
      <c r="NZL528" s="168"/>
      <c r="NZM528" s="168"/>
      <c r="NZN528" s="168"/>
      <c r="NZO528" s="168"/>
      <c r="NZP528" s="168"/>
      <c r="NZQ528" s="168"/>
      <c r="NZR528" s="168"/>
      <c r="NZS528" s="168"/>
      <c r="NZT528" s="168"/>
      <c r="NZU528" s="168"/>
      <c r="NZV528" s="168"/>
      <c r="NZW528" s="168"/>
      <c r="NZX528" s="168"/>
      <c r="NZY528" s="168"/>
      <c r="NZZ528" s="168"/>
      <c r="OAA528" s="168"/>
      <c r="OAB528" s="168"/>
      <c r="OAC528" s="168"/>
      <c r="OAD528" s="168"/>
      <c r="OAE528" s="168"/>
      <c r="OAF528" s="168"/>
      <c r="OAG528" s="168"/>
      <c r="OAH528" s="168"/>
      <c r="OAI528" s="168"/>
      <c r="OAJ528" s="168"/>
      <c r="OAK528" s="168"/>
      <c r="OAL528" s="168"/>
      <c r="OAM528" s="168"/>
      <c r="OAN528" s="168"/>
      <c r="OAO528" s="168"/>
      <c r="OAP528" s="168"/>
      <c r="OAQ528" s="168"/>
      <c r="OAR528" s="168"/>
      <c r="OAS528" s="168"/>
      <c r="OAT528" s="168"/>
      <c r="OAU528" s="168"/>
      <c r="OAV528" s="168"/>
      <c r="OAW528" s="168"/>
      <c r="OAX528" s="168"/>
      <c r="OAY528" s="168"/>
      <c r="OAZ528" s="168"/>
      <c r="OBA528" s="168"/>
      <c r="OBB528" s="168"/>
      <c r="OBC528" s="168"/>
      <c r="OBD528" s="168"/>
      <c r="OBE528" s="168"/>
      <c r="OBF528" s="168"/>
      <c r="OBG528" s="168"/>
      <c r="OBH528" s="168"/>
      <c r="OBI528" s="168"/>
      <c r="OBJ528" s="168"/>
      <c r="OBK528" s="168"/>
      <c r="OBL528" s="168"/>
      <c r="OBM528" s="168"/>
      <c r="OBN528" s="168"/>
      <c r="OBO528" s="168"/>
      <c r="OBP528" s="168"/>
      <c r="OBQ528" s="168"/>
      <c r="OBR528" s="168"/>
      <c r="OBS528" s="168"/>
      <c r="OBT528" s="168"/>
      <c r="OBU528" s="168"/>
      <c r="OBV528" s="168"/>
      <c r="OBW528" s="168"/>
      <c r="OBX528" s="168"/>
      <c r="OBY528" s="168"/>
      <c r="OBZ528" s="168"/>
      <c r="OCA528" s="168"/>
      <c r="OCB528" s="168"/>
      <c r="OCC528" s="168"/>
      <c r="OCD528" s="168"/>
      <c r="OCE528" s="168"/>
      <c r="OCF528" s="168"/>
      <c r="OCG528" s="168"/>
      <c r="OCH528" s="168"/>
      <c r="OCI528" s="168"/>
      <c r="OCJ528" s="168"/>
      <c r="OCK528" s="168"/>
      <c r="OCL528" s="168"/>
      <c r="OCM528" s="168"/>
      <c r="OCN528" s="168"/>
      <c r="OCO528" s="168"/>
      <c r="OCP528" s="168"/>
      <c r="OCQ528" s="168"/>
      <c r="OCR528" s="168"/>
      <c r="OCS528" s="168"/>
      <c r="OCT528" s="168"/>
      <c r="OCU528" s="168"/>
      <c r="OCV528" s="168"/>
      <c r="OCW528" s="168"/>
      <c r="OCX528" s="168"/>
      <c r="OCY528" s="168"/>
      <c r="OCZ528" s="168"/>
      <c r="ODA528" s="168"/>
      <c r="ODB528" s="168"/>
      <c r="ODC528" s="168"/>
      <c r="ODD528" s="168"/>
      <c r="ODE528" s="168"/>
      <c r="ODF528" s="168"/>
      <c r="ODG528" s="168"/>
      <c r="ODH528" s="168"/>
      <c r="ODI528" s="168"/>
      <c r="ODJ528" s="168"/>
      <c r="ODK528" s="168"/>
      <c r="ODL528" s="168"/>
      <c r="ODM528" s="168"/>
      <c r="ODN528" s="168"/>
      <c r="ODO528" s="168"/>
      <c r="ODP528" s="168"/>
      <c r="ODQ528" s="168"/>
      <c r="ODR528" s="168"/>
      <c r="ODS528" s="168"/>
      <c r="ODT528" s="168"/>
      <c r="ODU528" s="168"/>
      <c r="ODV528" s="168"/>
      <c r="ODW528" s="168"/>
      <c r="ODX528" s="168"/>
      <c r="ODY528" s="168"/>
      <c r="ODZ528" s="168"/>
      <c r="OEA528" s="168"/>
      <c r="OEB528" s="168"/>
      <c r="OEC528" s="168"/>
      <c r="OED528" s="168"/>
      <c r="OEE528" s="168"/>
      <c r="OEF528" s="168"/>
      <c r="OEG528" s="168"/>
      <c r="OEH528" s="168"/>
      <c r="OEI528" s="168"/>
      <c r="OEJ528" s="168"/>
      <c r="OEK528" s="168"/>
      <c r="OEL528" s="168"/>
      <c r="OEM528" s="168"/>
      <c r="OEN528" s="168"/>
      <c r="OEO528" s="168"/>
      <c r="OEP528" s="168"/>
      <c r="OEQ528" s="168"/>
      <c r="OER528" s="168"/>
      <c r="OES528" s="168"/>
      <c r="OET528" s="168"/>
      <c r="OEU528" s="168"/>
      <c r="OEV528" s="168"/>
      <c r="OEW528" s="168"/>
      <c r="OEX528" s="168"/>
      <c r="OEY528" s="168"/>
      <c r="OEZ528" s="168"/>
      <c r="OFA528" s="168"/>
      <c r="OFB528" s="168"/>
      <c r="OFC528" s="168"/>
      <c r="OFD528" s="168"/>
      <c r="OFE528" s="168"/>
      <c r="OFF528" s="168"/>
      <c r="OFG528" s="168"/>
      <c r="OFH528" s="168"/>
      <c r="OFI528" s="168"/>
      <c r="OFJ528" s="168"/>
      <c r="OFK528" s="168"/>
      <c r="OFL528" s="168"/>
      <c r="OFM528" s="168"/>
      <c r="OFN528" s="168"/>
      <c r="OFO528" s="168"/>
      <c r="OFP528" s="168"/>
      <c r="OFQ528" s="168"/>
      <c r="OFR528" s="168"/>
      <c r="OFS528" s="168"/>
      <c r="OFT528" s="168"/>
      <c r="OFU528" s="168"/>
      <c r="OFV528" s="168"/>
      <c r="OFW528" s="168"/>
      <c r="OFX528" s="168"/>
      <c r="OFY528" s="168"/>
      <c r="OFZ528" s="168"/>
      <c r="OGA528" s="168"/>
      <c r="OGB528" s="168"/>
      <c r="OGC528" s="168"/>
      <c r="OGD528" s="168"/>
      <c r="OGE528" s="168"/>
      <c r="OGF528" s="168"/>
      <c r="OGG528" s="168"/>
      <c r="OGH528" s="168"/>
      <c r="OGI528" s="168"/>
      <c r="OGJ528" s="168"/>
      <c r="OGK528" s="168"/>
      <c r="OGL528" s="168"/>
      <c r="OGM528" s="168"/>
      <c r="OGN528" s="168"/>
      <c r="OGO528" s="168"/>
      <c r="OGP528" s="168"/>
      <c r="OGQ528" s="168"/>
      <c r="OGR528" s="168"/>
      <c r="OGS528" s="168"/>
      <c r="OGT528" s="168"/>
      <c r="OGU528" s="168"/>
      <c r="OGV528" s="168"/>
      <c r="OGW528" s="168"/>
      <c r="OGX528" s="168"/>
      <c r="OGY528" s="168"/>
      <c r="OGZ528" s="168"/>
      <c r="OHA528" s="168"/>
      <c r="OHB528" s="168"/>
      <c r="OHC528" s="168"/>
      <c r="OHD528" s="168"/>
      <c r="OHE528" s="168"/>
      <c r="OHF528" s="168"/>
      <c r="OHG528" s="168"/>
      <c r="OHH528" s="168"/>
      <c r="OHI528" s="168"/>
      <c r="OHJ528" s="168"/>
      <c r="OHK528" s="168"/>
      <c r="OHL528" s="168"/>
      <c r="OHM528" s="168"/>
      <c r="OHN528" s="168"/>
      <c r="OHO528" s="168"/>
      <c r="OHP528" s="168"/>
      <c r="OHQ528" s="168"/>
      <c r="OHR528" s="168"/>
      <c r="OHS528" s="168"/>
      <c r="OHT528" s="168"/>
      <c r="OHU528" s="168"/>
      <c r="OHV528" s="168"/>
      <c r="OHW528" s="168"/>
      <c r="OHX528" s="168"/>
      <c r="OHY528" s="168"/>
      <c r="OHZ528" s="168"/>
      <c r="OIA528" s="168"/>
      <c r="OIB528" s="168"/>
      <c r="OIC528" s="168"/>
      <c r="OID528" s="168"/>
      <c r="OIE528" s="168"/>
      <c r="OIF528" s="168"/>
      <c r="OIG528" s="168"/>
      <c r="OIH528" s="168"/>
      <c r="OII528" s="168"/>
      <c r="OIJ528" s="168"/>
      <c r="OIK528" s="168"/>
      <c r="OIL528" s="168"/>
      <c r="OIM528" s="168"/>
      <c r="OIN528" s="168"/>
      <c r="OIO528" s="168"/>
      <c r="OIP528" s="168"/>
      <c r="OIQ528" s="168"/>
      <c r="OIR528" s="168"/>
      <c r="OIS528" s="168"/>
      <c r="OIT528" s="168"/>
      <c r="OIU528" s="168"/>
      <c r="OIV528" s="168"/>
      <c r="OIW528" s="168"/>
      <c r="OIX528" s="168"/>
      <c r="OIY528" s="168"/>
      <c r="OIZ528" s="168"/>
      <c r="OJA528" s="168"/>
      <c r="OJB528" s="168"/>
      <c r="OJC528" s="168"/>
      <c r="OJD528" s="168"/>
      <c r="OJE528" s="168"/>
      <c r="OJF528" s="168"/>
      <c r="OJG528" s="168"/>
      <c r="OJH528" s="168"/>
      <c r="OJI528" s="168"/>
      <c r="OJJ528" s="168"/>
      <c r="OJK528" s="168"/>
      <c r="OJL528" s="168"/>
      <c r="OJM528" s="168"/>
      <c r="OJN528" s="168"/>
      <c r="OJO528" s="168"/>
      <c r="OJP528" s="168"/>
      <c r="OJQ528" s="168"/>
      <c r="OJR528" s="168"/>
      <c r="OJS528" s="168"/>
      <c r="OJT528" s="168"/>
      <c r="OJU528" s="168"/>
      <c r="OJV528" s="168"/>
      <c r="OJW528" s="168"/>
      <c r="OJX528" s="168"/>
      <c r="OJY528" s="168"/>
      <c r="OJZ528" s="168"/>
      <c r="OKA528" s="168"/>
      <c r="OKB528" s="168"/>
      <c r="OKC528" s="168"/>
      <c r="OKD528" s="168"/>
      <c r="OKE528" s="168"/>
      <c r="OKF528" s="168"/>
      <c r="OKG528" s="168"/>
      <c r="OKH528" s="168"/>
      <c r="OKI528" s="168"/>
      <c r="OKJ528" s="168"/>
      <c r="OKK528" s="168"/>
      <c r="OKL528" s="168"/>
      <c r="OKM528" s="168"/>
      <c r="OKN528" s="168"/>
      <c r="OKO528" s="168"/>
      <c r="OKP528" s="168"/>
      <c r="OKQ528" s="168"/>
      <c r="OKR528" s="168"/>
      <c r="OKS528" s="168"/>
      <c r="OKT528" s="168"/>
      <c r="OKU528" s="168"/>
      <c r="OKV528" s="168"/>
      <c r="OKW528" s="168"/>
      <c r="OKX528" s="168"/>
      <c r="OKY528" s="168"/>
      <c r="OKZ528" s="168"/>
      <c r="OLA528" s="168"/>
      <c r="OLB528" s="168"/>
      <c r="OLC528" s="168"/>
      <c r="OLD528" s="168"/>
      <c r="OLE528" s="168"/>
      <c r="OLF528" s="168"/>
      <c r="OLG528" s="168"/>
      <c r="OLH528" s="168"/>
      <c r="OLI528" s="168"/>
      <c r="OLJ528" s="168"/>
      <c r="OLK528" s="168"/>
      <c r="OLL528" s="168"/>
      <c r="OLM528" s="168"/>
      <c r="OLN528" s="168"/>
      <c r="OLO528" s="168"/>
      <c r="OLP528" s="168"/>
      <c r="OLQ528" s="168"/>
      <c r="OLR528" s="168"/>
      <c r="OLS528" s="168"/>
      <c r="OLT528" s="168"/>
      <c r="OLU528" s="168"/>
      <c r="OLV528" s="168"/>
      <c r="OLW528" s="168"/>
      <c r="OLX528" s="168"/>
      <c r="OLY528" s="168"/>
      <c r="OLZ528" s="168"/>
      <c r="OMA528" s="168"/>
      <c r="OMB528" s="168"/>
      <c r="OMC528" s="168"/>
      <c r="OMD528" s="168"/>
      <c r="OME528" s="168"/>
      <c r="OMF528" s="168"/>
      <c r="OMG528" s="168"/>
      <c r="OMH528" s="168"/>
      <c r="OMI528" s="168"/>
      <c r="OMJ528" s="168"/>
      <c r="OMK528" s="168"/>
      <c r="OML528" s="168"/>
      <c r="OMM528" s="168"/>
      <c r="OMN528" s="168"/>
      <c r="OMO528" s="168"/>
      <c r="OMP528" s="168"/>
      <c r="OMQ528" s="168"/>
      <c r="OMR528" s="168"/>
      <c r="OMS528" s="168"/>
      <c r="OMT528" s="168"/>
      <c r="OMU528" s="168"/>
      <c r="OMV528" s="168"/>
      <c r="OMW528" s="168"/>
      <c r="OMX528" s="168"/>
      <c r="OMY528" s="168"/>
      <c r="OMZ528" s="168"/>
      <c r="ONA528" s="168"/>
      <c r="ONB528" s="168"/>
      <c r="ONC528" s="168"/>
      <c r="OND528" s="168"/>
      <c r="ONE528" s="168"/>
      <c r="ONF528" s="168"/>
      <c r="ONG528" s="168"/>
      <c r="ONH528" s="168"/>
      <c r="ONI528" s="168"/>
      <c r="ONJ528" s="168"/>
      <c r="ONK528" s="168"/>
      <c r="ONL528" s="168"/>
      <c r="ONM528" s="168"/>
      <c r="ONN528" s="168"/>
      <c r="ONO528" s="168"/>
      <c r="ONP528" s="168"/>
      <c r="ONQ528" s="168"/>
      <c r="ONR528" s="168"/>
      <c r="ONS528" s="168"/>
      <c r="ONT528" s="168"/>
      <c r="ONU528" s="168"/>
      <c r="ONV528" s="168"/>
      <c r="ONW528" s="168"/>
      <c r="ONX528" s="168"/>
      <c r="ONY528" s="168"/>
      <c r="ONZ528" s="168"/>
      <c r="OOA528" s="168"/>
      <c r="OOB528" s="168"/>
      <c r="OOC528" s="168"/>
      <c r="OOD528" s="168"/>
      <c r="OOE528" s="168"/>
      <c r="OOF528" s="168"/>
      <c r="OOG528" s="168"/>
      <c r="OOH528" s="168"/>
      <c r="OOI528" s="168"/>
      <c r="OOJ528" s="168"/>
      <c r="OOK528" s="168"/>
      <c r="OOL528" s="168"/>
      <c r="OOM528" s="168"/>
      <c r="OON528" s="168"/>
      <c r="OOO528" s="168"/>
      <c r="OOP528" s="168"/>
      <c r="OOQ528" s="168"/>
      <c r="OOR528" s="168"/>
      <c r="OOS528" s="168"/>
      <c r="OOT528" s="168"/>
      <c r="OOU528" s="168"/>
      <c r="OOV528" s="168"/>
      <c r="OOW528" s="168"/>
      <c r="OOX528" s="168"/>
      <c r="OOY528" s="168"/>
      <c r="OOZ528" s="168"/>
      <c r="OPA528" s="168"/>
      <c r="OPB528" s="168"/>
      <c r="OPC528" s="168"/>
      <c r="OPD528" s="168"/>
      <c r="OPE528" s="168"/>
      <c r="OPF528" s="168"/>
      <c r="OPG528" s="168"/>
      <c r="OPH528" s="168"/>
      <c r="OPI528" s="168"/>
      <c r="OPJ528" s="168"/>
      <c r="OPK528" s="168"/>
      <c r="OPL528" s="168"/>
      <c r="OPM528" s="168"/>
      <c r="OPN528" s="168"/>
      <c r="OPO528" s="168"/>
      <c r="OPP528" s="168"/>
      <c r="OPQ528" s="168"/>
      <c r="OPR528" s="168"/>
      <c r="OPS528" s="168"/>
      <c r="OPT528" s="168"/>
      <c r="OPU528" s="168"/>
      <c r="OPV528" s="168"/>
      <c r="OPW528" s="168"/>
      <c r="OPX528" s="168"/>
      <c r="OPY528" s="168"/>
      <c r="OPZ528" s="168"/>
      <c r="OQA528" s="168"/>
      <c r="OQB528" s="168"/>
      <c r="OQC528" s="168"/>
      <c r="OQD528" s="168"/>
      <c r="OQE528" s="168"/>
      <c r="OQF528" s="168"/>
      <c r="OQG528" s="168"/>
      <c r="OQH528" s="168"/>
      <c r="OQI528" s="168"/>
      <c r="OQJ528" s="168"/>
      <c r="OQK528" s="168"/>
      <c r="OQL528" s="168"/>
      <c r="OQM528" s="168"/>
      <c r="OQN528" s="168"/>
      <c r="OQO528" s="168"/>
      <c r="OQP528" s="168"/>
      <c r="OQQ528" s="168"/>
      <c r="OQR528" s="168"/>
      <c r="OQS528" s="168"/>
      <c r="OQT528" s="168"/>
      <c r="OQU528" s="168"/>
      <c r="OQV528" s="168"/>
      <c r="OQW528" s="168"/>
      <c r="OQX528" s="168"/>
      <c r="OQY528" s="168"/>
      <c r="OQZ528" s="168"/>
      <c r="ORA528" s="168"/>
      <c r="ORB528" s="168"/>
      <c r="ORC528" s="168"/>
      <c r="ORD528" s="168"/>
      <c r="ORE528" s="168"/>
      <c r="ORF528" s="168"/>
      <c r="ORG528" s="168"/>
      <c r="ORH528" s="168"/>
      <c r="ORI528" s="168"/>
      <c r="ORJ528" s="168"/>
      <c r="ORK528" s="168"/>
      <c r="ORL528" s="168"/>
      <c r="ORM528" s="168"/>
      <c r="ORN528" s="168"/>
      <c r="ORO528" s="168"/>
      <c r="ORP528" s="168"/>
      <c r="ORQ528" s="168"/>
      <c r="ORR528" s="168"/>
      <c r="ORS528" s="168"/>
      <c r="ORT528" s="168"/>
      <c r="ORU528" s="168"/>
      <c r="ORV528" s="168"/>
      <c r="ORW528" s="168"/>
      <c r="ORX528" s="168"/>
      <c r="ORY528" s="168"/>
      <c r="ORZ528" s="168"/>
      <c r="OSA528" s="168"/>
      <c r="OSB528" s="168"/>
      <c r="OSC528" s="168"/>
      <c r="OSD528" s="168"/>
      <c r="OSE528" s="168"/>
      <c r="OSF528" s="168"/>
      <c r="OSG528" s="168"/>
      <c r="OSH528" s="168"/>
      <c r="OSI528" s="168"/>
      <c r="OSJ528" s="168"/>
      <c r="OSK528" s="168"/>
      <c r="OSL528" s="168"/>
      <c r="OSM528" s="168"/>
      <c r="OSN528" s="168"/>
      <c r="OSO528" s="168"/>
      <c r="OSP528" s="168"/>
      <c r="OSQ528" s="168"/>
      <c r="OSR528" s="168"/>
      <c r="OSS528" s="168"/>
      <c r="OST528" s="168"/>
      <c r="OSU528" s="168"/>
      <c r="OSV528" s="168"/>
      <c r="OSW528" s="168"/>
      <c r="OSX528" s="168"/>
      <c r="OSY528" s="168"/>
      <c r="OSZ528" s="168"/>
      <c r="OTA528" s="168"/>
      <c r="OTB528" s="168"/>
      <c r="OTC528" s="168"/>
      <c r="OTD528" s="168"/>
      <c r="OTE528" s="168"/>
      <c r="OTF528" s="168"/>
      <c r="OTG528" s="168"/>
      <c r="OTH528" s="168"/>
      <c r="OTI528" s="168"/>
      <c r="OTJ528" s="168"/>
      <c r="OTK528" s="168"/>
      <c r="OTL528" s="168"/>
      <c r="OTM528" s="168"/>
      <c r="OTN528" s="168"/>
      <c r="OTO528" s="168"/>
      <c r="OTP528" s="168"/>
      <c r="OTQ528" s="168"/>
      <c r="OTR528" s="168"/>
      <c r="OTS528" s="168"/>
      <c r="OTT528" s="168"/>
      <c r="OTU528" s="168"/>
      <c r="OTV528" s="168"/>
      <c r="OTW528" s="168"/>
      <c r="OTX528" s="168"/>
      <c r="OTY528" s="168"/>
      <c r="OTZ528" s="168"/>
      <c r="OUA528" s="168"/>
      <c r="OUB528" s="168"/>
      <c r="OUC528" s="168"/>
      <c r="OUD528" s="168"/>
      <c r="OUE528" s="168"/>
      <c r="OUF528" s="168"/>
      <c r="OUG528" s="168"/>
      <c r="OUH528" s="168"/>
      <c r="OUI528" s="168"/>
      <c r="OUJ528" s="168"/>
      <c r="OUK528" s="168"/>
      <c r="OUL528" s="168"/>
      <c r="OUM528" s="168"/>
      <c r="OUN528" s="168"/>
      <c r="OUO528" s="168"/>
      <c r="OUP528" s="168"/>
      <c r="OUQ528" s="168"/>
      <c r="OUR528" s="168"/>
      <c r="OUS528" s="168"/>
      <c r="OUT528" s="168"/>
      <c r="OUU528" s="168"/>
      <c r="OUV528" s="168"/>
      <c r="OUW528" s="168"/>
      <c r="OUX528" s="168"/>
      <c r="OUY528" s="168"/>
      <c r="OUZ528" s="168"/>
      <c r="OVA528" s="168"/>
      <c r="OVB528" s="168"/>
      <c r="OVC528" s="168"/>
      <c r="OVD528" s="168"/>
      <c r="OVE528" s="168"/>
      <c r="OVF528" s="168"/>
      <c r="OVG528" s="168"/>
      <c r="OVH528" s="168"/>
      <c r="OVI528" s="168"/>
      <c r="OVJ528" s="168"/>
      <c r="OVK528" s="168"/>
      <c r="OVL528" s="168"/>
      <c r="OVM528" s="168"/>
      <c r="OVN528" s="168"/>
      <c r="OVO528" s="168"/>
      <c r="OVP528" s="168"/>
      <c r="OVQ528" s="168"/>
      <c r="OVR528" s="168"/>
      <c r="OVS528" s="168"/>
      <c r="OVT528" s="168"/>
      <c r="OVU528" s="168"/>
      <c r="OVV528" s="168"/>
      <c r="OVW528" s="168"/>
      <c r="OVX528" s="168"/>
      <c r="OVY528" s="168"/>
      <c r="OVZ528" s="168"/>
      <c r="OWA528" s="168"/>
      <c r="OWB528" s="168"/>
      <c r="OWC528" s="168"/>
      <c r="OWD528" s="168"/>
      <c r="OWE528" s="168"/>
      <c r="OWF528" s="168"/>
      <c r="OWG528" s="168"/>
      <c r="OWH528" s="168"/>
      <c r="OWI528" s="168"/>
      <c r="OWJ528" s="168"/>
      <c r="OWK528" s="168"/>
      <c r="OWL528" s="168"/>
      <c r="OWM528" s="168"/>
      <c r="OWN528" s="168"/>
      <c r="OWO528" s="168"/>
      <c r="OWP528" s="168"/>
      <c r="OWQ528" s="168"/>
      <c r="OWR528" s="168"/>
      <c r="OWS528" s="168"/>
      <c r="OWT528" s="168"/>
      <c r="OWU528" s="168"/>
      <c r="OWV528" s="168"/>
      <c r="OWW528" s="168"/>
      <c r="OWX528" s="168"/>
      <c r="OWY528" s="168"/>
      <c r="OWZ528" s="168"/>
      <c r="OXA528" s="168"/>
      <c r="OXB528" s="168"/>
      <c r="OXC528" s="168"/>
      <c r="OXD528" s="168"/>
      <c r="OXE528" s="168"/>
      <c r="OXF528" s="168"/>
      <c r="OXG528" s="168"/>
      <c r="OXH528" s="168"/>
      <c r="OXI528" s="168"/>
      <c r="OXJ528" s="168"/>
      <c r="OXK528" s="168"/>
      <c r="OXL528" s="168"/>
      <c r="OXM528" s="168"/>
      <c r="OXN528" s="168"/>
      <c r="OXO528" s="168"/>
      <c r="OXP528" s="168"/>
      <c r="OXQ528" s="168"/>
      <c r="OXR528" s="168"/>
      <c r="OXS528" s="168"/>
      <c r="OXT528" s="168"/>
      <c r="OXU528" s="168"/>
      <c r="OXV528" s="168"/>
      <c r="OXW528" s="168"/>
      <c r="OXX528" s="168"/>
      <c r="OXY528" s="168"/>
      <c r="OXZ528" s="168"/>
      <c r="OYA528" s="168"/>
      <c r="OYB528" s="168"/>
      <c r="OYC528" s="168"/>
      <c r="OYD528" s="168"/>
      <c r="OYE528" s="168"/>
      <c r="OYF528" s="168"/>
      <c r="OYG528" s="168"/>
      <c r="OYH528" s="168"/>
      <c r="OYI528" s="168"/>
      <c r="OYJ528" s="168"/>
      <c r="OYK528" s="168"/>
      <c r="OYL528" s="168"/>
      <c r="OYM528" s="168"/>
      <c r="OYN528" s="168"/>
      <c r="OYO528" s="168"/>
      <c r="OYP528" s="168"/>
      <c r="OYQ528" s="168"/>
      <c r="OYR528" s="168"/>
      <c r="OYS528" s="168"/>
      <c r="OYT528" s="168"/>
      <c r="OYU528" s="168"/>
      <c r="OYV528" s="168"/>
      <c r="OYW528" s="168"/>
      <c r="OYX528" s="168"/>
      <c r="OYY528" s="168"/>
      <c r="OYZ528" s="168"/>
      <c r="OZA528" s="168"/>
      <c r="OZB528" s="168"/>
      <c r="OZC528" s="168"/>
      <c r="OZD528" s="168"/>
      <c r="OZE528" s="168"/>
      <c r="OZF528" s="168"/>
      <c r="OZG528" s="168"/>
      <c r="OZH528" s="168"/>
      <c r="OZI528" s="168"/>
      <c r="OZJ528" s="168"/>
      <c r="OZK528" s="168"/>
      <c r="OZL528" s="168"/>
      <c r="OZM528" s="168"/>
      <c r="OZN528" s="168"/>
      <c r="OZO528" s="168"/>
      <c r="OZP528" s="168"/>
      <c r="OZQ528" s="168"/>
      <c r="OZR528" s="168"/>
      <c r="OZS528" s="168"/>
      <c r="OZT528" s="168"/>
      <c r="OZU528" s="168"/>
      <c r="OZV528" s="168"/>
      <c r="OZW528" s="168"/>
      <c r="OZX528" s="168"/>
      <c r="OZY528" s="168"/>
      <c r="OZZ528" s="168"/>
      <c r="PAA528" s="168"/>
      <c r="PAB528" s="168"/>
      <c r="PAC528" s="168"/>
      <c r="PAD528" s="168"/>
      <c r="PAE528" s="168"/>
      <c r="PAF528" s="168"/>
      <c r="PAG528" s="168"/>
      <c r="PAH528" s="168"/>
      <c r="PAI528" s="168"/>
      <c r="PAJ528" s="168"/>
      <c r="PAK528" s="168"/>
      <c r="PAL528" s="168"/>
      <c r="PAM528" s="168"/>
      <c r="PAN528" s="168"/>
      <c r="PAO528" s="168"/>
      <c r="PAP528" s="168"/>
      <c r="PAQ528" s="168"/>
      <c r="PAR528" s="168"/>
      <c r="PAS528" s="168"/>
      <c r="PAT528" s="168"/>
      <c r="PAU528" s="168"/>
      <c r="PAV528" s="168"/>
      <c r="PAW528" s="168"/>
      <c r="PAX528" s="168"/>
      <c r="PAY528" s="168"/>
      <c r="PAZ528" s="168"/>
      <c r="PBA528" s="168"/>
      <c r="PBB528" s="168"/>
      <c r="PBC528" s="168"/>
      <c r="PBD528" s="168"/>
      <c r="PBE528" s="168"/>
      <c r="PBF528" s="168"/>
      <c r="PBG528" s="168"/>
      <c r="PBH528" s="168"/>
      <c r="PBI528" s="168"/>
      <c r="PBJ528" s="168"/>
      <c r="PBK528" s="168"/>
      <c r="PBL528" s="168"/>
      <c r="PBM528" s="168"/>
      <c r="PBN528" s="168"/>
      <c r="PBO528" s="168"/>
      <c r="PBP528" s="168"/>
      <c r="PBQ528" s="168"/>
      <c r="PBR528" s="168"/>
      <c r="PBS528" s="168"/>
      <c r="PBT528" s="168"/>
      <c r="PBU528" s="168"/>
      <c r="PBV528" s="168"/>
      <c r="PBW528" s="168"/>
      <c r="PBX528" s="168"/>
      <c r="PBY528" s="168"/>
      <c r="PBZ528" s="168"/>
      <c r="PCA528" s="168"/>
      <c r="PCB528" s="168"/>
      <c r="PCC528" s="168"/>
      <c r="PCD528" s="168"/>
      <c r="PCE528" s="168"/>
      <c r="PCF528" s="168"/>
      <c r="PCG528" s="168"/>
      <c r="PCH528" s="168"/>
      <c r="PCI528" s="168"/>
      <c r="PCJ528" s="168"/>
      <c r="PCK528" s="168"/>
      <c r="PCL528" s="168"/>
      <c r="PCM528" s="168"/>
      <c r="PCN528" s="168"/>
      <c r="PCO528" s="168"/>
      <c r="PCP528" s="168"/>
      <c r="PCQ528" s="168"/>
      <c r="PCR528" s="168"/>
      <c r="PCS528" s="168"/>
      <c r="PCT528" s="168"/>
      <c r="PCU528" s="168"/>
      <c r="PCV528" s="168"/>
      <c r="PCW528" s="168"/>
      <c r="PCX528" s="168"/>
      <c r="PCY528" s="168"/>
      <c r="PCZ528" s="168"/>
      <c r="PDA528" s="168"/>
      <c r="PDB528" s="168"/>
      <c r="PDC528" s="168"/>
      <c r="PDD528" s="168"/>
      <c r="PDE528" s="168"/>
      <c r="PDF528" s="168"/>
      <c r="PDG528" s="168"/>
      <c r="PDH528" s="168"/>
      <c r="PDI528" s="168"/>
      <c r="PDJ528" s="168"/>
      <c r="PDK528" s="168"/>
      <c r="PDL528" s="168"/>
      <c r="PDM528" s="168"/>
      <c r="PDN528" s="168"/>
      <c r="PDO528" s="168"/>
      <c r="PDP528" s="168"/>
      <c r="PDQ528" s="168"/>
      <c r="PDR528" s="168"/>
      <c r="PDS528" s="168"/>
      <c r="PDT528" s="168"/>
      <c r="PDU528" s="168"/>
      <c r="PDV528" s="168"/>
      <c r="PDW528" s="168"/>
      <c r="PDX528" s="168"/>
      <c r="PDY528" s="168"/>
      <c r="PDZ528" s="168"/>
      <c r="PEA528" s="168"/>
      <c r="PEB528" s="168"/>
      <c r="PEC528" s="168"/>
      <c r="PED528" s="168"/>
      <c r="PEE528" s="168"/>
      <c r="PEF528" s="168"/>
      <c r="PEG528" s="168"/>
      <c r="PEH528" s="168"/>
      <c r="PEI528" s="168"/>
      <c r="PEJ528" s="168"/>
      <c r="PEK528" s="168"/>
      <c r="PEL528" s="168"/>
      <c r="PEM528" s="168"/>
      <c r="PEN528" s="168"/>
      <c r="PEO528" s="168"/>
      <c r="PEP528" s="168"/>
      <c r="PEQ528" s="168"/>
      <c r="PER528" s="168"/>
      <c r="PES528" s="168"/>
      <c r="PET528" s="168"/>
      <c r="PEU528" s="168"/>
      <c r="PEV528" s="168"/>
      <c r="PEW528" s="168"/>
      <c r="PEX528" s="168"/>
      <c r="PEY528" s="168"/>
      <c r="PEZ528" s="168"/>
      <c r="PFA528" s="168"/>
      <c r="PFB528" s="168"/>
      <c r="PFC528" s="168"/>
      <c r="PFD528" s="168"/>
      <c r="PFE528" s="168"/>
      <c r="PFF528" s="168"/>
      <c r="PFG528" s="168"/>
      <c r="PFH528" s="168"/>
      <c r="PFI528" s="168"/>
      <c r="PFJ528" s="168"/>
      <c r="PFK528" s="168"/>
      <c r="PFL528" s="168"/>
      <c r="PFM528" s="168"/>
      <c r="PFN528" s="168"/>
      <c r="PFO528" s="168"/>
      <c r="PFP528" s="168"/>
      <c r="PFQ528" s="168"/>
      <c r="PFR528" s="168"/>
      <c r="PFS528" s="168"/>
      <c r="PFT528" s="168"/>
      <c r="PFU528" s="168"/>
      <c r="PFV528" s="168"/>
      <c r="PFW528" s="168"/>
      <c r="PFX528" s="168"/>
      <c r="PFY528" s="168"/>
      <c r="PFZ528" s="168"/>
      <c r="PGA528" s="168"/>
      <c r="PGB528" s="168"/>
      <c r="PGC528" s="168"/>
      <c r="PGD528" s="168"/>
      <c r="PGE528" s="168"/>
      <c r="PGF528" s="168"/>
      <c r="PGG528" s="168"/>
      <c r="PGH528" s="168"/>
      <c r="PGI528" s="168"/>
      <c r="PGJ528" s="168"/>
      <c r="PGK528" s="168"/>
      <c r="PGL528" s="168"/>
      <c r="PGM528" s="168"/>
      <c r="PGN528" s="168"/>
      <c r="PGO528" s="168"/>
      <c r="PGP528" s="168"/>
      <c r="PGQ528" s="168"/>
      <c r="PGR528" s="168"/>
      <c r="PGS528" s="168"/>
      <c r="PGT528" s="168"/>
      <c r="PGU528" s="168"/>
      <c r="PGV528" s="168"/>
      <c r="PGW528" s="168"/>
      <c r="PGX528" s="168"/>
      <c r="PGY528" s="168"/>
      <c r="PGZ528" s="168"/>
      <c r="PHA528" s="168"/>
      <c r="PHB528" s="168"/>
      <c r="PHC528" s="168"/>
      <c r="PHD528" s="168"/>
      <c r="PHE528" s="168"/>
      <c r="PHF528" s="168"/>
      <c r="PHG528" s="168"/>
      <c r="PHH528" s="168"/>
      <c r="PHI528" s="168"/>
      <c r="PHJ528" s="168"/>
      <c r="PHK528" s="168"/>
      <c r="PHL528" s="168"/>
      <c r="PHM528" s="168"/>
      <c r="PHN528" s="168"/>
      <c r="PHO528" s="168"/>
      <c r="PHP528" s="168"/>
      <c r="PHQ528" s="168"/>
      <c r="PHR528" s="168"/>
      <c r="PHS528" s="168"/>
      <c r="PHT528" s="168"/>
      <c r="PHU528" s="168"/>
      <c r="PHV528" s="168"/>
      <c r="PHW528" s="168"/>
      <c r="PHX528" s="168"/>
      <c r="PHY528" s="168"/>
      <c r="PHZ528" s="168"/>
      <c r="PIA528" s="168"/>
      <c r="PIB528" s="168"/>
      <c r="PIC528" s="168"/>
      <c r="PID528" s="168"/>
      <c r="PIE528" s="168"/>
      <c r="PIF528" s="168"/>
      <c r="PIG528" s="168"/>
      <c r="PIH528" s="168"/>
      <c r="PII528" s="168"/>
      <c r="PIJ528" s="168"/>
      <c r="PIK528" s="168"/>
      <c r="PIL528" s="168"/>
      <c r="PIM528" s="168"/>
      <c r="PIN528" s="168"/>
      <c r="PIO528" s="168"/>
      <c r="PIP528" s="168"/>
      <c r="PIQ528" s="168"/>
      <c r="PIR528" s="168"/>
      <c r="PIS528" s="168"/>
      <c r="PIT528" s="168"/>
      <c r="PIU528" s="168"/>
      <c r="PIV528" s="168"/>
      <c r="PIW528" s="168"/>
      <c r="PIX528" s="168"/>
      <c r="PIY528" s="168"/>
      <c r="PIZ528" s="168"/>
      <c r="PJA528" s="168"/>
      <c r="PJB528" s="168"/>
      <c r="PJC528" s="168"/>
      <c r="PJD528" s="168"/>
      <c r="PJE528" s="168"/>
      <c r="PJF528" s="168"/>
      <c r="PJG528" s="168"/>
      <c r="PJH528" s="168"/>
      <c r="PJI528" s="168"/>
      <c r="PJJ528" s="168"/>
      <c r="PJK528" s="168"/>
      <c r="PJL528" s="168"/>
      <c r="PJM528" s="168"/>
      <c r="PJN528" s="168"/>
      <c r="PJO528" s="168"/>
      <c r="PJP528" s="168"/>
      <c r="PJQ528" s="168"/>
      <c r="PJR528" s="168"/>
      <c r="PJS528" s="168"/>
      <c r="PJT528" s="168"/>
      <c r="PJU528" s="168"/>
      <c r="PJV528" s="168"/>
      <c r="PJW528" s="168"/>
      <c r="PJX528" s="168"/>
      <c r="PJY528" s="168"/>
      <c r="PJZ528" s="168"/>
      <c r="PKA528" s="168"/>
      <c r="PKB528" s="168"/>
      <c r="PKC528" s="168"/>
      <c r="PKD528" s="168"/>
      <c r="PKE528" s="168"/>
      <c r="PKF528" s="168"/>
      <c r="PKG528" s="168"/>
      <c r="PKH528" s="168"/>
      <c r="PKI528" s="168"/>
      <c r="PKJ528" s="168"/>
      <c r="PKK528" s="168"/>
      <c r="PKL528" s="168"/>
      <c r="PKM528" s="168"/>
      <c r="PKN528" s="168"/>
      <c r="PKO528" s="168"/>
      <c r="PKP528" s="168"/>
      <c r="PKQ528" s="168"/>
      <c r="PKR528" s="168"/>
      <c r="PKS528" s="168"/>
      <c r="PKT528" s="168"/>
      <c r="PKU528" s="168"/>
      <c r="PKV528" s="168"/>
      <c r="PKW528" s="168"/>
      <c r="PKX528" s="168"/>
      <c r="PKY528" s="168"/>
      <c r="PKZ528" s="168"/>
      <c r="PLA528" s="168"/>
      <c r="PLB528" s="168"/>
      <c r="PLC528" s="168"/>
      <c r="PLD528" s="168"/>
      <c r="PLE528" s="168"/>
      <c r="PLF528" s="168"/>
      <c r="PLG528" s="168"/>
      <c r="PLH528" s="168"/>
      <c r="PLI528" s="168"/>
      <c r="PLJ528" s="168"/>
      <c r="PLK528" s="168"/>
      <c r="PLL528" s="168"/>
      <c r="PLM528" s="168"/>
      <c r="PLN528" s="168"/>
      <c r="PLO528" s="168"/>
      <c r="PLP528" s="168"/>
      <c r="PLQ528" s="168"/>
      <c r="PLR528" s="168"/>
      <c r="PLS528" s="168"/>
      <c r="PLT528" s="168"/>
      <c r="PLU528" s="168"/>
      <c r="PLV528" s="168"/>
      <c r="PLW528" s="168"/>
      <c r="PLX528" s="168"/>
      <c r="PLY528" s="168"/>
      <c r="PLZ528" s="168"/>
      <c r="PMA528" s="168"/>
      <c r="PMB528" s="168"/>
      <c r="PMC528" s="168"/>
      <c r="PMD528" s="168"/>
      <c r="PME528" s="168"/>
      <c r="PMF528" s="168"/>
      <c r="PMG528" s="168"/>
      <c r="PMH528" s="168"/>
      <c r="PMI528" s="168"/>
      <c r="PMJ528" s="168"/>
      <c r="PMK528" s="168"/>
      <c r="PML528" s="168"/>
      <c r="PMM528" s="168"/>
      <c r="PMN528" s="168"/>
      <c r="PMO528" s="168"/>
      <c r="PMP528" s="168"/>
      <c r="PMQ528" s="168"/>
      <c r="PMR528" s="168"/>
      <c r="PMS528" s="168"/>
      <c r="PMT528" s="168"/>
      <c r="PMU528" s="168"/>
      <c r="PMV528" s="168"/>
      <c r="PMW528" s="168"/>
      <c r="PMX528" s="168"/>
      <c r="PMY528" s="168"/>
      <c r="PMZ528" s="168"/>
      <c r="PNA528" s="168"/>
      <c r="PNB528" s="168"/>
      <c r="PNC528" s="168"/>
      <c r="PND528" s="168"/>
      <c r="PNE528" s="168"/>
      <c r="PNF528" s="168"/>
      <c r="PNG528" s="168"/>
      <c r="PNH528" s="168"/>
      <c r="PNI528" s="168"/>
      <c r="PNJ528" s="168"/>
      <c r="PNK528" s="168"/>
      <c r="PNL528" s="168"/>
      <c r="PNM528" s="168"/>
      <c r="PNN528" s="168"/>
      <c r="PNO528" s="168"/>
      <c r="PNP528" s="168"/>
      <c r="PNQ528" s="168"/>
      <c r="PNR528" s="168"/>
      <c r="PNS528" s="168"/>
      <c r="PNT528" s="168"/>
      <c r="PNU528" s="168"/>
      <c r="PNV528" s="168"/>
      <c r="PNW528" s="168"/>
      <c r="PNX528" s="168"/>
      <c r="PNY528" s="168"/>
      <c r="PNZ528" s="168"/>
      <c r="POA528" s="168"/>
      <c r="POB528" s="168"/>
      <c r="POC528" s="168"/>
      <c r="POD528" s="168"/>
      <c r="POE528" s="168"/>
      <c r="POF528" s="168"/>
      <c r="POG528" s="168"/>
      <c r="POH528" s="168"/>
      <c r="POI528" s="168"/>
      <c r="POJ528" s="168"/>
      <c r="POK528" s="168"/>
      <c r="POL528" s="168"/>
      <c r="POM528" s="168"/>
      <c r="PON528" s="168"/>
      <c r="POO528" s="168"/>
      <c r="POP528" s="168"/>
      <c r="POQ528" s="168"/>
      <c r="POR528" s="168"/>
      <c r="POS528" s="168"/>
      <c r="POT528" s="168"/>
      <c r="POU528" s="168"/>
      <c r="POV528" s="168"/>
      <c r="POW528" s="168"/>
      <c r="POX528" s="168"/>
      <c r="POY528" s="168"/>
      <c r="POZ528" s="168"/>
      <c r="PPA528" s="168"/>
      <c r="PPB528" s="168"/>
      <c r="PPC528" s="168"/>
      <c r="PPD528" s="168"/>
      <c r="PPE528" s="168"/>
      <c r="PPF528" s="168"/>
      <c r="PPG528" s="168"/>
      <c r="PPH528" s="168"/>
      <c r="PPI528" s="168"/>
      <c r="PPJ528" s="168"/>
      <c r="PPK528" s="168"/>
      <c r="PPL528" s="168"/>
      <c r="PPM528" s="168"/>
      <c r="PPN528" s="168"/>
      <c r="PPO528" s="168"/>
      <c r="PPP528" s="168"/>
      <c r="PPQ528" s="168"/>
      <c r="PPR528" s="168"/>
      <c r="PPS528" s="168"/>
      <c r="PPT528" s="168"/>
      <c r="PPU528" s="168"/>
      <c r="PPV528" s="168"/>
      <c r="PPW528" s="168"/>
      <c r="PPX528" s="168"/>
      <c r="PPY528" s="168"/>
      <c r="PPZ528" s="168"/>
      <c r="PQA528" s="168"/>
      <c r="PQB528" s="168"/>
      <c r="PQC528" s="168"/>
      <c r="PQD528" s="168"/>
      <c r="PQE528" s="168"/>
      <c r="PQF528" s="168"/>
      <c r="PQG528" s="168"/>
      <c r="PQH528" s="168"/>
      <c r="PQI528" s="168"/>
      <c r="PQJ528" s="168"/>
      <c r="PQK528" s="168"/>
      <c r="PQL528" s="168"/>
      <c r="PQM528" s="168"/>
      <c r="PQN528" s="168"/>
      <c r="PQO528" s="168"/>
      <c r="PQP528" s="168"/>
      <c r="PQQ528" s="168"/>
      <c r="PQR528" s="168"/>
      <c r="PQS528" s="168"/>
      <c r="PQT528" s="168"/>
      <c r="PQU528" s="168"/>
      <c r="PQV528" s="168"/>
      <c r="PQW528" s="168"/>
      <c r="PQX528" s="168"/>
      <c r="PQY528" s="168"/>
      <c r="PQZ528" s="168"/>
      <c r="PRA528" s="168"/>
      <c r="PRB528" s="168"/>
      <c r="PRC528" s="168"/>
      <c r="PRD528" s="168"/>
      <c r="PRE528" s="168"/>
      <c r="PRF528" s="168"/>
      <c r="PRG528" s="168"/>
      <c r="PRH528" s="168"/>
      <c r="PRI528" s="168"/>
      <c r="PRJ528" s="168"/>
      <c r="PRK528" s="168"/>
      <c r="PRL528" s="168"/>
      <c r="PRM528" s="168"/>
      <c r="PRN528" s="168"/>
      <c r="PRO528" s="168"/>
      <c r="PRP528" s="168"/>
      <c r="PRQ528" s="168"/>
      <c r="PRR528" s="168"/>
      <c r="PRS528" s="168"/>
      <c r="PRT528" s="168"/>
      <c r="PRU528" s="168"/>
      <c r="PRV528" s="168"/>
      <c r="PRW528" s="168"/>
      <c r="PRX528" s="168"/>
      <c r="PRY528" s="168"/>
      <c r="PRZ528" s="168"/>
      <c r="PSA528" s="168"/>
      <c r="PSB528" s="168"/>
      <c r="PSC528" s="168"/>
      <c r="PSD528" s="168"/>
      <c r="PSE528" s="168"/>
      <c r="PSF528" s="168"/>
      <c r="PSG528" s="168"/>
      <c r="PSH528" s="168"/>
      <c r="PSI528" s="168"/>
      <c r="PSJ528" s="168"/>
      <c r="PSK528" s="168"/>
      <c r="PSL528" s="168"/>
      <c r="PSM528" s="168"/>
      <c r="PSN528" s="168"/>
      <c r="PSO528" s="168"/>
      <c r="PSP528" s="168"/>
      <c r="PSQ528" s="168"/>
      <c r="PSR528" s="168"/>
      <c r="PSS528" s="168"/>
      <c r="PST528" s="168"/>
      <c r="PSU528" s="168"/>
      <c r="PSV528" s="168"/>
      <c r="PSW528" s="168"/>
      <c r="PSX528" s="168"/>
      <c r="PSY528" s="168"/>
      <c r="PSZ528" s="168"/>
      <c r="PTA528" s="168"/>
      <c r="PTB528" s="168"/>
      <c r="PTC528" s="168"/>
      <c r="PTD528" s="168"/>
      <c r="PTE528" s="168"/>
      <c r="PTF528" s="168"/>
      <c r="PTG528" s="168"/>
      <c r="PTH528" s="168"/>
      <c r="PTI528" s="168"/>
      <c r="PTJ528" s="168"/>
      <c r="PTK528" s="168"/>
      <c r="PTL528" s="168"/>
      <c r="PTM528" s="168"/>
      <c r="PTN528" s="168"/>
      <c r="PTO528" s="168"/>
      <c r="PTP528" s="168"/>
      <c r="PTQ528" s="168"/>
      <c r="PTR528" s="168"/>
      <c r="PTS528" s="168"/>
      <c r="PTT528" s="168"/>
      <c r="PTU528" s="168"/>
      <c r="PTV528" s="168"/>
      <c r="PTW528" s="168"/>
      <c r="PTX528" s="168"/>
      <c r="PTY528" s="168"/>
      <c r="PTZ528" s="168"/>
      <c r="PUA528" s="168"/>
      <c r="PUB528" s="168"/>
      <c r="PUC528" s="168"/>
      <c r="PUD528" s="168"/>
      <c r="PUE528" s="168"/>
      <c r="PUF528" s="168"/>
      <c r="PUG528" s="168"/>
      <c r="PUH528" s="168"/>
      <c r="PUI528" s="168"/>
      <c r="PUJ528" s="168"/>
      <c r="PUK528" s="168"/>
      <c r="PUL528" s="168"/>
      <c r="PUM528" s="168"/>
      <c r="PUN528" s="168"/>
      <c r="PUO528" s="168"/>
      <c r="PUP528" s="168"/>
      <c r="PUQ528" s="168"/>
      <c r="PUR528" s="168"/>
      <c r="PUS528" s="168"/>
      <c r="PUT528" s="168"/>
      <c r="PUU528" s="168"/>
      <c r="PUV528" s="168"/>
      <c r="PUW528" s="168"/>
      <c r="PUX528" s="168"/>
      <c r="PUY528" s="168"/>
      <c r="PUZ528" s="168"/>
      <c r="PVA528" s="168"/>
      <c r="PVB528" s="168"/>
      <c r="PVC528" s="168"/>
      <c r="PVD528" s="168"/>
      <c r="PVE528" s="168"/>
      <c r="PVF528" s="168"/>
      <c r="PVG528" s="168"/>
      <c r="PVH528" s="168"/>
      <c r="PVI528" s="168"/>
      <c r="PVJ528" s="168"/>
      <c r="PVK528" s="168"/>
      <c r="PVL528" s="168"/>
      <c r="PVM528" s="168"/>
      <c r="PVN528" s="168"/>
      <c r="PVO528" s="168"/>
      <c r="PVP528" s="168"/>
      <c r="PVQ528" s="168"/>
      <c r="PVR528" s="168"/>
      <c r="PVS528" s="168"/>
      <c r="PVT528" s="168"/>
      <c r="PVU528" s="168"/>
      <c r="PVV528" s="168"/>
      <c r="PVW528" s="168"/>
      <c r="PVX528" s="168"/>
      <c r="PVY528" s="168"/>
      <c r="PVZ528" s="168"/>
      <c r="PWA528" s="168"/>
      <c r="PWB528" s="168"/>
      <c r="PWC528" s="168"/>
      <c r="PWD528" s="168"/>
      <c r="PWE528" s="168"/>
      <c r="PWF528" s="168"/>
      <c r="PWG528" s="168"/>
      <c r="PWH528" s="168"/>
      <c r="PWI528" s="168"/>
      <c r="PWJ528" s="168"/>
      <c r="PWK528" s="168"/>
      <c r="PWL528" s="168"/>
      <c r="PWM528" s="168"/>
      <c r="PWN528" s="168"/>
      <c r="PWO528" s="168"/>
      <c r="PWP528" s="168"/>
      <c r="PWQ528" s="168"/>
      <c r="PWR528" s="168"/>
      <c r="PWS528" s="168"/>
      <c r="PWT528" s="168"/>
      <c r="PWU528" s="168"/>
      <c r="PWV528" s="168"/>
      <c r="PWW528" s="168"/>
      <c r="PWX528" s="168"/>
      <c r="PWY528" s="168"/>
      <c r="PWZ528" s="168"/>
      <c r="PXA528" s="168"/>
      <c r="PXB528" s="168"/>
      <c r="PXC528" s="168"/>
      <c r="PXD528" s="168"/>
      <c r="PXE528" s="168"/>
      <c r="PXF528" s="168"/>
      <c r="PXG528" s="168"/>
      <c r="PXH528" s="168"/>
      <c r="PXI528" s="168"/>
      <c r="PXJ528" s="168"/>
      <c r="PXK528" s="168"/>
      <c r="PXL528" s="168"/>
      <c r="PXM528" s="168"/>
      <c r="PXN528" s="168"/>
      <c r="PXO528" s="168"/>
      <c r="PXP528" s="168"/>
      <c r="PXQ528" s="168"/>
      <c r="PXR528" s="168"/>
      <c r="PXS528" s="168"/>
      <c r="PXT528" s="168"/>
      <c r="PXU528" s="168"/>
      <c r="PXV528" s="168"/>
      <c r="PXW528" s="168"/>
      <c r="PXX528" s="168"/>
      <c r="PXY528" s="168"/>
      <c r="PXZ528" s="168"/>
      <c r="PYA528" s="168"/>
      <c r="PYB528" s="168"/>
      <c r="PYC528" s="168"/>
      <c r="PYD528" s="168"/>
      <c r="PYE528" s="168"/>
      <c r="PYF528" s="168"/>
      <c r="PYG528" s="168"/>
      <c r="PYH528" s="168"/>
      <c r="PYI528" s="168"/>
      <c r="PYJ528" s="168"/>
      <c r="PYK528" s="168"/>
      <c r="PYL528" s="168"/>
      <c r="PYM528" s="168"/>
      <c r="PYN528" s="168"/>
      <c r="PYO528" s="168"/>
      <c r="PYP528" s="168"/>
      <c r="PYQ528" s="168"/>
      <c r="PYR528" s="168"/>
      <c r="PYS528" s="168"/>
      <c r="PYT528" s="168"/>
      <c r="PYU528" s="168"/>
      <c r="PYV528" s="168"/>
      <c r="PYW528" s="168"/>
      <c r="PYX528" s="168"/>
      <c r="PYY528" s="168"/>
      <c r="PYZ528" s="168"/>
      <c r="PZA528" s="168"/>
      <c r="PZB528" s="168"/>
      <c r="PZC528" s="168"/>
      <c r="PZD528" s="168"/>
      <c r="PZE528" s="168"/>
      <c r="PZF528" s="168"/>
      <c r="PZG528" s="168"/>
      <c r="PZH528" s="168"/>
      <c r="PZI528" s="168"/>
      <c r="PZJ528" s="168"/>
      <c r="PZK528" s="168"/>
      <c r="PZL528" s="168"/>
      <c r="PZM528" s="168"/>
      <c r="PZN528" s="168"/>
      <c r="PZO528" s="168"/>
      <c r="PZP528" s="168"/>
      <c r="PZQ528" s="168"/>
      <c r="PZR528" s="168"/>
      <c r="PZS528" s="168"/>
      <c r="PZT528" s="168"/>
      <c r="PZU528" s="168"/>
      <c r="PZV528" s="168"/>
      <c r="PZW528" s="168"/>
      <c r="PZX528" s="168"/>
      <c r="PZY528" s="168"/>
      <c r="PZZ528" s="168"/>
      <c r="QAA528" s="168"/>
      <c r="QAB528" s="168"/>
      <c r="QAC528" s="168"/>
      <c r="QAD528" s="168"/>
      <c r="QAE528" s="168"/>
      <c r="QAF528" s="168"/>
      <c r="QAG528" s="168"/>
      <c r="QAH528" s="168"/>
      <c r="QAI528" s="168"/>
      <c r="QAJ528" s="168"/>
      <c r="QAK528" s="168"/>
      <c r="QAL528" s="168"/>
      <c r="QAM528" s="168"/>
      <c r="QAN528" s="168"/>
      <c r="QAO528" s="168"/>
      <c r="QAP528" s="168"/>
      <c r="QAQ528" s="168"/>
      <c r="QAR528" s="168"/>
      <c r="QAS528" s="168"/>
      <c r="QAT528" s="168"/>
      <c r="QAU528" s="168"/>
      <c r="QAV528" s="168"/>
      <c r="QAW528" s="168"/>
      <c r="QAX528" s="168"/>
      <c r="QAY528" s="168"/>
      <c r="QAZ528" s="168"/>
      <c r="QBA528" s="168"/>
      <c r="QBB528" s="168"/>
      <c r="QBC528" s="168"/>
      <c r="QBD528" s="168"/>
      <c r="QBE528" s="168"/>
      <c r="QBF528" s="168"/>
      <c r="QBG528" s="168"/>
      <c r="QBH528" s="168"/>
      <c r="QBI528" s="168"/>
      <c r="QBJ528" s="168"/>
      <c r="QBK528" s="168"/>
      <c r="QBL528" s="168"/>
      <c r="QBM528" s="168"/>
      <c r="QBN528" s="168"/>
      <c r="QBO528" s="168"/>
      <c r="QBP528" s="168"/>
      <c r="QBQ528" s="168"/>
      <c r="QBR528" s="168"/>
      <c r="QBS528" s="168"/>
      <c r="QBT528" s="168"/>
      <c r="QBU528" s="168"/>
      <c r="QBV528" s="168"/>
      <c r="QBW528" s="168"/>
      <c r="QBX528" s="168"/>
      <c r="QBY528" s="168"/>
      <c r="QBZ528" s="168"/>
      <c r="QCA528" s="168"/>
      <c r="QCB528" s="168"/>
      <c r="QCC528" s="168"/>
      <c r="QCD528" s="168"/>
      <c r="QCE528" s="168"/>
      <c r="QCF528" s="168"/>
      <c r="QCG528" s="168"/>
      <c r="QCH528" s="168"/>
      <c r="QCI528" s="168"/>
      <c r="QCJ528" s="168"/>
      <c r="QCK528" s="168"/>
      <c r="QCL528" s="168"/>
      <c r="QCM528" s="168"/>
      <c r="QCN528" s="168"/>
      <c r="QCO528" s="168"/>
      <c r="QCP528" s="168"/>
      <c r="QCQ528" s="168"/>
      <c r="QCR528" s="168"/>
      <c r="QCS528" s="168"/>
      <c r="QCT528" s="168"/>
      <c r="QCU528" s="168"/>
      <c r="QCV528" s="168"/>
      <c r="QCW528" s="168"/>
      <c r="QCX528" s="168"/>
      <c r="QCY528" s="168"/>
      <c r="QCZ528" s="168"/>
      <c r="QDA528" s="168"/>
      <c r="QDB528" s="168"/>
      <c r="QDC528" s="168"/>
      <c r="QDD528" s="168"/>
      <c r="QDE528" s="168"/>
      <c r="QDF528" s="168"/>
      <c r="QDG528" s="168"/>
      <c r="QDH528" s="168"/>
      <c r="QDI528" s="168"/>
      <c r="QDJ528" s="168"/>
      <c r="QDK528" s="168"/>
      <c r="QDL528" s="168"/>
      <c r="QDM528" s="168"/>
      <c r="QDN528" s="168"/>
      <c r="QDO528" s="168"/>
      <c r="QDP528" s="168"/>
      <c r="QDQ528" s="168"/>
      <c r="QDR528" s="168"/>
      <c r="QDS528" s="168"/>
      <c r="QDT528" s="168"/>
      <c r="QDU528" s="168"/>
      <c r="QDV528" s="168"/>
      <c r="QDW528" s="168"/>
      <c r="QDX528" s="168"/>
      <c r="QDY528" s="168"/>
      <c r="QDZ528" s="168"/>
      <c r="QEA528" s="168"/>
      <c r="QEB528" s="168"/>
      <c r="QEC528" s="168"/>
      <c r="QED528" s="168"/>
      <c r="QEE528" s="168"/>
      <c r="QEF528" s="168"/>
      <c r="QEG528" s="168"/>
      <c r="QEH528" s="168"/>
      <c r="QEI528" s="168"/>
      <c r="QEJ528" s="168"/>
      <c r="QEK528" s="168"/>
      <c r="QEL528" s="168"/>
      <c r="QEM528" s="168"/>
      <c r="QEN528" s="168"/>
      <c r="QEO528" s="168"/>
      <c r="QEP528" s="168"/>
      <c r="QEQ528" s="168"/>
      <c r="QER528" s="168"/>
      <c r="QES528" s="168"/>
      <c r="QET528" s="168"/>
      <c r="QEU528" s="168"/>
      <c r="QEV528" s="168"/>
      <c r="QEW528" s="168"/>
      <c r="QEX528" s="168"/>
      <c r="QEY528" s="168"/>
      <c r="QEZ528" s="168"/>
      <c r="QFA528" s="168"/>
      <c r="QFB528" s="168"/>
      <c r="QFC528" s="168"/>
      <c r="QFD528" s="168"/>
      <c r="QFE528" s="168"/>
      <c r="QFF528" s="168"/>
      <c r="QFG528" s="168"/>
      <c r="QFH528" s="168"/>
      <c r="QFI528" s="168"/>
      <c r="QFJ528" s="168"/>
      <c r="QFK528" s="168"/>
      <c r="QFL528" s="168"/>
      <c r="QFM528" s="168"/>
      <c r="QFN528" s="168"/>
      <c r="QFO528" s="168"/>
      <c r="QFP528" s="168"/>
      <c r="QFQ528" s="168"/>
      <c r="QFR528" s="168"/>
      <c r="QFS528" s="168"/>
      <c r="QFT528" s="168"/>
      <c r="QFU528" s="168"/>
      <c r="QFV528" s="168"/>
      <c r="QFW528" s="168"/>
      <c r="QFX528" s="168"/>
      <c r="QFY528" s="168"/>
      <c r="QFZ528" s="168"/>
      <c r="QGA528" s="168"/>
      <c r="QGB528" s="168"/>
      <c r="QGC528" s="168"/>
      <c r="QGD528" s="168"/>
      <c r="QGE528" s="168"/>
      <c r="QGF528" s="168"/>
      <c r="QGG528" s="168"/>
      <c r="QGH528" s="168"/>
      <c r="QGI528" s="168"/>
      <c r="QGJ528" s="168"/>
      <c r="QGK528" s="168"/>
      <c r="QGL528" s="168"/>
      <c r="QGM528" s="168"/>
      <c r="QGN528" s="168"/>
      <c r="QGO528" s="168"/>
      <c r="QGP528" s="168"/>
      <c r="QGQ528" s="168"/>
      <c r="QGR528" s="168"/>
      <c r="QGS528" s="168"/>
      <c r="QGT528" s="168"/>
      <c r="QGU528" s="168"/>
      <c r="QGV528" s="168"/>
      <c r="QGW528" s="168"/>
      <c r="QGX528" s="168"/>
      <c r="QGY528" s="168"/>
      <c r="QGZ528" s="168"/>
      <c r="QHA528" s="168"/>
      <c r="QHB528" s="168"/>
      <c r="QHC528" s="168"/>
      <c r="QHD528" s="168"/>
      <c r="QHE528" s="168"/>
      <c r="QHF528" s="168"/>
      <c r="QHG528" s="168"/>
      <c r="QHH528" s="168"/>
      <c r="QHI528" s="168"/>
      <c r="QHJ528" s="168"/>
      <c r="QHK528" s="168"/>
      <c r="QHL528" s="168"/>
      <c r="QHM528" s="168"/>
      <c r="QHN528" s="168"/>
      <c r="QHO528" s="168"/>
      <c r="QHP528" s="168"/>
      <c r="QHQ528" s="168"/>
      <c r="QHR528" s="168"/>
      <c r="QHS528" s="168"/>
      <c r="QHT528" s="168"/>
      <c r="QHU528" s="168"/>
      <c r="QHV528" s="168"/>
      <c r="QHW528" s="168"/>
      <c r="QHX528" s="168"/>
      <c r="QHY528" s="168"/>
      <c r="QHZ528" s="168"/>
      <c r="QIA528" s="168"/>
      <c r="QIB528" s="168"/>
      <c r="QIC528" s="168"/>
      <c r="QID528" s="168"/>
      <c r="QIE528" s="168"/>
      <c r="QIF528" s="168"/>
      <c r="QIG528" s="168"/>
      <c r="QIH528" s="168"/>
      <c r="QII528" s="168"/>
      <c r="QIJ528" s="168"/>
      <c r="QIK528" s="168"/>
      <c r="QIL528" s="168"/>
      <c r="QIM528" s="168"/>
      <c r="QIN528" s="168"/>
      <c r="QIO528" s="168"/>
      <c r="QIP528" s="168"/>
      <c r="QIQ528" s="168"/>
      <c r="QIR528" s="168"/>
      <c r="QIS528" s="168"/>
      <c r="QIT528" s="168"/>
      <c r="QIU528" s="168"/>
      <c r="QIV528" s="168"/>
      <c r="QIW528" s="168"/>
      <c r="QIX528" s="168"/>
      <c r="QIY528" s="168"/>
      <c r="QIZ528" s="168"/>
      <c r="QJA528" s="168"/>
      <c r="QJB528" s="168"/>
      <c r="QJC528" s="168"/>
      <c r="QJD528" s="168"/>
      <c r="QJE528" s="168"/>
      <c r="QJF528" s="168"/>
      <c r="QJG528" s="168"/>
      <c r="QJH528" s="168"/>
      <c r="QJI528" s="168"/>
      <c r="QJJ528" s="168"/>
      <c r="QJK528" s="168"/>
      <c r="QJL528" s="168"/>
      <c r="QJM528" s="168"/>
      <c r="QJN528" s="168"/>
      <c r="QJO528" s="168"/>
      <c r="QJP528" s="168"/>
      <c r="QJQ528" s="168"/>
      <c r="QJR528" s="168"/>
      <c r="QJS528" s="168"/>
      <c r="QJT528" s="168"/>
      <c r="QJU528" s="168"/>
      <c r="QJV528" s="168"/>
      <c r="QJW528" s="168"/>
      <c r="QJX528" s="168"/>
      <c r="QJY528" s="168"/>
      <c r="QJZ528" s="168"/>
      <c r="QKA528" s="168"/>
      <c r="QKB528" s="168"/>
      <c r="QKC528" s="168"/>
      <c r="QKD528" s="168"/>
      <c r="QKE528" s="168"/>
      <c r="QKF528" s="168"/>
      <c r="QKG528" s="168"/>
      <c r="QKH528" s="168"/>
      <c r="QKI528" s="168"/>
      <c r="QKJ528" s="168"/>
      <c r="QKK528" s="168"/>
      <c r="QKL528" s="168"/>
      <c r="QKM528" s="168"/>
      <c r="QKN528" s="168"/>
      <c r="QKO528" s="168"/>
      <c r="QKP528" s="168"/>
      <c r="QKQ528" s="168"/>
      <c r="QKR528" s="168"/>
      <c r="QKS528" s="168"/>
      <c r="QKT528" s="168"/>
      <c r="QKU528" s="168"/>
      <c r="QKV528" s="168"/>
      <c r="QKW528" s="168"/>
      <c r="QKX528" s="168"/>
      <c r="QKY528" s="168"/>
      <c r="QKZ528" s="168"/>
      <c r="QLA528" s="168"/>
      <c r="QLB528" s="168"/>
      <c r="QLC528" s="168"/>
      <c r="QLD528" s="168"/>
      <c r="QLE528" s="168"/>
      <c r="QLF528" s="168"/>
      <c r="QLG528" s="168"/>
      <c r="QLH528" s="168"/>
      <c r="QLI528" s="168"/>
      <c r="QLJ528" s="168"/>
      <c r="QLK528" s="168"/>
      <c r="QLL528" s="168"/>
      <c r="QLM528" s="168"/>
      <c r="QLN528" s="168"/>
      <c r="QLO528" s="168"/>
      <c r="QLP528" s="168"/>
      <c r="QLQ528" s="168"/>
      <c r="QLR528" s="168"/>
      <c r="QLS528" s="168"/>
      <c r="QLT528" s="168"/>
      <c r="QLU528" s="168"/>
      <c r="QLV528" s="168"/>
      <c r="QLW528" s="168"/>
      <c r="QLX528" s="168"/>
      <c r="QLY528" s="168"/>
      <c r="QLZ528" s="168"/>
      <c r="QMA528" s="168"/>
      <c r="QMB528" s="168"/>
      <c r="QMC528" s="168"/>
      <c r="QMD528" s="168"/>
      <c r="QME528" s="168"/>
      <c r="QMF528" s="168"/>
      <c r="QMG528" s="168"/>
      <c r="QMH528" s="168"/>
      <c r="QMI528" s="168"/>
      <c r="QMJ528" s="168"/>
      <c r="QMK528" s="168"/>
      <c r="QML528" s="168"/>
      <c r="QMM528" s="168"/>
      <c r="QMN528" s="168"/>
      <c r="QMO528" s="168"/>
      <c r="QMP528" s="168"/>
      <c r="QMQ528" s="168"/>
      <c r="QMR528" s="168"/>
      <c r="QMS528" s="168"/>
      <c r="QMT528" s="168"/>
      <c r="QMU528" s="168"/>
      <c r="QMV528" s="168"/>
      <c r="QMW528" s="168"/>
      <c r="QMX528" s="168"/>
      <c r="QMY528" s="168"/>
      <c r="QMZ528" s="168"/>
      <c r="QNA528" s="168"/>
      <c r="QNB528" s="168"/>
      <c r="QNC528" s="168"/>
      <c r="QND528" s="168"/>
      <c r="QNE528" s="168"/>
      <c r="QNF528" s="168"/>
      <c r="QNG528" s="168"/>
      <c r="QNH528" s="168"/>
      <c r="QNI528" s="168"/>
      <c r="QNJ528" s="168"/>
      <c r="QNK528" s="168"/>
      <c r="QNL528" s="168"/>
      <c r="QNM528" s="168"/>
      <c r="QNN528" s="168"/>
      <c r="QNO528" s="168"/>
      <c r="QNP528" s="168"/>
      <c r="QNQ528" s="168"/>
      <c r="QNR528" s="168"/>
      <c r="QNS528" s="168"/>
      <c r="QNT528" s="168"/>
      <c r="QNU528" s="168"/>
      <c r="QNV528" s="168"/>
      <c r="QNW528" s="168"/>
      <c r="QNX528" s="168"/>
      <c r="QNY528" s="168"/>
      <c r="QNZ528" s="168"/>
      <c r="QOA528" s="168"/>
      <c r="QOB528" s="168"/>
      <c r="QOC528" s="168"/>
      <c r="QOD528" s="168"/>
      <c r="QOE528" s="168"/>
      <c r="QOF528" s="168"/>
      <c r="QOG528" s="168"/>
      <c r="QOH528" s="168"/>
      <c r="QOI528" s="168"/>
      <c r="QOJ528" s="168"/>
      <c r="QOK528" s="168"/>
      <c r="QOL528" s="168"/>
      <c r="QOM528" s="168"/>
      <c r="QON528" s="168"/>
      <c r="QOO528" s="168"/>
      <c r="QOP528" s="168"/>
      <c r="QOQ528" s="168"/>
      <c r="QOR528" s="168"/>
      <c r="QOS528" s="168"/>
      <c r="QOT528" s="168"/>
      <c r="QOU528" s="168"/>
      <c r="QOV528" s="168"/>
      <c r="QOW528" s="168"/>
      <c r="QOX528" s="168"/>
      <c r="QOY528" s="168"/>
      <c r="QOZ528" s="168"/>
      <c r="QPA528" s="168"/>
      <c r="QPB528" s="168"/>
      <c r="QPC528" s="168"/>
      <c r="QPD528" s="168"/>
      <c r="QPE528" s="168"/>
      <c r="QPF528" s="168"/>
      <c r="QPG528" s="168"/>
      <c r="QPH528" s="168"/>
      <c r="QPI528" s="168"/>
      <c r="QPJ528" s="168"/>
      <c r="QPK528" s="168"/>
      <c r="QPL528" s="168"/>
      <c r="QPM528" s="168"/>
      <c r="QPN528" s="168"/>
      <c r="QPO528" s="168"/>
      <c r="QPP528" s="168"/>
      <c r="QPQ528" s="168"/>
      <c r="QPR528" s="168"/>
      <c r="QPS528" s="168"/>
      <c r="QPT528" s="168"/>
      <c r="QPU528" s="168"/>
      <c r="QPV528" s="168"/>
      <c r="QPW528" s="168"/>
      <c r="QPX528" s="168"/>
      <c r="QPY528" s="168"/>
      <c r="QPZ528" s="168"/>
      <c r="QQA528" s="168"/>
      <c r="QQB528" s="168"/>
      <c r="QQC528" s="168"/>
      <c r="QQD528" s="168"/>
      <c r="QQE528" s="168"/>
      <c r="QQF528" s="168"/>
      <c r="QQG528" s="168"/>
      <c r="QQH528" s="168"/>
      <c r="QQI528" s="168"/>
      <c r="QQJ528" s="168"/>
      <c r="QQK528" s="168"/>
      <c r="QQL528" s="168"/>
      <c r="QQM528" s="168"/>
      <c r="QQN528" s="168"/>
      <c r="QQO528" s="168"/>
      <c r="QQP528" s="168"/>
      <c r="QQQ528" s="168"/>
      <c r="QQR528" s="168"/>
      <c r="QQS528" s="168"/>
      <c r="QQT528" s="168"/>
      <c r="QQU528" s="168"/>
      <c r="QQV528" s="168"/>
      <c r="QQW528" s="168"/>
      <c r="QQX528" s="168"/>
      <c r="QQY528" s="168"/>
      <c r="QQZ528" s="168"/>
      <c r="QRA528" s="168"/>
      <c r="QRB528" s="168"/>
      <c r="QRC528" s="168"/>
      <c r="QRD528" s="168"/>
      <c r="QRE528" s="168"/>
      <c r="QRF528" s="168"/>
      <c r="QRG528" s="168"/>
      <c r="QRH528" s="168"/>
      <c r="QRI528" s="168"/>
      <c r="QRJ528" s="168"/>
      <c r="QRK528" s="168"/>
      <c r="QRL528" s="168"/>
      <c r="QRM528" s="168"/>
      <c r="QRN528" s="168"/>
      <c r="QRO528" s="168"/>
      <c r="QRP528" s="168"/>
      <c r="QRQ528" s="168"/>
      <c r="QRR528" s="168"/>
      <c r="QRS528" s="168"/>
      <c r="QRT528" s="168"/>
      <c r="QRU528" s="168"/>
      <c r="QRV528" s="168"/>
      <c r="QRW528" s="168"/>
      <c r="QRX528" s="168"/>
      <c r="QRY528" s="168"/>
      <c r="QRZ528" s="168"/>
      <c r="QSA528" s="168"/>
      <c r="QSB528" s="168"/>
      <c r="QSC528" s="168"/>
      <c r="QSD528" s="168"/>
      <c r="QSE528" s="168"/>
      <c r="QSF528" s="168"/>
      <c r="QSG528" s="168"/>
      <c r="QSH528" s="168"/>
      <c r="QSI528" s="168"/>
      <c r="QSJ528" s="168"/>
      <c r="QSK528" s="168"/>
      <c r="QSL528" s="168"/>
      <c r="QSM528" s="168"/>
      <c r="QSN528" s="168"/>
      <c r="QSO528" s="168"/>
      <c r="QSP528" s="168"/>
      <c r="QSQ528" s="168"/>
      <c r="QSR528" s="168"/>
      <c r="QSS528" s="168"/>
      <c r="QST528" s="168"/>
      <c r="QSU528" s="168"/>
      <c r="QSV528" s="168"/>
      <c r="QSW528" s="168"/>
      <c r="QSX528" s="168"/>
      <c r="QSY528" s="168"/>
      <c r="QSZ528" s="168"/>
      <c r="QTA528" s="168"/>
      <c r="QTB528" s="168"/>
      <c r="QTC528" s="168"/>
      <c r="QTD528" s="168"/>
      <c r="QTE528" s="168"/>
      <c r="QTF528" s="168"/>
      <c r="QTG528" s="168"/>
      <c r="QTH528" s="168"/>
      <c r="QTI528" s="168"/>
      <c r="QTJ528" s="168"/>
      <c r="QTK528" s="168"/>
      <c r="QTL528" s="168"/>
      <c r="QTM528" s="168"/>
      <c r="QTN528" s="168"/>
      <c r="QTO528" s="168"/>
      <c r="QTP528" s="168"/>
      <c r="QTQ528" s="168"/>
      <c r="QTR528" s="168"/>
      <c r="QTS528" s="168"/>
      <c r="QTT528" s="168"/>
      <c r="QTU528" s="168"/>
      <c r="QTV528" s="168"/>
      <c r="QTW528" s="168"/>
      <c r="QTX528" s="168"/>
      <c r="QTY528" s="168"/>
      <c r="QTZ528" s="168"/>
      <c r="QUA528" s="168"/>
      <c r="QUB528" s="168"/>
      <c r="QUC528" s="168"/>
      <c r="QUD528" s="168"/>
      <c r="QUE528" s="168"/>
      <c r="QUF528" s="168"/>
      <c r="QUG528" s="168"/>
      <c r="QUH528" s="168"/>
      <c r="QUI528" s="168"/>
      <c r="QUJ528" s="168"/>
      <c r="QUK528" s="168"/>
      <c r="QUL528" s="168"/>
      <c r="QUM528" s="168"/>
      <c r="QUN528" s="168"/>
      <c r="QUO528" s="168"/>
      <c r="QUP528" s="168"/>
      <c r="QUQ528" s="168"/>
      <c r="QUR528" s="168"/>
      <c r="QUS528" s="168"/>
      <c r="QUT528" s="168"/>
      <c r="QUU528" s="168"/>
      <c r="QUV528" s="168"/>
      <c r="QUW528" s="168"/>
      <c r="QUX528" s="168"/>
      <c r="QUY528" s="168"/>
      <c r="QUZ528" s="168"/>
      <c r="QVA528" s="168"/>
      <c r="QVB528" s="168"/>
      <c r="QVC528" s="168"/>
      <c r="QVD528" s="168"/>
      <c r="QVE528" s="168"/>
      <c r="QVF528" s="168"/>
      <c r="QVG528" s="168"/>
      <c r="QVH528" s="168"/>
      <c r="QVI528" s="168"/>
      <c r="QVJ528" s="168"/>
      <c r="QVK528" s="168"/>
      <c r="QVL528" s="168"/>
      <c r="QVM528" s="168"/>
      <c r="QVN528" s="168"/>
      <c r="QVO528" s="168"/>
      <c r="QVP528" s="168"/>
      <c r="QVQ528" s="168"/>
      <c r="QVR528" s="168"/>
      <c r="QVS528" s="168"/>
      <c r="QVT528" s="168"/>
      <c r="QVU528" s="168"/>
      <c r="QVV528" s="168"/>
      <c r="QVW528" s="168"/>
      <c r="QVX528" s="168"/>
      <c r="QVY528" s="168"/>
      <c r="QVZ528" s="168"/>
      <c r="QWA528" s="168"/>
      <c r="QWB528" s="168"/>
      <c r="QWC528" s="168"/>
      <c r="QWD528" s="168"/>
      <c r="QWE528" s="168"/>
      <c r="QWF528" s="168"/>
      <c r="QWG528" s="168"/>
      <c r="QWH528" s="168"/>
      <c r="QWI528" s="168"/>
      <c r="QWJ528" s="168"/>
      <c r="QWK528" s="168"/>
      <c r="QWL528" s="168"/>
      <c r="QWM528" s="168"/>
      <c r="QWN528" s="168"/>
      <c r="QWO528" s="168"/>
      <c r="QWP528" s="168"/>
      <c r="QWQ528" s="168"/>
      <c r="QWR528" s="168"/>
      <c r="QWS528" s="168"/>
      <c r="QWT528" s="168"/>
      <c r="QWU528" s="168"/>
      <c r="QWV528" s="168"/>
      <c r="QWW528" s="168"/>
      <c r="QWX528" s="168"/>
      <c r="QWY528" s="168"/>
      <c r="QWZ528" s="168"/>
      <c r="QXA528" s="168"/>
      <c r="QXB528" s="168"/>
      <c r="QXC528" s="168"/>
      <c r="QXD528" s="168"/>
      <c r="QXE528" s="168"/>
      <c r="QXF528" s="168"/>
      <c r="QXG528" s="168"/>
      <c r="QXH528" s="168"/>
      <c r="QXI528" s="168"/>
      <c r="QXJ528" s="168"/>
      <c r="QXK528" s="168"/>
      <c r="QXL528" s="168"/>
      <c r="QXM528" s="168"/>
      <c r="QXN528" s="168"/>
      <c r="QXO528" s="168"/>
      <c r="QXP528" s="168"/>
      <c r="QXQ528" s="168"/>
      <c r="QXR528" s="168"/>
      <c r="QXS528" s="168"/>
      <c r="QXT528" s="168"/>
      <c r="QXU528" s="168"/>
      <c r="QXV528" s="168"/>
      <c r="QXW528" s="168"/>
      <c r="QXX528" s="168"/>
      <c r="QXY528" s="168"/>
      <c r="QXZ528" s="168"/>
      <c r="QYA528" s="168"/>
      <c r="QYB528" s="168"/>
      <c r="QYC528" s="168"/>
      <c r="QYD528" s="168"/>
      <c r="QYE528" s="168"/>
      <c r="QYF528" s="168"/>
      <c r="QYG528" s="168"/>
      <c r="QYH528" s="168"/>
      <c r="QYI528" s="168"/>
      <c r="QYJ528" s="168"/>
      <c r="QYK528" s="168"/>
      <c r="QYL528" s="168"/>
      <c r="QYM528" s="168"/>
      <c r="QYN528" s="168"/>
      <c r="QYO528" s="168"/>
      <c r="QYP528" s="168"/>
      <c r="QYQ528" s="168"/>
      <c r="QYR528" s="168"/>
      <c r="QYS528" s="168"/>
      <c r="QYT528" s="168"/>
      <c r="QYU528" s="168"/>
      <c r="QYV528" s="168"/>
      <c r="QYW528" s="168"/>
      <c r="QYX528" s="168"/>
      <c r="QYY528" s="168"/>
      <c r="QYZ528" s="168"/>
      <c r="QZA528" s="168"/>
      <c r="QZB528" s="168"/>
      <c r="QZC528" s="168"/>
      <c r="QZD528" s="168"/>
      <c r="QZE528" s="168"/>
      <c r="QZF528" s="168"/>
      <c r="QZG528" s="168"/>
      <c r="QZH528" s="168"/>
      <c r="QZI528" s="168"/>
      <c r="QZJ528" s="168"/>
      <c r="QZK528" s="168"/>
      <c r="QZL528" s="168"/>
      <c r="QZM528" s="168"/>
      <c r="QZN528" s="168"/>
      <c r="QZO528" s="168"/>
      <c r="QZP528" s="168"/>
      <c r="QZQ528" s="168"/>
      <c r="QZR528" s="168"/>
      <c r="QZS528" s="168"/>
      <c r="QZT528" s="168"/>
      <c r="QZU528" s="168"/>
      <c r="QZV528" s="168"/>
      <c r="QZW528" s="168"/>
      <c r="QZX528" s="168"/>
      <c r="QZY528" s="168"/>
      <c r="QZZ528" s="168"/>
      <c r="RAA528" s="168"/>
      <c r="RAB528" s="168"/>
      <c r="RAC528" s="168"/>
      <c r="RAD528" s="168"/>
      <c r="RAE528" s="168"/>
      <c r="RAF528" s="168"/>
      <c r="RAG528" s="168"/>
      <c r="RAH528" s="168"/>
      <c r="RAI528" s="168"/>
      <c r="RAJ528" s="168"/>
      <c r="RAK528" s="168"/>
      <c r="RAL528" s="168"/>
      <c r="RAM528" s="168"/>
      <c r="RAN528" s="168"/>
      <c r="RAO528" s="168"/>
      <c r="RAP528" s="168"/>
      <c r="RAQ528" s="168"/>
      <c r="RAR528" s="168"/>
      <c r="RAS528" s="168"/>
      <c r="RAT528" s="168"/>
      <c r="RAU528" s="168"/>
      <c r="RAV528" s="168"/>
      <c r="RAW528" s="168"/>
      <c r="RAX528" s="168"/>
      <c r="RAY528" s="168"/>
      <c r="RAZ528" s="168"/>
      <c r="RBA528" s="168"/>
      <c r="RBB528" s="168"/>
      <c r="RBC528" s="168"/>
      <c r="RBD528" s="168"/>
      <c r="RBE528" s="168"/>
      <c r="RBF528" s="168"/>
      <c r="RBG528" s="168"/>
      <c r="RBH528" s="168"/>
      <c r="RBI528" s="168"/>
      <c r="RBJ528" s="168"/>
      <c r="RBK528" s="168"/>
      <c r="RBL528" s="168"/>
      <c r="RBM528" s="168"/>
      <c r="RBN528" s="168"/>
      <c r="RBO528" s="168"/>
      <c r="RBP528" s="168"/>
      <c r="RBQ528" s="168"/>
      <c r="RBR528" s="168"/>
      <c r="RBS528" s="168"/>
      <c r="RBT528" s="168"/>
      <c r="RBU528" s="168"/>
      <c r="RBV528" s="168"/>
      <c r="RBW528" s="168"/>
      <c r="RBX528" s="168"/>
      <c r="RBY528" s="168"/>
      <c r="RBZ528" s="168"/>
      <c r="RCA528" s="168"/>
      <c r="RCB528" s="168"/>
      <c r="RCC528" s="168"/>
      <c r="RCD528" s="168"/>
      <c r="RCE528" s="168"/>
      <c r="RCF528" s="168"/>
      <c r="RCG528" s="168"/>
      <c r="RCH528" s="168"/>
      <c r="RCI528" s="168"/>
      <c r="RCJ528" s="168"/>
      <c r="RCK528" s="168"/>
      <c r="RCL528" s="168"/>
      <c r="RCM528" s="168"/>
      <c r="RCN528" s="168"/>
      <c r="RCO528" s="168"/>
      <c r="RCP528" s="168"/>
      <c r="RCQ528" s="168"/>
      <c r="RCR528" s="168"/>
      <c r="RCS528" s="168"/>
      <c r="RCT528" s="168"/>
      <c r="RCU528" s="168"/>
      <c r="RCV528" s="168"/>
      <c r="RCW528" s="168"/>
      <c r="RCX528" s="168"/>
      <c r="RCY528" s="168"/>
      <c r="RCZ528" s="168"/>
      <c r="RDA528" s="168"/>
      <c r="RDB528" s="168"/>
      <c r="RDC528" s="168"/>
      <c r="RDD528" s="168"/>
      <c r="RDE528" s="168"/>
      <c r="RDF528" s="168"/>
      <c r="RDG528" s="168"/>
      <c r="RDH528" s="168"/>
      <c r="RDI528" s="168"/>
      <c r="RDJ528" s="168"/>
      <c r="RDK528" s="168"/>
      <c r="RDL528" s="168"/>
      <c r="RDM528" s="168"/>
      <c r="RDN528" s="168"/>
      <c r="RDO528" s="168"/>
      <c r="RDP528" s="168"/>
      <c r="RDQ528" s="168"/>
      <c r="RDR528" s="168"/>
      <c r="RDS528" s="168"/>
      <c r="RDT528" s="168"/>
      <c r="RDU528" s="168"/>
      <c r="RDV528" s="168"/>
      <c r="RDW528" s="168"/>
      <c r="RDX528" s="168"/>
      <c r="RDY528" s="168"/>
      <c r="RDZ528" s="168"/>
      <c r="REA528" s="168"/>
      <c r="REB528" s="168"/>
      <c r="REC528" s="168"/>
      <c r="RED528" s="168"/>
      <c r="REE528" s="168"/>
      <c r="REF528" s="168"/>
      <c r="REG528" s="168"/>
      <c r="REH528" s="168"/>
      <c r="REI528" s="168"/>
      <c r="REJ528" s="168"/>
      <c r="REK528" s="168"/>
      <c r="REL528" s="168"/>
      <c r="REM528" s="168"/>
      <c r="REN528" s="168"/>
      <c r="REO528" s="168"/>
      <c r="REP528" s="168"/>
      <c r="REQ528" s="168"/>
      <c r="RER528" s="168"/>
      <c r="RES528" s="168"/>
      <c r="RET528" s="168"/>
      <c r="REU528" s="168"/>
      <c r="REV528" s="168"/>
      <c r="REW528" s="168"/>
      <c r="REX528" s="168"/>
      <c r="REY528" s="168"/>
      <c r="REZ528" s="168"/>
      <c r="RFA528" s="168"/>
      <c r="RFB528" s="168"/>
      <c r="RFC528" s="168"/>
      <c r="RFD528" s="168"/>
      <c r="RFE528" s="168"/>
      <c r="RFF528" s="168"/>
      <c r="RFG528" s="168"/>
      <c r="RFH528" s="168"/>
      <c r="RFI528" s="168"/>
      <c r="RFJ528" s="168"/>
      <c r="RFK528" s="168"/>
      <c r="RFL528" s="168"/>
      <c r="RFM528" s="168"/>
      <c r="RFN528" s="168"/>
      <c r="RFO528" s="168"/>
      <c r="RFP528" s="168"/>
      <c r="RFQ528" s="168"/>
      <c r="RFR528" s="168"/>
      <c r="RFS528" s="168"/>
      <c r="RFT528" s="168"/>
      <c r="RFU528" s="168"/>
      <c r="RFV528" s="168"/>
      <c r="RFW528" s="168"/>
      <c r="RFX528" s="168"/>
      <c r="RFY528" s="168"/>
      <c r="RFZ528" s="168"/>
      <c r="RGA528" s="168"/>
      <c r="RGB528" s="168"/>
      <c r="RGC528" s="168"/>
      <c r="RGD528" s="168"/>
      <c r="RGE528" s="168"/>
      <c r="RGF528" s="168"/>
      <c r="RGG528" s="168"/>
      <c r="RGH528" s="168"/>
      <c r="RGI528" s="168"/>
      <c r="RGJ528" s="168"/>
      <c r="RGK528" s="168"/>
      <c r="RGL528" s="168"/>
      <c r="RGM528" s="168"/>
      <c r="RGN528" s="168"/>
      <c r="RGO528" s="168"/>
      <c r="RGP528" s="168"/>
      <c r="RGQ528" s="168"/>
      <c r="RGR528" s="168"/>
      <c r="RGS528" s="168"/>
      <c r="RGT528" s="168"/>
      <c r="RGU528" s="168"/>
      <c r="RGV528" s="168"/>
      <c r="RGW528" s="168"/>
      <c r="RGX528" s="168"/>
      <c r="RGY528" s="168"/>
      <c r="RGZ528" s="168"/>
      <c r="RHA528" s="168"/>
      <c r="RHB528" s="168"/>
      <c r="RHC528" s="168"/>
      <c r="RHD528" s="168"/>
      <c r="RHE528" s="168"/>
      <c r="RHF528" s="168"/>
      <c r="RHG528" s="168"/>
      <c r="RHH528" s="168"/>
      <c r="RHI528" s="168"/>
      <c r="RHJ528" s="168"/>
      <c r="RHK528" s="168"/>
      <c r="RHL528" s="168"/>
      <c r="RHM528" s="168"/>
      <c r="RHN528" s="168"/>
      <c r="RHO528" s="168"/>
      <c r="RHP528" s="168"/>
      <c r="RHQ528" s="168"/>
      <c r="RHR528" s="168"/>
      <c r="RHS528" s="168"/>
      <c r="RHT528" s="168"/>
      <c r="RHU528" s="168"/>
      <c r="RHV528" s="168"/>
      <c r="RHW528" s="168"/>
      <c r="RHX528" s="168"/>
      <c r="RHY528" s="168"/>
      <c r="RHZ528" s="168"/>
      <c r="RIA528" s="168"/>
      <c r="RIB528" s="168"/>
      <c r="RIC528" s="168"/>
      <c r="RID528" s="168"/>
      <c r="RIE528" s="168"/>
      <c r="RIF528" s="168"/>
      <c r="RIG528" s="168"/>
      <c r="RIH528" s="168"/>
      <c r="RII528" s="168"/>
      <c r="RIJ528" s="168"/>
      <c r="RIK528" s="168"/>
      <c r="RIL528" s="168"/>
      <c r="RIM528" s="168"/>
      <c r="RIN528" s="168"/>
      <c r="RIO528" s="168"/>
      <c r="RIP528" s="168"/>
      <c r="RIQ528" s="168"/>
      <c r="RIR528" s="168"/>
      <c r="RIS528" s="168"/>
      <c r="RIT528" s="168"/>
      <c r="RIU528" s="168"/>
      <c r="RIV528" s="168"/>
      <c r="RIW528" s="168"/>
      <c r="RIX528" s="168"/>
      <c r="RIY528" s="168"/>
      <c r="RIZ528" s="168"/>
      <c r="RJA528" s="168"/>
      <c r="RJB528" s="168"/>
      <c r="RJC528" s="168"/>
      <c r="RJD528" s="168"/>
      <c r="RJE528" s="168"/>
      <c r="RJF528" s="168"/>
      <c r="RJG528" s="168"/>
      <c r="RJH528" s="168"/>
      <c r="RJI528" s="168"/>
      <c r="RJJ528" s="168"/>
      <c r="RJK528" s="168"/>
      <c r="RJL528" s="168"/>
      <c r="RJM528" s="168"/>
      <c r="RJN528" s="168"/>
      <c r="RJO528" s="168"/>
      <c r="RJP528" s="168"/>
      <c r="RJQ528" s="168"/>
      <c r="RJR528" s="168"/>
      <c r="RJS528" s="168"/>
      <c r="RJT528" s="168"/>
      <c r="RJU528" s="168"/>
      <c r="RJV528" s="168"/>
      <c r="RJW528" s="168"/>
      <c r="RJX528" s="168"/>
      <c r="RJY528" s="168"/>
      <c r="RJZ528" s="168"/>
      <c r="RKA528" s="168"/>
      <c r="RKB528" s="168"/>
      <c r="RKC528" s="168"/>
      <c r="RKD528" s="168"/>
      <c r="RKE528" s="168"/>
      <c r="RKF528" s="168"/>
      <c r="RKG528" s="168"/>
      <c r="RKH528" s="168"/>
      <c r="RKI528" s="168"/>
      <c r="RKJ528" s="168"/>
      <c r="RKK528" s="168"/>
      <c r="RKL528" s="168"/>
      <c r="RKM528" s="168"/>
      <c r="RKN528" s="168"/>
      <c r="RKO528" s="168"/>
      <c r="RKP528" s="168"/>
      <c r="RKQ528" s="168"/>
      <c r="RKR528" s="168"/>
      <c r="RKS528" s="168"/>
      <c r="RKT528" s="168"/>
      <c r="RKU528" s="168"/>
      <c r="RKV528" s="168"/>
      <c r="RKW528" s="168"/>
      <c r="RKX528" s="168"/>
      <c r="RKY528" s="168"/>
      <c r="RKZ528" s="168"/>
      <c r="RLA528" s="168"/>
      <c r="RLB528" s="168"/>
      <c r="RLC528" s="168"/>
      <c r="RLD528" s="168"/>
      <c r="RLE528" s="168"/>
      <c r="RLF528" s="168"/>
      <c r="RLG528" s="168"/>
      <c r="RLH528" s="168"/>
      <c r="RLI528" s="168"/>
      <c r="RLJ528" s="168"/>
      <c r="RLK528" s="168"/>
      <c r="RLL528" s="168"/>
      <c r="RLM528" s="168"/>
      <c r="RLN528" s="168"/>
      <c r="RLO528" s="168"/>
      <c r="RLP528" s="168"/>
      <c r="RLQ528" s="168"/>
      <c r="RLR528" s="168"/>
      <c r="RLS528" s="168"/>
      <c r="RLT528" s="168"/>
      <c r="RLU528" s="168"/>
      <c r="RLV528" s="168"/>
      <c r="RLW528" s="168"/>
      <c r="RLX528" s="168"/>
      <c r="RLY528" s="168"/>
      <c r="RLZ528" s="168"/>
      <c r="RMA528" s="168"/>
      <c r="RMB528" s="168"/>
      <c r="RMC528" s="168"/>
      <c r="RMD528" s="168"/>
      <c r="RME528" s="168"/>
      <c r="RMF528" s="168"/>
      <c r="RMG528" s="168"/>
      <c r="RMH528" s="168"/>
      <c r="RMI528" s="168"/>
      <c r="RMJ528" s="168"/>
      <c r="RMK528" s="168"/>
      <c r="RML528" s="168"/>
      <c r="RMM528" s="168"/>
      <c r="RMN528" s="168"/>
      <c r="RMO528" s="168"/>
      <c r="RMP528" s="168"/>
      <c r="RMQ528" s="168"/>
      <c r="RMR528" s="168"/>
      <c r="RMS528" s="168"/>
      <c r="RMT528" s="168"/>
      <c r="RMU528" s="168"/>
      <c r="RMV528" s="168"/>
      <c r="RMW528" s="168"/>
      <c r="RMX528" s="168"/>
      <c r="RMY528" s="168"/>
      <c r="RMZ528" s="168"/>
      <c r="RNA528" s="168"/>
      <c r="RNB528" s="168"/>
      <c r="RNC528" s="168"/>
      <c r="RND528" s="168"/>
      <c r="RNE528" s="168"/>
      <c r="RNF528" s="168"/>
      <c r="RNG528" s="168"/>
      <c r="RNH528" s="168"/>
      <c r="RNI528" s="168"/>
      <c r="RNJ528" s="168"/>
      <c r="RNK528" s="168"/>
      <c r="RNL528" s="168"/>
      <c r="RNM528" s="168"/>
      <c r="RNN528" s="168"/>
      <c r="RNO528" s="168"/>
      <c r="RNP528" s="168"/>
      <c r="RNQ528" s="168"/>
      <c r="RNR528" s="168"/>
      <c r="RNS528" s="168"/>
      <c r="RNT528" s="168"/>
      <c r="RNU528" s="168"/>
      <c r="RNV528" s="168"/>
      <c r="RNW528" s="168"/>
      <c r="RNX528" s="168"/>
      <c r="RNY528" s="168"/>
      <c r="RNZ528" s="168"/>
      <c r="ROA528" s="168"/>
      <c r="ROB528" s="168"/>
      <c r="ROC528" s="168"/>
      <c r="ROD528" s="168"/>
      <c r="ROE528" s="168"/>
      <c r="ROF528" s="168"/>
      <c r="ROG528" s="168"/>
      <c r="ROH528" s="168"/>
      <c r="ROI528" s="168"/>
      <c r="ROJ528" s="168"/>
      <c r="ROK528" s="168"/>
      <c r="ROL528" s="168"/>
      <c r="ROM528" s="168"/>
      <c r="RON528" s="168"/>
      <c r="ROO528" s="168"/>
      <c r="ROP528" s="168"/>
      <c r="ROQ528" s="168"/>
      <c r="ROR528" s="168"/>
      <c r="ROS528" s="168"/>
      <c r="ROT528" s="168"/>
      <c r="ROU528" s="168"/>
      <c r="ROV528" s="168"/>
      <c r="ROW528" s="168"/>
      <c r="ROX528" s="168"/>
      <c r="ROY528" s="168"/>
      <c r="ROZ528" s="168"/>
      <c r="RPA528" s="168"/>
      <c r="RPB528" s="168"/>
      <c r="RPC528" s="168"/>
      <c r="RPD528" s="168"/>
      <c r="RPE528" s="168"/>
      <c r="RPF528" s="168"/>
      <c r="RPG528" s="168"/>
      <c r="RPH528" s="168"/>
      <c r="RPI528" s="168"/>
      <c r="RPJ528" s="168"/>
      <c r="RPK528" s="168"/>
      <c r="RPL528" s="168"/>
      <c r="RPM528" s="168"/>
      <c r="RPN528" s="168"/>
      <c r="RPO528" s="168"/>
      <c r="RPP528" s="168"/>
      <c r="RPQ528" s="168"/>
      <c r="RPR528" s="168"/>
      <c r="RPS528" s="168"/>
      <c r="RPT528" s="168"/>
      <c r="RPU528" s="168"/>
      <c r="RPV528" s="168"/>
      <c r="RPW528" s="168"/>
      <c r="RPX528" s="168"/>
      <c r="RPY528" s="168"/>
      <c r="RPZ528" s="168"/>
      <c r="RQA528" s="168"/>
      <c r="RQB528" s="168"/>
      <c r="RQC528" s="168"/>
      <c r="RQD528" s="168"/>
      <c r="RQE528" s="168"/>
      <c r="RQF528" s="168"/>
      <c r="RQG528" s="168"/>
      <c r="RQH528" s="168"/>
      <c r="RQI528" s="168"/>
      <c r="RQJ528" s="168"/>
      <c r="RQK528" s="168"/>
      <c r="RQL528" s="168"/>
      <c r="RQM528" s="168"/>
      <c r="RQN528" s="168"/>
      <c r="RQO528" s="168"/>
      <c r="RQP528" s="168"/>
      <c r="RQQ528" s="168"/>
      <c r="RQR528" s="168"/>
      <c r="RQS528" s="168"/>
      <c r="RQT528" s="168"/>
      <c r="RQU528" s="168"/>
      <c r="RQV528" s="168"/>
      <c r="RQW528" s="168"/>
      <c r="RQX528" s="168"/>
      <c r="RQY528" s="168"/>
      <c r="RQZ528" s="168"/>
      <c r="RRA528" s="168"/>
      <c r="RRB528" s="168"/>
      <c r="RRC528" s="168"/>
      <c r="RRD528" s="168"/>
      <c r="RRE528" s="168"/>
      <c r="RRF528" s="168"/>
      <c r="RRG528" s="168"/>
      <c r="RRH528" s="168"/>
      <c r="RRI528" s="168"/>
      <c r="RRJ528" s="168"/>
      <c r="RRK528" s="168"/>
      <c r="RRL528" s="168"/>
      <c r="RRM528" s="168"/>
      <c r="RRN528" s="168"/>
      <c r="RRO528" s="168"/>
      <c r="RRP528" s="168"/>
      <c r="RRQ528" s="168"/>
      <c r="RRR528" s="168"/>
      <c r="RRS528" s="168"/>
      <c r="RRT528" s="168"/>
      <c r="RRU528" s="168"/>
      <c r="RRV528" s="168"/>
      <c r="RRW528" s="168"/>
      <c r="RRX528" s="168"/>
      <c r="RRY528" s="168"/>
      <c r="RRZ528" s="168"/>
      <c r="RSA528" s="168"/>
      <c r="RSB528" s="168"/>
      <c r="RSC528" s="168"/>
      <c r="RSD528" s="168"/>
      <c r="RSE528" s="168"/>
      <c r="RSF528" s="168"/>
      <c r="RSG528" s="168"/>
      <c r="RSH528" s="168"/>
      <c r="RSI528" s="168"/>
      <c r="RSJ528" s="168"/>
      <c r="RSK528" s="168"/>
      <c r="RSL528" s="168"/>
      <c r="RSM528" s="168"/>
      <c r="RSN528" s="168"/>
      <c r="RSO528" s="168"/>
      <c r="RSP528" s="168"/>
      <c r="RSQ528" s="168"/>
      <c r="RSR528" s="168"/>
      <c r="RSS528" s="168"/>
      <c r="RST528" s="168"/>
      <c r="RSU528" s="168"/>
      <c r="RSV528" s="168"/>
      <c r="RSW528" s="168"/>
      <c r="RSX528" s="168"/>
      <c r="RSY528" s="168"/>
      <c r="RSZ528" s="168"/>
      <c r="RTA528" s="168"/>
      <c r="RTB528" s="168"/>
      <c r="RTC528" s="168"/>
      <c r="RTD528" s="168"/>
      <c r="RTE528" s="168"/>
      <c r="RTF528" s="168"/>
      <c r="RTG528" s="168"/>
      <c r="RTH528" s="168"/>
      <c r="RTI528" s="168"/>
      <c r="RTJ528" s="168"/>
      <c r="RTK528" s="168"/>
      <c r="RTL528" s="168"/>
      <c r="RTM528" s="168"/>
      <c r="RTN528" s="168"/>
      <c r="RTO528" s="168"/>
      <c r="RTP528" s="168"/>
      <c r="RTQ528" s="168"/>
      <c r="RTR528" s="168"/>
      <c r="RTS528" s="168"/>
      <c r="RTT528" s="168"/>
      <c r="RTU528" s="168"/>
      <c r="RTV528" s="168"/>
      <c r="RTW528" s="168"/>
      <c r="RTX528" s="168"/>
      <c r="RTY528" s="168"/>
      <c r="RTZ528" s="168"/>
      <c r="RUA528" s="168"/>
      <c r="RUB528" s="168"/>
      <c r="RUC528" s="168"/>
      <c r="RUD528" s="168"/>
      <c r="RUE528" s="168"/>
      <c r="RUF528" s="168"/>
      <c r="RUG528" s="168"/>
      <c r="RUH528" s="168"/>
      <c r="RUI528" s="168"/>
      <c r="RUJ528" s="168"/>
      <c r="RUK528" s="168"/>
      <c r="RUL528" s="168"/>
      <c r="RUM528" s="168"/>
      <c r="RUN528" s="168"/>
      <c r="RUO528" s="168"/>
      <c r="RUP528" s="168"/>
      <c r="RUQ528" s="168"/>
      <c r="RUR528" s="168"/>
      <c r="RUS528" s="168"/>
      <c r="RUT528" s="168"/>
      <c r="RUU528" s="168"/>
      <c r="RUV528" s="168"/>
      <c r="RUW528" s="168"/>
      <c r="RUX528" s="168"/>
      <c r="RUY528" s="168"/>
      <c r="RUZ528" s="168"/>
      <c r="RVA528" s="168"/>
      <c r="RVB528" s="168"/>
      <c r="RVC528" s="168"/>
      <c r="RVD528" s="168"/>
      <c r="RVE528" s="168"/>
      <c r="RVF528" s="168"/>
      <c r="RVG528" s="168"/>
      <c r="RVH528" s="168"/>
      <c r="RVI528" s="168"/>
      <c r="RVJ528" s="168"/>
      <c r="RVK528" s="168"/>
      <c r="RVL528" s="168"/>
      <c r="RVM528" s="168"/>
      <c r="RVN528" s="168"/>
      <c r="RVO528" s="168"/>
      <c r="RVP528" s="168"/>
      <c r="RVQ528" s="168"/>
      <c r="RVR528" s="168"/>
      <c r="RVS528" s="168"/>
      <c r="RVT528" s="168"/>
      <c r="RVU528" s="168"/>
      <c r="RVV528" s="168"/>
      <c r="RVW528" s="168"/>
      <c r="RVX528" s="168"/>
      <c r="RVY528" s="168"/>
      <c r="RVZ528" s="168"/>
      <c r="RWA528" s="168"/>
      <c r="RWB528" s="168"/>
      <c r="RWC528" s="168"/>
      <c r="RWD528" s="168"/>
      <c r="RWE528" s="168"/>
      <c r="RWF528" s="168"/>
      <c r="RWG528" s="168"/>
      <c r="RWH528" s="168"/>
      <c r="RWI528" s="168"/>
      <c r="RWJ528" s="168"/>
      <c r="RWK528" s="168"/>
      <c r="RWL528" s="168"/>
      <c r="RWM528" s="168"/>
      <c r="RWN528" s="168"/>
      <c r="RWO528" s="168"/>
      <c r="RWP528" s="168"/>
      <c r="RWQ528" s="168"/>
      <c r="RWR528" s="168"/>
      <c r="RWS528" s="168"/>
      <c r="RWT528" s="168"/>
      <c r="RWU528" s="168"/>
      <c r="RWV528" s="168"/>
      <c r="RWW528" s="168"/>
      <c r="RWX528" s="168"/>
      <c r="RWY528" s="168"/>
      <c r="RWZ528" s="168"/>
      <c r="RXA528" s="168"/>
      <c r="RXB528" s="168"/>
      <c r="RXC528" s="168"/>
      <c r="RXD528" s="168"/>
      <c r="RXE528" s="168"/>
      <c r="RXF528" s="168"/>
      <c r="RXG528" s="168"/>
      <c r="RXH528" s="168"/>
      <c r="RXI528" s="168"/>
      <c r="RXJ528" s="168"/>
      <c r="RXK528" s="168"/>
      <c r="RXL528" s="168"/>
      <c r="RXM528" s="168"/>
      <c r="RXN528" s="168"/>
      <c r="RXO528" s="168"/>
      <c r="RXP528" s="168"/>
      <c r="RXQ528" s="168"/>
      <c r="RXR528" s="168"/>
      <c r="RXS528" s="168"/>
      <c r="RXT528" s="168"/>
      <c r="RXU528" s="168"/>
      <c r="RXV528" s="168"/>
      <c r="RXW528" s="168"/>
      <c r="RXX528" s="168"/>
      <c r="RXY528" s="168"/>
      <c r="RXZ528" s="168"/>
      <c r="RYA528" s="168"/>
      <c r="RYB528" s="168"/>
      <c r="RYC528" s="168"/>
      <c r="RYD528" s="168"/>
      <c r="RYE528" s="168"/>
      <c r="RYF528" s="168"/>
      <c r="RYG528" s="168"/>
      <c r="RYH528" s="168"/>
      <c r="RYI528" s="168"/>
      <c r="RYJ528" s="168"/>
      <c r="RYK528" s="168"/>
      <c r="RYL528" s="168"/>
      <c r="RYM528" s="168"/>
      <c r="RYN528" s="168"/>
      <c r="RYO528" s="168"/>
      <c r="RYP528" s="168"/>
      <c r="RYQ528" s="168"/>
      <c r="RYR528" s="168"/>
      <c r="RYS528" s="168"/>
      <c r="RYT528" s="168"/>
      <c r="RYU528" s="168"/>
      <c r="RYV528" s="168"/>
      <c r="RYW528" s="168"/>
      <c r="RYX528" s="168"/>
      <c r="RYY528" s="168"/>
      <c r="RYZ528" s="168"/>
      <c r="RZA528" s="168"/>
      <c r="RZB528" s="168"/>
      <c r="RZC528" s="168"/>
      <c r="RZD528" s="168"/>
      <c r="RZE528" s="168"/>
      <c r="RZF528" s="168"/>
      <c r="RZG528" s="168"/>
      <c r="RZH528" s="168"/>
      <c r="RZI528" s="168"/>
      <c r="RZJ528" s="168"/>
      <c r="RZK528" s="168"/>
      <c r="RZL528" s="168"/>
      <c r="RZM528" s="168"/>
      <c r="RZN528" s="168"/>
      <c r="RZO528" s="168"/>
      <c r="RZP528" s="168"/>
      <c r="RZQ528" s="168"/>
      <c r="RZR528" s="168"/>
      <c r="RZS528" s="168"/>
      <c r="RZT528" s="168"/>
      <c r="RZU528" s="168"/>
      <c r="RZV528" s="168"/>
      <c r="RZW528" s="168"/>
      <c r="RZX528" s="168"/>
      <c r="RZY528" s="168"/>
      <c r="RZZ528" s="168"/>
      <c r="SAA528" s="168"/>
      <c r="SAB528" s="168"/>
      <c r="SAC528" s="168"/>
      <c r="SAD528" s="168"/>
      <c r="SAE528" s="168"/>
      <c r="SAF528" s="168"/>
      <c r="SAG528" s="168"/>
      <c r="SAH528" s="168"/>
      <c r="SAI528" s="168"/>
      <c r="SAJ528" s="168"/>
      <c r="SAK528" s="168"/>
      <c r="SAL528" s="168"/>
      <c r="SAM528" s="168"/>
      <c r="SAN528" s="168"/>
      <c r="SAO528" s="168"/>
      <c r="SAP528" s="168"/>
      <c r="SAQ528" s="168"/>
      <c r="SAR528" s="168"/>
      <c r="SAS528" s="168"/>
      <c r="SAT528" s="168"/>
      <c r="SAU528" s="168"/>
      <c r="SAV528" s="168"/>
      <c r="SAW528" s="168"/>
      <c r="SAX528" s="168"/>
      <c r="SAY528" s="168"/>
      <c r="SAZ528" s="168"/>
      <c r="SBA528" s="168"/>
      <c r="SBB528" s="168"/>
      <c r="SBC528" s="168"/>
      <c r="SBD528" s="168"/>
      <c r="SBE528" s="168"/>
      <c r="SBF528" s="168"/>
      <c r="SBG528" s="168"/>
      <c r="SBH528" s="168"/>
      <c r="SBI528" s="168"/>
      <c r="SBJ528" s="168"/>
      <c r="SBK528" s="168"/>
      <c r="SBL528" s="168"/>
      <c r="SBM528" s="168"/>
      <c r="SBN528" s="168"/>
      <c r="SBO528" s="168"/>
      <c r="SBP528" s="168"/>
      <c r="SBQ528" s="168"/>
      <c r="SBR528" s="168"/>
      <c r="SBS528" s="168"/>
      <c r="SBT528" s="168"/>
      <c r="SBU528" s="168"/>
      <c r="SBV528" s="168"/>
      <c r="SBW528" s="168"/>
      <c r="SBX528" s="168"/>
      <c r="SBY528" s="168"/>
      <c r="SBZ528" s="168"/>
      <c r="SCA528" s="168"/>
      <c r="SCB528" s="168"/>
      <c r="SCC528" s="168"/>
      <c r="SCD528" s="168"/>
      <c r="SCE528" s="168"/>
      <c r="SCF528" s="168"/>
      <c r="SCG528" s="168"/>
      <c r="SCH528" s="168"/>
      <c r="SCI528" s="168"/>
      <c r="SCJ528" s="168"/>
      <c r="SCK528" s="168"/>
      <c r="SCL528" s="168"/>
      <c r="SCM528" s="168"/>
      <c r="SCN528" s="168"/>
      <c r="SCO528" s="168"/>
      <c r="SCP528" s="168"/>
      <c r="SCQ528" s="168"/>
      <c r="SCR528" s="168"/>
      <c r="SCS528" s="168"/>
      <c r="SCT528" s="168"/>
      <c r="SCU528" s="168"/>
      <c r="SCV528" s="168"/>
      <c r="SCW528" s="168"/>
      <c r="SCX528" s="168"/>
      <c r="SCY528" s="168"/>
      <c r="SCZ528" s="168"/>
      <c r="SDA528" s="168"/>
      <c r="SDB528" s="168"/>
      <c r="SDC528" s="168"/>
      <c r="SDD528" s="168"/>
      <c r="SDE528" s="168"/>
      <c r="SDF528" s="168"/>
      <c r="SDG528" s="168"/>
      <c r="SDH528" s="168"/>
      <c r="SDI528" s="168"/>
      <c r="SDJ528" s="168"/>
      <c r="SDK528" s="168"/>
      <c r="SDL528" s="168"/>
      <c r="SDM528" s="168"/>
      <c r="SDN528" s="168"/>
      <c r="SDO528" s="168"/>
      <c r="SDP528" s="168"/>
      <c r="SDQ528" s="168"/>
      <c r="SDR528" s="168"/>
      <c r="SDS528" s="168"/>
      <c r="SDT528" s="168"/>
      <c r="SDU528" s="168"/>
      <c r="SDV528" s="168"/>
      <c r="SDW528" s="168"/>
      <c r="SDX528" s="168"/>
      <c r="SDY528" s="168"/>
      <c r="SDZ528" s="168"/>
      <c r="SEA528" s="168"/>
      <c r="SEB528" s="168"/>
      <c r="SEC528" s="168"/>
      <c r="SED528" s="168"/>
      <c r="SEE528" s="168"/>
      <c r="SEF528" s="168"/>
      <c r="SEG528" s="168"/>
      <c r="SEH528" s="168"/>
      <c r="SEI528" s="168"/>
      <c r="SEJ528" s="168"/>
      <c r="SEK528" s="168"/>
      <c r="SEL528" s="168"/>
      <c r="SEM528" s="168"/>
      <c r="SEN528" s="168"/>
      <c r="SEO528" s="168"/>
      <c r="SEP528" s="168"/>
      <c r="SEQ528" s="168"/>
      <c r="SER528" s="168"/>
      <c r="SES528" s="168"/>
      <c r="SET528" s="168"/>
      <c r="SEU528" s="168"/>
      <c r="SEV528" s="168"/>
      <c r="SEW528" s="168"/>
      <c r="SEX528" s="168"/>
      <c r="SEY528" s="168"/>
      <c r="SEZ528" s="168"/>
      <c r="SFA528" s="168"/>
      <c r="SFB528" s="168"/>
      <c r="SFC528" s="168"/>
      <c r="SFD528" s="168"/>
      <c r="SFE528" s="168"/>
      <c r="SFF528" s="168"/>
      <c r="SFG528" s="168"/>
      <c r="SFH528" s="168"/>
      <c r="SFI528" s="168"/>
      <c r="SFJ528" s="168"/>
      <c r="SFK528" s="168"/>
      <c r="SFL528" s="168"/>
      <c r="SFM528" s="168"/>
      <c r="SFN528" s="168"/>
      <c r="SFO528" s="168"/>
      <c r="SFP528" s="168"/>
      <c r="SFQ528" s="168"/>
      <c r="SFR528" s="168"/>
      <c r="SFS528" s="168"/>
      <c r="SFT528" s="168"/>
      <c r="SFU528" s="168"/>
      <c r="SFV528" s="168"/>
      <c r="SFW528" s="168"/>
      <c r="SFX528" s="168"/>
      <c r="SFY528" s="168"/>
      <c r="SFZ528" s="168"/>
      <c r="SGA528" s="168"/>
      <c r="SGB528" s="168"/>
      <c r="SGC528" s="168"/>
      <c r="SGD528" s="168"/>
      <c r="SGE528" s="168"/>
      <c r="SGF528" s="168"/>
      <c r="SGG528" s="168"/>
      <c r="SGH528" s="168"/>
      <c r="SGI528" s="168"/>
      <c r="SGJ528" s="168"/>
      <c r="SGK528" s="168"/>
      <c r="SGL528" s="168"/>
      <c r="SGM528" s="168"/>
      <c r="SGN528" s="168"/>
      <c r="SGO528" s="168"/>
      <c r="SGP528" s="168"/>
      <c r="SGQ528" s="168"/>
      <c r="SGR528" s="168"/>
      <c r="SGS528" s="168"/>
      <c r="SGT528" s="168"/>
      <c r="SGU528" s="168"/>
      <c r="SGV528" s="168"/>
      <c r="SGW528" s="168"/>
      <c r="SGX528" s="168"/>
      <c r="SGY528" s="168"/>
      <c r="SGZ528" s="168"/>
      <c r="SHA528" s="168"/>
      <c r="SHB528" s="168"/>
      <c r="SHC528" s="168"/>
      <c r="SHD528" s="168"/>
      <c r="SHE528" s="168"/>
      <c r="SHF528" s="168"/>
      <c r="SHG528" s="168"/>
      <c r="SHH528" s="168"/>
      <c r="SHI528" s="168"/>
      <c r="SHJ528" s="168"/>
      <c r="SHK528" s="168"/>
      <c r="SHL528" s="168"/>
      <c r="SHM528" s="168"/>
      <c r="SHN528" s="168"/>
      <c r="SHO528" s="168"/>
      <c r="SHP528" s="168"/>
      <c r="SHQ528" s="168"/>
      <c r="SHR528" s="168"/>
      <c r="SHS528" s="168"/>
      <c r="SHT528" s="168"/>
      <c r="SHU528" s="168"/>
      <c r="SHV528" s="168"/>
      <c r="SHW528" s="168"/>
      <c r="SHX528" s="168"/>
      <c r="SHY528" s="168"/>
      <c r="SHZ528" s="168"/>
      <c r="SIA528" s="168"/>
      <c r="SIB528" s="168"/>
      <c r="SIC528" s="168"/>
      <c r="SID528" s="168"/>
      <c r="SIE528" s="168"/>
      <c r="SIF528" s="168"/>
      <c r="SIG528" s="168"/>
      <c r="SIH528" s="168"/>
      <c r="SII528" s="168"/>
      <c r="SIJ528" s="168"/>
      <c r="SIK528" s="168"/>
      <c r="SIL528" s="168"/>
      <c r="SIM528" s="168"/>
      <c r="SIN528" s="168"/>
      <c r="SIO528" s="168"/>
      <c r="SIP528" s="168"/>
      <c r="SIQ528" s="168"/>
      <c r="SIR528" s="168"/>
      <c r="SIS528" s="168"/>
      <c r="SIT528" s="168"/>
      <c r="SIU528" s="168"/>
      <c r="SIV528" s="168"/>
      <c r="SIW528" s="168"/>
      <c r="SIX528" s="168"/>
      <c r="SIY528" s="168"/>
      <c r="SIZ528" s="168"/>
      <c r="SJA528" s="168"/>
      <c r="SJB528" s="168"/>
      <c r="SJC528" s="168"/>
      <c r="SJD528" s="168"/>
      <c r="SJE528" s="168"/>
      <c r="SJF528" s="168"/>
      <c r="SJG528" s="168"/>
      <c r="SJH528" s="168"/>
      <c r="SJI528" s="168"/>
      <c r="SJJ528" s="168"/>
      <c r="SJK528" s="168"/>
      <c r="SJL528" s="168"/>
      <c r="SJM528" s="168"/>
      <c r="SJN528" s="168"/>
      <c r="SJO528" s="168"/>
      <c r="SJP528" s="168"/>
      <c r="SJQ528" s="168"/>
      <c r="SJR528" s="168"/>
      <c r="SJS528" s="168"/>
      <c r="SJT528" s="168"/>
      <c r="SJU528" s="168"/>
      <c r="SJV528" s="168"/>
      <c r="SJW528" s="168"/>
      <c r="SJX528" s="168"/>
      <c r="SJY528" s="168"/>
      <c r="SJZ528" s="168"/>
      <c r="SKA528" s="168"/>
      <c r="SKB528" s="168"/>
      <c r="SKC528" s="168"/>
      <c r="SKD528" s="168"/>
      <c r="SKE528" s="168"/>
      <c r="SKF528" s="168"/>
      <c r="SKG528" s="168"/>
      <c r="SKH528" s="168"/>
      <c r="SKI528" s="168"/>
      <c r="SKJ528" s="168"/>
      <c r="SKK528" s="168"/>
      <c r="SKL528" s="168"/>
      <c r="SKM528" s="168"/>
      <c r="SKN528" s="168"/>
      <c r="SKO528" s="168"/>
      <c r="SKP528" s="168"/>
      <c r="SKQ528" s="168"/>
      <c r="SKR528" s="168"/>
      <c r="SKS528" s="168"/>
      <c r="SKT528" s="168"/>
      <c r="SKU528" s="168"/>
      <c r="SKV528" s="168"/>
      <c r="SKW528" s="168"/>
      <c r="SKX528" s="168"/>
      <c r="SKY528" s="168"/>
      <c r="SKZ528" s="168"/>
      <c r="SLA528" s="168"/>
      <c r="SLB528" s="168"/>
      <c r="SLC528" s="168"/>
      <c r="SLD528" s="168"/>
      <c r="SLE528" s="168"/>
      <c r="SLF528" s="168"/>
      <c r="SLG528" s="168"/>
      <c r="SLH528" s="168"/>
      <c r="SLI528" s="168"/>
      <c r="SLJ528" s="168"/>
      <c r="SLK528" s="168"/>
      <c r="SLL528" s="168"/>
      <c r="SLM528" s="168"/>
      <c r="SLN528" s="168"/>
      <c r="SLO528" s="168"/>
      <c r="SLP528" s="168"/>
      <c r="SLQ528" s="168"/>
      <c r="SLR528" s="168"/>
      <c r="SLS528" s="168"/>
      <c r="SLT528" s="168"/>
      <c r="SLU528" s="168"/>
      <c r="SLV528" s="168"/>
      <c r="SLW528" s="168"/>
      <c r="SLX528" s="168"/>
      <c r="SLY528" s="168"/>
      <c r="SLZ528" s="168"/>
      <c r="SMA528" s="168"/>
      <c r="SMB528" s="168"/>
      <c r="SMC528" s="168"/>
      <c r="SMD528" s="168"/>
      <c r="SME528" s="168"/>
      <c r="SMF528" s="168"/>
      <c r="SMG528" s="168"/>
      <c r="SMH528" s="168"/>
      <c r="SMI528" s="168"/>
      <c r="SMJ528" s="168"/>
      <c r="SMK528" s="168"/>
      <c r="SML528" s="168"/>
      <c r="SMM528" s="168"/>
      <c r="SMN528" s="168"/>
      <c r="SMO528" s="168"/>
      <c r="SMP528" s="168"/>
      <c r="SMQ528" s="168"/>
      <c r="SMR528" s="168"/>
      <c r="SMS528" s="168"/>
      <c r="SMT528" s="168"/>
      <c r="SMU528" s="168"/>
      <c r="SMV528" s="168"/>
      <c r="SMW528" s="168"/>
      <c r="SMX528" s="168"/>
      <c r="SMY528" s="168"/>
      <c r="SMZ528" s="168"/>
      <c r="SNA528" s="168"/>
      <c r="SNB528" s="168"/>
      <c r="SNC528" s="168"/>
      <c r="SND528" s="168"/>
      <c r="SNE528" s="168"/>
      <c r="SNF528" s="168"/>
      <c r="SNG528" s="168"/>
      <c r="SNH528" s="168"/>
      <c r="SNI528" s="168"/>
      <c r="SNJ528" s="168"/>
      <c r="SNK528" s="168"/>
      <c r="SNL528" s="168"/>
      <c r="SNM528" s="168"/>
      <c r="SNN528" s="168"/>
      <c r="SNO528" s="168"/>
      <c r="SNP528" s="168"/>
      <c r="SNQ528" s="168"/>
      <c r="SNR528" s="168"/>
      <c r="SNS528" s="168"/>
      <c r="SNT528" s="168"/>
      <c r="SNU528" s="168"/>
      <c r="SNV528" s="168"/>
      <c r="SNW528" s="168"/>
      <c r="SNX528" s="168"/>
      <c r="SNY528" s="168"/>
      <c r="SNZ528" s="168"/>
      <c r="SOA528" s="168"/>
      <c r="SOB528" s="168"/>
      <c r="SOC528" s="168"/>
      <c r="SOD528" s="168"/>
      <c r="SOE528" s="168"/>
      <c r="SOF528" s="168"/>
      <c r="SOG528" s="168"/>
      <c r="SOH528" s="168"/>
      <c r="SOI528" s="168"/>
      <c r="SOJ528" s="168"/>
      <c r="SOK528" s="168"/>
      <c r="SOL528" s="168"/>
      <c r="SOM528" s="168"/>
      <c r="SON528" s="168"/>
      <c r="SOO528" s="168"/>
      <c r="SOP528" s="168"/>
      <c r="SOQ528" s="168"/>
      <c r="SOR528" s="168"/>
      <c r="SOS528" s="168"/>
      <c r="SOT528" s="168"/>
      <c r="SOU528" s="168"/>
      <c r="SOV528" s="168"/>
      <c r="SOW528" s="168"/>
      <c r="SOX528" s="168"/>
      <c r="SOY528" s="168"/>
      <c r="SOZ528" s="168"/>
      <c r="SPA528" s="168"/>
      <c r="SPB528" s="168"/>
      <c r="SPC528" s="168"/>
      <c r="SPD528" s="168"/>
      <c r="SPE528" s="168"/>
      <c r="SPF528" s="168"/>
      <c r="SPG528" s="168"/>
      <c r="SPH528" s="168"/>
      <c r="SPI528" s="168"/>
      <c r="SPJ528" s="168"/>
      <c r="SPK528" s="168"/>
      <c r="SPL528" s="168"/>
      <c r="SPM528" s="168"/>
      <c r="SPN528" s="168"/>
      <c r="SPO528" s="168"/>
      <c r="SPP528" s="168"/>
      <c r="SPQ528" s="168"/>
      <c r="SPR528" s="168"/>
      <c r="SPS528" s="168"/>
      <c r="SPT528" s="168"/>
      <c r="SPU528" s="168"/>
      <c r="SPV528" s="168"/>
      <c r="SPW528" s="168"/>
      <c r="SPX528" s="168"/>
      <c r="SPY528" s="168"/>
      <c r="SPZ528" s="168"/>
      <c r="SQA528" s="168"/>
      <c r="SQB528" s="168"/>
      <c r="SQC528" s="168"/>
      <c r="SQD528" s="168"/>
      <c r="SQE528" s="168"/>
      <c r="SQF528" s="168"/>
      <c r="SQG528" s="168"/>
      <c r="SQH528" s="168"/>
      <c r="SQI528" s="168"/>
      <c r="SQJ528" s="168"/>
      <c r="SQK528" s="168"/>
      <c r="SQL528" s="168"/>
      <c r="SQM528" s="168"/>
      <c r="SQN528" s="168"/>
      <c r="SQO528" s="168"/>
      <c r="SQP528" s="168"/>
      <c r="SQQ528" s="168"/>
      <c r="SQR528" s="168"/>
      <c r="SQS528" s="168"/>
      <c r="SQT528" s="168"/>
      <c r="SQU528" s="168"/>
      <c r="SQV528" s="168"/>
      <c r="SQW528" s="168"/>
      <c r="SQX528" s="168"/>
      <c r="SQY528" s="168"/>
      <c r="SQZ528" s="168"/>
      <c r="SRA528" s="168"/>
      <c r="SRB528" s="168"/>
      <c r="SRC528" s="168"/>
      <c r="SRD528" s="168"/>
      <c r="SRE528" s="168"/>
      <c r="SRF528" s="168"/>
      <c r="SRG528" s="168"/>
      <c r="SRH528" s="168"/>
      <c r="SRI528" s="168"/>
      <c r="SRJ528" s="168"/>
      <c r="SRK528" s="168"/>
      <c r="SRL528" s="168"/>
      <c r="SRM528" s="168"/>
      <c r="SRN528" s="168"/>
      <c r="SRO528" s="168"/>
      <c r="SRP528" s="168"/>
      <c r="SRQ528" s="168"/>
      <c r="SRR528" s="168"/>
      <c r="SRS528" s="168"/>
      <c r="SRT528" s="168"/>
      <c r="SRU528" s="168"/>
      <c r="SRV528" s="168"/>
      <c r="SRW528" s="168"/>
      <c r="SRX528" s="168"/>
      <c r="SRY528" s="168"/>
      <c r="SRZ528" s="168"/>
      <c r="SSA528" s="168"/>
      <c r="SSB528" s="168"/>
      <c r="SSC528" s="168"/>
      <c r="SSD528" s="168"/>
      <c r="SSE528" s="168"/>
      <c r="SSF528" s="168"/>
      <c r="SSG528" s="168"/>
      <c r="SSH528" s="168"/>
      <c r="SSI528" s="168"/>
      <c r="SSJ528" s="168"/>
      <c r="SSK528" s="168"/>
      <c r="SSL528" s="168"/>
      <c r="SSM528" s="168"/>
      <c r="SSN528" s="168"/>
      <c r="SSO528" s="168"/>
      <c r="SSP528" s="168"/>
      <c r="SSQ528" s="168"/>
      <c r="SSR528" s="168"/>
      <c r="SSS528" s="168"/>
      <c r="SST528" s="168"/>
      <c r="SSU528" s="168"/>
      <c r="SSV528" s="168"/>
      <c r="SSW528" s="168"/>
      <c r="SSX528" s="168"/>
      <c r="SSY528" s="168"/>
      <c r="SSZ528" s="168"/>
      <c r="STA528" s="168"/>
      <c r="STB528" s="168"/>
      <c r="STC528" s="168"/>
      <c r="STD528" s="168"/>
      <c r="STE528" s="168"/>
      <c r="STF528" s="168"/>
      <c r="STG528" s="168"/>
      <c r="STH528" s="168"/>
      <c r="STI528" s="168"/>
      <c r="STJ528" s="168"/>
      <c r="STK528" s="168"/>
      <c r="STL528" s="168"/>
      <c r="STM528" s="168"/>
      <c r="STN528" s="168"/>
      <c r="STO528" s="168"/>
      <c r="STP528" s="168"/>
      <c r="STQ528" s="168"/>
      <c r="STR528" s="168"/>
      <c r="STS528" s="168"/>
      <c r="STT528" s="168"/>
      <c r="STU528" s="168"/>
      <c r="STV528" s="168"/>
      <c r="STW528" s="168"/>
      <c r="STX528" s="168"/>
      <c r="STY528" s="168"/>
      <c r="STZ528" s="168"/>
      <c r="SUA528" s="168"/>
      <c r="SUB528" s="168"/>
      <c r="SUC528" s="168"/>
      <c r="SUD528" s="168"/>
      <c r="SUE528" s="168"/>
      <c r="SUF528" s="168"/>
      <c r="SUG528" s="168"/>
      <c r="SUH528" s="168"/>
      <c r="SUI528" s="168"/>
      <c r="SUJ528" s="168"/>
      <c r="SUK528" s="168"/>
      <c r="SUL528" s="168"/>
      <c r="SUM528" s="168"/>
      <c r="SUN528" s="168"/>
      <c r="SUO528" s="168"/>
      <c r="SUP528" s="168"/>
      <c r="SUQ528" s="168"/>
      <c r="SUR528" s="168"/>
      <c r="SUS528" s="168"/>
      <c r="SUT528" s="168"/>
      <c r="SUU528" s="168"/>
      <c r="SUV528" s="168"/>
      <c r="SUW528" s="168"/>
      <c r="SUX528" s="168"/>
      <c r="SUY528" s="168"/>
      <c r="SUZ528" s="168"/>
      <c r="SVA528" s="168"/>
      <c r="SVB528" s="168"/>
      <c r="SVC528" s="168"/>
      <c r="SVD528" s="168"/>
      <c r="SVE528" s="168"/>
      <c r="SVF528" s="168"/>
      <c r="SVG528" s="168"/>
      <c r="SVH528" s="168"/>
      <c r="SVI528" s="168"/>
      <c r="SVJ528" s="168"/>
      <c r="SVK528" s="168"/>
      <c r="SVL528" s="168"/>
      <c r="SVM528" s="168"/>
      <c r="SVN528" s="168"/>
      <c r="SVO528" s="168"/>
      <c r="SVP528" s="168"/>
      <c r="SVQ528" s="168"/>
      <c r="SVR528" s="168"/>
      <c r="SVS528" s="168"/>
      <c r="SVT528" s="168"/>
      <c r="SVU528" s="168"/>
      <c r="SVV528" s="168"/>
      <c r="SVW528" s="168"/>
      <c r="SVX528" s="168"/>
      <c r="SVY528" s="168"/>
      <c r="SVZ528" s="168"/>
      <c r="SWA528" s="168"/>
      <c r="SWB528" s="168"/>
      <c r="SWC528" s="168"/>
      <c r="SWD528" s="168"/>
      <c r="SWE528" s="168"/>
      <c r="SWF528" s="168"/>
      <c r="SWG528" s="168"/>
      <c r="SWH528" s="168"/>
      <c r="SWI528" s="168"/>
      <c r="SWJ528" s="168"/>
      <c r="SWK528" s="168"/>
      <c r="SWL528" s="168"/>
      <c r="SWM528" s="168"/>
      <c r="SWN528" s="168"/>
      <c r="SWO528" s="168"/>
      <c r="SWP528" s="168"/>
      <c r="SWQ528" s="168"/>
      <c r="SWR528" s="168"/>
      <c r="SWS528" s="168"/>
      <c r="SWT528" s="168"/>
      <c r="SWU528" s="168"/>
      <c r="SWV528" s="168"/>
      <c r="SWW528" s="168"/>
      <c r="SWX528" s="168"/>
      <c r="SWY528" s="168"/>
      <c r="SWZ528" s="168"/>
      <c r="SXA528" s="168"/>
      <c r="SXB528" s="168"/>
      <c r="SXC528" s="168"/>
      <c r="SXD528" s="168"/>
      <c r="SXE528" s="168"/>
      <c r="SXF528" s="168"/>
      <c r="SXG528" s="168"/>
      <c r="SXH528" s="168"/>
      <c r="SXI528" s="168"/>
      <c r="SXJ528" s="168"/>
      <c r="SXK528" s="168"/>
      <c r="SXL528" s="168"/>
      <c r="SXM528" s="168"/>
      <c r="SXN528" s="168"/>
      <c r="SXO528" s="168"/>
      <c r="SXP528" s="168"/>
      <c r="SXQ528" s="168"/>
      <c r="SXR528" s="168"/>
      <c r="SXS528" s="168"/>
      <c r="SXT528" s="168"/>
      <c r="SXU528" s="168"/>
      <c r="SXV528" s="168"/>
      <c r="SXW528" s="168"/>
      <c r="SXX528" s="168"/>
      <c r="SXY528" s="168"/>
      <c r="SXZ528" s="168"/>
      <c r="SYA528" s="168"/>
      <c r="SYB528" s="168"/>
      <c r="SYC528" s="168"/>
      <c r="SYD528" s="168"/>
      <c r="SYE528" s="168"/>
      <c r="SYF528" s="168"/>
      <c r="SYG528" s="168"/>
      <c r="SYH528" s="168"/>
      <c r="SYI528" s="168"/>
      <c r="SYJ528" s="168"/>
      <c r="SYK528" s="168"/>
      <c r="SYL528" s="168"/>
      <c r="SYM528" s="168"/>
      <c r="SYN528" s="168"/>
      <c r="SYO528" s="168"/>
      <c r="SYP528" s="168"/>
      <c r="SYQ528" s="168"/>
      <c r="SYR528" s="168"/>
      <c r="SYS528" s="168"/>
      <c r="SYT528" s="168"/>
      <c r="SYU528" s="168"/>
      <c r="SYV528" s="168"/>
      <c r="SYW528" s="168"/>
      <c r="SYX528" s="168"/>
      <c r="SYY528" s="168"/>
      <c r="SYZ528" s="168"/>
      <c r="SZA528" s="168"/>
      <c r="SZB528" s="168"/>
      <c r="SZC528" s="168"/>
      <c r="SZD528" s="168"/>
      <c r="SZE528" s="168"/>
      <c r="SZF528" s="168"/>
      <c r="SZG528" s="168"/>
      <c r="SZH528" s="168"/>
      <c r="SZI528" s="168"/>
      <c r="SZJ528" s="168"/>
      <c r="SZK528" s="168"/>
      <c r="SZL528" s="168"/>
      <c r="SZM528" s="168"/>
      <c r="SZN528" s="168"/>
      <c r="SZO528" s="168"/>
      <c r="SZP528" s="168"/>
      <c r="SZQ528" s="168"/>
      <c r="SZR528" s="168"/>
      <c r="SZS528" s="168"/>
      <c r="SZT528" s="168"/>
      <c r="SZU528" s="168"/>
      <c r="SZV528" s="168"/>
      <c r="SZW528" s="168"/>
      <c r="SZX528" s="168"/>
      <c r="SZY528" s="168"/>
      <c r="SZZ528" s="168"/>
      <c r="TAA528" s="168"/>
      <c r="TAB528" s="168"/>
      <c r="TAC528" s="168"/>
      <c r="TAD528" s="168"/>
      <c r="TAE528" s="168"/>
      <c r="TAF528" s="168"/>
      <c r="TAG528" s="168"/>
      <c r="TAH528" s="168"/>
      <c r="TAI528" s="168"/>
      <c r="TAJ528" s="168"/>
      <c r="TAK528" s="168"/>
      <c r="TAL528" s="168"/>
      <c r="TAM528" s="168"/>
      <c r="TAN528" s="168"/>
      <c r="TAO528" s="168"/>
      <c r="TAP528" s="168"/>
      <c r="TAQ528" s="168"/>
      <c r="TAR528" s="168"/>
      <c r="TAS528" s="168"/>
      <c r="TAT528" s="168"/>
      <c r="TAU528" s="168"/>
      <c r="TAV528" s="168"/>
      <c r="TAW528" s="168"/>
      <c r="TAX528" s="168"/>
      <c r="TAY528" s="168"/>
      <c r="TAZ528" s="168"/>
      <c r="TBA528" s="168"/>
      <c r="TBB528" s="168"/>
      <c r="TBC528" s="168"/>
      <c r="TBD528" s="168"/>
      <c r="TBE528" s="168"/>
      <c r="TBF528" s="168"/>
      <c r="TBG528" s="168"/>
      <c r="TBH528" s="168"/>
      <c r="TBI528" s="168"/>
      <c r="TBJ528" s="168"/>
      <c r="TBK528" s="168"/>
      <c r="TBL528" s="168"/>
      <c r="TBM528" s="168"/>
      <c r="TBN528" s="168"/>
      <c r="TBO528" s="168"/>
      <c r="TBP528" s="168"/>
      <c r="TBQ528" s="168"/>
      <c r="TBR528" s="168"/>
      <c r="TBS528" s="168"/>
      <c r="TBT528" s="168"/>
      <c r="TBU528" s="168"/>
      <c r="TBV528" s="168"/>
      <c r="TBW528" s="168"/>
      <c r="TBX528" s="168"/>
      <c r="TBY528" s="168"/>
      <c r="TBZ528" s="168"/>
      <c r="TCA528" s="168"/>
      <c r="TCB528" s="168"/>
      <c r="TCC528" s="168"/>
      <c r="TCD528" s="168"/>
      <c r="TCE528" s="168"/>
      <c r="TCF528" s="168"/>
      <c r="TCG528" s="168"/>
      <c r="TCH528" s="168"/>
      <c r="TCI528" s="168"/>
      <c r="TCJ528" s="168"/>
      <c r="TCK528" s="168"/>
      <c r="TCL528" s="168"/>
      <c r="TCM528" s="168"/>
      <c r="TCN528" s="168"/>
      <c r="TCO528" s="168"/>
      <c r="TCP528" s="168"/>
      <c r="TCQ528" s="168"/>
      <c r="TCR528" s="168"/>
      <c r="TCS528" s="168"/>
      <c r="TCT528" s="168"/>
      <c r="TCU528" s="168"/>
      <c r="TCV528" s="168"/>
      <c r="TCW528" s="168"/>
      <c r="TCX528" s="168"/>
      <c r="TCY528" s="168"/>
      <c r="TCZ528" s="168"/>
      <c r="TDA528" s="168"/>
      <c r="TDB528" s="168"/>
      <c r="TDC528" s="168"/>
      <c r="TDD528" s="168"/>
      <c r="TDE528" s="168"/>
      <c r="TDF528" s="168"/>
      <c r="TDG528" s="168"/>
      <c r="TDH528" s="168"/>
      <c r="TDI528" s="168"/>
      <c r="TDJ528" s="168"/>
      <c r="TDK528" s="168"/>
      <c r="TDL528" s="168"/>
      <c r="TDM528" s="168"/>
      <c r="TDN528" s="168"/>
      <c r="TDO528" s="168"/>
      <c r="TDP528" s="168"/>
      <c r="TDQ528" s="168"/>
      <c r="TDR528" s="168"/>
      <c r="TDS528" s="168"/>
      <c r="TDT528" s="168"/>
      <c r="TDU528" s="168"/>
      <c r="TDV528" s="168"/>
      <c r="TDW528" s="168"/>
      <c r="TDX528" s="168"/>
      <c r="TDY528" s="168"/>
      <c r="TDZ528" s="168"/>
      <c r="TEA528" s="168"/>
      <c r="TEB528" s="168"/>
      <c r="TEC528" s="168"/>
      <c r="TED528" s="168"/>
      <c r="TEE528" s="168"/>
      <c r="TEF528" s="168"/>
      <c r="TEG528" s="168"/>
      <c r="TEH528" s="168"/>
      <c r="TEI528" s="168"/>
      <c r="TEJ528" s="168"/>
      <c r="TEK528" s="168"/>
      <c r="TEL528" s="168"/>
      <c r="TEM528" s="168"/>
      <c r="TEN528" s="168"/>
      <c r="TEO528" s="168"/>
      <c r="TEP528" s="168"/>
      <c r="TEQ528" s="168"/>
      <c r="TER528" s="168"/>
      <c r="TES528" s="168"/>
      <c r="TET528" s="168"/>
      <c r="TEU528" s="168"/>
      <c r="TEV528" s="168"/>
      <c r="TEW528" s="168"/>
      <c r="TEX528" s="168"/>
      <c r="TEY528" s="168"/>
      <c r="TEZ528" s="168"/>
      <c r="TFA528" s="168"/>
      <c r="TFB528" s="168"/>
      <c r="TFC528" s="168"/>
      <c r="TFD528" s="168"/>
      <c r="TFE528" s="168"/>
      <c r="TFF528" s="168"/>
      <c r="TFG528" s="168"/>
      <c r="TFH528" s="168"/>
      <c r="TFI528" s="168"/>
      <c r="TFJ528" s="168"/>
      <c r="TFK528" s="168"/>
      <c r="TFL528" s="168"/>
      <c r="TFM528" s="168"/>
      <c r="TFN528" s="168"/>
      <c r="TFO528" s="168"/>
      <c r="TFP528" s="168"/>
      <c r="TFQ528" s="168"/>
      <c r="TFR528" s="168"/>
      <c r="TFS528" s="168"/>
      <c r="TFT528" s="168"/>
      <c r="TFU528" s="168"/>
      <c r="TFV528" s="168"/>
      <c r="TFW528" s="168"/>
      <c r="TFX528" s="168"/>
      <c r="TFY528" s="168"/>
      <c r="TFZ528" s="168"/>
      <c r="TGA528" s="168"/>
      <c r="TGB528" s="168"/>
      <c r="TGC528" s="168"/>
      <c r="TGD528" s="168"/>
      <c r="TGE528" s="168"/>
      <c r="TGF528" s="168"/>
      <c r="TGG528" s="168"/>
      <c r="TGH528" s="168"/>
      <c r="TGI528" s="168"/>
      <c r="TGJ528" s="168"/>
      <c r="TGK528" s="168"/>
      <c r="TGL528" s="168"/>
      <c r="TGM528" s="168"/>
      <c r="TGN528" s="168"/>
      <c r="TGO528" s="168"/>
      <c r="TGP528" s="168"/>
      <c r="TGQ528" s="168"/>
      <c r="TGR528" s="168"/>
      <c r="TGS528" s="168"/>
      <c r="TGT528" s="168"/>
      <c r="TGU528" s="168"/>
      <c r="TGV528" s="168"/>
      <c r="TGW528" s="168"/>
      <c r="TGX528" s="168"/>
      <c r="TGY528" s="168"/>
      <c r="TGZ528" s="168"/>
      <c r="THA528" s="168"/>
      <c r="THB528" s="168"/>
      <c r="THC528" s="168"/>
      <c r="THD528" s="168"/>
      <c r="THE528" s="168"/>
      <c r="THF528" s="168"/>
      <c r="THG528" s="168"/>
      <c r="THH528" s="168"/>
      <c r="THI528" s="168"/>
      <c r="THJ528" s="168"/>
      <c r="THK528" s="168"/>
      <c r="THL528" s="168"/>
      <c r="THM528" s="168"/>
      <c r="THN528" s="168"/>
      <c r="THO528" s="168"/>
      <c r="THP528" s="168"/>
      <c r="THQ528" s="168"/>
      <c r="THR528" s="168"/>
      <c r="THS528" s="168"/>
      <c r="THT528" s="168"/>
      <c r="THU528" s="168"/>
      <c r="THV528" s="168"/>
      <c r="THW528" s="168"/>
      <c r="THX528" s="168"/>
      <c r="THY528" s="168"/>
      <c r="THZ528" s="168"/>
      <c r="TIA528" s="168"/>
      <c r="TIB528" s="168"/>
      <c r="TIC528" s="168"/>
      <c r="TID528" s="168"/>
      <c r="TIE528" s="168"/>
      <c r="TIF528" s="168"/>
      <c r="TIG528" s="168"/>
      <c r="TIH528" s="168"/>
      <c r="TII528" s="168"/>
      <c r="TIJ528" s="168"/>
      <c r="TIK528" s="168"/>
      <c r="TIL528" s="168"/>
      <c r="TIM528" s="168"/>
      <c r="TIN528" s="168"/>
      <c r="TIO528" s="168"/>
      <c r="TIP528" s="168"/>
      <c r="TIQ528" s="168"/>
      <c r="TIR528" s="168"/>
      <c r="TIS528" s="168"/>
      <c r="TIT528" s="168"/>
      <c r="TIU528" s="168"/>
      <c r="TIV528" s="168"/>
      <c r="TIW528" s="168"/>
      <c r="TIX528" s="168"/>
      <c r="TIY528" s="168"/>
      <c r="TIZ528" s="168"/>
      <c r="TJA528" s="168"/>
      <c r="TJB528" s="168"/>
      <c r="TJC528" s="168"/>
      <c r="TJD528" s="168"/>
      <c r="TJE528" s="168"/>
      <c r="TJF528" s="168"/>
      <c r="TJG528" s="168"/>
      <c r="TJH528" s="168"/>
      <c r="TJI528" s="168"/>
      <c r="TJJ528" s="168"/>
      <c r="TJK528" s="168"/>
      <c r="TJL528" s="168"/>
      <c r="TJM528" s="168"/>
      <c r="TJN528" s="168"/>
      <c r="TJO528" s="168"/>
      <c r="TJP528" s="168"/>
      <c r="TJQ528" s="168"/>
      <c r="TJR528" s="168"/>
      <c r="TJS528" s="168"/>
      <c r="TJT528" s="168"/>
      <c r="TJU528" s="168"/>
      <c r="TJV528" s="168"/>
      <c r="TJW528" s="168"/>
      <c r="TJX528" s="168"/>
      <c r="TJY528" s="168"/>
      <c r="TJZ528" s="168"/>
      <c r="TKA528" s="168"/>
      <c r="TKB528" s="168"/>
      <c r="TKC528" s="168"/>
      <c r="TKD528" s="168"/>
      <c r="TKE528" s="168"/>
      <c r="TKF528" s="168"/>
      <c r="TKG528" s="168"/>
      <c r="TKH528" s="168"/>
      <c r="TKI528" s="168"/>
      <c r="TKJ528" s="168"/>
      <c r="TKK528" s="168"/>
      <c r="TKL528" s="168"/>
      <c r="TKM528" s="168"/>
      <c r="TKN528" s="168"/>
      <c r="TKO528" s="168"/>
      <c r="TKP528" s="168"/>
      <c r="TKQ528" s="168"/>
      <c r="TKR528" s="168"/>
      <c r="TKS528" s="168"/>
      <c r="TKT528" s="168"/>
      <c r="TKU528" s="168"/>
      <c r="TKV528" s="168"/>
      <c r="TKW528" s="168"/>
      <c r="TKX528" s="168"/>
      <c r="TKY528" s="168"/>
      <c r="TKZ528" s="168"/>
      <c r="TLA528" s="168"/>
      <c r="TLB528" s="168"/>
      <c r="TLC528" s="168"/>
      <c r="TLD528" s="168"/>
      <c r="TLE528" s="168"/>
      <c r="TLF528" s="168"/>
      <c r="TLG528" s="168"/>
      <c r="TLH528" s="168"/>
      <c r="TLI528" s="168"/>
      <c r="TLJ528" s="168"/>
      <c r="TLK528" s="168"/>
      <c r="TLL528" s="168"/>
      <c r="TLM528" s="168"/>
      <c r="TLN528" s="168"/>
      <c r="TLO528" s="168"/>
      <c r="TLP528" s="168"/>
      <c r="TLQ528" s="168"/>
      <c r="TLR528" s="168"/>
      <c r="TLS528" s="168"/>
      <c r="TLT528" s="168"/>
      <c r="TLU528" s="168"/>
      <c r="TLV528" s="168"/>
      <c r="TLW528" s="168"/>
      <c r="TLX528" s="168"/>
      <c r="TLY528" s="168"/>
      <c r="TLZ528" s="168"/>
      <c r="TMA528" s="168"/>
      <c r="TMB528" s="168"/>
      <c r="TMC528" s="168"/>
      <c r="TMD528" s="168"/>
      <c r="TME528" s="168"/>
      <c r="TMF528" s="168"/>
      <c r="TMG528" s="168"/>
      <c r="TMH528" s="168"/>
      <c r="TMI528" s="168"/>
      <c r="TMJ528" s="168"/>
      <c r="TMK528" s="168"/>
      <c r="TML528" s="168"/>
      <c r="TMM528" s="168"/>
      <c r="TMN528" s="168"/>
      <c r="TMO528" s="168"/>
      <c r="TMP528" s="168"/>
      <c r="TMQ528" s="168"/>
      <c r="TMR528" s="168"/>
      <c r="TMS528" s="168"/>
      <c r="TMT528" s="168"/>
      <c r="TMU528" s="168"/>
      <c r="TMV528" s="168"/>
      <c r="TMW528" s="168"/>
      <c r="TMX528" s="168"/>
      <c r="TMY528" s="168"/>
      <c r="TMZ528" s="168"/>
      <c r="TNA528" s="168"/>
      <c r="TNB528" s="168"/>
      <c r="TNC528" s="168"/>
      <c r="TND528" s="168"/>
      <c r="TNE528" s="168"/>
      <c r="TNF528" s="168"/>
      <c r="TNG528" s="168"/>
      <c r="TNH528" s="168"/>
      <c r="TNI528" s="168"/>
      <c r="TNJ528" s="168"/>
      <c r="TNK528" s="168"/>
      <c r="TNL528" s="168"/>
      <c r="TNM528" s="168"/>
      <c r="TNN528" s="168"/>
      <c r="TNO528" s="168"/>
      <c r="TNP528" s="168"/>
      <c r="TNQ528" s="168"/>
      <c r="TNR528" s="168"/>
      <c r="TNS528" s="168"/>
      <c r="TNT528" s="168"/>
      <c r="TNU528" s="168"/>
      <c r="TNV528" s="168"/>
      <c r="TNW528" s="168"/>
      <c r="TNX528" s="168"/>
      <c r="TNY528" s="168"/>
      <c r="TNZ528" s="168"/>
      <c r="TOA528" s="168"/>
      <c r="TOB528" s="168"/>
      <c r="TOC528" s="168"/>
      <c r="TOD528" s="168"/>
      <c r="TOE528" s="168"/>
      <c r="TOF528" s="168"/>
      <c r="TOG528" s="168"/>
      <c r="TOH528" s="168"/>
      <c r="TOI528" s="168"/>
      <c r="TOJ528" s="168"/>
      <c r="TOK528" s="168"/>
      <c r="TOL528" s="168"/>
      <c r="TOM528" s="168"/>
      <c r="TON528" s="168"/>
      <c r="TOO528" s="168"/>
      <c r="TOP528" s="168"/>
      <c r="TOQ528" s="168"/>
      <c r="TOR528" s="168"/>
      <c r="TOS528" s="168"/>
      <c r="TOT528" s="168"/>
      <c r="TOU528" s="168"/>
      <c r="TOV528" s="168"/>
      <c r="TOW528" s="168"/>
      <c r="TOX528" s="168"/>
      <c r="TOY528" s="168"/>
      <c r="TOZ528" s="168"/>
      <c r="TPA528" s="168"/>
      <c r="TPB528" s="168"/>
      <c r="TPC528" s="168"/>
      <c r="TPD528" s="168"/>
      <c r="TPE528" s="168"/>
      <c r="TPF528" s="168"/>
      <c r="TPG528" s="168"/>
      <c r="TPH528" s="168"/>
      <c r="TPI528" s="168"/>
      <c r="TPJ528" s="168"/>
      <c r="TPK528" s="168"/>
      <c r="TPL528" s="168"/>
      <c r="TPM528" s="168"/>
      <c r="TPN528" s="168"/>
      <c r="TPO528" s="168"/>
      <c r="TPP528" s="168"/>
      <c r="TPQ528" s="168"/>
      <c r="TPR528" s="168"/>
      <c r="TPS528" s="168"/>
      <c r="TPT528" s="168"/>
      <c r="TPU528" s="168"/>
      <c r="TPV528" s="168"/>
      <c r="TPW528" s="168"/>
      <c r="TPX528" s="168"/>
      <c r="TPY528" s="168"/>
      <c r="TPZ528" s="168"/>
      <c r="TQA528" s="168"/>
      <c r="TQB528" s="168"/>
      <c r="TQC528" s="168"/>
      <c r="TQD528" s="168"/>
      <c r="TQE528" s="168"/>
      <c r="TQF528" s="168"/>
      <c r="TQG528" s="168"/>
      <c r="TQH528" s="168"/>
      <c r="TQI528" s="168"/>
      <c r="TQJ528" s="168"/>
      <c r="TQK528" s="168"/>
      <c r="TQL528" s="168"/>
      <c r="TQM528" s="168"/>
      <c r="TQN528" s="168"/>
      <c r="TQO528" s="168"/>
      <c r="TQP528" s="168"/>
      <c r="TQQ528" s="168"/>
      <c r="TQR528" s="168"/>
      <c r="TQS528" s="168"/>
      <c r="TQT528" s="168"/>
      <c r="TQU528" s="168"/>
      <c r="TQV528" s="168"/>
      <c r="TQW528" s="168"/>
      <c r="TQX528" s="168"/>
      <c r="TQY528" s="168"/>
      <c r="TQZ528" s="168"/>
      <c r="TRA528" s="168"/>
      <c r="TRB528" s="168"/>
      <c r="TRC528" s="168"/>
      <c r="TRD528" s="168"/>
      <c r="TRE528" s="168"/>
      <c r="TRF528" s="168"/>
      <c r="TRG528" s="168"/>
      <c r="TRH528" s="168"/>
      <c r="TRI528" s="168"/>
      <c r="TRJ528" s="168"/>
      <c r="TRK528" s="168"/>
      <c r="TRL528" s="168"/>
      <c r="TRM528" s="168"/>
      <c r="TRN528" s="168"/>
      <c r="TRO528" s="168"/>
      <c r="TRP528" s="168"/>
      <c r="TRQ528" s="168"/>
      <c r="TRR528" s="168"/>
      <c r="TRS528" s="168"/>
      <c r="TRT528" s="168"/>
      <c r="TRU528" s="168"/>
      <c r="TRV528" s="168"/>
      <c r="TRW528" s="168"/>
      <c r="TRX528" s="168"/>
      <c r="TRY528" s="168"/>
      <c r="TRZ528" s="168"/>
      <c r="TSA528" s="168"/>
      <c r="TSB528" s="168"/>
      <c r="TSC528" s="168"/>
      <c r="TSD528" s="168"/>
      <c r="TSE528" s="168"/>
      <c r="TSF528" s="168"/>
      <c r="TSG528" s="168"/>
      <c r="TSH528" s="168"/>
      <c r="TSI528" s="168"/>
      <c r="TSJ528" s="168"/>
      <c r="TSK528" s="168"/>
      <c r="TSL528" s="168"/>
      <c r="TSM528" s="168"/>
      <c r="TSN528" s="168"/>
      <c r="TSO528" s="168"/>
      <c r="TSP528" s="168"/>
      <c r="TSQ528" s="168"/>
      <c r="TSR528" s="168"/>
      <c r="TSS528" s="168"/>
      <c r="TST528" s="168"/>
      <c r="TSU528" s="168"/>
      <c r="TSV528" s="168"/>
      <c r="TSW528" s="168"/>
      <c r="TSX528" s="168"/>
      <c r="TSY528" s="168"/>
      <c r="TSZ528" s="168"/>
      <c r="TTA528" s="168"/>
      <c r="TTB528" s="168"/>
      <c r="TTC528" s="168"/>
      <c r="TTD528" s="168"/>
      <c r="TTE528" s="168"/>
      <c r="TTF528" s="168"/>
      <c r="TTG528" s="168"/>
      <c r="TTH528" s="168"/>
      <c r="TTI528" s="168"/>
      <c r="TTJ528" s="168"/>
      <c r="TTK528" s="168"/>
      <c r="TTL528" s="168"/>
      <c r="TTM528" s="168"/>
      <c r="TTN528" s="168"/>
      <c r="TTO528" s="168"/>
      <c r="TTP528" s="168"/>
      <c r="TTQ528" s="168"/>
      <c r="TTR528" s="168"/>
      <c r="TTS528" s="168"/>
      <c r="TTT528" s="168"/>
      <c r="TTU528" s="168"/>
      <c r="TTV528" s="168"/>
      <c r="TTW528" s="168"/>
      <c r="TTX528" s="168"/>
      <c r="TTY528" s="168"/>
      <c r="TTZ528" s="168"/>
      <c r="TUA528" s="168"/>
      <c r="TUB528" s="168"/>
      <c r="TUC528" s="168"/>
      <c r="TUD528" s="168"/>
      <c r="TUE528" s="168"/>
      <c r="TUF528" s="168"/>
      <c r="TUG528" s="168"/>
      <c r="TUH528" s="168"/>
      <c r="TUI528" s="168"/>
      <c r="TUJ528" s="168"/>
      <c r="TUK528" s="168"/>
      <c r="TUL528" s="168"/>
      <c r="TUM528" s="168"/>
      <c r="TUN528" s="168"/>
      <c r="TUO528" s="168"/>
      <c r="TUP528" s="168"/>
      <c r="TUQ528" s="168"/>
      <c r="TUR528" s="168"/>
      <c r="TUS528" s="168"/>
      <c r="TUT528" s="168"/>
      <c r="TUU528" s="168"/>
      <c r="TUV528" s="168"/>
      <c r="TUW528" s="168"/>
      <c r="TUX528" s="168"/>
      <c r="TUY528" s="168"/>
      <c r="TUZ528" s="168"/>
      <c r="TVA528" s="168"/>
      <c r="TVB528" s="168"/>
      <c r="TVC528" s="168"/>
      <c r="TVD528" s="168"/>
      <c r="TVE528" s="168"/>
      <c r="TVF528" s="168"/>
      <c r="TVG528" s="168"/>
      <c r="TVH528" s="168"/>
      <c r="TVI528" s="168"/>
      <c r="TVJ528" s="168"/>
      <c r="TVK528" s="168"/>
      <c r="TVL528" s="168"/>
      <c r="TVM528" s="168"/>
      <c r="TVN528" s="168"/>
      <c r="TVO528" s="168"/>
      <c r="TVP528" s="168"/>
      <c r="TVQ528" s="168"/>
      <c r="TVR528" s="168"/>
      <c r="TVS528" s="168"/>
      <c r="TVT528" s="168"/>
      <c r="TVU528" s="168"/>
      <c r="TVV528" s="168"/>
      <c r="TVW528" s="168"/>
      <c r="TVX528" s="168"/>
      <c r="TVY528" s="168"/>
      <c r="TVZ528" s="168"/>
      <c r="TWA528" s="168"/>
      <c r="TWB528" s="168"/>
      <c r="TWC528" s="168"/>
      <c r="TWD528" s="168"/>
      <c r="TWE528" s="168"/>
      <c r="TWF528" s="168"/>
      <c r="TWG528" s="168"/>
      <c r="TWH528" s="168"/>
      <c r="TWI528" s="168"/>
      <c r="TWJ528" s="168"/>
      <c r="TWK528" s="168"/>
      <c r="TWL528" s="168"/>
      <c r="TWM528" s="168"/>
      <c r="TWN528" s="168"/>
      <c r="TWO528" s="168"/>
      <c r="TWP528" s="168"/>
      <c r="TWQ528" s="168"/>
      <c r="TWR528" s="168"/>
      <c r="TWS528" s="168"/>
      <c r="TWT528" s="168"/>
      <c r="TWU528" s="168"/>
      <c r="TWV528" s="168"/>
      <c r="TWW528" s="168"/>
      <c r="TWX528" s="168"/>
      <c r="TWY528" s="168"/>
      <c r="TWZ528" s="168"/>
      <c r="TXA528" s="168"/>
      <c r="TXB528" s="168"/>
      <c r="TXC528" s="168"/>
      <c r="TXD528" s="168"/>
      <c r="TXE528" s="168"/>
      <c r="TXF528" s="168"/>
      <c r="TXG528" s="168"/>
      <c r="TXH528" s="168"/>
      <c r="TXI528" s="168"/>
      <c r="TXJ528" s="168"/>
      <c r="TXK528" s="168"/>
      <c r="TXL528" s="168"/>
      <c r="TXM528" s="168"/>
      <c r="TXN528" s="168"/>
      <c r="TXO528" s="168"/>
      <c r="TXP528" s="168"/>
      <c r="TXQ528" s="168"/>
      <c r="TXR528" s="168"/>
      <c r="TXS528" s="168"/>
      <c r="TXT528" s="168"/>
      <c r="TXU528" s="168"/>
      <c r="TXV528" s="168"/>
      <c r="TXW528" s="168"/>
      <c r="TXX528" s="168"/>
      <c r="TXY528" s="168"/>
      <c r="TXZ528" s="168"/>
      <c r="TYA528" s="168"/>
      <c r="TYB528" s="168"/>
      <c r="TYC528" s="168"/>
      <c r="TYD528" s="168"/>
      <c r="TYE528" s="168"/>
      <c r="TYF528" s="168"/>
      <c r="TYG528" s="168"/>
      <c r="TYH528" s="168"/>
      <c r="TYI528" s="168"/>
      <c r="TYJ528" s="168"/>
      <c r="TYK528" s="168"/>
      <c r="TYL528" s="168"/>
      <c r="TYM528" s="168"/>
      <c r="TYN528" s="168"/>
      <c r="TYO528" s="168"/>
      <c r="TYP528" s="168"/>
      <c r="TYQ528" s="168"/>
      <c r="TYR528" s="168"/>
      <c r="TYS528" s="168"/>
      <c r="TYT528" s="168"/>
      <c r="TYU528" s="168"/>
      <c r="TYV528" s="168"/>
      <c r="TYW528" s="168"/>
      <c r="TYX528" s="168"/>
      <c r="TYY528" s="168"/>
      <c r="TYZ528" s="168"/>
      <c r="TZA528" s="168"/>
      <c r="TZB528" s="168"/>
      <c r="TZC528" s="168"/>
      <c r="TZD528" s="168"/>
      <c r="TZE528" s="168"/>
      <c r="TZF528" s="168"/>
      <c r="TZG528" s="168"/>
      <c r="TZH528" s="168"/>
      <c r="TZI528" s="168"/>
      <c r="TZJ528" s="168"/>
      <c r="TZK528" s="168"/>
      <c r="TZL528" s="168"/>
      <c r="TZM528" s="168"/>
      <c r="TZN528" s="168"/>
      <c r="TZO528" s="168"/>
      <c r="TZP528" s="168"/>
      <c r="TZQ528" s="168"/>
      <c r="TZR528" s="168"/>
      <c r="TZS528" s="168"/>
      <c r="TZT528" s="168"/>
      <c r="TZU528" s="168"/>
      <c r="TZV528" s="168"/>
      <c r="TZW528" s="168"/>
      <c r="TZX528" s="168"/>
      <c r="TZY528" s="168"/>
      <c r="TZZ528" s="168"/>
      <c r="UAA528" s="168"/>
      <c r="UAB528" s="168"/>
      <c r="UAC528" s="168"/>
      <c r="UAD528" s="168"/>
      <c r="UAE528" s="168"/>
      <c r="UAF528" s="168"/>
      <c r="UAG528" s="168"/>
      <c r="UAH528" s="168"/>
      <c r="UAI528" s="168"/>
      <c r="UAJ528" s="168"/>
      <c r="UAK528" s="168"/>
      <c r="UAL528" s="168"/>
      <c r="UAM528" s="168"/>
      <c r="UAN528" s="168"/>
      <c r="UAO528" s="168"/>
      <c r="UAP528" s="168"/>
      <c r="UAQ528" s="168"/>
      <c r="UAR528" s="168"/>
      <c r="UAS528" s="168"/>
      <c r="UAT528" s="168"/>
      <c r="UAU528" s="168"/>
      <c r="UAV528" s="168"/>
      <c r="UAW528" s="168"/>
      <c r="UAX528" s="168"/>
      <c r="UAY528" s="168"/>
      <c r="UAZ528" s="168"/>
      <c r="UBA528" s="168"/>
      <c r="UBB528" s="168"/>
      <c r="UBC528" s="168"/>
      <c r="UBD528" s="168"/>
      <c r="UBE528" s="168"/>
      <c r="UBF528" s="168"/>
      <c r="UBG528" s="168"/>
      <c r="UBH528" s="168"/>
      <c r="UBI528" s="168"/>
      <c r="UBJ528" s="168"/>
      <c r="UBK528" s="168"/>
      <c r="UBL528" s="168"/>
      <c r="UBM528" s="168"/>
      <c r="UBN528" s="168"/>
      <c r="UBO528" s="168"/>
      <c r="UBP528" s="168"/>
      <c r="UBQ528" s="168"/>
      <c r="UBR528" s="168"/>
      <c r="UBS528" s="168"/>
      <c r="UBT528" s="168"/>
      <c r="UBU528" s="168"/>
      <c r="UBV528" s="168"/>
      <c r="UBW528" s="168"/>
      <c r="UBX528" s="168"/>
      <c r="UBY528" s="168"/>
      <c r="UBZ528" s="168"/>
      <c r="UCA528" s="168"/>
      <c r="UCB528" s="168"/>
      <c r="UCC528" s="168"/>
      <c r="UCD528" s="168"/>
      <c r="UCE528" s="168"/>
      <c r="UCF528" s="168"/>
      <c r="UCG528" s="168"/>
      <c r="UCH528" s="168"/>
      <c r="UCI528" s="168"/>
      <c r="UCJ528" s="168"/>
      <c r="UCK528" s="168"/>
      <c r="UCL528" s="168"/>
      <c r="UCM528" s="168"/>
      <c r="UCN528" s="168"/>
      <c r="UCO528" s="168"/>
      <c r="UCP528" s="168"/>
      <c r="UCQ528" s="168"/>
      <c r="UCR528" s="168"/>
      <c r="UCS528" s="168"/>
      <c r="UCT528" s="168"/>
      <c r="UCU528" s="168"/>
      <c r="UCV528" s="168"/>
      <c r="UCW528" s="168"/>
      <c r="UCX528" s="168"/>
      <c r="UCY528" s="168"/>
      <c r="UCZ528" s="168"/>
      <c r="UDA528" s="168"/>
      <c r="UDB528" s="168"/>
      <c r="UDC528" s="168"/>
      <c r="UDD528" s="168"/>
      <c r="UDE528" s="168"/>
      <c r="UDF528" s="168"/>
      <c r="UDG528" s="168"/>
      <c r="UDH528" s="168"/>
      <c r="UDI528" s="168"/>
      <c r="UDJ528" s="168"/>
      <c r="UDK528" s="168"/>
      <c r="UDL528" s="168"/>
      <c r="UDM528" s="168"/>
      <c r="UDN528" s="168"/>
      <c r="UDO528" s="168"/>
      <c r="UDP528" s="168"/>
      <c r="UDQ528" s="168"/>
      <c r="UDR528" s="168"/>
      <c r="UDS528" s="168"/>
      <c r="UDT528" s="168"/>
      <c r="UDU528" s="168"/>
      <c r="UDV528" s="168"/>
      <c r="UDW528" s="168"/>
      <c r="UDX528" s="168"/>
      <c r="UDY528" s="168"/>
      <c r="UDZ528" s="168"/>
      <c r="UEA528" s="168"/>
      <c r="UEB528" s="168"/>
      <c r="UEC528" s="168"/>
      <c r="UED528" s="168"/>
      <c r="UEE528" s="168"/>
      <c r="UEF528" s="168"/>
      <c r="UEG528" s="168"/>
      <c r="UEH528" s="168"/>
      <c r="UEI528" s="168"/>
      <c r="UEJ528" s="168"/>
      <c r="UEK528" s="168"/>
      <c r="UEL528" s="168"/>
      <c r="UEM528" s="168"/>
      <c r="UEN528" s="168"/>
      <c r="UEO528" s="168"/>
      <c r="UEP528" s="168"/>
      <c r="UEQ528" s="168"/>
      <c r="UER528" s="168"/>
      <c r="UES528" s="168"/>
      <c r="UET528" s="168"/>
      <c r="UEU528" s="168"/>
      <c r="UEV528" s="168"/>
      <c r="UEW528" s="168"/>
      <c r="UEX528" s="168"/>
      <c r="UEY528" s="168"/>
      <c r="UEZ528" s="168"/>
      <c r="UFA528" s="168"/>
      <c r="UFB528" s="168"/>
      <c r="UFC528" s="168"/>
      <c r="UFD528" s="168"/>
      <c r="UFE528" s="168"/>
      <c r="UFF528" s="168"/>
      <c r="UFG528" s="168"/>
      <c r="UFH528" s="168"/>
      <c r="UFI528" s="168"/>
      <c r="UFJ528" s="168"/>
      <c r="UFK528" s="168"/>
      <c r="UFL528" s="168"/>
      <c r="UFM528" s="168"/>
      <c r="UFN528" s="168"/>
      <c r="UFO528" s="168"/>
      <c r="UFP528" s="168"/>
      <c r="UFQ528" s="168"/>
      <c r="UFR528" s="168"/>
      <c r="UFS528" s="168"/>
      <c r="UFT528" s="168"/>
      <c r="UFU528" s="168"/>
      <c r="UFV528" s="168"/>
      <c r="UFW528" s="168"/>
      <c r="UFX528" s="168"/>
      <c r="UFY528" s="168"/>
      <c r="UFZ528" s="168"/>
      <c r="UGA528" s="168"/>
      <c r="UGB528" s="168"/>
      <c r="UGC528" s="168"/>
      <c r="UGD528" s="168"/>
      <c r="UGE528" s="168"/>
      <c r="UGF528" s="168"/>
      <c r="UGG528" s="168"/>
      <c r="UGH528" s="168"/>
      <c r="UGI528" s="168"/>
      <c r="UGJ528" s="168"/>
      <c r="UGK528" s="168"/>
      <c r="UGL528" s="168"/>
      <c r="UGM528" s="168"/>
      <c r="UGN528" s="168"/>
      <c r="UGO528" s="168"/>
      <c r="UGP528" s="168"/>
      <c r="UGQ528" s="168"/>
      <c r="UGR528" s="168"/>
      <c r="UGS528" s="168"/>
      <c r="UGT528" s="168"/>
      <c r="UGU528" s="168"/>
      <c r="UGV528" s="168"/>
      <c r="UGW528" s="168"/>
      <c r="UGX528" s="168"/>
      <c r="UGY528" s="168"/>
      <c r="UGZ528" s="168"/>
      <c r="UHA528" s="168"/>
      <c r="UHB528" s="168"/>
      <c r="UHC528" s="168"/>
      <c r="UHD528" s="168"/>
      <c r="UHE528" s="168"/>
      <c r="UHF528" s="168"/>
      <c r="UHG528" s="168"/>
      <c r="UHH528" s="168"/>
      <c r="UHI528" s="168"/>
      <c r="UHJ528" s="168"/>
      <c r="UHK528" s="168"/>
      <c r="UHL528" s="168"/>
      <c r="UHM528" s="168"/>
      <c r="UHN528" s="168"/>
      <c r="UHO528" s="168"/>
      <c r="UHP528" s="168"/>
      <c r="UHQ528" s="168"/>
      <c r="UHR528" s="168"/>
      <c r="UHS528" s="168"/>
      <c r="UHT528" s="168"/>
      <c r="UHU528" s="168"/>
      <c r="UHV528" s="168"/>
      <c r="UHW528" s="168"/>
      <c r="UHX528" s="168"/>
      <c r="UHY528" s="168"/>
      <c r="UHZ528" s="168"/>
      <c r="UIA528" s="168"/>
      <c r="UIB528" s="168"/>
      <c r="UIC528" s="168"/>
      <c r="UID528" s="168"/>
      <c r="UIE528" s="168"/>
      <c r="UIF528" s="168"/>
      <c r="UIG528" s="168"/>
      <c r="UIH528" s="168"/>
      <c r="UII528" s="168"/>
      <c r="UIJ528" s="168"/>
      <c r="UIK528" s="168"/>
      <c r="UIL528" s="168"/>
      <c r="UIM528" s="168"/>
      <c r="UIN528" s="168"/>
      <c r="UIO528" s="168"/>
      <c r="UIP528" s="168"/>
      <c r="UIQ528" s="168"/>
      <c r="UIR528" s="168"/>
      <c r="UIS528" s="168"/>
      <c r="UIT528" s="168"/>
      <c r="UIU528" s="168"/>
      <c r="UIV528" s="168"/>
      <c r="UIW528" s="168"/>
      <c r="UIX528" s="168"/>
      <c r="UIY528" s="168"/>
      <c r="UIZ528" s="168"/>
      <c r="UJA528" s="168"/>
      <c r="UJB528" s="168"/>
      <c r="UJC528" s="168"/>
      <c r="UJD528" s="168"/>
      <c r="UJE528" s="168"/>
      <c r="UJF528" s="168"/>
      <c r="UJG528" s="168"/>
      <c r="UJH528" s="168"/>
      <c r="UJI528" s="168"/>
      <c r="UJJ528" s="168"/>
      <c r="UJK528" s="168"/>
      <c r="UJL528" s="168"/>
      <c r="UJM528" s="168"/>
      <c r="UJN528" s="168"/>
      <c r="UJO528" s="168"/>
      <c r="UJP528" s="168"/>
      <c r="UJQ528" s="168"/>
      <c r="UJR528" s="168"/>
      <c r="UJS528" s="168"/>
      <c r="UJT528" s="168"/>
      <c r="UJU528" s="168"/>
      <c r="UJV528" s="168"/>
      <c r="UJW528" s="168"/>
      <c r="UJX528" s="168"/>
      <c r="UJY528" s="168"/>
      <c r="UJZ528" s="168"/>
      <c r="UKA528" s="168"/>
      <c r="UKB528" s="168"/>
      <c r="UKC528" s="168"/>
      <c r="UKD528" s="168"/>
      <c r="UKE528" s="168"/>
      <c r="UKF528" s="168"/>
      <c r="UKG528" s="168"/>
      <c r="UKH528" s="168"/>
      <c r="UKI528" s="168"/>
      <c r="UKJ528" s="168"/>
      <c r="UKK528" s="168"/>
      <c r="UKL528" s="168"/>
      <c r="UKM528" s="168"/>
      <c r="UKN528" s="168"/>
      <c r="UKO528" s="168"/>
      <c r="UKP528" s="168"/>
      <c r="UKQ528" s="168"/>
      <c r="UKR528" s="168"/>
      <c r="UKS528" s="168"/>
      <c r="UKT528" s="168"/>
      <c r="UKU528" s="168"/>
      <c r="UKV528" s="168"/>
      <c r="UKW528" s="168"/>
      <c r="UKX528" s="168"/>
      <c r="UKY528" s="168"/>
      <c r="UKZ528" s="168"/>
      <c r="ULA528" s="168"/>
      <c r="ULB528" s="168"/>
      <c r="ULC528" s="168"/>
      <c r="ULD528" s="168"/>
      <c r="ULE528" s="168"/>
      <c r="ULF528" s="168"/>
      <c r="ULG528" s="168"/>
      <c r="ULH528" s="168"/>
      <c r="ULI528" s="168"/>
      <c r="ULJ528" s="168"/>
      <c r="ULK528" s="168"/>
      <c r="ULL528" s="168"/>
      <c r="ULM528" s="168"/>
      <c r="ULN528" s="168"/>
      <c r="ULO528" s="168"/>
      <c r="ULP528" s="168"/>
      <c r="ULQ528" s="168"/>
      <c r="ULR528" s="168"/>
      <c r="ULS528" s="168"/>
      <c r="ULT528" s="168"/>
      <c r="ULU528" s="168"/>
      <c r="ULV528" s="168"/>
      <c r="ULW528" s="168"/>
      <c r="ULX528" s="168"/>
      <c r="ULY528" s="168"/>
      <c r="ULZ528" s="168"/>
      <c r="UMA528" s="168"/>
      <c r="UMB528" s="168"/>
      <c r="UMC528" s="168"/>
      <c r="UMD528" s="168"/>
      <c r="UME528" s="168"/>
      <c r="UMF528" s="168"/>
      <c r="UMG528" s="168"/>
      <c r="UMH528" s="168"/>
      <c r="UMI528" s="168"/>
      <c r="UMJ528" s="168"/>
      <c r="UMK528" s="168"/>
      <c r="UML528" s="168"/>
      <c r="UMM528" s="168"/>
      <c r="UMN528" s="168"/>
      <c r="UMO528" s="168"/>
      <c r="UMP528" s="168"/>
      <c r="UMQ528" s="168"/>
      <c r="UMR528" s="168"/>
      <c r="UMS528" s="168"/>
      <c r="UMT528" s="168"/>
      <c r="UMU528" s="168"/>
      <c r="UMV528" s="168"/>
      <c r="UMW528" s="168"/>
      <c r="UMX528" s="168"/>
      <c r="UMY528" s="168"/>
      <c r="UMZ528" s="168"/>
      <c r="UNA528" s="168"/>
      <c r="UNB528" s="168"/>
      <c r="UNC528" s="168"/>
      <c r="UND528" s="168"/>
      <c r="UNE528" s="168"/>
      <c r="UNF528" s="168"/>
      <c r="UNG528" s="168"/>
      <c r="UNH528" s="168"/>
      <c r="UNI528" s="168"/>
      <c r="UNJ528" s="168"/>
      <c r="UNK528" s="168"/>
      <c r="UNL528" s="168"/>
      <c r="UNM528" s="168"/>
      <c r="UNN528" s="168"/>
      <c r="UNO528" s="168"/>
      <c r="UNP528" s="168"/>
      <c r="UNQ528" s="168"/>
      <c r="UNR528" s="168"/>
      <c r="UNS528" s="168"/>
      <c r="UNT528" s="168"/>
      <c r="UNU528" s="168"/>
      <c r="UNV528" s="168"/>
      <c r="UNW528" s="168"/>
      <c r="UNX528" s="168"/>
      <c r="UNY528" s="168"/>
      <c r="UNZ528" s="168"/>
      <c r="UOA528" s="168"/>
      <c r="UOB528" s="168"/>
      <c r="UOC528" s="168"/>
      <c r="UOD528" s="168"/>
      <c r="UOE528" s="168"/>
      <c r="UOF528" s="168"/>
      <c r="UOG528" s="168"/>
      <c r="UOH528" s="168"/>
      <c r="UOI528" s="168"/>
      <c r="UOJ528" s="168"/>
      <c r="UOK528" s="168"/>
      <c r="UOL528" s="168"/>
      <c r="UOM528" s="168"/>
      <c r="UON528" s="168"/>
      <c r="UOO528" s="168"/>
      <c r="UOP528" s="168"/>
      <c r="UOQ528" s="168"/>
      <c r="UOR528" s="168"/>
      <c r="UOS528" s="168"/>
      <c r="UOT528" s="168"/>
      <c r="UOU528" s="168"/>
      <c r="UOV528" s="168"/>
      <c r="UOW528" s="168"/>
      <c r="UOX528" s="168"/>
      <c r="UOY528" s="168"/>
      <c r="UOZ528" s="168"/>
      <c r="UPA528" s="168"/>
      <c r="UPB528" s="168"/>
      <c r="UPC528" s="168"/>
      <c r="UPD528" s="168"/>
      <c r="UPE528" s="168"/>
      <c r="UPF528" s="168"/>
      <c r="UPG528" s="168"/>
      <c r="UPH528" s="168"/>
      <c r="UPI528" s="168"/>
      <c r="UPJ528" s="168"/>
      <c r="UPK528" s="168"/>
      <c r="UPL528" s="168"/>
      <c r="UPM528" s="168"/>
      <c r="UPN528" s="168"/>
      <c r="UPO528" s="168"/>
      <c r="UPP528" s="168"/>
      <c r="UPQ528" s="168"/>
      <c r="UPR528" s="168"/>
      <c r="UPS528" s="168"/>
      <c r="UPT528" s="168"/>
      <c r="UPU528" s="168"/>
      <c r="UPV528" s="168"/>
      <c r="UPW528" s="168"/>
      <c r="UPX528" s="168"/>
      <c r="UPY528" s="168"/>
      <c r="UPZ528" s="168"/>
      <c r="UQA528" s="168"/>
      <c r="UQB528" s="168"/>
      <c r="UQC528" s="168"/>
      <c r="UQD528" s="168"/>
      <c r="UQE528" s="168"/>
      <c r="UQF528" s="168"/>
      <c r="UQG528" s="168"/>
      <c r="UQH528" s="168"/>
      <c r="UQI528" s="168"/>
      <c r="UQJ528" s="168"/>
      <c r="UQK528" s="168"/>
      <c r="UQL528" s="168"/>
      <c r="UQM528" s="168"/>
      <c r="UQN528" s="168"/>
      <c r="UQO528" s="168"/>
      <c r="UQP528" s="168"/>
      <c r="UQQ528" s="168"/>
      <c r="UQR528" s="168"/>
      <c r="UQS528" s="168"/>
      <c r="UQT528" s="168"/>
      <c r="UQU528" s="168"/>
      <c r="UQV528" s="168"/>
      <c r="UQW528" s="168"/>
      <c r="UQX528" s="168"/>
      <c r="UQY528" s="168"/>
      <c r="UQZ528" s="168"/>
      <c r="URA528" s="168"/>
      <c r="URB528" s="168"/>
      <c r="URC528" s="168"/>
      <c r="URD528" s="168"/>
      <c r="URE528" s="168"/>
      <c r="URF528" s="168"/>
      <c r="URG528" s="168"/>
      <c r="URH528" s="168"/>
      <c r="URI528" s="168"/>
      <c r="URJ528" s="168"/>
      <c r="URK528" s="168"/>
      <c r="URL528" s="168"/>
      <c r="URM528" s="168"/>
      <c r="URN528" s="168"/>
      <c r="URO528" s="168"/>
      <c r="URP528" s="168"/>
      <c r="URQ528" s="168"/>
      <c r="URR528" s="168"/>
      <c r="URS528" s="168"/>
      <c r="URT528" s="168"/>
      <c r="URU528" s="168"/>
      <c r="URV528" s="168"/>
      <c r="URW528" s="168"/>
      <c r="URX528" s="168"/>
      <c r="URY528" s="168"/>
      <c r="URZ528" s="168"/>
      <c r="USA528" s="168"/>
      <c r="USB528" s="168"/>
      <c r="USC528" s="168"/>
      <c r="USD528" s="168"/>
      <c r="USE528" s="168"/>
      <c r="USF528" s="168"/>
      <c r="USG528" s="168"/>
      <c r="USH528" s="168"/>
      <c r="USI528" s="168"/>
      <c r="USJ528" s="168"/>
      <c r="USK528" s="168"/>
      <c r="USL528" s="168"/>
      <c r="USM528" s="168"/>
      <c r="USN528" s="168"/>
      <c r="USO528" s="168"/>
      <c r="USP528" s="168"/>
      <c r="USQ528" s="168"/>
      <c r="USR528" s="168"/>
      <c r="USS528" s="168"/>
      <c r="UST528" s="168"/>
      <c r="USU528" s="168"/>
      <c r="USV528" s="168"/>
      <c r="USW528" s="168"/>
      <c r="USX528" s="168"/>
      <c r="USY528" s="168"/>
      <c r="USZ528" s="168"/>
      <c r="UTA528" s="168"/>
      <c r="UTB528" s="168"/>
      <c r="UTC528" s="168"/>
      <c r="UTD528" s="168"/>
      <c r="UTE528" s="168"/>
      <c r="UTF528" s="168"/>
      <c r="UTG528" s="168"/>
      <c r="UTH528" s="168"/>
      <c r="UTI528" s="168"/>
      <c r="UTJ528" s="168"/>
      <c r="UTK528" s="168"/>
      <c r="UTL528" s="168"/>
      <c r="UTM528" s="168"/>
      <c r="UTN528" s="168"/>
      <c r="UTO528" s="168"/>
      <c r="UTP528" s="168"/>
      <c r="UTQ528" s="168"/>
      <c r="UTR528" s="168"/>
      <c r="UTS528" s="168"/>
      <c r="UTT528" s="168"/>
      <c r="UTU528" s="168"/>
      <c r="UTV528" s="168"/>
      <c r="UTW528" s="168"/>
      <c r="UTX528" s="168"/>
      <c r="UTY528" s="168"/>
      <c r="UTZ528" s="168"/>
      <c r="UUA528" s="168"/>
      <c r="UUB528" s="168"/>
      <c r="UUC528" s="168"/>
      <c r="UUD528" s="168"/>
      <c r="UUE528" s="168"/>
      <c r="UUF528" s="168"/>
      <c r="UUG528" s="168"/>
      <c r="UUH528" s="168"/>
      <c r="UUI528" s="168"/>
      <c r="UUJ528" s="168"/>
      <c r="UUK528" s="168"/>
      <c r="UUL528" s="168"/>
      <c r="UUM528" s="168"/>
      <c r="UUN528" s="168"/>
      <c r="UUO528" s="168"/>
      <c r="UUP528" s="168"/>
      <c r="UUQ528" s="168"/>
      <c r="UUR528" s="168"/>
      <c r="UUS528" s="168"/>
      <c r="UUT528" s="168"/>
      <c r="UUU528" s="168"/>
      <c r="UUV528" s="168"/>
      <c r="UUW528" s="168"/>
      <c r="UUX528" s="168"/>
      <c r="UUY528" s="168"/>
      <c r="UUZ528" s="168"/>
      <c r="UVA528" s="168"/>
      <c r="UVB528" s="168"/>
      <c r="UVC528" s="168"/>
      <c r="UVD528" s="168"/>
      <c r="UVE528" s="168"/>
      <c r="UVF528" s="168"/>
      <c r="UVG528" s="168"/>
      <c r="UVH528" s="168"/>
      <c r="UVI528" s="168"/>
      <c r="UVJ528" s="168"/>
      <c r="UVK528" s="168"/>
      <c r="UVL528" s="168"/>
      <c r="UVM528" s="168"/>
      <c r="UVN528" s="168"/>
      <c r="UVO528" s="168"/>
      <c r="UVP528" s="168"/>
      <c r="UVQ528" s="168"/>
      <c r="UVR528" s="168"/>
      <c r="UVS528" s="168"/>
      <c r="UVT528" s="168"/>
      <c r="UVU528" s="168"/>
      <c r="UVV528" s="168"/>
      <c r="UVW528" s="168"/>
      <c r="UVX528" s="168"/>
      <c r="UVY528" s="168"/>
      <c r="UVZ528" s="168"/>
      <c r="UWA528" s="168"/>
      <c r="UWB528" s="168"/>
      <c r="UWC528" s="168"/>
      <c r="UWD528" s="168"/>
      <c r="UWE528" s="168"/>
      <c r="UWF528" s="168"/>
      <c r="UWG528" s="168"/>
      <c r="UWH528" s="168"/>
      <c r="UWI528" s="168"/>
      <c r="UWJ528" s="168"/>
      <c r="UWK528" s="168"/>
      <c r="UWL528" s="168"/>
      <c r="UWM528" s="168"/>
      <c r="UWN528" s="168"/>
      <c r="UWO528" s="168"/>
      <c r="UWP528" s="168"/>
      <c r="UWQ528" s="168"/>
      <c r="UWR528" s="168"/>
      <c r="UWS528" s="168"/>
      <c r="UWT528" s="168"/>
      <c r="UWU528" s="168"/>
      <c r="UWV528" s="168"/>
      <c r="UWW528" s="168"/>
      <c r="UWX528" s="168"/>
      <c r="UWY528" s="168"/>
      <c r="UWZ528" s="168"/>
      <c r="UXA528" s="168"/>
      <c r="UXB528" s="168"/>
      <c r="UXC528" s="168"/>
      <c r="UXD528" s="168"/>
      <c r="UXE528" s="168"/>
      <c r="UXF528" s="168"/>
      <c r="UXG528" s="168"/>
      <c r="UXH528" s="168"/>
      <c r="UXI528" s="168"/>
      <c r="UXJ528" s="168"/>
      <c r="UXK528" s="168"/>
      <c r="UXL528" s="168"/>
      <c r="UXM528" s="168"/>
      <c r="UXN528" s="168"/>
      <c r="UXO528" s="168"/>
      <c r="UXP528" s="168"/>
      <c r="UXQ528" s="168"/>
      <c r="UXR528" s="168"/>
      <c r="UXS528" s="168"/>
      <c r="UXT528" s="168"/>
      <c r="UXU528" s="168"/>
      <c r="UXV528" s="168"/>
      <c r="UXW528" s="168"/>
      <c r="UXX528" s="168"/>
      <c r="UXY528" s="168"/>
      <c r="UXZ528" s="168"/>
      <c r="UYA528" s="168"/>
      <c r="UYB528" s="168"/>
      <c r="UYC528" s="168"/>
      <c r="UYD528" s="168"/>
      <c r="UYE528" s="168"/>
      <c r="UYF528" s="168"/>
      <c r="UYG528" s="168"/>
      <c r="UYH528" s="168"/>
      <c r="UYI528" s="168"/>
      <c r="UYJ528" s="168"/>
      <c r="UYK528" s="168"/>
      <c r="UYL528" s="168"/>
      <c r="UYM528" s="168"/>
      <c r="UYN528" s="168"/>
      <c r="UYO528" s="168"/>
      <c r="UYP528" s="168"/>
      <c r="UYQ528" s="168"/>
      <c r="UYR528" s="168"/>
      <c r="UYS528" s="168"/>
      <c r="UYT528" s="168"/>
      <c r="UYU528" s="168"/>
      <c r="UYV528" s="168"/>
      <c r="UYW528" s="168"/>
      <c r="UYX528" s="168"/>
      <c r="UYY528" s="168"/>
      <c r="UYZ528" s="168"/>
      <c r="UZA528" s="168"/>
      <c r="UZB528" s="168"/>
      <c r="UZC528" s="168"/>
      <c r="UZD528" s="168"/>
      <c r="UZE528" s="168"/>
      <c r="UZF528" s="168"/>
      <c r="UZG528" s="168"/>
      <c r="UZH528" s="168"/>
      <c r="UZI528" s="168"/>
      <c r="UZJ528" s="168"/>
      <c r="UZK528" s="168"/>
      <c r="UZL528" s="168"/>
      <c r="UZM528" s="168"/>
      <c r="UZN528" s="168"/>
      <c r="UZO528" s="168"/>
      <c r="UZP528" s="168"/>
      <c r="UZQ528" s="168"/>
      <c r="UZR528" s="168"/>
      <c r="UZS528" s="168"/>
      <c r="UZT528" s="168"/>
      <c r="UZU528" s="168"/>
      <c r="UZV528" s="168"/>
      <c r="UZW528" s="168"/>
      <c r="UZX528" s="168"/>
      <c r="UZY528" s="168"/>
      <c r="UZZ528" s="168"/>
      <c r="VAA528" s="168"/>
      <c r="VAB528" s="168"/>
      <c r="VAC528" s="168"/>
      <c r="VAD528" s="168"/>
      <c r="VAE528" s="168"/>
      <c r="VAF528" s="168"/>
      <c r="VAG528" s="168"/>
      <c r="VAH528" s="168"/>
      <c r="VAI528" s="168"/>
      <c r="VAJ528" s="168"/>
      <c r="VAK528" s="168"/>
      <c r="VAL528" s="168"/>
      <c r="VAM528" s="168"/>
      <c r="VAN528" s="168"/>
      <c r="VAO528" s="168"/>
      <c r="VAP528" s="168"/>
      <c r="VAQ528" s="168"/>
      <c r="VAR528" s="168"/>
      <c r="VAS528" s="168"/>
      <c r="VAT528" s="168"/>
      <c r="VAU528" s="168"/>
      <c r="VAV528" s="168"/>
      <c r="VAW528" s="168"/>
      <c r="VAX528" s="168"/>
      <c r="VAY528" s="168"/>
      <c r="VAZ528" s="168"/>
      <c r="VBA528" s="168"/>
      <c r="VBB528" s="168"/>
      <c r="VBC528" s="168"/>
      <c r="VBD528" s="168"/>
      <c r="VBE528" s="168"/>
      <c r="VBF528" s="168"/>
      <c r="VBG528" s="168"/>
      <c r="VBH528" s="168"/>
      <c r="VBI528" s="168"/>
      <c r="VBJ528" s="168"/>
      <c r="VBK528" s="168"/>
      <c r="VBL528" s="168"/>
      <c r="VBM528" s="168"/>
      <c r="VBN528" s="168"/>
      <c r="VBO528" s="168"/>
      <c r="VBP528" s="168"/>
      <c r="VBQ528" s="168"/>
      <c r="VBR528" s="168"/>
      <c r="VBS528" s="168"/>
      <c r="VBT528" s="168"/>
      <c r="VBU528" s="168"/>
      <c r="VBV528" s="168"/>
      <c r="VBW528" s="168"/>
      <c r="VBX528" s="168"/>
      <c r="VBY528" s="168"/>
      <c r="VBZ528" s="168"/>
      <c r="VCA528" s="168"/>
      <c r="VCB528" s="168"/>
      <c r="VCC528" s="168"/>
      <c r="VCD528" s="168"/>
      <c r="VCE528" s="168"/>
      <c r="VCF528" s="168"/>
      <c r="VCG528" s="168"/>
      <c r="VCH528" s="168"/>
      <c r="VCI528" s="168"/>
      <c r="VCJ528" s="168"/>
      <c r="VCK528" s="168"/>
      <c r="VCL528" s="168"/>
      <c r="VCM528" s="168"/>
      <c r="VCN528" s="168"/>
      <c r="VCO528" s="168"/>
      <c r="VCP528" s="168"/>
      <c r="VCQ528" s="168"/>
      <c r="VCR528" s="168"/>
      <c r="VCS528" s="168"/>
      <c r="VCT528" s="168"/>
      <c r="VCU528" s="168"/>
      <c r="VCV528" s="168"/>
      <c r="VCW528" s="168"/>
      <c r="VCX528" s="168"/>
      <c r="VCY528" s="168"/>
      <c r="VCZ528" s="168"/>
      <c r="VDA528" s="168"/>
      <c r="VDB528" s="168"/>
      <c r="VDC528" s="168"/>
      <c r="VDD528" s="168"/>
      <c r="VDE528" s="168"/>
      <c r="VDF528" s="168"/>
      <c r="VDG528" s="168"/>
      <c r="VDH528" s="168"/>
      <c r="VDI528" s="168"/>
      <c r="VDJ528" s="168"/>
      <c r="VDK528" s="168"/>
      <c r="VDL528" s="168"/>
      <c r="VDM528" s="168"/>
      <c r="VDN528" s="168"/>
      <c r="VDO528" s="168"/>
      <c r="VDP528" s="168"/>
      <c r="VDQ528" s="168"/>
      <c r="VDR528" s="168"/>
      <c r="VDS528" s="168"/>
      <c r="VDT528" s="168"/>
      <c r="VDU528" s="168"/>
      <c r="VDV528" s="168"/>
      <c r="VDW528" s="168"/>
      <c r="VDX528" s="168"/>
      <c r="VDY528" s="168"/>
      <c r="VDZ528" s="168"/>
      <c r="VEA528" s="168"/>
      <c r="VEB528" s="168"/>
      <c r="VEC528" s="168"/>
      <c r="VED528" s="168"/>
      <c r="VEE528" s="168"/>
      <c r="VEF528" s="168"/>
      <c r="VEG528" s="168"/>
      <c r="VEH528" s="168"/>
      <c r="VEI528" s="168"/>
      <c r="VEJ528" s="168"/>
      <c r="VEK528" s="168"/>
      <c r="VEL528" s="168"/>
      <c r="VEM528" s="168"/>
      <c r="VEN528" s="168"/>
      <c r="VEO528" s="168"/>
      <c r="VEP528" s="168"/>
      <c r="VEQ528" s="168"/>
      <c r="VER528" s="168"/>
      <c r="VES528" s="168"/>
      <c r="VET528" s="168"/>
      <c r="VEU528" s="168"/>
      <c r="VEV528" s="168"/>
      <c r="VEW528" s="168"/>
      <c r="VEX528" s="168"/>
      <c r="VEY528" s="168"/>
      <c r="VEZ528" s="168"/>
      <c r="VFA528" s="168"/>
      <c r="VFB528" s="168"/>
      <c r="VFC528" s="168"/>
      <c r="VFD528" s="168"/>
      <c r="VFE528" s="168"/>
      <c r="VFF528" s="168"/>
      <c r="VFG528" s="168"/>
      <c r="VFH528" s="168"/>
      <c r="VFI528" s="168"/>
      <c r="VFJ528" s="168"/>
      <c r="VFK528" s="168"/>
      <c r="VFL528" s="168"/>
      <c r="VFM528" s="168"/>
      <c r="VFN528" s="168"/>
      <c r="VFO528" s="168"/>
      <c r="VFP528" s="168"/>
      <c r="VFQ528" s="168"/>
      <c r="VFR528" s="168"/>
      <c r="VFS528" s="168"/>
      <c r="VFT528" s="168"/>
      <c r="VFU528" s="168"/>
      <c r="VFV528" s="168"/>
      <c r="VFW528" s="168"/>
      <c r="VFX528" s="168"/>
      <c r="VFY528" s="168"/>
      <c r="VFZ528" s="168"/>
      <c r="VGA528" s="168"/>
      <c r="VGB528" s="168"/>
      <c r="VGC528" s="168"/>
      <c r="VGD528" s="168"/>
      <c r="VGE528" s="168"/>
      <c r="VGF528" s="168"/>
      <c r="VGG528" s="168"/>
      <c r="VGH528" s="168"/>
      <c r="VGI528" s="168"/>
      <c r="VGJ528" s="168"/>
      <c r="VGK528" s="168"/>
      <c r="VGL528" s="168"/>
      <c r="VGM528" s="168"/>
      <c r="VGN528" s="168"/>
      <c r="VGO528" s="168"/>
      <c r="VGP528" s="168"/>
      <c r="VGQ528" s="168"/>
      <c r="VGR528" s="168"/>
      <c r="VGS528" s="168"/>
      <c r="VGT528" s="168"/>
      <c r="VGU528" s="168"/>
      <c r="VGV528" s="168"/>
      <c r="VGW528" s="168"/>
      <c r="VGX528" s="168"/>
      <c r="VGY528" s="168"/>
      <c r="VGZ528" s="168"/>
      <c r="VHA528" s="168"/>
      <c r="VHB528" s="168"/>
      <c r="VHC528" s="168"/>
      <c r="VHD528" s="168"/>
      <c r="VHE528" s="168"/>
      <c r="VHF528" s="168"/>
      <c r="VHG528" s="168"/>
      <c r="VHH528" s="168"/>
      <c r="VHI528" s="168"/>
      <c r="VHJ528" s="168"/>
      <c r="VHK528" s="168"/>
      <c r="VHL528" s="168"/>
      <c r="VHM528" s="168"/>
      <c r="VHN528" s="168"/>
      <c r="VHO528" s="168"/>
      <c r="VHP528" s="168"/>
      <c r="VHQ528" s="168"/>
      <c r="VHR528" s="168"/>
      <c r="VHS528" s="168"/>
      <c r="VHT528" s="168"/>
      <c r="VHU528" s="168"/>
      <c r="VHV528" s="168"/>
      <c r="VHW528" s="168"/>
      <c r="VHX528" s="168"/>
      <c r="VHY528" s="168"/>
      <c r="VHZ528" s="168"/>
      <c r="VIA528" s="168"/>
      <c r="VIB528" s="168"/>
      <c r="VIC528" s="168"/>
      <c r="VID528" s="168"/>
      <c r="VIE528" s="168"/>
      <c r="VIF528" s="168"/>
      <c r="VIG528" s="168"/>
      <c r="VIH528" s="168"/>
      <c r="VII528" s="168"/>
      <c r="VIJ528" s="168"/>
      <c r="VIK528" s="168"/>
      <c r="VIL528" s="168"/>
      <c r="VIM528" s="168"/>
      <c r="VIN528" s="168"/>
      <c r="VIO528" s="168"/>
      <c r="VIP528" s="168"/>
      <c r="VIQ528" s="168"/>
      <c r="VIR528" s="168"/>
      <c r="VIS528" s="168"/>
      <c r="VIT528" s="168"/>
      <c r="VIU528" s="168"/>
      <c r="VIV528" s="168"/>
      <c r="VIW528" s="168"/>
      <c r="VIX528" s="168"/>
      <c r="VIY528" s="168"/>
      <c r="VIZ528" s="168"/>
      <c r="VJA528" s="168"/>
      <c r="VJB528" s="168"/>
      <c r="VJC528" s="168"/>
      <c r="VJD528" s="168"/>
      <c r="VJE528" s="168"/>
      <c r="VJF528" s="168"/>
      <c r="VJG528" s="168"/>
      <c r="VJH528" s="168"/>
      <c r="VJI528" s="168"/>
      <c r="VJJ528" s="168"/>
      <c r="VJK528" s="168"/>
      <c r="VJL528" s="168"/>
      <c r="VJM528" s="168"/>
      <c r="VJN528" s="168"/>
      <c r="VJO528" s="168"/>
      <c r="VJP528" s="168"/>
      <c r="VJQ528" s="168"/>
      <c r="VJR528" s="168"/>
      <c r="VJS528" s="168"/>
      <c r="VJT528" s="168"/>
      <c r="VJU528" s="168"/>
      <c r="VJV528" s="168"/>
      <c r="VJW528" s="168"/>
      <c r="VJX528" s="168"/>
      <c r="VJY528" s="168"/>
      <c r="VJZ528" s="168"/>
      <c r="VKA528" s="168"/>
      <c r="VKB528" s="168"/>
      <c r="VKC528" s="168"/>
      <c r="VKD528" s="168"/>
      <c r="VKE528" s="168"/>
      <c r="VKF528" s="168"/>
      <c r="VKG528" s="168"/>
      <c r="VKH528" s="168"/>
      <c r="VKI528" s="168"/>
      <c r="VKJ528" s="168"/>
      <c r="VKK528" s="168"/>
      <c r="VKL528" s="168"/>
      <c r="VKM528" s="168"/>
      <c r="VKN528" s="168"/>
      <c r="VKO528" s="168"/>
      <c r="VKP528" s="168"/>
      <c r="VKQ528" s="168"/>
      <c r="VKR528" s="168"/>
      <c r="VKS528" s="168"/>
      <c r="VKT528" s="168"/>
      <c r="VKU528" s="168"/>
      <c r="VKV528" s="168"/>
      <c r="VKW528" s="168"/>
      <c r="VKX528" s="168"/>
      <c r="VKY528" s="168"/>
      <c r="VKZ528" s="168"/>
      <c r="VLA528" s="168"/>
      <c r="VLB528" s="168"/>
      <c r="VLC528" s="168"/>
      <c r="VLD528" s="168"/>
      <c r="VLE528" s="168"/>
      <c r="VLF528" s="168"/>
      <c r="VLG528" s="168"/>
      <c r="VLH528" s="168"/>
      <c r="VLI528" s="168"/>
      <c r="VLJ528" s="168"/>
      <c r="VLK528" s="168"/>
      <c r="VLL528" s="168"/>
      <c r="VLM528" s="168"/>
      <c r="VLN528" s="168"/>
      <c r="VLO528" s="168"/>
      <c r="VLP528" s="168"/>
      <c r="VLQ528" s="168"/>
      <c r="VLR528" s="168"/>
      <c r="VLS528" s="168"/>
      <c r="VLT528" s="168"/>
      <c r="VLU528" s="168"/>
      <c r="VLV528" s="168"/>
      <c r="VLW528" s="168"/>
      <c r="VLX528" s="168"/>
      <c r="VLY528" s="168"/>
      <c r="VLZ528" s="168"/>
      <c r="VMA528" s="168"/>
      <c r="VMB528" s="168"/>
      <c r="VMC528" s="168"/>
      <c r="VMD528" s="168"/>
      <c r="VME528" s="168"/>
      <c r="VMF528" s="168"/>
      <c r="VMG528" s="168"/>
      <c r="VMH528" s="168"/>
      <c r="VMI528" s="168"/>
      <c r="VMJ528" s="168"/>
      <c r="VMK528" s="168"/>
      <c r="VML528" s="168"/>
      <c r="VMM528" s="168"/>
      <c r="VMN528" s="168"/>
      <c r="VMO528" s="168"/>
      <c r="VMP528" s="168"/>
      <c r="VMQ528" s="168"/>
      <c r="VMR528" s="168"/>
      <c r="VMS528" s="168"/>
      <c r="VMT528" s="168"/>
      <c r="VMU528" s="168"/>
      <c r="VMV528" s="168"/>
      <c r="VMW528" s="168"/>
      <c r="VMX528" s="168"/>
      <c r="VMY528" s="168"/>
      <c r="VMZ528" s="168"/>
      <c r="VNA528" s="168"/>
      <c r="VNB528" s="168"/>
      <c r="VNC528" s="168"/>
      <c r="VND528" s="168"/>
      <c r="VNE528" s="168"/>
      <c r="VNF528" s="168"/>
      <c r="VNG528" s="168"/>
      <c r="VNH528" s="168"/>
      <c r="VNI528" s="168"/>
      <c r="VNJ528" s="168"/>
      <c r="VNK528" s="168"/>
      <c r="VNL528" s="168"/>
      <c r="VNM528" s="168"/>
      <c r="VNN528" s="168"/>
      <c r="VNO528" s="168"/>
      <c r="VNP528" s="168"/>
      <c r="VNQ528" s="168"/>
      <c r="VNR528" s="168"/>
      <c r="VNS528" s="168"/>
      <c r="VNT528" s="168"/>
      <c r="VNU528" s="168"/>
      <c r="VNV528" s="168"/>
      <c r="VNW528" s="168"/>
      <c r="VNX528" s="168"/>
      <c r="VNY528" s="168"/>
      <c r="VNZ528" s="168"/>
      <c r="VOA528" s="168"/>
      <c r="VOB528" s="168"/>
      <c r="VOC528" s="168"/>
      <c r="VOD528" s="168"/>
      <c r="VOE528" s="168"/>
      <c r="VOF528" s="168"/>
      <c r="VOG528" s="168"/>
      <c r="VOH528" s="168"/>
      <c r="VOI528" s="168"/>
      <c r="VOJ528" s="168"/>
      <c r="VOK528" s="168"/>
      <c r="VOL528" s="168"/>
      <c r="VOM528" s="168"/>
      <c r="VON528" s="168"/>
      <c r="VOO528" s="168"/>
      <c r="VOP528" s="168"/>
      <c r="VOQ528" s="168"/>
      <c r="VOR528" s="168"/>
      <c r="VOS528" s="168"/>
      <c r="VOT528" s="168"/>
      <c r="VOU528" s="168"/>
      <c r="VOV528" s="168"/>
      <c r="VOW528" s="168"/>
      <c r="VOX528" s="168"/>
      <c r="VOY528" s="168"/>
      <c r="VOZ528" s="168"/>
      <c r="VPA528" s="168"/>
      <c r="VPB528" s="168"/>
      <c r="VPC528" s="168"/>
      <c r="VPD528" s="168"/>
      <c r="VPE528" s="168"/>
      <c r="VPF528" s="168"/>
      <c r="VPG528" s="168"/>
      <c r="VPH528" s="168"/>
      <c r="VPI528" s="168"/>
      <c r="VPJ528" s="168"/>
      <c r="VPK528" s="168"/>
      <c r="VPL528" s="168"/>
      <c r="VPM528" s="168"/>
      <c r="VPN528" s="168"/>
      <c r="VPO528" s="168"/>
      <c r="VPP528" s="168"/>
      <c r="VPQ528" s="168"/>
      <c r="VPR528" s="168"/>
      <c r="VPS528" s="168"/>
      <c r="VPT528" s="168"/>
      <c r="VPU528" s="168"/>
      <c r="VPV528" s="168"/>
      <c r="VPW528" s="168"/>
      <c r="VPX528" s="168"/>
      <c r="VPY528" s="168"/>
      <c r="VPZ528" s="168"/>
      <c r="VQA528" s="168"/>
      <c r="VQB528" s="168"/>
      <c r="VQC528" s="168"/>
      <c r="VQD528" s="168"/>
      <c r="VQE528" s="168"/>
      <c r="VQF528" s="168"/>
      <c r="VQG528" s="168"/>
      <c r="VQH528" s="168"/>
      <c r="VQI528" s="168"/>
      <c r="VQJ528" s="168"/>
      <c r="VQK528" s="168"/>
      <c r="VQL528" s="168"/>
      <c r="VQM528" s="168"/>
      <c r="VQN528" s="168"/>
      <c r="VQO528" s="168"/>
      <c r="VQP528" s="168"/>
      <c r="VQQ528" s="168"/>
      <c r="VQR528" s="168"/>
      <c r="VQS528" s="168"/>
      <c r="VQT528" s="168"/>
      <c r="VQU528" s="168"/>
      <c r="VQV528" s="168"/>
      <c r="VQW528" s="168"/>
      <c r="VQX528" s="168"/>
      <c r="VQY528" s="168"/>
      <c r="VQZ528" s="168"/>
      <c r="VRA528" s="168"/>
      <c r="VRB528" s="168"/>
      <c r="VRC528" s="168"/>
      <c r="VRD528" s="168"/>
      <c r="VRE528" s="168"/>
      <c r="VRF528" s="168"/>
      <c r="VRG528" s="168"/>
      <c r="VRH528" s="168"/>
      <c r="VRI528" s="168"/>
      <c r="VRJ528" s="168"/>
      <c r="VRK528" s="168"/>
      <c r="VRL528" s="168"/>
      <c r="VRM528" s="168"/>
      <c r="VRN528" s="168"/>
      <c r="VRO528" s="168"/>
      <c r="VRP528" s="168"/>
      <c r="VRQ528" s="168"/>
      <c r="VRR528" s="168"/>
      <c r="VRS528" s="168"/>
      <c r="VRT528" s="168"/>
      <c r="VRU528" s="168"/>
      <c r="VRV528" s="168"/>
      <c r="VRW528" s="168"/>
      <c r="VRX528" s="168"/>
      <c r="VRY528" s="168"/>
      <c r="VRZ528" s="168"/>
      <c r="VSA528" s="168"/>
      <c r="VSB528" s="168"/>
      <c r="VSC528" s="168"/>
      <c r="VSD528" s="168"/>
      <c r="VSE528" s="168"/>
      <c r="VSF528" s="168"/>
      <c r="VSG528" s="168"/>
      <c r="VSH528" s="168"/>
      <c r="VSI528" s="168"/>
      <c r="VSJ528" s="168"/>
      <c r="VSK528" s="168"/>
      <c r="VSL528" s="168"/>
      <c r="VSM528" s="168"/>
      <c r="VSN528" s="168"/>
      <c r="VSO528" s="168"/>
      <c r="VSP528" s="168"/>
      <c r="VSQ528" s="168"/>
      <c r="VSR528" s="168"/>
      <c r="VSS528" s="168"/>
      <c r="VST528" s="168"/>
      <c r="VSU528" s="168"/>
      <c r="VSV528" s="168"/>
      <c r="VSW528" s="168"/>
      <c r="VSX528" s="168"/>
      <c r="VSY528" s="168"/>
      <c r="VSZ528" s="168"/>
      <c r="VTA528" s="168"/>
      <c r="VTB528" s="168"/>
      <c r="VTC528" s="168"/>
      <c r="VTD528" s="168"/>
      <c r="VTE528" s="168"/>
      <c r="VTF528" s="168"/>
      <c r="VTG528" s="168"/>
      <c r="VTH528" s="168"/>
      <c r="VTI528" s="168"/>
      <c r="VTJ528" s="168"/>
      <c r="VTK528" s="168"/>
      <c r="VTL528" s="168"/>
      <c r="VTM528" s="168"/>
      <c r="VTN528" s="168"/>
      <c r="VTO528" s="168"/>
      <c r="VTP528" s="168"/>
      <c r="VTQ528" s="168"/>
      <c r="VTR528" s="168"/>
      <c r="VTS528" s="168"/>
      <c r="VTT528" s="168"/>
      <c r="VTU528" s="168"/>
      <c r="VTV528" s="168"/>
      <c r="VTW528" s="168"/>
      <c r="VTX528" s="168"/>
      <c r="VTY528" s="168"/>
      <c r="VTZ528" s="168"/>
      <c r="VUA528" s="168"/>
      <c r="VUB528" s="168"/>
      <c r="VUC528" s="168"/>
      <c r="VUD528" s="168"/>
      <c r="VUE528" s="168"/>
      <c r="VUF528" s="168"/>
      <c r="VUG528" s="168"/>
      <c r="VUH528" s="168"/>
      <c r="VUI528" s="168"/>
      <c r="VUJ528" s="168"/>
      <c r="VUK528" s="168"/>
      <c r="VUL528" s="168"/>
      <c r="VUM528" s="168"/>
      <c r="VUN528" s="168"/>
      <c r="VUO528" s="168"/>
      <c r="VUP528" s="168"/>
      <c r="VUQ528" s="168"/>
      <c r="VUR528" s="168"/>
      <c r="VUS528" s="168"/>
      <c r="VUT528" s="168"/>
      <c r="VUU528" s="168"/>
      <c r="VUV528" s="168"/>
      <c r="VUW528" s="168"/>
      <c r="VUX528" s="168"/>
      <c r="VUY528" s="168"/>
      <c r="VUZ528" s="168"/>
      <c r="VVA528" s="168"/>
      <c r="VVB528" s="168"/>
      <c r="VVC528" s="168"/>
      <c r="VVD528" s="168"/>
      <c r="VVE528" s="168"/>
      <c r="VVF528" s="168"/>
      <c r="VVG528" s="168"/>
      <c r="VVH528" s="168"/>
      <c r="VVI528" s="168"/>
      <c r="VVJ528" s="168"/>
      <c r="VVK528" s="168"/>
      <c r="VVL528" s="168"/>
      <c r="VVM528" s="168"/>
      <c r="VVN528" s="168"/>
      <c r="VVO528" s="168"/>
      <c r="VVP528" s="168"/>
      <c r="VVQ528" s="168"/>
      <c r="VVR528" s="168"/>
      <c r="VVS528" s="168"/>
      <c r="VVT528" s="168"/>
      <c r="VVU528" s="168"/>
      <c r="VVV528" s="168"/>
      <c r="VVW528" s="168"/>
      <c r="VVX528" s="168"/>
      <c r="VVY528" s="168"/>
      <c r="VVZ528" s="168"/>
      <c r="VWA528" s="168"/>
      <c r="VWB528" s="168"/>
      <c r="VWC528" s="168"/>
      <c r="VWD528" s="168"/>
      <c r="VWE528" s="168"/>
      <c r="VWF528" s="168"/>
      <c r="VWG528" s="168"/>
      <c r="VWH528" s="168"/>
      <c r="VWI528" s="168"/>
      <c r="VWJ528" s="168"/>
      <c r="VWK528" s="168"/>
      <c r="VWL528" s="168"/>
      <c r="VWM528" s="168"/>
      <c r="VWN528" s="168"/>
      <c r="VWO528" s="168"/>
      <c r="VWP528" s="168"/>
      <c r="VWQ528" s="168"/>
      <c r="VWR528" s="168"/>
      <c r="VWS528" s="168"/>
      <c r="VWT528" s="168"/>
      <c r="VWU528" s="168"/>
      <c r="VWV528" s="168"/>
      <c r="VWW528" s="168"/>
      <c r="VWX528" s="168"/>
      <c r="VWY528" s="168"/>
      <c r="VWZ528" s="168"/>
      <c r="VXA528" s="168"/>
      <c r="VXB528" s="168"/>
      <c r="VXC528" s="168"/>
      <c r="VXD528" s="168"/>
      <c r="VXE528" s="168"/>
      <c r="VXF528" s="168"/>
      <c r="VXG528" s="168"/>
      <c r="VXH528" s="168"/>
      <c r="VXI528" s="168"/>
      <c r="VXJ528" s="168"/>
      <c r="VXK528" s="168"/>
      <c r="VXL528" s="168"/>
      <c r="VXM528" s="168"/>
      <c r="VXN528" s="168"/>
      <c r="VXO528" s="168"/>
      <c r="VXP528" s="168"/>
      <c r="VXQ528" s="168"/>
      <c r="VXR528" s="168"/>
      <c r="VXS528" s="168"/>
      <c r="VXT528" s="168"/>
      <c r="VXU528" s="168"/>
      <c r="VXV528" s="168"/>
      <c r="VXW528" s="168"/>
      <c r="VXX528" s="168"/>
      <c r="VXY528" s="168"/>
      <c r="VXZ528" s="168"/>
      <c r="VYA528" s="168"/>
      <c r="VYB528" s="168"/>
      <c r="VYC528" s="168"/>
      <c r="VYD528" s="168"/>
      <c r="VYE528" s="168"/>
      <c r="VYF528" s="168"/>
      <c r="VYG528" s="168"/>
      <c r="VYH528" s="168"/>
      <c r="VYI528" s="168"/>
      <c r="VYJ528" s="168"/>
      <c r="VYK528" s="168"/>
      <c r="VYL528" s="168"/>
      <c r="VYM528" s="168"/>
      <c r="VYN528" s="168"/>
      <c r="VYO528" s="168"/>
      <c r="VYP528" s="168"/>
      <c r="VYQ528" s="168"/>
      <c r="VYR528" s="168"/>
      <c r="VYS528" s="168"/>
      <c r="VYT528" s="168"/>
      <c r="VYU528" s="168"/>
      <c r="VYV528" s="168"/>
      <c r="VYW528" s="168"/>
      <c r="VYX528" s="168"/>
      <c r="VYY528" s="168"/>
      <c r="VYZ528" s="168"/>
      <c r="VZA528" s="168"/>
      <c r="VZB528" s="168"/>
      <c r="VZC528" s="168"/>
      <c r="VZD528" s="168"/>
      <c r="VZE528" s="168"/>
      <c r="VZF528" s="168"/>
      <c r="VZG528" s="168"/>
      <c r="VZH528" s="168"/>
      <c r="VZI528" s="168"/>
      <c r="VZJ528" s="168"/>
      <c r="VZK528" s="168"/>
      <c r="VZL528" s="168"/>
      <c r="VZM528" s="168"/>
      <c r="VZN528" s="168"/>
      <c r="VZO528" s="168"/>
      <c r="VZP528" s="168"/>
      <c r="VZQ528" s="168"/>
      <c r="VZR528" s="168"/>
      <c r="VZS528" s="168"/>
      <c r="VZT528" s="168"/>
      <c r="VZU528" s="168"/>
      <c r="VZV528" s="168"/>
      <c r="VZW528" s="168"/>
      <c r="VZX528" s="168"/>
      <c r="VZY528" s="168"/>
      <c r="VZZ528" s="168"/>
      <c r="WAA528" s="168"/>
      <c r="WAB528" s="168"/>
      <c r="WAC528" s="168"/>
      <c r="WAD528" s="168"/>
      <c r="WAE528" s="168"/>
      <c r="WAF528" s="168"/>
      <c r="WAG528" s="168"/>
      <c r="WAH528" s="168"/>
      <c r="WAI528" s="168"/>
      <c r="WAJ528" s="168"/>
      <c r="WAK528" s="168"/>
      <c r="WAL528" s="168"/>
      <c r="WAM528" s="168"/>
      <c r="WAN528" s="168"/>
      <c r="WAO528" s="168"/>
      <c r="WAP528" s="168"/>
      <c r="WAQ528" s="168"/>
      <c r="WAR528" s="168"/>
      <c r="WAS528" s="168"/>
      <c r="WAT528" s="168"/>
      <c r="WAU528" s="168"/>
      <c r="WAV528" s="168"/>
      <c r="WAW528" s="168"/>
      <c r="WAX528" s="168"/>
      <c r="WAY528" s="168"/>
      <c r="WAZ528" s="168"/>
      <c r="WBA528" s="168"/>
      <c r="WBB528" s="168"/>
      <c r="WBC528" s="168"/>
      <c r="WBD528" s="168"/>
      <c r="WBE528" s="168"/>
      <c r="WBF528" s="168"/>
      <c r="WBG528" s="168"/>
      <c r="WBH528" s="168"/>
      <c r="WBI528" s="168"/>
      <c r="WBJ528" s="168"/>
      <c r="WBK528" s="168"/>
      <c r="WBL528" s="168"/>
      <c r="WBM528" s="168"/>
      <c r="WBN528" s="168"/>
      <c r="WBO528" s="168"/>
      <c r="WBP528" s="168"/>
      <c r="WBQ528" s="168"/>
      <c r="WBR528" s="168"/>
      <c r="WBS528" s="168"/>
      <c r="WBT528" s="168"/>
      <c r="WBU528" s="168"/>
      <c r="WBV528" s="168"/>
      <c r="WBW528" s="168"/>
      <c r="WBX528" s="168"/>
      <c r="WBY528" s="168"/>
      <c r="WBZ528" s="168"/>
      <c r="WCA528" s="168"/>
      <c r="WCB528" s="168"/>
      <c r="WCC528" s="168"/>
      <c r="WCD528" s="168"/>
      <c r="WCE528" s="168"/>
      <c r="WCF528" s="168"/>
      <c r="WCG528" s="168"/>
      <c r="WCH528" s="168"/>
      <c r="WCI528" s="168"/>
      <c r="WCJ528" s="168"/>
      <c r="WCK528" s="168"/>
      <c r="WCL528" s="168"/>
      <c r="WCM528" s="168"/>
      <c r="WCN528" s="168"/>
      <c r="WCO528" s="168"/>
      <c r="WCP528" s="168"/>
      <c r="WCQ528" s="168"/>
      <c r="WCR528" s="168"/>
      <c r="WCS528" s="168"/>
      <c r="WCT528" s="168"/>
      <c r="WCU528" s="168"/>
      <c r="WCV528" s="168"/>
      <c r="WCW528" s="168"/>
      <c r="WCX528" s="168"/>
      <c r="WCY528" s="168"/>
      <c r="WCZ528" s="168"/>
      <c r="WDA528" s="168"/>
      <c r="WDB528" s="168"/>
      <c r="WDC528" s="168"/>
      <c r="WDD528" s="168"/>
      <c r="WDE528" s="168"/>
      <c r="WDF528" s="168"/>
      <c r="WDG528" s="168"/>
      <c r="WDH528" s="168"/>
      <c r="WDI528" s="168"/>
      <c r="WDJ528" s="168"/>
      <c r="WDK528" s="168"/>
      <c r="WDL528" s="168"/>
      <c r="WDM528" s="168"/>
      <c r="WDN528" s="168"/>
      <c r="WDO528" s="168"/>
      <c r="WDP528" s="168"/>
      <c r="WDQ528" s="168"/>
      <c r="WDR528" s="168"/>
      <c r="WDS528" s="168"/>
      <c r="WDT528" s="168"/>
      <c r="WDU528" s="168"/>
      <c r="WDV528" s="168"/>
      <c r="WDW528" s="168"/>
      <c r="WDX528" s="168"/>
      <c r="WDY528" s="168"/>
      <c r="WDZ528" s="168"/>
      <c r="WEA528" s="168"/>
      <c r="WEB528" s="168"/>
      <c r="WEC528" s="168"/>
      <c r="WED528" s="168"/>
      <c r="WEE528" s="168"/>
      <c r="WEF528" s="168"/>
      <c r="WEG528" s="168"/>
      <c r="WEH528" s="168"/>
      <c r="WEI528" s="168"/>
      <c r="WEJ528" s="168"/>
      <c r="WEK528" s="168"/>
      <c r="WEL528" s="168"/>
      <c r="WEM528" s="168"/>
      <c r="WEN528" s="168"/>
      <c r="WEO528" s="168"/>
      <c r="WEP528" s="168"/>
      <c r="WEQ528" s="168"/>
      <c r="WER528" s="168"/>
      <c r="WES528" s="168"/>
      <c r="WET528" s="168"/>
      <c r="WEU528" s="168"/>
      <c r="WEV528" s="168"/>
      <c r="WEW528" s="168"/>
      <c r="WEX528" s="168"/>
      <c r="WEY528" s="168"/>
      <c r="WEZ528" s="168"/>
      <c r="WFA528" s="168"/>
      <c r="WFB528" s="168"/>
      <c r="WFC528" s="168"/>
      <c r="WFD528" s="168"/>
      <c r="WFE528" s="168"/>
      <c r="WFF528" s="168"/>
      <c r="WFG528" s="168"/>
      <c r="WFH528" s="168"/>
      <c r="WFI528" s="168"/>
      <c r="WFJ528" s="168"/>
      <c r="WFK528" s="168"/>
      <c r="WFL528" s="168"/>
      <c r="WFM528" s="168"/>
      <c r="WFN528" s="168"/>
      <c r="WFO528" s="168"/>
      <c r="WFP528" s="168"/>
      <c r="WFQ528" s="168"/>
      <c r="WFR528" s="168"/>
      <c r="WFS528" s="168"/>
      <c r="WFT528" s="168"/>
      <c r="WFU528" s="168"/>
      <c r="WFV528" s="168"/>
      <c r="WFW528" s="168"/>
      <c r="WFX528" s="168"/>
      <c r="WFY528" s="168"/>
      <c r="WFZ528" s="168"/>
      <c r="WGA528" s="168"/>
      <c r="WGB528" s="168"/>
      <c r="WGC528" s="168"/>
      <c r="WGD528" s="168"/>
      <c r="WGE528" s="168"/>
      <c r="WGF528" s="168"/>
      <c r="WGG528" s="168"/>
      <c r="WGH528" s="168"/>
      <c r="WGI528" s="168"/>
      <c r="WGJ528" s="168"/>
      <c r="WGK528" s="168"/>
      <c r="WGL528" s="168"/>
      <c r="WGM528" s="168"/>
      <c r="WGN528" s="168"/>
      <c r="WGO528" s="168"/>
      <c r="WGP528" s="168"/>
      <c r="WGQ528" s="168"/>
      <c r="WGR528" s="168"/>
      <c r="WGS528" s="168"/>
      <c r="WGT528" s="168"/>
      <c r="WGU528" s="168"/>
      <c r="WGV528" s="168"/>
      <c r="WGW528" s="168"/>
      <c r="WGX528" s="168"/>
      <c r="WGY528" s="168"/>
      <c r="WGZ528" s="168"/>
      <c r="WHA528" s="168"/>
      <c r="WHB528" s="168"/>
      <c r="WHC528" s="168"/>
      <c r="WHD528" s="168"/>
      <c r="WHE528" s="168"/>
      <c r="WHF528" s="168"/>
      <c r="WHG528" s="168"/>
      <c r="WHH528" s="168"/>
      <c r="WHI528" s="168"/>
      <c r="WHJ528" s="168"/>
      <c r="WHK528" s="168"/>
      <c r="WHL528" s="168"/>
      <c r="WHM528" s="168"/>
      <c r="WHN528" s="168"/>
      <c r="WHO528" s="168"/>
      <c r="WHP528" s="168"/>
      <c r="WHQ528" s="168"/>
      <c r="WHR528" s="168"/>
      <c r="WHS528" s="168"/>
      <c r="WHT528" s="168"/>
      <c r="WHU528" s="168"/>
      <c r="WHV528" s="168"/>
      <c r="WHW528" s="168"/>
      <c r="WHX528" s="168"/>
      <c r="WHY528" s="168"/>
      <c r="WHZ528" s="168"/>
      <c r="WIA528" s="168"/>
      <c r="WIB528" s="168"/>
      <c r="WIC528" s="168"/>
      <c r="WID528" s="168"/>
      <c r="WIE528" s="168"/>
      <c r="WIF528" s="168"/>
      <c r="WIG528" s="168"/>
      <c r="WIH528" s="168"/>
      <c r="WII528" s="168"/>
      <c r="WIJ528" s="168"/>
      <c r="WIK528" s="168"/>
      <c r="WIL528" s="168"/>
      <c r="WIM528" s="168"/>
      <c r="WIN528" s="168"/>
      <c r="WIO528" s="168"/>
      <c r="WIP528" s="168"/>
      <c r="WIQ528" s="168"/>
      <c r="WIR528" s="168"/>
      <c r="WIS528" s="168"/>
      <c r="WIT528" s="168"/>
      <c r="WIU528" s="168"/>
      <c r="WIV528" s="168"/>
      <c r="WIW528" s="168"/>
      <c r="WIX528" s="168"/>
      <c r="WIY528" s="168"/>
      <c r="WIZ528" s="168"/>
      <c r="WJA528" s="168"/>
      <c r="WJB528" s="168"/>
      <c r="WJC528" s="168"/>
      <c r="WJD528" s="168"/>
      <c r="WJE528" s="168"/>
      <c r="WJF528" s="168"/>
      <c r="WJG528" s="168"/>
      <c r="WJH528" s="168"/>
      <c r="WJI528" s="168"/>
      <c r="WJJ528" s="168"/>
      <c r="WJK528" s="168"/>
      <c r="WJL528" s="168"/>
      <c r="WJM528" s="168"/>
      <c r="WJN528" s="168"/>
      <c r="WJO528" s="168"/>
      <c r="WJP528" s="168"/>
      <c r="WJQ528" s="168"/>
      <c r="WJR528" s="168"/>
      <c r="WJS528" s="168"/>
      <c r="WJT528" s="168"/>
      <c r="WJU528" s="168"/>
      <c r="WJV528" s="168"/>
      <c r="WJW528" s="168"/>
      <c r="WJX528" s="168"/>
      <c r="WJY528" s="168"/>
      <c r="WJZ528" s="168"/>
      <c r="WKA528" s="168"/>
      <c r="WKB528" s="168"/>
      <c r="WKC528" s="168"/>
      <c r="WKD528" s="168"/>
      <c r="WKE528" s="168"/>
      <c r="WKF528" s="168"/>
      <c r="WKG528" s="168"/>
      <c r="WKH528" s="168"/>
      <c r="WKI528" s="168"/>
      <c r="WKJ528" s="168"/>
      <c r="WKK528" s="168"/>
      <c r="WKL528" s="168"/>
      <c r="WKM528" s="168"/>
      <c r="WKN528" s="168"/>
      <c r="WKO528" s="168"/>
      <c r="WKP528" s="168"/>
      <c r="WKQ528" s="168"/>
      <c r="WKR528" s="168"/>
      <c r="WKS528" s="168"/>
      <c r="WKT528" s="168"/>
      <c r="WKU528" s="168"/>
      <c r="WKV528" s="168"/>
      <c r="WKW528" s="168"/>
      <c r="WKX528" s="168"/>
      <c r="WKY528" s="168"/>
      <c r="WKZ528" s="168"/>
      <c r="WLA528" s="168"/>
      <c r="WLB528" s="168"/>
      <c r="WLC528" s="168"/>
      <c r="WLD528" s="168"/>
      <c r="WLE528" s="168"/>
      <c r="WLF528" s="168"/>
      <c r="WLG528" s="168"/>
      <c r="WLH528" s="168"/>
      <c r="WLI528" s="168"/>
      <c r="WLJ528" s="168"/>
      <c r="WLK528" s="168"/>
      <c r="WLL528" s="168"/>
      <c r="WLM528" s="168"/>
      <c r="WLN528" s="168"/>
      <c r="WLO528" s="168"/>
      <c r="WLP528" s="168"/>
      <c r="WLQ528" s="168"/>
      <c r="WLR528" s="168"/>
      <c r="WLS528" s="168"/>
      <c r="WLT528" s="168"/>
      <c r="WLU528" s="168"/>
      <c r="WLV528" s="168"/>
      <c r="WLW528" s="168"/>
      <c r="WLX528" s="168"/>
      <c r="WLY528" s="168"/>
      <c r="WLZ528" s="168"/>
      <c r="WMA528" s="168"/>
      <c r="WMB528" s="168"/>
      <c r="WMC528" s="168"/>
      <c r="WMD528" s="168"/>
      <c r="WME528" s="168"/>
      <c r="WMF528" s="168"/>
      <c r="WMG528" s="168"/>
      <c r="WMH528" s="168"/>
      <c r="WMI528" s="168"/>
      <c r="WMJ528" s="168"/>
      <c r="WMK528" s="168"/>
      <c r="WML528" s="168"/>
      <c r="WMM528" s="168"/>
      <c r="WMN528" s="168"/>
      <c r="WMO528" s="168"/>
      <c r="WMP528" s="168"/>
      <c r="WMQ528" s="168"/>
      <c r="WMR528" s="168"/>
      <c r="WMS528" s="168"/>
      <c r="WMT528" s="168"/>
      <c r="WMU528" s="168"/>
      <c r="WMV528" s="168"/>
      <c r="WMW528" s="168"/>
      <c r="WMX528" s="168"/>
      <c r="WMY528" s="168"/>
      <c r="WMZ528" s="168"/>
      <c r="WNA528" s="168"/>
      <c r="WNB528" s="168"/>
      <c r="WNC528" s="168"/>
      <c r="WND528" s="168"/>
      <c r="WNE528" s="168"/>
      <c r="WNF528" s="168"/>
      <c r="WNG528" s="168"/>
      <c r="WNH528" s="168"/>
      <c r="WNI528" s="168"/>
      <c r="WNJ528" s="168"/>
      <c r="WNK528" s="168"/>
      <c r="WNL528" s="168"/>
      <c r="WNM528" s="168"/>
      <c r="WNN528" s="168"/>
      <c r="WNO528" s="168"/>
      <c r="WNP528" s="168"/>
      <c r="WNQ528" s="168"/>
      <c r="WNR528" s="168"/>
      <c r="WNS528" s="168"/>
      <c r="WNT528" s="168"/>
      <c r="WNU528" s="168"/>
      <c r="WNV528" s="168"/>
      <c r="WNW528" s="168"/>
      <c r="WNX528" s="168"/>
      <c r="WNY528" s="168"/>
      <c r="WNZ528" s="168"/>
      <c r="WOA528" s="168"/>
      <c r="WOB528" s="168"/>
      <c r="WOC528" s="168"/>
      <c r="WOD528" s="168"/>
      <c r="WOE528" s="168"/>
      <c r="WOF528" s="168"/>
      <c r="WOG528" s="168"/>
      <c r="WOH528" s="168"/>
      <c r="WOI528" s="168"/>
      <c r="WOJ528" s="168"/>
      <c r="WOK528" s="168"/>
      <c r="WOL528" s="168"/>
      <c r="WOM528" s="168"/>
      <c r="WON528" s="168"/>
      <c r="WOO528" s="168"/>
      <c r="WOP528" s="168"/>
      <c r="WOQ528" s="168"/>
      <c r="WOR528" s="168"/>
      <c r="WOS528" s="168"/>
      <c r="WOT528" s="168"/>
      <c r="WOU528" s="168"/>
      <c r="WOV528" s="168"/>
      <c r="WOW528" s="168"/>
      <c r="WOX528" s="168"/>
      <c r="WOY528" s="168"/>
      <c r="WOZ528" s="168"/>
      <c r="WPA528" s="168"/>
      <c r="WPB528" s="168"/>
      <c r="WPC528" s="168"/>
      <c r="WPD528" s="168"/>
      <c r="WPE528" s="168"/>
      <c r="WPF528" s="168"/>
      <c r="WPG528" s="168"/>
      <c r="WPH528" s="168"/>
      <c r="WPI528" s="168"/>
      <c r="WPJ528" s="168"/>
      <c r="WPK528" s="168"/>
      <c r="WPL528" s="168"/>
      <c r="WPM528" s="168"/>
      <c r="WPN528" s="168"/>
      <c r="WPO528" s="168"/>
      <c r="WPP528" s="168"/>
      <c r="WPQ528" s="168"/>
      <c r="WPR528" s="168"/>
      <c r="WPS528" s="168"/>
      <c r="WPT528" s="168"/>
      <c r="WPU528" s="168"/>
      <c r="WPV528" s="168"/>
      <c r="WPW528" s="168"/>
      <c r="WPX528" s="168"/>
      <c r="WPY528" s="168"/>
      <c r="WPZ528" s="168"/>
      <c r="WQA528" s="168"/>
      <c r="WQB528" s="168"/>
      <c r="WQC528" s="168"/>
      <c r="WQD528" s="168"/>
      <c r="WQE528" s="168"/>
      <c r="WQF528" s="168"/>
      <c r="WQG528" s="168"/>
      <c r="WQH528" s="168"/>
      <c r="WQI528" s="168"/>
      <c r="WQJ528" s="168"/>
      <c r="WQK528" s="168"/>
      <c r="WQL528" s="168"/>
      <c r="WQM528" s="168"/>
      <c r="WQN528" s="168"/>
      <c r="WQO528" s="168"/>
      <c r="WQP528" s="168"/>
      <c r="WQQ528" s="168"/>
      <c r="WQR528" s="168"/>
      <c r="WQS528" s="168"/>
      <c r="WQT528" s="168"/>
      <c r="WQU528" s="168"/>
      <c r="WQV528" s="168"/>
      <c r="WQW528" s="168"/>
      <c r="WQX528" s="168"/>
      <c r="WQY528" s="168"/>
      <c r="WQZ528" s="168"/>
      <c r="WRA528" s="168"/>
      <c r="WRB528" s="168"/>
      <c r="WRC528" s="168"/>
      <c r="WRD528" s="168"/>
      <c r="WRE528" s="168"/>
      <c r="WRF528" s="168"/>
      <c r="WRG528" s="168"/>
      <c r="WRH528" s="168"/>
      <c r="WRI528" s="168"/>
      <c r="WRJ528" s="168"/>
      <c r="WRK528" s="168"/>
      <c r="WRL528" s="168"/>
      <c r="WRM528" s="168"/>
      <c r="WRN528" s="168"/>
      <c r="WRO528" s="168"/>
      <c r="WRP528" s="168"/>
      <c r="WRQ528" s="168"/>
      <c r="WRR528" s="168"/>
      <c r="WRS528" s="168"/>
      <c r="WRT528" s="168"/>
      <c r="WRU528" s="168"/>
      <c r="WRV528" s="168"/>
      <c r="WRW528" s="168"/>
      <c r="WRX528" s="168"/>
      <c r="WRY528" s="168"/>
      <c r="WRZ528" s="168"/>
      <c r="WSA528" s="168"/>
      <c r="WSB528" s="168"/>
      <c r="WSC528" s="168"/>
      <c r="WSD528" s="168"/>
      <c r="WSE528" s="168"/>
      <c r="WSF528" s="168"/>
      <c r="WSG528" s="168"/>
      <c r="WSH528" s="168"/>
      <c r="WSI528" s="168"/>
      <c r="WSJ528" s="168"/>
      <c r="WSK528" s="168"/>
      <c r="WSL528" s="168"/>
      <c r="WSM528" s="168"/>
      <c r="WSN528" s="168"/>
      <c r="WSO528" s="168"/>
      <c r="WSP528" s="168"/>
      <c r="WSQ528" s="168"/>
      <c r="WSR528" s="168"/>
      <c r="WSS528" s="168"/>
      <c r="WST528" s="168"/>
      <c r="WSU528" s="168"/>
      <c r="WSV528" s="168"/>
      <c r="WSW528" s="168"/>
      <c r="WSX528" s="168"/>
      <c r="WSY528" s="168"/>
      <c r="WSZ528" s="168"/>
      <c r="WTA528" s="168"/>
      <c r="WTB528" s="168"/>
      <c r="WTC528" s="168"/>
      <c r="WTD528" s="168"/>
      <c r="WTE528" s="168"/>
      <c r="WTF528" s="168"/>
      <c r="WTG528" s="168"/>
      <c r="WTH528" s="168"/>
      <c r="WTI528" s="168"/>
      <c r="WTJ528" s="168"/>
      <c r="WTK528" s="168"/>
      <c r="WTL528" s="168"/>
      <c r="WTM528" s="168"/>
      <c r="WTN528" s="168"/>
      <c r="WTO528" s="168"/>
      <c r="WTP528" s="168"/>
      <c r="WTQ528" s="168"/>
      <c r="WTR528" s="168"/>
      <c r="WTS528" s="168"/>
      <c r="WTT528" s="168"/>
      <c r="WTU528" s="168"/>
      <c r="WTV528" s="168"/>
      <c r="WTW528" s="168"/>
      <c r="WTX528" s="168"/>
      <c r="WTY528" s="168"/>
      <c r="WTZ528" s="168"/>
      <c r="WUA528" s="168"/>
      <c r="WUB528" s="168"/>
      <c r="WUC528" s="168"/>
      <c r="WUD528" s="168"/>
      <c r="WUE528" s="168"/>
      <c r="WUF528" s="168"/>
      <c r="WUG528" s="168"/>
      <c r="WUH528" s="168"/>
      <c r="WUI528" s="168"/>
      <c r="WUJ528" s="168"/>
      <c r="WUK528" s="168"/>
      <c r="WUL528" s="168"/>
      <c r="WUM528" s="168"/>
      <c r="WUN528" s="168"/>
      <c r="WUO528" s="168"/>
      <c r="WUP528" s="168"/>
      <c r="WUQ528" s="168"/>
      <c r="WUR528" s="168"/>
      <c r="WUS528" s="168"/>
      <c r="WUT528" s="168"/>
      <c r="WUU528" s="168"/>
      <c r="WUV528" s="168"/>
      <c r="WUW528" s="168"/>
      <c r="WUX528" s="168"/>
      <c r="WUY528" s="168"/>
      <c r="WUZ528" s="168"/>
      <c r="WVA528" s="168"/>
      <c r="WVB528" s="168"/>
      <c r="WVC528" s="168"/>
      <c r="WVD528" s="168"/>
      <c r="WVE528" s="168"/>
      <c r="WVF528" s="168"/>
      <c r="WVG528" s="168"/>
      <c r="WVH528" s="168"/>
      <c r="WVI528" s="168"/>
      <c r="WVJ528" s="168"/>
      <c r="WVK528" s="168"/>
      <c r="WVL528" s="168"/>
      <c r="WVM528" s="168"/>
      <c r="WVN528" s="168"/>
      <c r="WVO528" s="168"/>
      <c r="WVP528" s="168"/>
      <c r="WVQ528" s="168"/>
      <c r="WVR528" s="168"/>
      <c r="WVS528" s="168"/>
      <c r="WVT528" s="168"/>
      <c r="WVU528" s="168"/>
      <c r="WVV528" s="168"/>
      <c r="WVW528" s="168"/>
      <c r="WVX528" s="168"/>
      <c r="WVY528" s="168"/>
      <c r="WVZ528" s="168"/>
      <c r="WWA528" s="168"/>
      <c r="WWB528" s="168"/>
      <c r="WWC528" s="168"/>
      <c r="WWD528" s="168"/>
      <c r="WWE528" s="168"/>
      <c r="WWF528" s="168"/>
      <c r="WWG528" s="168"/>
      <c r="WWH528" s="168"/>
      <c r="WWI528" s="168"/>
      <c r="WWJ528" s="168"/>
      <c r="WWK528" s="168"/>
      <c r="WWL528" s="168"/>
      <c r="WWM528" s="168"/>
      <c r="WWN528" s="168"/>
      <c r="WWO528" s="168"/>
      <c r="WWP528" s="168"/>
      <c r="WWQ528" s="168"/>
      <c r="WWR528" s="168"/>
      <c r="WWS528" s="168"/>
      <c r="WWT528" s="168"/>
      <c r="WWU528" s="168"/>
      <c r="WWV528" s="168"/>
      <c r="WWW528" s="168"/>
      <c r="WWX528" s="168"/>
      <c r="WWY528" s="168"/>
      <c r="WWZ528" s="168"/>
      <c r="WXA528" s="168"/>
      <c r="WXB528" s="168"/>
      <c r="WXC528" s="168"/>
      <c r="WXD528" s="168"/>
      <c r="WXE528" s="168"/>
      <c r="WXF528" s="168"/>
      <c r="WXG528" s="168"/>
      <c r="WXH528" s="168"/>
      <c r="WXI528" s="168"/>
      <c r="WXJ528" s="168"/>
      <c r="WXK528" s="168"/>
      <c r="WXL528" s="168"/>
      <c r="WXM528" s="168"/>
      <c r="WXN528" s="168"/>
      <c r="WXO528" s="168"/>
      <c r="WXP528" s="168"/>
      <c r="WXQ528" s="168"/>
      <c r="WXR528" s="168"/>
      <c r="WXS528" s="168"/>
      <c r="WXT528" s="168"/>
      <c r="WXU528" s="168"/>
      <c r="WXV528" s="168"/>
      <c r="WXW528" s="168"/>
      <c r="WXX528" s="168"/>
      <c r="WXY528" s="168"/>
      <c r="WXZ528" s="168"/>
      <c r="WYA528" s="168"/>
      <c r="WYB528" s="168"/>
      <c r="WYC528" s="168"/>
      <c r="WYD528" s="168"/>
      <c r="WYE528" s="168"/>
      <c r="WYF528" s="168"/>
      <c r="WYG528" s="168"/>
      <c r="WYH528" s="168"/>
      <c r="WYI528" s="168"/>
      <c r="WYJ528" s="168"/>
      <c r="WYK528" s="168"/>
      <c r="WYL528" s="168"/>
      <c r="WYM528" s="168"/>
      <c r="WYN528" s="168"/>
      <c r="WYO528" s="168"/>
      <c r="WYP528" s="168"/>
      <c r="WYQ528" s="168"/>
      <c r="WYR528" s="168"/>
      <c r="WYS528" s="168"/>
      <c r="WYT528" s="168"/>
      <c r="WYU528" s="168"/>
      <c r="WYV528" s="168"/>
      <c r="WYW528" s="168"/>
      <c r="WYX528" s="168"/>
      <c r="WYY528" s="168"/>
      <c r="WYZ528" s="168"/>
      <c r="WZA528" s="168"/>
      <c r="WZB528" s="168"/>
      <c r="WZC528" s="168"/>
      <c r="WZD528" s="168"/>
      <c r="WZE528" s="168"/>
      <c r="WZF528" s="168"/>
      <c r="WZG528" s="168"/>
      <c r="WZH528" s="168"/>
      <c r="WZI528" s="168"/>
      <c r="WZJ528" s="168"/>
      <c r="WZK528" s="168"/>
      <c r="WZL528" s="168"/>
      <c r="WZM528" s="168"/>
      <c r="WZN528" s="168"/>
      <c r="WZO528" s="168"/>
      <c r="WZP528" s="168"/>
      <c r="WZQ528" s="168"/>
      <c r="WZR528" s="168"/>
      <c r="WZS528" s="168"/>
      <c r="WZT528" s="168"/>
      <c r="WZU528" s="168"/>
      <c r="WZV528" s="168"/>
      <c r="WZW528" s="168"/>
      <c r="WZX528" s="168"/>
      <c r="WZY528" s="168"/>
      <c r="WZZ528" s="168"/>
      <c r="XAA528" s="168"/>
      <c r="XAB528" s="168"/>
      <c r="XAC528" s="168"/>
      <c r="XAD528" s="168"/>
      <c r="XAE528" s="168"/>
      <c r="XAF528" s="168"/>
      <c r="XAG528" s="168"/>
      <c r="XAH528" s="168"/>
      <c r="XAI528" s="168"/>
      <c r="XAJ528" s="168"/>
      <c r="XAK528" s="168"/>
      <c r="XAL528" s="168"/>
      <c r="XAM528" s="168"/>
      <c r="XAN528" s="168"/>
      <c r="XAO528" s="168"/>
      <c r="XAP528" s="168"/>
      <c r="XAQ528" s="168"/>
      <c r="XAR528" s="168"/>
      <c r="XAS528" s="168"/>
      <c r="XAT528" s="168"/>
      <c r="XAU528" s="168"/>
      <c r="XAV528" s="168"/>
      <c r="XAW528" s="168"/>
      <c r="XAX528" s="168"/>
      <c r="XAY528" s="168"/>
      <c r="XAZ528" s="168"/>
      <c r="XBA528" s="168"/>
      <c r="XBB528" s="168"/>
      <c r="XBC528" s="168"/>
      <c r="XBD528" s="168"/>
      <c r="XBE528" s="168"/>
      <c r="XBF528" s="168"/>
      <c r="XBG528" s="168"/>
      <c r="XBH528" s="168"/>
      <c r="XBI528" s="168"/>
      <c r="XBJ528" s="168"/>
      <c r="XBK528" s="168"/>
      <c r="XBL528" s="168"/>
      <c r="XBM528" s="168"/>
      <c r="XBN528" s="168"/>
      <c r="XBO528" s="168"/>
      <c r="XBP528" s="168"/>
      <c r="XBQ528" s="168"/>
      <c r="XBR528" s="168"/>
      <c r="XBS528" s="168"/>
      <c r="XBT528" s="168"/>
      <c r="XBU528" s="168"/>
      <c r="XBV528" s="168"/>
      <c r="XBW528" s="168"/>
      <c r="XBX528" s="168"/>
      <c r="XBY528" s="168"/>
      <c r="XBZ528" s="168"/>
    </row>
    <row r="529" spans="1:16302" s="451" customFormat="1" x14ac:dyDescent="0.25">
      <c r="A529" s="173"/>
      <c r="B529" s="168"/>
      <c r="C529" s="174"/>
      <c r="D529" s="170"/>
      <c r="E529" s="172"/>
      <c r="F529" s="168"/>
      <c r="G529" s="171"/>
      <c r="H529" s="171"/>
      <c r="J529" s="168"/>
      <c r="K529" s="168"/>
      <c r="L529" s="168"/>
      <c r="M529" s="168"/>
      <c r="N529" s="168"/>
      <c r="O529" s="170"/>
      <c r="P529" s="169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  <c r="CB529" s="168"/>
      <c r="CC529" s="168"/>
      <c r="CD529" s="168"/>
      <c r="CE529" s="168"/>
      <c r="CF529" s="168"/>
      <c r="CG529" s="168"/>
      <c r="CH529" s="168"/>
      <c r="CI529" s="168"/>
      <c r="CJ529" s="168"/>
      <c r="CK529" s="168"/>
      <c r="CL529" s="168"/>
      <c r="CM529" s="168"/>
      <c r="CN529" s="168"/>
      <c r="CO529" s="168"/>
      <c r="CP529" s="168"/>
      <c r="CQ529" s="168"/>
      <c r="CR529" s="168"/>
      <c r="CS529" s="168"/>
      <c r="CT529" s="168"/>
      <c r="CU529" s="168"/>
      <c r="CV529" s="168"/>
      <c r="CW529" s="168"/>
      <c r="CX529" s="168"/>
      <c r="CY529" s="168"/>
      <c r="CZ529" s="168"/>
      <c r="DA529" s="168"/>
      <c r="DB529" s="168"/>
      <c r="DC529" s="168"/>
      <c r="DD529" s="168"/>
      <c r="DE529" s="168"/>
      <c r="DF529" s="168"/>
      <c r="DG529" s="168"/>
      <c r="DH529" s="168"/>
      <c r="DI529" s="168"/>
      <c r="DJ529" s="168"/>
      <c r="DK529" s="168"/>
      <c r="DL529" s="168"/>
      <c r="DM529" s="168"/>
      <c r="DN529" s="168"/>
      <c r="DO529" s="168"/>
      <c r="DP529" s="168"/>
      <c r="DQ529" s="168"/>
      <c r="DR529" s="168"/>
      <c r="DS529" s="168"/>
      <c r="DT529" s="168"/>
      <c r="DU529" s="168"/>
      <c r="DV529" s="168"/>
      <c r="DW529" s="168"/>
      <c r="DX529" s="168"/>
      <c r="DY529" s="168"/>
      <c r="DZ529" s="168"/>
      <c r="EA529" s="168"/>
      <c r="EB529" s="168"/>
      <c r="EC529" s="168"/>
      <c r="ED529" s="168"/>
      <c r="EE529" s="168"/>
      <c r="EF529" s="168"/>
      <c r="EG529" s="168"/>
      <c r="EH529" s="168"/>
      <c r="EI529" s="168"/>
      <c r="EJ529" s="168"/>
      <c r="EK529" s="168"/>
      <c r="EL529" s="168"/>
      <c r="EM529" s="168"/>
      <c r="EN529" s="168"/>
      <c r="EO529" s="168"/>
      <c r="EP529" s="168"/>
      <c r="EQ529" s="168"/>
      <c r="ER529" s="168"/>
      <c r="ES529" s="168"/>
      <c r="ET529" s="168"/>
      <c r="EU529" s="168"/>
      <c r="EV529" s="168"/>
      <c r="EW529" s="168"/>
      <c r="EX529" s="168"/>
      <c r="EY529" s="168"/>
      <c r="EZ529" s="168"/>
      <c r="FA529" s="168"/>
      <c r="FB529" s="168"/>
      <c r="FC529" s="168"/>
      <c r="FD529" s="168"/>
      <c r="FE529" s="168"/>
      <c r="FF529" s="168"/>
      <c r="FG529" s="168"/>
      <c r="FH529" s="168"/>
      <c r="FI529" s="168"/>
      <c r="FJ529" s="168"/>
      <c r="FK529" s="168"/>
      <c r="FL529" s="168"/>
      <c r="FM529" s="168"/>
      <c r="FN529" s="168"/>
      <c r="FO529" s="168"/>
      <c r="FP529" s="168"/>
      <c r="FQ529" s="168"/>
      <c r="FR529" s="168"/>
      <c r="FS529" s="168"/>
      <c r="FT529" s="168"/>
      <c r="FU529" s="168"/>
      <c r="FV529" s="168"/>
      <c r="FW529" s="168"/>
      <c r="FX529" s="168"/>
      <c r="FY529" s="168"/>
      <c r="FZ529" s="168"/>
      <c r="GA529" s="168"/>
      <c r="GB529" s="168"/>
      <c r="GC529" s="168"/>
      <c r="GD529" s="168"/>
      <c r="GE529" s="168"/>
      <c r="GF529" s="168"/>
      <c r="GG529" s="168"/>
      <c r="GH529" s="168"/>
      <c r="GI529" s="168"/>
      <c r="GJ529" s="168"/>
      <c r="GK529" s="168"/>
      <c r="GL529" s="168"/>
      <c r="GM529" s="168"/>
      <c r="GN529" s="168"/>
      <c r="GO529" s="168"/>
      <c r="GP529" s="168"/>
      <c r="GQ529" s="168"/>
      <c r="GR529" s="168"/>
      <c r="GS529" s="168"/>
      <c r="GT529" s="168"/>
      <c r="GU529" s="168"/>
      <c r="GV529" s="168"/>
      <c r="GW529" s="168"/>
      <c r="GX529" s="168"/>
      <c r="GY529" s="168"/>
      <c r="GZ529" s="168"/>
      <c r="HA529" s="168"/>
      <c r="HB529" s="168"/>
      <c r="HC529" s="168"/>
      <c r="HD529" s="168"/>
      <c r="HE529" s="168"/>
      <c r="HF529" s="168"/>
      <c r="HG529" s="168"/>
      <c r="HH529" s="168"/>
      <c r="HI529" s="168"/>
      <c r="HJ529" s="168"/>
      <c r="HK529" s="168"/>
      <c r="HL529" s="168"/>
      <c r="HM529" s="168"/>
      <c r="HN529" s="168"/>
      <c r="HO529" s="168"/>
      <c r="HP529" s="168"/>
      <c r="HQ529" s="168"/>
      <c r="HR529" s="168"/>
      <c r="HS529" s="168"/>
      <c r="HT529" s="168"/>
      <c r="HU529" s="168"/>
      <c r="HV529" s="168"/>
      <c r="HW529" s="168"/>
      <c r="HX529" s="168"/>
      <c r="HY529" s="168"/>
      <c r="HZ529" s="168"/>
      <c r="IA529" s="168"/>
      <c r="IB529" s="168"/>
      <c r="IC529" s="168"/>
      <c r="ID529" s="168"/>
      <c r="IE529" s="168"/>
      <c r="IF529" s="168"/>
      <c r="IG529" s="168"/>
      <c r="IH529" s="168"/>
      <c r="II529" s="168"/>
      <c r="IJ529" s="168"/>
      <c r="IK529" s="168"/>
      <c r="IL529" s="168"/>
      <c r="IM529" s="168"/>
      <c r="IN529" s="168"/>
      <c r="IO529" s="168"/>
      <c r="IP529" s="168"/>
      <c r="IQ529" s="168"/>
      <c r="IR529" s="168"/>
      <c r="IS529" s="168"/>
      <c r="IT529" s="168"/>
      <c r="IU529" s="168"/>
      <c r="IV529" s="168"/>
      <c r="IW529" s="168"/>
      <c r="IX529" s="168"/>
      <c r="IY529" s="168"/>
      <c r="IZ529" s="168"/>
      <c r="JA529" s="168"/>
      <c r="JB529" s="168"/>
      <c r="JC529" s="168"/>
      <c r="JD529" s="168"/>
      <c r="JE529" s="168"/>
      <c r="JF529" s="168"/>
      <c r="JG529" s="168"/>
      <c r="JH529" s="168"/>
      <c r="JI529" s="168"/>
      <c r="JJ529" s="168"/>
      <c r="JK529" s="168"/>
      <c r="JL529" s="168"/>
      <c r="JM529" s="168"/>
      <c r="JN529" s="168"/>
      <c r="JO529" s="168"/>
      <c r="JP529" s="168"/>
      <c r="JQ529" s="168"/>
      <c r="JR529" s="168"/>
      <c r="JS529" s="168"/>
      <c r="JT529" s="168"/>
      <c r="JU529" s="168"/>
      <c r="JV529" s="168"/>
      <c r="JW529" s="168"/>
      <c r="JX529" s="168"/>
      <c r="JY529" s="168"/>
      <c r="JZ529" s="168"/>
      <c r="KA529" s="168"/>
      <c r="KB529" s="168"/>
      <c r="KC529" s="168"/>
      <c r="KD529" s="168"/>
      <c r="KE529" s="168"/>
      <c r="KF529" s="168"/>
      <c r="KG529" s="168"/>
      <c r="KH529" s="168"/>
      <c r="KI529" s="168"/>
      <c r="KJ529" s="168"/>
      <c r="KK529" s="168"/>
      <c r="KL529" s="168"/>
      <c r="KM529" s="168"/>
      <c r="KN529" s="168"/>
      <c r="KO529" s="168"/>
      <c r="KP529" s="168"/>
      <c r="KQ529" s="168"/>
      <c r="KR529" s="168"/>
      <c r="KS529" s="168"/>
      <c r="KT529" s="168"/>
      <c r="KU529" s="168"/>
      <c r="KV529" s="168"/>
      <c r="KW529" s="168"/>
      <c r="KX529" s="168"/>
      <c r="KY529" s="168"/>
      <c r="KZ529" s="168"/>
      <c r="LA529" s="168"/>
      <c r="LB529" s="168"/>
      <c r="LC529" s="168"/>
      <c r="LD529" s="168"/>
      <c r="LE529" s="168"/>
      <c r="LF529" s="168"/>
      <c r="LG529" s="168"/>
      <c r="LH529" s="168"/>
      <c r="LI529" s="168"/>
      <c r="LJ529" s="168"/>
      <c r="LK529" s="168"/>
      <c r="LL529" s="168"/>
      <c r="LM529" s="168"/>
      <c r="LN529" s="168"/>
      <c r="LO529" s="168"/>
      <c r="LP529" s="168"/>
      <c r="LQ529" s="168"/>
      <c r="LR529" s="168"/>
      <c r="LS529" s="168"/>
      <c r="LT529" s="168"/>
      <c r="LU529" s="168"/>
      <c r="LV529" s="168"/>
      <c r="LW529" s="168"/>
      <c r="LX529" s="168"/>
      <c r="LY529" s="168"/>
      <c r="LZ529" s="168"/>
      <c r="MA529" s="168"/>
      <c r="MB529" s="168"/>
      <c r="MC529" s="168"/>
      <c r="MD529" s="168"/>
      <c r="ME529" s="168"/>
      <c r="MF529" s="168"/>
      <c r="MG529" s="168"/>
      <c r="MH529" s="168"/>
      <c r="MI529" s="168"/>
      <c r="MJ529" s="168"/>
      <c r="MK529" s="168"/>
      <c r="ML529" s="168"/>
      <c r="MM529" s="168"/>
      <c r="MN529" s="168"/>
      <c r="MO529" s="168"/>
      <c r="MP529" s="168"/>
      <c r="MQ529" s="168"/>
      <c r="MR529" s="168"/>
      <c r="MS529" s="168"/>
      <c r="MT529" s="168"/>
      <c r="MU529" s="168"/>
      <c r="MV529" s="168"/>
      <c r="MW529" s="168"/>
      <c r="MX529" s="168"/>
      <c r="MY529" s="168"/>
      <c r="MZ529" s="168"/>
      <c r="NA529" s="168"/>
      <c r="NB529" s="168"/>
      <c r="NC529" s="168"/>
      <c r="ND529" s="168"/>
      <c r="NE529" s="168"/>
      <c r="NF529" s="168"/>
      <c r="NG529" s="168"/>
      <c r="NH529" s="168"/>
      <c r="NI529" s="168"/>
      <c r="NJ529" s="168"/>
      <c r="NK529" s="168"/>
      <c r="NL529" s="168"/>
      <c r="NM529" s="168"/>
      <c r="NN529" s="168"/>
      <c r="NO529" s="168"/>
      <c r="NP529" s="168"/>
      <c r="NQ529" s="168"/>
      <c r="NR529" s="168"/>
      <c r="NS529" s="168"/>
      <c r="NT529" s="168"/>
      <c r="NU529" s="168"/>
      <c r="NV529" s="168"/>
      <c r="NW529" s="168"/>
      <c r="NX529" s="168"/>
      <c r="NY529" s="168"/>
      <c r="NZ529" s="168"/>
      <c r="OA529" s="168"/>
      <c r="OB529" s="168"/>
      <c r="OC529" s="168"/>
      <c r="OD529" s="168"/>
      <c r="OE529" s="168"/>
      <c r="OF529" s="168"/>
      <c r="OG529" s="168"/>
      <c r="OH529" s="168"/>
      <c r="OI529" s="168"/>
      <c r="OJ529" s="168"/>
      <c r="OK529" s="168"/>
      <c r="OL529" s="168"/>
      <c r="OM529" s="168"/>
      <c r="ON529" s="168"/>
      <c r="OO529" s="168"/>
      <c r="OP529" s="168"/>
      <c r="OQ529" s="168"/>
      <c r="OR529" s="168"/>
      <c r="OS529" s="168"/>
      <c r="OT529" s="168"/>
      <c r="OU529" s="168"/>
      <c r="OV529" s="168"/>
      <c r="OW529" s="168"/>
      <c r="OX529" s="168"/>
      <c r="OY529" s="168"/>
      <c r="OZ529" s="168"/>
      <c r="PA529" s="168"/>
      <c r="PB529" s="168"/>
      <c r="PC529" s="168"/>
      <c r="PD529" s="168"/>
      <c r="PE529" s="168"/>
      <c r="PF529" s="168"/>
      <c r="PG529" s="168"/>
      <c r="PH529" s="168"/>
      <c r="PI529" s="168"/>
      <c r="PJ529" s="168"/>
      <c r="PK529" s="168"/>
      <c r="PL529" s="168"/>
      <c r="PM529" s="168"/>
      <c r="PN529" s="168"/>
      <c r="PO529" s="168"/>
      <c r="PP529" s="168"/>
      <c r="PQ529" s="168"/>
      <c r="PR529" s="168"/>
      <c r="PS529" s="168"/>
      <c r="PT529" s="168"/>
      <c r="PU529" s="168"/>
      <c r="PV529" s="168"/>
      <c r="PW529" s="168"/>
      <c r="PX529" s="168"/>
      <c r="PY529" s="168"/>
      <c r="PZ529" s="168"/>
      <c r="QA529" s="168"/>
      <c r="QB529" s="168"/>
      <c r="QC529" s="168"/>
      <c r="QD529" s="168"/>
      <c r="QE529" s="168"/>
      <c r="QF529" s="168"/>
      <c r="QG529" s="168"/>
      <c r="QH529" s="168"/>
      <c r="QI529" s="168"/>
      <c r="QJ529" s="168"/>
      <c r="QK529" s="168"/>
      <c r="QL529" s="168"/>
      <c r="QM529" s="168"/>
      <c r="QN529" s="168"/>
      <c r="QO529" s="168"/>
      <c r="QP529" s="168"/>
      <c r="QQ529" s="168"/>
      <c r="QR529" s="168"/>
      <c r="QS529" s="168"/>
      <c r="QT529" s="168"/>
      <c r="QU529" s="168"/>
      <c r="QV529" s="168"/>
      <c r="QW529" s="168"/>
      <c r="QX529" s="168"/>
      <c r="QY529" s="168"/>
      <c r="QZ529" s="168"/>
      <c r="RA529" s="168"/>
      <c r="RB529" s="168"/>
      <c r="RC529" s="168"/>
      <c r="RD529" s="168"/>
      <c r="RE529" s="168"/>
      <c r="RF529" s="168"/>
      <c r="RG529" s="168"/>
      <c r="RH529" s="168"/>
      <c r="RI529" s="168"/>
      <c r="RJ529" s="168"/>
      <c r="RK529" s="168"/>
      <c r="RL529" s="168"/>
      <c r="RM529" s="168"/>
      <c r="RN529" s="168"/>
      <c r="RO529" s="168"/>
      <c r="RP529" s="168"/>
      <c r="RQ529" s="168"/>
      <c r="RR529" s="168"/>
      <c r="RS529" s="168"/>
      <c r="RT529" s="168"/>
      <c r="RU529" s="168"/>
      <c r="RV529" s="168"/>
      <c r="RW529" s="168"/>
      <c r="RX529" s="168"/>
      <c r="RY529" s="168"/>
      <c r="RZ529" s="168"/>
      <c r="SA529" s="168"/>
      <c r="SB529" s="168"/>
      <c r="SC529" s="168"/>
      <c r="SD529" s="168"/>
      <c r="SE529" s="168"/>
      <c r="SF529" s="168"/>
      <c r="SG529" s="168"/>
      <c r="SH529" s="168"/>
      <c r="SI529" s="168"/>
      <c r="SJ529" s="168"/>
      <c r="SK529" s="168"/>
      <c r="SL529" s="168"/>
      <c r="SM529" s="168"/>
      <c r="SN529" s="168"/>
      <c r="SO529" s="168"/>
      <c r="SP529" s="168"/>
      <c r="SQ529" s="168"/>
      <c r="SR529" s="168"/>
      <c r="SS529" s="168"/>
      <c r="ST529" s="168"/>
      <c r="SU529" s="168"/>
      <c r="SV529" s="168"/>
      <c r="SW529" s="168"/>
      <c r="SX529" s="168"/>
      <c r="SY529" s="168"/>
      <c r="SZ529" s="168"/>
      <c r="TA529" s="168"/>
      <c r="TB529" s="168"/>
      <c r="TC529" s="168"/>
      <c r="TD529" s="168"/>
      <c r="TE529" s="168"/>
      <c r="TF529" s="168"/>
      <c r="TG529" s="168"/>
      <c r="TH529" s="168"/>
      <c r="TI529" s="168"/>
      <c r="TJ529" s="168"/>
      <c r="TK529" s="168"/>
      <c r="TL529" s="168"/>
      <c r="TM529" s="168"/>
      <c r="TN529" s="168"/>
      <c r="TO529" s="168"/>
      <c r="TP529" s="168"/>
      <c r="TQ529" s="168"/>
      <c r="TR529" s="168"/>
      <c r="TS529" s="168"/>
      <c r="TT529" s="168"/>
      <c r="TU529" s="168"/>
      <c r="TV529" s="168"/>
      <c r="TW529" s="168"/>
      <c r="TX529" s="168"/>
      <c r="TY529" s="168"/>
      <c r="TZ529" s="168"/>
      <c r="UA529" s="168"/>
      <c r="UB529" s="168"/>
      <c r="UC529" s="168"/>
      <c r="UD529" s="168"/>
      <c r="UE529" s="168"/>
      <c r="UF529" s="168"/>
      <c r="UG529" s="168"/>
      <c r="UH529" s="168"/>
      <c r="UI529" s="168"/>
      <c r="UJ529" s="168"/>
      <c r="UK529" s="168"/>
      <c r="UL529" s="168"/>
      <c r="UM529" s="168"/>
      <c r="UN529" s="168"/>
      <c r="UO529" s="168"/>
      <c r="UP529" s="168"/>
      <c r="UQ529" s="168"/>
      <c r="UR529" s="168"/>
      <c r="US529" s="168"/>
      <c r="UT529" s="168"/>
      <c r="UU529" s="168"/>
      <c r="UV529" s="168"/>
      <c r="UW529" s="168"/>
      <c r="UX529" s="168"/>
      <c r="UY529" s="168"/>
      <c r="UZ529" s="168"/>
      <c r="VA529" s="168"/>
      <c r="VB529" s="168"/>
      <c r="VC529" s="168"/>
      <c r="VD529" s="168"/>
      <c r="VE529" s="168"/>
      <c r="VF529" s="168"/>
      <c r="VG529" s="168"/>
      <c r="VH529" s="168"/>
      <c r="VI529" s="168"/>
      <c r="VJ529" s="168"/>
      <c r="VK529" s="168"/>
      <c r="VL529" s="168"/>
      <c r="VM529" s="168"/>
      <c r="VN529" s="168"/>
      <c r="VO529" s="168"/>
      <c r="VP529" s="168"/>
      <c r="VQ529" s="168"/>
      <c r="VR529" s="168"/>
      <c r="VS529" s="168"/>
      <c r="VT529" s="168"/>
      <c r="VU529" s="168"/>
      <c r="VV529" s="168"/>
      <c r="VW529" s="168"/>
      <c r="VX529" s="168"/>
      <c r="VY529" s="168"/>
      <c r="VZ529" s="168"/>
      <c r="WA529" s="168"/>
      <c r="WB529" s="168"/>
      <c r="WC529" s="168"/>
      <c r="WD529" s="168"/>
      <c r="WE529" s="168"/>
      <c r="WF529" s="168"/>
      <c r="WG529" s="168"/>
      <c r="WH529" s="168"/>
      <c r="WI529" s="168"/>
      <c r="WJ529" s="168"/>
      <c r="WK529" s="168"/>
      <c r="WL529" s="168"/>
      <c r="WM529" s="168"/>
      <c r="WN529" s="168"/>
      <c r="WO529" s="168"/>
      <c r="WP529" s="168"/>
      <c r="WQ529" s="168"/>
      <c r="WR529" s="168"/>
      <c r="WS529" s="168"/>
      <c r="WT529" s="168"/>
      <c r="WU529" s="168"/>
      <c r="WV529" s="168"/>
      <c r="WW529" s="168"/>
      <c r="WX529" s="168"/>
      <c r="WY529" s="168"/>
      <c r="WZ529" s="168"/>
      <c r="XA529" s="168"/>
      <c r="XB529" s="168"/>
      <c r="XC529" s="168"/>
      <c r="XD529" s="168"/>
      <c r="XE529" s="168"/>
      <c r="XF529" s="168"/>
      <c r="XG529" s="168"/>
      <c r="XH529" s="168"/>
      <c r="XI529" s="168"/>
      <c r="XJ529" s="168"/>
      <c r="XK529" s="168"/>
      <c r="XL529" s="168"/>
      <c r="XM529" s="168"/>
      <c r="XN529" s="168"/>
      <c r="XO529" s="168"/>
      <c r="XP529" s="168"/>
      <c r="XQ529" s="168"/>
      <c r="XR529" s="168"/>
      <c r="XS529" s="168"/>
      <c r="XT529" s="168"/>
      <c r="XU529" s="168"/>
      <c r="XV529" s="168"/>
      <c r="XW529" s="168"/>
      <c r="XX529" s="168"/>
      <c r="XY529" s="168"/>
      <c r="XZ529" s="168"/>
      <c r="YA529" s="168"/>
      <c r="YB529" s="168"/>
      <c r="YC529" s="168"/>
      <c r="YD529" s="168"/>
      <c r="YE529" s="168"/>
      <c r="YF529" s="168"/>
      <c r="YG529" s="168"/>
      <c r="YH529" s="168"/>
      <c r="YI529" s="168"/>
      <c r="YJ529" s="168"/>
      <c r="YK529" s="168"/>
      <c r="YL529" s="168"/>
      <c r="YM529" s="168"/>
      <c r="YN529" s="168"/>
      <c r="YO529" s="168"/>
      <c r="YP529" s="168"/>
      <c r="YQ529" s="168"/>
      <c r="YR529" s="168"/>
      <c r="YS529" s="168"/>
      <c r="YT529" s="168"/>
      <c r="YU529" s="168"/>
      <c r="YV529" s="168"/>
      <c r="YW529" s="168"/>
      <c r="YX529" s="168"/>
      <c r="YY529" s="168"/>
      <c r="YZ529" s="168"/>
      <c r="ZA529" s="168"/>
      <c r="ZB529" s="168"/>
      <c r="ZC529" s="168"/>
      <c r="ZD529" s="168"/>
      <c r="ZE529" s="168"/>
      <c r="ZF529" s="168"/>
      <c r="ZG529" s="168"/>
      <c r="ZH529" s="168"/>
      <c r="ZI529" s="168"/>
      <c r="ZJ529" s="168"/>
      <c r="ZK529" s="168"/>
      <c r="ZL529" s="168"/>
      <c r="ZM529" s="168"/>
      <c r="ZN529" s="168"/>
      <c r="ZO529" s="168"/>
      <c r="ZP529" s="168"/>
      <c r="ZQ529" s="168"/>
      <c r="ZR529" s="168"/>
      <c r="ZS529" s="168"/>
      <c r="ZT529" s="168"/>
      <c r="ZU529" s="168"/>
      <c r="ZV529" s="168"/>
      <c r="ZW529" s="168"/>
      <c r="ZX529" s="168"/>
      <c r="ZY529" s="168"/>
      <c r="ZZ529" s="168"/>
      <c r="AAA529" s="168"/>
      <c r="AAB529" s="168"/>
      <c r="AAC529" s="168"/>
      <c r="AAD529" s="168"/>
      <c r="AAE529" s="168"/>
      <c r="AAF529" s="168"/>
      <c r="AAG529" s="168"/>
      <c r="AAH529" s="168"/>
      <c r="AAI529" s="168"/>
      <c r="AAJ529" s="168"/>
      <c r="AAK529" s="168"/>
      <c r="AAL529" s="168"/>
      <c r="AAM529" s="168"/>
      <c r="AAN529" s="168"/>
      <c r="AAO529" s="168"/>
      <c r="AAP529" s="168"/>
      <c r="AAQ529" s="168"/>
      <c r="AAR529" s="168"/>
      <c r="AAS529" s="168"/>
      <c r="AAT529" s="168"/>
      <c r="AAU529" s="168"/>
      <c r="AAV529" s="168"/>
      <c r="AAW529" s="168"/>
      <c r="AAX529" s="168"/>
      <c r="AAY529" s="168"/>
      <c r="AAZ529" s="168"/>
      <c r="ABA529" s="168"/>
      <c r="ABB529" s="168"/>
      <c r="ABC529" s="168"/>
      <c r="ABD529" s="168"/>
      <c r="ABE529" s="168"/>
      <c r="ABF529" s="168"/>
      <c r="ABG529" s="168"/>
      <c r="ABH529" s="168"/>
      <c r="ABI529" s="168"/>
      <c r="ABJ529" s="168"/>
      <c r="ABK529" s="168"/>
      <c r="ABL529" s="168"/>
      <c r="ABM529" s="168"/>
      <c r="ABN529" s="168"/>
      <c r="ABO529" s="168"/>
      <c r="ABP529" s="168"/>
      <c r="ABQ529" s="168"/>
      <c r="ABR529" s="168"/>
      <c r="ABS529" s="168"/>
      <c r="ABT529" s="168"/>
      <c r="ABU529" s="168"/>
      <c r="ABV529" s="168"/>
      <c r="ABW529" s="168"/>
      <c r="ABX529" s="168"/>
      <c r="ABY529" s="168"/>
      <c r="ABZ529" s="168"/>
      <c r="ACA529" s="168"/>
      <c r="ACB529" s="168"/>
      <c r="ACC529" s="168"/>
      <c r="ACD529" s="168"/>
      <c r="ACE529" s="168"/>
      <c r="ACF529" s="168"/>
      <c r="ACG529" s="168"/>
      <c r="ACH529" s="168"/>
      <c r="ACI529" s="168"/>
      <c r="ACJ529" s="168"/>
      <c r="ACK529" s="168"/>
      <c r="ACL529" s="168"/>
      <c r="ACM529" s="168"/>
      <c r="ACN529" s="168"/>
      <c r="ACO529" s="168"/>
      <c r="ACP529" s="168"/>
      <c r="ACQ529" s="168"/>
      <c r="ACR529" s="168"/>
      <c r="ACS529" s="168"/>
      <c r="ACT529" s="168"/>
      <c r="ACU529" s="168"/>
      <c r="ACV529" s="168"/>
      <c r="ACW529" s="168"/>
      <c r="ACX529" s="168"/>
      <c r="ACY529" s="168"/>
      <c r="ACZ529" s="168"/>
      <c r="ADA529" s="168"/>
      <c r="ADB529" s="168"/>
      <c r="ADC529" s="168"/>
      <c r="ADD529" s="168"/>
      <c r="ADE529" s="168"/>
      <c r="ADF529" s="168"/>
      <c r="ADG529" s="168"/>
      <c r="ADH529" s="168"/>
      <c r="ADI529" s="168"/>
      <c r="ADJ529" s="168"/>
      <c r="ADK529" s="168"/>
      <c r="ADL529" s="168"/>
      <c r="ADM529" s="168"/>
      <c r="ADN529" s="168"/>
      <c r="ADO529" s="168"/>
      <c r="ADP529" s="168"/>
      <c r="ADQ529" s="168"/>
      <c r="ADR529" s="168"/>
      <c r="ADS529" s="168"/>
      <c r="ADT529" s="168"/>
      <c r="ADU529" s="168"/>
      <c r="ADV529" s="168"/>
      <c r="ADW529" s="168"/>
      <c r="ADX529" s="168"/>
      <c r="ADY529" s="168"/>
      <c r="ADZ529" s="168"/>
      <c r="AEA529" s="168"/>
      <c r="AEB529" s="168"/>
      <c r="AEC529" s="168"/>
      <c r="AED529" s="168"/>
      <c r="AEE529" s="168"/>
      <c r="AEF529" s="168"/>
      <c r="AEG529" s="168"/>
      <c r="AEH529" s="168"/>
      <c r="AEI529" s="168"/>
      <c r="AEJ529" s="168"/>
      <c r="AEK529" s="168"/>
      <c r="AEL529" s="168"/>
      <c r="AEM529" s="168"/>
      <c r="AEN529" s="168"/>
      <c r="AEO529" s="168"/>
      <c r="AEP529" s="168"/>
      <c r="AEQ529" s="168"/>
      <c r="AER529" s="168"/>
      <c r="AES529" s="168"/>
      <c r="AET529" s="168"/>
      <c r="AEU529" s="168"/>
      <c r="AEV529" s="168"/>
      <c r="AEW529" s="168"/>
      <c r="AEX529" s="168"/>
      <c r="AEY529" s="168"/>
      <c r="AEZ529" s="168"/>
      <c r="AFA529" s="168"/>
      <c r="AFB529" s="168"/>
      <c r="AFC529" s="168"/>
      <c r="AFD529" s="168"/>
      <c r="AFE529" s="168"/>
      <c r="AFF529" s="168"/>
      <c r="AFG529" s="168"/>
      <c r="AFH529" s="168"/>
      <c r="AFI529" s="168"/>
      <c r="AFJ529" s="168"/>
      <c r="AFK529" s="168"/>
      <c r="AFL529" s="168"/>
      <c r="AFM529" s="168"/>
      <c r="AFN529" s="168"/>
      <c r="AFO529" s="168"/>
      <c r="AFP529" s="168"/>
      <c r="AFQ529" s="168"/>
      <c r="AFR529" s="168"/>
      <c r="AFS529" s="168"/>
      <c r="AFT529" s="168"/>
      <c r="AFU529" s="168"/>
      <c r="AFV529" s="168"/>
      <c r="AFW529" s="168"/>
      <c r="AFX529" s="168"/>
      <c r="AFY529" s="168"/>
      <c r="AFZ529" s="168"/>
      <c r="AGA529" s="168"/>
      <c r="AGB529" s="168"/>
      <c r="AGC529" s="168"/>
      <c r="AGD529" s="168"/>
      <c r="AGE529" s="168"/>
      <c r="AGF529" s="168"/>
      <c r="AGG529" s="168"/>
      <c r="AGH529" s="168"/>
      <c r="AGI529" s="168"/>
      <c r="AGJ529" s="168"/>
      <c r="AGK529" s="168"/>
      <c r="AGL529" s="168"/>
      <c r="AGM529" s="168"/>
      <c r="AGN529" s="168"/>
      <c r="AGO529" s="168"/>
      <c r="AGP529" s="168"/>
      <c r="AGQ529" s="168"/>
      <c r="AGR529" s="168"/>
      <c r="AGS529" s="168"/>
      <c r="AGT529" s="168"/>
      <c r="AGU529" s="168"/>
      <c r="AGV529" s="168"/>
      <c r="AGW529" s="168"/>
      <c r="AGX529" s="168"/>
      <c r="AGY529" s="168"/>
      <c r="AGZ529" s="168"/>
      <c r="AHA529" s="168"/>
      <c r="AHB529" s="168"/>
      <c r="AHC529" s="168"/>
      <c r="AHD529" s="168"/>
      <c r="AHE529" s="168"/>
      <c r="AHF529" s="168"/>
      <c r="AHG529" s="168"/>
      <c r="AHH529" s="168"/>
      <c r="AHI529" s="168"/>
      <c r="AHJ529" s="168"/>
      <c r="AHK529" s="168"/>
      <c r="AHL529" s="168"/>
      <c r="AHM529" s="168"/>
      <c r="AHN529" s="168"/>
      <c r="AHO529" s="168"/>
      <c r="AHP529" s="168"/>
      <c r="AHQ529" s="168"/>
      <c r="AHR529" s="168"/>
      <c r="AHS529" s="168"/>
      <c r="AHT529" s="168"/>
      <c r="AHU529" s="168"/>
      <c r="AHV529" s="168"/>
      <c r="AHW529" s="168"/>
      <c r="AHX529" s="168"/>
      <c r="AHY529" s="168"/>
      <c r="AHZ529" s="168"/>
      <c r="AIA529" s="168"/>
      <c r="AIB529" s="168"/>
      <c r="AIC529" s="168"/>
      <c r="AID529" s="168"/>
      <c r="AIE529" s="168"/>
      <c r="AIF529" s="168"/>
      <c r="AIG529" s="168"/>
      <c r="AIH529" s="168"/>
      <c r="AII529" s="168"/>
      <c r="AIJ529" s="168"/>
      <c r="AIK529" s="168"/>
      <c r="AIL529" s="168"/>
      <c r="AIM529" s="168"/>
      <c r="AIN529" s="168"/>
      <c r="AIO529" s="168"/>
      <c r="AIP529" s="168"/>
      <c r="AIQ529" s="168"/>
      <c r="AIR529" s="168"/>
      <c r="AIS529" s="168"/>
      <c r="AIT529" s="168"/>
      <c r="AIU529" s="168"/>
      <c r="AIV529" s="168"/>
      <c r="AIW529" s="168"/>
      <c r="AIX529" s="168"/>
      <c r="AIY529" s="168"/>
      <c r="AIZ529" s="168"/>
      <c r="AJA529" s="168"/>
      <c r="AJB529" s="168"/>
      <c r="AJC529" s="168"/>
      <c r="AJD529" s="168"/>
      <c r="AJE529" s="168"/>
      <c r="AJF529" s="168"/>
      <c r="AJG529" s="168"/>
      <c r="AJH529" s="168"/>
      <c r="AJI529" s="168"/>
      <c r="AJJ529" s="168"/>
      <c r="AJK529" s="168"/>
      <c r="AJL529" s="168"/>
      <c r="AJM529" s="168"/>
      <c r="AJN529" s="168"/>
      <c r="AJO529" s="168"/>
      <c r="AJP529" s="168"/>
      <c r="AJQ529" s="168"/>
      <c r="AJR529" s="168"/>
      <c r="AJS529" s="168"/>
      <c r="AJT529" s="168"/>
      <c r="AJU529" s="168"/>
      <c r="AJV529" s="168"/>
      <c r="AJW529" s="168"/>
      <c r="AJX529" s="168"/>
      <c r="AJY529" s="168"/>
      <c r="AJZ529" s="168"/>
      <c r="AKA529" s="168"/>
      <c r="AKB529" s="168"/>
      <c r="AKC529" s="168"/>
      <c r="AKD529" s="168"/>
      <c r="AKE529" s="168"/>
      <c r="AKF529" s="168"/>
      <c r="AKG529" s="168"/>
      <c r="AKH529" s="168"/>
      <c r="AKI529" s="168"/>
      <c r="AKJ529" s="168"/>
      <c r="AKK529" s="168"/>
      <c r="AKL529" s="168"/>
      <c r="AKM529" s="168"/>
      <c r="AKN529" s="168"/>
      <c r="AKO529" s="168"/>
      <c r="AKP529" s="168"/>
      <c r="AKQ529" s="168"/>
      <c r="AKR529" s="168"/>
      <c r="AKS529" s="168"/>
      <c r="AKT529" s="168"/>
      <c r="AKU529" s="168"/>
      <c r="AKV529" s="168"/>
      <c r="AKW529" s="168"/>
      <c r="AKX529" s="168"/>
      <c r="AKY529" s="168"/>
      <c r="AKZ529" s="168"/>
      <c r="ALA529" s="168"/>
      <c r="ALB529" s="168"/>
      <c r="ALC529" s="168"/>
      <c r="ALD529" s="168"/>
      <c r="ALE529" s="168"/>
      <c r="ALF529" s="168"/>
      <c r="ALG529" s="168"/>
      <c r="ALH529" s="168"/>
      <c r="ALI529" s="168"/>
      <c r="ALJ529" s="168"/>
      <c r="ALK529" s="168"/>
      <c r="ALL529" s="168"/>
      <c r="ALM529" s="168"/>
      <c r="ALN529" s="168"/>
      <c r="ALO529" s="168"/>
      <c r="ALP529" s="168"/>
      <c r="ALQ529" s="168"/>
      <c r="ALR529" s="168"/>
      <c r="ALS529" s="168"/>
      <c r="ALT529" s="168"/>
      <c r="ALU529" s="168"/>
      <c r="ALV529" s="168"/>
      <c r="ALW529" s="168"/>
      <c r="ALX529" s="168"/>
      <c r="ALY529" s="168"/>
      <c r="ALZ529" s="168"/>
      <c r="AMA529" s="168"/>
      <c r="AMB529" s="168"/>
      <c r="AMC529" s="168"/>
      <c r="AMD529" s="168"/>
      <c r="AME529" s="168"/>
      <c r="AMF529" s="168"/>
      <c r="AMG529" s="168"/>
      <c r="AMH529" s="168"/>
      <c r="AMI529" s="168"/>
      <c r="AMJ529" s="168"/>
      <c r="AMK529" s="168"/>
      <c r="AML529" s="168"/>
      <c r="AMM529" s="168"/>
      <c r="AMN529" s="168"/>
      <c r="AMO529" s="168"/>
      <c r="AMP529" s="168"/>
      <c r="AMQ529" s="168"/>
      <c r="AMR529" s="168"/>
      <c r="AMS529" s="168"/>
      <c r="AMT529" s="168"/>
      <c r="AMU529" s="168"/>
      <c r="AMV529" s="168"/>
      <c r="AMW529" s="168"/>
      <c r="AMX529" s="168"/>
      <c r="AMY529" s="168"/>
      <c r="AMZ529" s="168"/>
      <c r="ANA529" s="168"/>
      <c r="ANB529" s="168"/>
      <c r="ANC529" s="168"/>
      <c r="AND529" s="168"/>
      <c r="ANE529" s="168"/>
      <c r="ANF529" s="168"/>
      <c r="ANG529" s="168"/>
      <c r="ANH529" s="168"/>
      <c r="ANI529" s="168"/>
      <c r="ANJ529" s="168"/>
      <c r="ANK529" s="168"/>
      <c r="ANL529" s="168"/>
      <c r="ANM529" s="168"/>
      <c r="ANN529" s="168"/>
      <c r="ANO529" s="168"/>
      <c r="ANP529" s="168"/>
      <c r="ANQ529" s="168"/>
      <c r="ANR529" s="168"/>
      <c r="ANS529" s="168"/>
      <c r="ANT529" s="168"/>
      <c r="ANU529" s="168"/>
      <c r="ANV529" s="168"/>
      <c r="ANW529" s="168"/>
      <c r="ANX529" s="168"/>
      <c r="ANY529" s="168"/>
      <c r="ANZ529" s="168"/>
      <c r="AOA529" s="168"/>
      <c r="AOB529" s="168"/>
      <c r="AOC529" s="168"/>
      <c r="AOD529" s="168"/>
      <c r="AOE529" s="168"/>
      <c r="AOF529" s="168"/>
      <c r="AOG529" s="168"/>
      <c r="AOH529" s="168"/>
      <c r="AOI529" s="168"/>
      <c r="AOJ529" s="168"/>
      <c r="AOK529" s="168"/>
      <c r="AOL529" s="168"/>
      <c r="AOM529" s="168"/>
      <c r="AON529" s="168"/>
      <c r="AOO529" s="168"/>
      <c r="AOP529" s="168"/>
      <c r="AOQ529" s="168"/>
      <c r="AOR529" s="168"/>
      <c r="AOS529" s="168"/>
      <c r="AOT529" s="168"/>
      <c r="AOU529" s="168"/>
      <c r="AOV529" s="168"/>
      <c r="AOW529" s="168"/>
      <c r="AOX529" s="168"/>
      <c r="AOY529" s="168"/>
      <c r="AOZ529" s="168"/>
      <c r="APA529" s="168"/>
      <c r="APB529" s="168"/>
      <c r="APC529" s="168"/>
      <c r="APD529" s="168"/>
      <c r="APE529" s="168"/>
      <c r="APF529" s="168"/>
      <c r="APG529" s="168"/>
      <c r="APH529" s="168"/>
      <c r="API529" s="168"/>
      <c r="APJ529" s="168"/>
      <c r="APK529" s="168"/>
      <c r="APL529" s="168"/>
      <c r="APM529" s="168"/>
      <c r="APN529" s="168"/>
      <c r="APO529" s="168"/>
      <c r="APP529" s="168"/>
      <c r="APQ529" s="168"/>
      <c r="APR529" s="168"/>
      <c r="APS529" s="168"/>
      <c r="APT529" s="168"/>
      <c r="APU529" s="168"/>
      <c r="APV529" s="168"/>
      <c r="APW529" s="168"/>
      <c r="APX529" s="168"/>
      <c r="APY529" s="168"/>
      <c r="APZ529" s="168"/>
      <c r="AQA529" s="168"/>
      <c r="AQB529" s="168"/>
      <c r="AQC529" s="168"/>
      <c r="AQD529" s="168"/>
      <c r="AQE529" s="168"/>
      <c r="AQF529" s="168"/>
      <c r="AQG529" s="168"/>
      <c r="AQH529" s="168"/>
      <c r="AQI529" s="168"/>
      <c r="AQJ529" s="168"/>
      <c r="AQK529" s="168"/>
      <c r="AQL529" s="168"/>
      <c r="AQM529" s="168"/>
      <c r="AQN529" s="168"/>
      <c r="AQO529" s="168"/>
      <c r="AQP529" s="168"/>
      <c r="AQQ529" s="168"/>
      <c r="AQR529" s="168"/>
      <c r="AQS529" s="168"/>
      <c r="AQT529" s="168"/>
      <c r="AQU529" s="168"/>
      <c r="AQV529" s="168"/>
      <c r="AQW529" s="168"/>
      <c r="AQX529" s="168"/>
      <c r="AQY529" s="168"/>
      <c r="AQZ529" s="168"/>
      <c r="ARA529" s="168"/>
      <c r="ARB529" s="168"/>
      <c r="ARC529" s="168"/>
      <c r="ARD529" s="168"/>
      <c r="ARE529" s="168"/>
      <c r="ARF529" s="168"/>
      <c r="ARG529" s="168"/>
      <c r="ARH529" s="168"/>
      <c r="ARI529" s="168"/>
      <c r="ARJ529" s="168"/>
      <c r="ARK529" s="168"/>
      <c r="ARL529" s="168"/>
      <c r="ARM529" s="168"/>
      <c r="ARN529" s="168"/>
      <c r="ARO529" s="168"/>
      <c r="ARP529" s="168"/>
      <c r="ARQ529" s="168"/>
      <c r="ARR529" s="168"/>
      <c r="ARS529" s="168"/>
      <c r="ART529" s="168"/>
      <c r="ARU529" s="168"/>
      <c r="ARV529" s="168"/>
      <c r="ARW529" s="168"/>
      <c r="ARX529" s="168"/>
      <c r="ARY529" s="168"/>
      <c r="ARZ529" s="168"/>
      <c r="ASA529" s="168"/>
      <c r="ASB529" s="168"/>
      <c r="ASC529" s="168"/>
      <c r="ASD529" s="168"/>
      <c r="ASE529" s="168"/>
      <c r="ASF529" s="168"/>
      <c r="ASG529" s="168"/>
      <c r="ASH529" s="168"/>
      <c r="ASI529" s="168"/>
      <c r="ASJ529" s="168"/>
      <c r="ASK529" s="168"/>
      <c r="ASL529" s="168"/>
      <c r="ASM529" s="168"/>
      <c r="ASN529" s="168"/>
      <c r="ASO529" s="168"/>
      <c r="ASP529" s="168"/>
      <c r="ASQ529" s="168"/>
      <c r="ASR529" s="168"/>
      <c r="ASS529" s="168"/>
      <c r="AST529" s="168"/>
      <c r="ASU529" s="168"/>
      <c r="ASV529" s="168"/>
      <c r="ASW529" s="168"/>
      <c r="ASX529" s="168"/>
      <c r="ASY529" s="168"/>
      <c r="ASZ529" s="168"/>
      <c r="ATA529" s="168"/>
      <c r="ATB529" s="168"/>
      <c r="ATC529" s="168"/>
      <c r="ATD529" s="168"/>
      <c r="ATE529" s="168"/>
      <c r="ATF529" s="168"/>
      <c r="ATG529" s="168"/>
      <c r="ATH529" s="168"/>
      <c r="ATI529" s="168"/>
      <c r="ATJ529" s="168"/>
      <c r="ATK529" s="168"/>
      <c r="ATL529" s="168"/>
      <c r="ATM529" s="168"/>
      <c r="ATN529" s="168"/>
      <c r="ATO529" s="168"/>
      <c r="ATP529" s="168"/>
      <c r="ATQ529" s="168"/>
      <c r="ATR529" s="168"/>
      <c r="ATS529" s="168"/>
      <c r="ATT529" s="168"/>
      <c r="ATU529" s="168"/>
      <c r="ATV529" s="168"/>
      <c r="ATW529" s="168"/>
      <c r="ATX529" s="168"/>
      <c r="ATY529" s="168"/>
      <c r="ATZ529" s="168"/>
      <c r="AUA529" s="168"/>
      <c r="AUB529" s="168"/>
      <c r="AUC529" s="168"/>
      <c r="AUD529" s="168"/>
      <c r="AUE529" s="168"/>
      <c r="AUF529" s="168"/>
      <c r="AUG529" s="168"/>
      <c r="AUH529" s="168"/>
      <c r="AUI529" s="168"/>
      <c r="AUJ529" s="168"/>
      <c r="AUK529" s="168"/>
      <c r="AUL529" s="168"/>
      <c r="AUM529" s="168"/>
      <c r="AUN529" s="168"/>
      <c r="AUO529" s="168"/>
      <c r="AUP529" s="168"/>
      <c r="AUQ529" s="168"/>
      <c r="AUR529" s="168"/>
      <c r="AUS529" s="168"/>
      <c r="AUT529" s="168"/>
      <c r="AUU529" s="168"/>
      <c r="AUV529" s="168"/>
      <c r="AUW529" s="168"/>
      <c r="AUX529" s="168"/>
      <c r="AUY529" s="168"/>
      <c r="AUZ529" s="168"/>
      <c r="AVA529" s="168"/>
      <c r="AVB529" s="168"/>
      <c r="AVC529" s="168"/>
      <c r="AVD529" s="168"/>
      <c r="AVE529" s="168"/>
      <c r="AVF529" s="168"/>
      <c r="AVG529" s="168"/>
      <c r="AVH529" s="168"/>
      <c r="AVI529" s="168"/>
      <c r="AVJ529" s="168"/>
      <c r="AVK529" s="168"/>
      <c r="AVL529" s="168"/>
      <c r="AVM529" s="168"/>
      <c r="AVN529" s="168"/>
      <c r="AVO529" s="168"/>
      <c r="AVP529" s="168"/>
      <c r="AVQ529" s="168"/>
      <c r="AVR529" s="168"/>
      <c r="AVS529" s="168"/>
      <c r="AVT529" s="168"/>
      <c r="AVU529" s="168"/>
      <c r="AVV529" s="168"/>
      <c r="AVW529" s="168"/>
      <c r="AVX529" s="168"/>
      <c r="AVY529" s="168"/>
      <c r="AVZ529" s="168"/>
      <c r="AWA529" s="168"/>
      <c r="AWB529" s="168"/>
      <c r="AWC529" s="168"/>
      <c r="AWD529" s="168"/>
      <c r="AWE529" s="168"/>
      <c r="AWF529" s="168"/>
      <c r="AWG529" s="168"/>
      <c r="AWH529" s="168"/>
      <c r="AWI529" s="168"/>
      <c r="AWJ529" s="168"/>
      <c r="AWK529" s="168"/>
      <c r="AWL529" s="168"/>
      <c r="AWM529" s="168"/>
      <c r="AWN529" s="168"/>
      <c r="AWO529" s="168"/>
      <c r="AWP529" s="168"/>
      <c r="AWQ529" s="168"/>
      <c r="AWR529" s="168"/>
      <c r="AWS529" s="168"/>
      <c r="AWT529" s="168"/>
      <c r="AWU529" s="168"/>
      <c r="AWV529" s="168"/>
      <c r="AWW529" s="168"/>
      <c r="AWX529" s="168"/>
      <c r="AWY529" s="168"/>
      <c r="AWZ529" s="168"/>
      <c r="AXA529" s="168"/>
      <c r="AXB529" s="168"/>
      <c r="AXC529" s="168"/>
      <c r="AXD529" s="168"/>
      <c r="AXE529" s="168"/>
      <c r="AXF529" s="168"/>
      <c r="AXG529" s="168"/>
      <c r="AXH529" s="168"/>
      <c r="AXI529" s="168"/>
      <c r="AXJ529" s="168"/>
      <c r="AXK529" s="168"/>
      <c r="AXL529" s="168"/>
      <c r="AXM529" s="168"/>
      <c r="AXN529" s="168"/>
      <c r="AXO529" s="168"/>
      <c r="AXP529" s="168"/>
      <c r="AXQ529" s="168"/>
      <c r="AXR529" s="168"/>
      <c r="AXS529" s="168"/>
      <c r="AXT529" s="168"/>
      <c r="AXU529" s="168"/>
      <c r="AXV529" s="168"/>
      <c r="AXW529" s="168"/>
      <c r="AXX529" s="168"/>
      <c r="AXY529" s="168"/>
      <c r="AXZ529" s="168"/>
      <c r="AYA529" s="168"/>
      <c r="AYB529" s="168"/>
      <c r="AYC529" s="168"/>
      <c r="AYD529" s="168"/>
      <c r="AYE529" s="168"/>
      <c r="AYF529" s="168"/>
      <c r="AYG529" s="168"/>
      <c r="AYH529" s="168"/>
      <c r="AYI529" s="168"/>
      <c r="AYJ529" s="168"/>
      <c r="AYK529" s="168"/>
      <c r="AYL529" s="168"/>
      <c r="AYM529" s="168"/>
      <c r="AYN529" s="168"/>
      <c r="AYO529" s="168"/>
      <c r="AYP529" s="168"/>
      <c r="AYQ529" s="168"/>
      <c r="AYR529" s="168"/>
      <c r="AYS529" s="168"/>
      <c r="AYT529" s="168"/>
      <c r="AYU529" s="168"/>
      <c r="AYV529" s="168"/>
      <c r="AYW529" s="168"/>
      <c r="AYX529" s="168"/>
      <c r="AYY529" s="168"/>
      <c r="AYZ529" s="168"/>
      <c r="AZA529" s="168"/>
      <c r="AZB529" s="168"/>
      <c r="AZC529" s="168"/>
      <c r="AZD529" s="168"/>
      <c r="AZE529" s="168"/>
      <c r="AZF529" s="168"/>
      <c r="AZG529" s="168"/>
      <c r="AZH529" s="168"/>
      <c r="AZI529" s="168"/>
      <c r="AZJ529" s="168"/>
      <c r="AZK529" s="168"/>
      <c r="AZL529" s="168"/>
      <c r="AZM529" s="168"/>
      <c r="AZN529" s="168"/>
      <c r="AZO529" s="168"/>
      <c r="AZP529" s="168"/>
      <c r="AZQ529" s="168"/>
      <c r="AZR529" s="168"/>
      <c r="AZS529" s="168"/>
      <c r="AZT529" s="168"/>
      <c r="AZU529" s="168"/>
      <c r="AZV529" s="168"/>
      <c r="AZW529" s="168"/>
      <c r="AZX529" s="168"/>
      <c r="AZY529" s="168"/>
      <c r="AZZ529" s="168"/>
      <c r="BAA529" s="168"/>
      <c r="BAB529" s="168"/>
      <c r="BAC529" s="168"/>
      <c r="BAD529" s="168"/>
      <c r="BAE529" s="168"/>
      <c r="BAF529" s="168"/>
      <c r="BAG529" s="168"/>
      <c r="BAH529" s="168"/>
      <c r="BAI529" s="168"/>
      <c r="BAJ529" s="168"/>
      <c r="BAK529" s="168"/>
      <c r="BAL529" s="168"/>
      <c r="BAM529" s="168"/>
      <c r="BAN529" s="168"/>
      <c r="BAO529" s="168"/>
      <c r="BAP529" s="168"/>
      <c r="BAQ529" s="168"/>
      <c r="BAR529" s="168"/>
      <c r="BAS529" s="168"/>
      <c r="BAT529" s="168"/>
      <c r="BAU529" s="168"/>
      <c r="BAV529" s="168"/>
      <c r="BAW529" s="168"/>
      <c r="BAX529" s="168"/>
      <c r="BAY529" s="168"/>
      <c r="BAZ529" s="168"/>
      <c r="BBA529" s="168"/>
      <c r="BBB529" s="168"/>
      <c r="BBC529" s="168"/>
      <c r="BBD529" s="168"/>
      <c r="BBE529" s="168"/>
      <c r="BBF529" s="168"/>
      <c r="BBG529" s="168"/>
      <c r="BBH529" s="168"/>
      <c r="BBI529" s="168"/>
      <c r="BBJ529" s="168"/>
      <c r="BBK529" s="168"/>
      <c r="BBL529" s="168"/>
      <c r="BBM529" s="168"/>
      <c r="BBN529" s="168"/>
      <c r="BBO529" s="168"/>
      <c r="BBP529" s="168"/>
      <c r="BBQ529" s="168"/>
      <c r="BBR529" s="168"/>
      <c r="BBS529" s="168"/>
      <c r="BBT529" s="168"/>
      <c r="BBU529" s="168"/>
      <c r="BBV529" s="168"/>
      <c r="BBW529" s="168"/>
      <c r="BBX529" s="168"/>
      <c r="BBY529" s="168"/>
      <c r="BBZ529" s="168"/>
      <c r="BCA529" s="168"/>
      <c r="BCB529" s="168"/>
      <c r="BCC529" s="168"/>
      <c r="BCD529" s="168"/>
      <c r="BCE529" s="168"/>
      <c r="BCF529" s="168"/>
      <c r="BCG529" s="168"/>
      <c r="BCH529" s="168"/>
      <c r="BCI529" s="168"/>
      <c r="BCJ529" s="168"/>
      <c r="BCK529" s="168"/>
      <c r="BCL529" s="168"/>
      <c r="BCM529" s="168"/>
      <c r="BCN529" s="168"/>
      <c r="BCO529" s="168"/>
      <c r="BCP529" s="168"/>
      <c r="BCQ529" s="168"/>
      <c r="BCR529" s="168"/>
      <c r="BCS529" s="168"/>
      <c r="BCT529" s="168"/>
      <c r="BCU529" s="168"/>
      <c r="BCV529" s="168"/>
      <c r="BCW529" s="168"/>
      <c r="BCX529" s="168"/>
      <c r="BCY529" s="168"/>
      <c r="BCZ529" s="168"/>
      <c r="BDA529" s="168"/>
      <c r="BDB529" s="168"/>
      <c r="BDC529" s="168"/>
      <c r="BDD529" s="168"/>
      <c r="BDE529" s="168"/>
      <c r="BDF529" s="168"/>
      <c r="BDG529" s="168"/>
      <c r="BDH529" s="168"/>
      <c r="BDI529" s="168"/>
      <c r="BDJ529" s="168"/>
      <c r="BDK529" s="168"/>
      <c r="BDL529" s="168"/>
      <c r="BDM529" s="168"/>
      <c r="BDN529" s="168"/>
      <c r="BDO529" s="168"/>
      <c r="BDP529" s="168"/>
      <c r="BDQ529" s="168"/>
      <c r="BDR529" s="168"/>
      <c r="BDS529" s="168"/>
      <c r="BDT529" s="168"/>
      <c r="BDU529" s="168"/>
      <c r="BDV529" s="168"/>
      <c r="BDW529" s="168"/>
      <c r="BDX529" s="168"/>
      <c r="BDY529" s="168"/>
      <c r="BDZ529" s="168"/>
      <c r="BEA529" s="168"/>
      <c r="BEB529" s="168"/>
      <c r="BEC529" s="168"/>
      <c r="BED529" s="168"/>
      <c r="BEE529" s="168"/>
      <c r="BEF529" s="168"/>
      <c r="BEG529" s="168"/>
      <c r="BEH529" s="168"/>
      <c r="BEI529" s="168"/>
      <c r="BEJ529" s="168"/>
      <c r="BEK529" s="168"/>
      <c r="BEL529" s="168"/>
      <c r="BEM529" s="168"/>
      <c r="BEN529" s="168"/>
      <c r="BEO529" s="168"/>
      <c r="BEP529" s="168"/>
      <c r="BEQ529" s="168"/>
      <c r="BER529" s="168"/>
      <c r="BES529" s="168"/>
      <c r="BET529" s="168"/>
      <c r="BEU529" s="168"/>
      <c r="BEV529" s="168"/>
      <c r="BEW529" s="168"/>
      <c r="BEX529" s="168"/>
      <c r="BEY529" s="168"/>
      <c r="BEZ529" s="168"/>
      <c r="BFA529" s="168"/>
      <c r="BFB529" s="168"/>
      <c r="BFC529" s="168"/>
      <c r="BFD529" s="168"/>
      <c r="BFE529" s="168"/>
      <c r="BFF529" s="168"/>
      <c r="BFG529" s="168"/>
      <c r="BFH529" s="168"/>
      <c r="BFI529" s="168"/>
      <c r="BFJ529" s="168"/>
      <c r="BFK529" s="168"/>
      <c r="BFL529" s="168"/>
      <c r="BFM529" s="168"/>
      <c r="BFN529" s="168"/>
      <c r="BFO529" s="168"/>
      <c r="BFP529" s="168"/>
      <c r="BFQ529" s="168"/>
      <c r="BFR529" s="168"/>
      <c r="BFS529" s="168"/>
      <c r="BFT529" s="168"/>
      <c r="BFU529" s="168"/>
      <c r="BFV529" s="168"/>
      <c r="BFW529" s="168"/>
      <c r="BFX529" s="168"/>
      <c r="BFY529" s="168"/>
      <c r="BFZ529" s="168"/>
      <c r="BGA529" s="168"/>
      <c r="BGB529" s="168"/>
      <c r="BGC529" s="168"/>
      <c r="BGD529" s="168"/>
      <c r="BGE529" s="168"/>
      <c r="BGF529" s="168"/>
      <c r="BGG529" s="168"/>
      <c r="BGH529" s="168"/>
      <c r="BGI529" s="168"/>
      <c r="BGJ529" s="168"/>
      <c r="BGK529" s="168"/>
      <c r="BGL529" s="168"/>
      <c r="BGM529" s="168"/>
      <c r="BGN529" s="168"/>
      <c r="BGO529" s="168"/>
      <c r="BGP529" s="168"/>
      <c r="BGQ529" s="168"/>
      <c r="BGR529" s="168"/>
      <c r="BGS529" s="168"/>
      <c r="BGT529" s="168"/>
      <c r="BGU529" s="168"/>
      <c r="BGV529" s="168"/>
      <c r="BGW529" s="168"/>
      <c r="BGX529" s="168"/>
      <c r="BGY529" s="168"/>
      <c r="BGZ529" s="168"/>
      <c r="BHA529" s="168"/>
      <c r="BHB529" s="168"/>
      <c r="BHC529" s="168"/>
      <c r="BHD529" s="168"/>
      <c r="BHE529" s="168"/>
      <c r="BHF529" s="168"/>
      <c r="BHG529" s="168"/>
      <c r="BHH529" s="168"/>
      <c r="BHI529" s="168"/>
      <c r="BHJ529" s="168"/>
      <c r="BHK529" s="168"/>
      <c r="BHL529" s="168"/>
      <c r="BHM529" s="168"/>
      <c r="BHN529" s="168"/>
      <c r="BHO529" s="168"/>
      <c r="BHP529" s="168"/>
      <c r="BHQ529" s="168"/>
      <c r="BHR529" s="168"/>
      <c r="BHS529" s="168"/>
      <c r="BHT529" s="168"/>
      <c r="BHU529" s="168"/>
      <c r="BHV529" s="168"/>
      <c r="BHW529" s="168"/>
      <c r="BHX529" s="168"/>
      <c r="BHY529" s="168"/>
      <c r="BHZ529" s="168"/>
      <c r="BIA529" s="168"/>
      <c r="BIB529" s="168"/>
      <c r="BIC529" s="168"/>
      <c r="BID529" s="168"/>
      <c r="BIE529" s="168"/>
      <c r="BIF529" s="168"/>
      <c r="BIG529" s="168"/>
      <c r="BIH529" s="168"/>
      <c r="BII529" s="168"/>
      <c r="BIJ529" s="168"/>
      <c r="BIK529" s="168"/>
      <c r="BIL529" s="168"/>
      <c r="BIM529" s="168"/>
      <c r="BIN529" s="168"/>
      <c r="BIO529" s="168"/>
      <c r="BIP529" s="168"/>
      <c r="BIQ529" s="168"/>
      <c r="BIR529" s="168"/>
      <c r="BIS529" s="168"/>
      <c r="BIT529" s="168"/>
      <c r="BIU529" s="168"/>
      <c r="BIV529" s="168"/>
      <c r="BIW529" s="168"/>
      <c r="BIX529" s="168"/>
      <c r="BIY529" s="168"/>
      <c r="BIZ529" s="168"/>
      <c r="BJA529" s="168"/>
      <c r="BJB529" s="168"/>
      <c r="BJC529" s="168"/>
      <c r="BJD529" s="168"/>
      <c r="BJE529" s="168"/>
      <c r="BJF529" s="168"/>
      <c r="BJG529" s="168"/>
      <c r="BJH529" s="168"/>
      <c r="BJI529" s="168"/>
      <c r="BJJ529" s="168"/>
      <c r="BJK529" s="168"/>
      <c r="BJL529" s="168"/>
      <c r="BJM529" s="168"/>
      <c r="BJN529" s="168"/>
      <c r="BJO529" s="168"/>
      <c r="BJP529" s="168"/>
      <c r="BJQ529" s="168"/>
      <c r="BJR529" s="168"/>
      <c r="BJS529" s="168"/>
      <c r="BJT529" s="168"/>
      <c r="BJU529" s="168"/>
      <c r="BJV529" s="168"/>
      <c r="BJW529" s="168"/>
      <c r="BJX529" s="168"/>
      <c r="BJY529" s="168"/>
      <c r="BJZ529" s="168"/>
      <c r="BKA529" s="168"/>
      <c r="BKB529" s="168"/>
      <c r="BKC529" s="168"/>
      <c r="BKD529" s="168"/>
      <c r="BKE529" s="168"/>
      <c r="BKF529" s="168"/>
      <c r="BKG529" s="168"/>
      <c r="BKH529" s="168"/>
      <c r="BKI529" s="168"/>
      <c r="BKJ529" s="168"/>
      <c r="BKK529" s="168"/>
      <c r="BKL529" s="168"/>
      <c r="BKM529" s="168"/>
      <c r="BKN529" s="168"/>
      <c r="BKO529" s="168"/>
      <c r="BKP529" s="168"/>
      <c r="BKQ529" s="168"/>
      <c r="BKR529" s="168"/>
      <c r="BKS529" s="168"/>
      <c r="BKT529" s="168"/>
      <c r="BKU529" s="168"/>
      <c r="BKV529" s="168"/>
      <c r="BKW529" s="168"/>
      <c r="BKX529" s="168"/>
      <c r="BKY529" s="168"/>
      <c r="BKZ529" s="168"/>
      <c r="BLA529" s="168"/>
      <c r="BLB529" s="168"/>
      <c r="BLC529" s="168"/>
      <c r="BLD529" s="168"/>
      <c r="BLE529" s="168"/>
      <c r="BLF529" s="168"/>
      <c r="BLG529" s="168"/>
      <c r="BLH529" s="168"/>
      <c r="BLI529" s="168"/>
      <c r="BLJ529" s="168"/>
      <c r="BLK529" s="168"/>
      <c r="BLL529" s="168"/>
      <c r="BLM529" s="168"/>
      <c r="BLN529" s="168"/>
      <c r="BLO529" s="168"/>
      <c r="BLP529" s="168"/>
      <c r="BLQ529" s="168"/>
      <c r="BLR529" s="168"/>
      <c r="BLS529" s="168"/>
      <c r="BLT529" s="168"/>
      <c r="BLU529" s="168"/>
      <c r="BLV529" s="168"/>
      <c r="BLW529" s="168"/>
      <c r="BLX529" s="168"/>
      <c r="BLY529" s="168"/>
      <c r="BLZ529" s="168"/>
      <c r="BMA529" s="168"/>
      <c r="BMB529" s="168"/>
      <c r="BMC529" s="168"/>
      <c r="BMD529" s="168"/>
      <c r="BME529" s="168"/>
      <c r="BMF529" s="168"/>
      <c r="BMG529" s="168"/>
      <c r="BMH529" s="168"/>
      <c r="BMI529" s="168"/>
      <c r="BMJ529" s="168"/>
      <c r="BMK529" s="168"/>
      <c r="BML529" s="168"/>
      <c r="BMM529" s="168"/>
      <c r="BMN529" s="168"/>
      <c r="BMO529" s="168"/>
      <c r="BMP529" s="168"/>
      <c r="BMQ529" s="168"/>
      <c r="BMR529" s="168"/>
      <c r="BMS529" s="168"/>
      <c r="BMT529" s="168"/>
      <c r="BMU529" s="168"/>
      <c r="BMV529" s="168"/>
      <c r="BMW529" s="168"/>
      <c r="BMX529" s="168"/>
      <c r="BMY529" s="168"/>
      <c r="BMZ529" s="168"/>
      <c r="BNA529" s="168"/>
      <c r="BNB529" s="168"/>
      <c r="BNC529" s="168"/>
      <c r="BND529" s="168"/>
      <c r="BNE529" s="168"/>
      <c r="BNF529" s="168"/>
      <c r="BNG529" s="168"/>
      <c r="BNH529" s="168"/>
      <c r="BNI529" s="168"/>
      <c r="BNJ529" s="168"/>
      <c r="BNK529" s="168"/>
      <c r="BNL529" s="168"/>
      <c r="BNM529" s="168"/>
      <c r="BNN529" s="168"/>
      <c r="BNO529" s="168"/>
      <c r="BNP529" s="168"/>
      <c r="BNQ529" s="168"/>
      <c r="BNR529" s="168"/>
      <c r="BNS529" s="168"/>
      <c r="BNT529" s="168"/>
      <c r="BNU529" s="168"/>
      <c r="BNV529" s="168"/>
      <c r="BNW529" s="168"/>
      <c r="BNX529" s="168"/>
      <c r="BNY529" s="168"/>
      <c r="BNZ529" s="168"/>
      <c r="BOA529" s="168"/>
      <c r="BOB529" s="168"/>
      <c r="BOC529" s="168"/>
      <c r="BOD529" s="168"/>
      <c r="BOE529" s="168"/>
      <c r="BOF529" s="168"/>
      <c r="BOG529" s="168"/>
      <c r="BOH529" s="168"/>
      <c r="BOI529" s="168"/>
      <c r="BOJ529" s="168"/>
      <c r="BOK529" s="168"/>
      <c r="BOL529" s="168"/>
      <c r="BOM529" s="168"/>
      <c r="BON529" s="168"/>
      <c r="BOO529" s="168"/>
      <c r="BOP529" s="168"/>
      <c r="BOQ529" s="168"/>
      <c r="BOR529" s="168"/>
      <c r="BOS529" s="168"/>
      <c r="BOT529" s="168"/>
      <c r="BOU529" s="168"/>
      <c r="BOV529" s="168"/>
      <c r="BOW529" s="168"/>
      <c r="BOX529" s="168"/>
      <c r="BOY529" s="168"/>
      <c r="BOZ529" s="168"/>
      <c r="BPA529" s="168"/>
      <c r="BPB529" s="168"/>
      <c r="BPC529" s="168"/>
      <c r="BPD529" s="168"/>
      <c r="BPE529" s="168"/>
      <c r="BPF529" s="168"/>
      <c r="BPG529" s="168"/>
      <c r="BPH529" s="168"/>
      <c r="BPI529" s="168"/>
      <c r="BPJ529" s="168"/>
      <c r="BPK529" s="168"/>
      <c r="BPL529" s="168"/>
      <c r="BPM529" s="168"/>
      <c r="BPN529" s="168"/>
      <c r="BPO529" s="168"/>
      <c r="BPP529" s="168"/>
      <c r="BPQ529" s="168"/>
      <c r="BPR529" s="168"/>
      <c r="BPS529" s="168"/>
      <c r="BPT529" s="168"/>
      <c r="BPU529" s="168"/>
      <c r="BPV529" s="168"/>
      <c r="BPW529" s="168"/>
      <c r="BPX529" s="168"/>
      <c r="BPY529" s="168"/>
      <c r="BPZ529" s="168"/>
      <c r="BQA529" s="168"/>
      <c r="BQB529" s="168"/>
      <c r="BQC529" s="168"/>
      <c r="BQD529" s="168"/>
      <c r="BQE529" s="168"/>
      <c r="BQF529" s="168"/>
      <c r="BQG529" s="168"/>
      <c r="BQH529" s="168"/>
      <c r="BQI529" s="168"/>
      <c r="BQJ529" s="168"/>
      <c r="BQK529" s="168"/>
      <c r="BQL529" s="168"/>
      <c r="BQM529" s="168"/>
      <c r="BQN529" s="168"/>
      <c r="BQO529" s="168"/>
      <c r="BQP529" s="168"/>
      <c r="BQQ529" s="168"/>
      <c r="BQR529" s="168"/>
      <c r="BQS529" s="168"/>
      <c r="BQT529" s="168"/>
      <c r="BQU529" s="168"/>
      <c r="BQV529" s="168"/>
      <c r="BQW529" s="168"/>
      <c r="BQX529" s="168"/>
      <c r="BQY529" s="168"/>
      <c r="BQZ529" s="168"/>
      <c r="BRA529" s="168"/>
      <c r="BRB529" s="168"/>
      <c r="BRC529" s="168"/>
      <c r="BRD529" s="168"/>
      <c r="BRE529" s="168"/>
      <c r="BRF529" s="168"/>
      <c r="BRG529" s="168"/>
      <c r="BRH529" s="168"/>
      <c r="BRI529" s="168"/>
      <c r="BRJ529" s="168"/>
      <c r="BRK529" s="168"/>
      <c r="BRL529" s="168"/>
      <c r="BRM529" s="168"/>
      <c r="BRN529" s="168"/>
      <c r="BRO529" s="168"/>
      <c r="BRP529" s="168"/>
      <c r="BRQ529" s="168"/>
      <c r="BRR529" s="168"/>
      <c r="BRS529" s="168"/>
      <c r="BRT529" s="168"/>
      <c r="BRU529" s="168"/>
      <c r="BRV529" s="168"/>
      <c r="BRW529" s="168"/>
      <c r="BRX529" s="168"/>
      <c r="BRY529" s="168"/>
      <c r="BRZ529" s="168"/>
      <c r="BSA529" s="168"/>
      <c r="BSB529" s="168"/>
      <c r="BSC529" s="168"/>
      <c r="BSD529" s="168"/>
      <c r="BSE529" s="168"/>
      <c r="BSF529" s="168"/>
      <c r="BSG529" s="168"/>
      <c r="BSH529" s="168"/>
      <c r="BSI529" s="168"/>
      <c r="BSJ529" s="168"/>
      <c r="BSK529" s="168"/>
      <c r="BSL529" s="168"/>
      <c r="BSM529" s="168"/>
      <c r="BSN529" s="168"/>
      <c r="BSO529" s="168"/>
      <c r="BSP529" s="168"/>
      <c r="BSQ529" s="168"/>
      <c r="BSR529" s="168"/>
      <c r="BSS529" s="168"/>
      <c r="BST529" s="168"/>
      <c r="BSU529" s="168"/>
      <c r="BSV529" s="168"/>
      <c r="BSW529" s="168"/>
      <c r="BSX529" s="168"/>
      <c r="BSY529" s="168"/>
      <c r="BSZ529" s="168"/>
      <c r="BTA529" s="168"/>
      <c r="BTB529" s="168"/>
      <c r="BTC529" s="168"/>
      <c r="BTD529" s="168"/>
      <c r="BTE529" s="168"/>
      <c r="BTF529" s="168"/>
      <c r="BTG529" s="168"/>
      <c r="BTH529" s="168"/>
      <c r="BTI529" s="168"/>
      <c r="BTJ529" s="168"/>
      <c r="BTK529" s="168"/>
      <c r="BTL529" s="168"/>
      <c r="BTM529" s="168"/>
      <c r="BTN529" s="168"/>
      <c r="BTO529" s="168"/>
      <c r="BTP529" s="168"/>
      <c r="BTQ529" s="168"/>
      <c r="BTR529" s="168"/>
      <c r="BTS529" s="168"/>
      <c r="BTT529" s="168"/>
      <c r="BTU529" s="168"/>
      <c r="BTV529" s="168"/>
      <c r="BTW529" s="168"/>
      <c r="BTX529" s="168"/>
      <c r="BTY529" s="168"/>
      <c r="BTZ529" s="168"/>
      <c r="BUA529" s="168"/>
      <c r="BUB529" s="168"/>
      <c r="BUC529" s="168"/>
      <c r="BUD529" s="168"/>
      <c r="BUE529" s="168"/>
      <c r="BUF529" s="168"/>
      <c r="BUG529" s="168"/>
      <c r="BUH529" s="168"/>
      <c r="BUI529" s="168"/>
      <c r="BUJ529" s="168"/>
      <c r="BUK529" s="168"/>
      <c r="BUL529" s="168"/>
      <c r="BUM529" s="168"/>
      <c r="BUN529" s="168"/>
      <c r="BUO529" s="168"/>
      <c r="BUP529" s="168"/>
      <c r="BUQ529" s="168"/>
      <c r="BUR529" s="168"/>
      <c r="BUS529" s="168"/>
      <c r="BUT529" s="168"/>
      <c r="BUU529" s="168"/>
      <c r="BUV529" s="168"/>
      <c r="BUW529" s="168"/>
      <c r="BUX529" s="168"/>
      <c r="BUY529" s="168"/>
      <c r="BUZ529" s="168"/>
      <c r="BVA529" s="168"/>
      <c r="BVB529" s="168"/>
      <c r="BVC529" s="168"/>
      <c r="BVD529" s="168"/>
      <c r="BVE529" s="168"/>
      <c r="BVF529" s="168"/>
      <c r="BVG529" s="168"/>
      <c r="BVH529" s="168"/>
      <c r="BVI529" s="168"/>
      <c r="BVJ529" s="168"/>
      <c r="BVK529" s="168"/>
      <c r="BVL529" s="168"/>
      <c r="BVM529" s="168"/>
      <c r="BVN529" s="168"/>
      <c r="BVO529" s="168"/>
      <c r="BVP529" s="168"/>
      <c r="BVQ529" s="168"/>
      <c r="BVR529" s="168"/>
      <c r="BVS529" s="168"/>
      <c r="BVT529" s="168"/>
      <c r="BVU529" s="168"/>
      <c r="BVV529" s="168"/>
      <c r="BVW529" s="168"/>
      <c r="BVX529" s="168"/>
      <c r="BVY529" s="168"/>
      <c r="BVZ529" s="168"/>
      <c r="BWA529" s="168"/>
      <c r="BWB529" s="168"/>
      <c r="BWC529" s="168"/>
      <c r="BWD529" s="168"/>
      <c r="BWE529" s="168"/>
      <c r="BWF529" s="168"/>
      <c r="BWG529" s="168"/>
      <c r="BWH529" s="168"/>
      <c r="BWI529" s="168"/>
      <c r="BWJ529" s="168"/>
      <c r="BWK529" s="168"/>
      <c r="BWL529" s="168"/>
      <c r="BWM529" s="168"/>
      <c r="BWN529" s="168"/>
      <c r="BWO529" s="168"/>
      <c r="BWP529" s="168"/>
      <c r="BWQ529" s="168"/>
      <c r="BWR529" s="168"/>
      <c r="BWS529" s="168"/>
      <c r="BWT529" s="168"/>
      <c r="BWU529" s="168"/>
      <c r="BWV529" s="168"/>
      <c r="BWW529" s="168"/>
      <c r="BWX529" s="168"/>
      <c r="BWY529" s="168"/>
      <c r="BWZ529" s="168"/>
      <c r="BXA529" s="168"/>
      <c r="BXB529" s="168"/>
      <c r="BXC529" s="168"/>
      <c r="BXD529" s="168"/>
      <c r="BXE529" s="168"/>
      <c r="BXF529" s="168"/>
      <c r="BXG529" s="168"/>
      <c r="BXH529" s="168"/>
      <c r="BXI529" s="168"/>
      <c r="BXJ529" s="168"/>
      <c r="BXK529" s="168"/>
      <c r="BXL529" s="168"/>
      <c r="BXM529" s="168"/>
      <c r="BXN529" s="168"/>
      <c r="BXO529" s="168"/>
      <c r="BXP529" s="168"/>
      <c r="BXQ529" s="168"/>
      <c r="BXR529" s="168"/>
      <c r="BXS529" s="168"/>
      <c r="BXT529" s="168"/>
      <c r="BXU529" s="168"/>
      <c r="BXV529" s="168"/>
      <c r="BXW529" s="168"/>
      <c r="BXX529" s="168"/>
      <c r="BXY529" s="168"/>
      <c r="BXZ529" s="168"/>
      <c r="BYA529" s="168"/>
      <c r="BYB529" s="168"/>
      <c r="BYC529" s="168"/>
      <c r="BYD529" s="168"/>
      <c r="BYE529" s="168"/>
      <c r="BYF529" s="168"/>
      <c r="BYG529" s="168"/>
      <c r="BYH529" s="168"/>
      <c r="BYI529" s="168"/>
      <c r="BYJ529" s="168"/>
      <c r="BYK529" s="168"/>
      <c r="BYL529" s="168"/>
      <c r="BYM529" s="168"/>
      <c r="BYN529" s="168"/>
      <c r="BYO529" s="168"/>
      <c r="BYP529" s="168"/>
      <c r="BYQ529" s="168"/>
      <c r="BYR529" s="168"/>
      <c r="BYS529" s="168"/>
      <c r="BYT529" s="168"/>
      <c r="BYU529" s="168"/>
      <c r="BYV529" s="168"/>
      <c r="BYW529" s="168"/>
      <c r="BYX529" s="168"/>
      <c r="BYY529" s="168"/>
      <c r="BYZ529" s="168"/>
      <c r="BZA529" s="168"/>
      <c r="BZB529" s="168"/>
      <c r="BZC529" s="168"/>
      <c r="BZD529" s="168"/>
      <c r="BZE529" s="168"/>
      <c r="BZF529" s="168"/>
      <c r="BZG529" s="168"/>
      <c r="BZH529" s="168"/>
      <c r="BZI529" s="168"/>
      <c r="BZJ529" s="168"/>
      <c r="BZK529" s="168"/>
      <c r="BZL529" s="168"/>
      <c r="BZM529" s="168"/>
      <c r="BZN529" s="168"/>
      <c r="BZO529" s="168"/>
      <c r="BZP529" s="168"/>
      <c r="BZQ529" s="168"/>
      <c r="BZR529" s="168"/>
      <c r="BZS529" s="168"/>
      <c r="BZT529" s="168"/>
      <c r="BZU529" s="168"/>
      <c r="BZV529" s="168"/>
      <c r="BZW529" s="168"/>
      <c r="BZX529" s="168"/>
      <c r="BZY529" s="168"/>
      <c r="BZZ529" s="168"/>
      <c r="CAA529" s="168"/>
      <c r="CAB529" s="168"/>
      <c r="CAC529" s="168"/>
      <c r="CAD529" s="168"/>
      <c r="CAE529" s="168"/>
      <c r="CAF529" s="168"/>
      <c r="CAG529" s="168"/>
      <c r="CAH529" s="168"/>
      <c r="CAI529" s="168"/>
      <c r="CAJ529" s="168"/>
      <c r="CAK529" s="168"/>
      <c r="CAL529" s="168"/>
      <c r="CAM529" s="168"/>
      <c r="CAN529" s="168"/>
      <c r="CAO529" s="168"/>
      <c r="CAP529" s="168"/>
      <c r="CAQ529" s="168"/>
      <c r="CAR529" s="168"/>
      <c r="CAS529" s="168"/>
      <c r="CAT529" s="168"/>
      <c r="CAU529" s="168"/>
      <c r="CAV529" s="168"/>
      <c r="CAW529" s="168"/>
      <c r="CAX529" s="168"/>
      <c r="CAY529" s="168"/>
      <c r="CAZ529" s="168"/>
      <c r="CBA529" s="168"/>
      <c r="CBB529" s="168"/>
      <c r="CBC529" s="168"/>
      <c r="CBD529" s="168"/>
      <c r="CBE529" s="168"/>
      <c r="CBF529" s="168"/>
      <c r="CBG529" s="168"/>
      <c r="CBH529" s="168"/>
      <c r="CBI529" s="168"/>
      <c r="CBJ529" s="168"/>
      <c r="CBK529" s="168"/>
      <c r="CBL529" s="168"/>
      <c r="CBM529" s="168"/>
      <c r="CBN529" s="168"/>
      <c r="CBO529" s="168"/>
      <c r="CBP529" s="168"/>
      <c r="CBQ529" s="168"/>
      <c r="CBR529" s="168"/>
      <c r="CBS529" s="168"/>
      <c r="CBT529" s="168"/>
      <c r="CBU529" s="168"/>
      <c r="CBV529" s="168"/>
      <c r="CBW529" s="168"/>
      <c r="CBX529" s="168"/>
      <c r="CBY529" s="168"/>
      <c r="CBZ529" s="168"/>
      <c r="CCA529" s="168"/>
      <c r="CCB529" s="168"/>
      <c r="CCC529" s="168"/>
      <c r="CCD529" s="168"/>
      <c r="CCE529" s="168"/>
      <c r="CCF529" s="168"/>
      <c r="CCG529" s="168"/>
      <c r="CCH529" s="168"/>
      <c r="CCI529" s="168"/>
      <c r="CCJ529" s="168"/>
      <c r="CCK529" s="168"/>
      <c r="CCL529" s="168"/>
      <c r="CCM529" s="168"/>
      <c r="CCN529" s="168"/>
      <c r="CCO529" s="168"/>
      <c r="CCP529" s="168"/>
      <c r="CCQ529" s="168"/>
      <c r="CCR529" s="168"/>
      <c r="CCS529" s="168"/>
      <c r="CCT529" s="168"/>
      <c r="CCU529" s="168"/>
      <c r="CCV529" s="168"/>
      <c r="CCW529" s="168"/>
      <c r="CCX529" s="168"/>
      <c r="CCY529" s="168"/>
      <c r="CCZ529" s="168"/>
      <c r="CDA529" s="168"/>
      <c r="CDB529" s="168"/>
      <c r="CDC529" s="168"/>
      <c r="CDD529" s="168"/>
      <c r="CDE529" s="168"/>
      <c r="CDF529" s="168"/>
      <c r="CDG529" s="168"/>
      <c r="CDH529" s="168"/>
      <c r="CDI529" s="168"/>
      <c r="CDJ529" s="168"/>
      <c r="CDK529" s="168"/>
      <c r="CDL529" s="168"/>
      <c r="CDM529" s="168"/>
      <c r="CDN529" s="168"/>
      <c r="CDO529" s="168"/>
      <c r="CDP529" s="168"/>
      <c r="CDQ529" s="168"/>
      <c r="CDR529" s="168"/>
      <c r="CDS529" s="168"/>
      <c r="CDT529" s="168"/>
      <c r="CDU529" s="168"/>
      <c r="CDV529" s="168"/>
      <c r="CDW529" s="168"/>
      <c r="CDX529" s="168"/>
      <c r="CDY529" s="168"/>
      <c r="CDZ529" s="168"/>
      <c r="CEA529" s="168"/>
      <c r="CEB529" s="168"/>
      <c r="CEC529" s="168"/>
      <c r="CED529" s="168"/>
      <c r="CEE529" s="168"/>
      <c r="CEF529" s="168"/>
      <c r="CEG529" s="168"/>
      <c r="CEH529" s="168"/>
      <c r="CEI529" s="168"/>
      <c r="CEJ529" s="168"/>
      <c r="CEK529" s="168"/>
      <c r="CEL529" s="168"/>
      <c r="CEM529" s="168"/>
      <c r="CEN529" s="168"/>
      <c r="CEO529" s="168"/>
      <c r="CEP529" s="168"/>
      <c r="CEQ529" s="168"/>
      <c r="CER529" s="168"/>
      <c r="CES529" s="168"/>
      <c r="CET529" s="168"/>
      <c r="CEU529" s="168"/>
      <c r="CEV529" s="168"/>
      <c r="CEW529" s="168"/>
      <c r="CEX529" s="168"/>
      <c r="CEY529" s="168"/>
      <c r="CEZ529" s="168"/>
      <c r="CFA529" s="168"/>
      <c r="CFB529" s="168"/>
      <c r="CFC529" s="168"/>
      <c r="CFD529" s="168"/>
      <c r="CFE529" s="168"/>
      <c r="CFF529" s="168"/>
      <c r="CFG529" s="168"/>
      <c r="CFH529" s="168"/>
      <c r="CFI529" s="168"/>
      <c r="CFJ529" s="168"/>
      <c r="CFK529" s="168"/>
      <c r="CFL529" s="168"/>
      <c r="CFM529" s="168"/>
      <c r="CFN529" s="168"/>
      <c r="CFO529" s="168"/>
      <c r="CFP529" s="168"/>
      <c r="CFQ529" s="168"/>
      <c r="CFR529" s="168"/>
      <c r="CFS529" s="168"/>
      <c r="CFT529" s="168"/>
      <c r="CFU529" s="168"/>
      <c r="CFV529" s="168"/>
      <c r="CFW529" s="168"/>
      <c r="CFX529" s="168"/>
      <c r="CFY529" s="168"/>
      <c r="CFZ529" s="168"/>
      <c r="CGA529" s="168"/>
      <c r="CGB529" s="168"/>
      <c r="CGC529" s="168"/>
      <c r="CGD529" s="168"/>
      <c r="CGE529" s="168"/>
      <c r="CGF529" s="168"/>
      <c r="CGG529" s="168"/>
      <c r="CGH529" s="168"/>
      <c r="CGI529" s="168"/>
      <c r="CGJ529" s="168"/>
      <c r="CGK529" s="168"/>
      <c r="CGL529" s="168"/>
      <c r="CGM529" s="168"/>
      <c r="CGN529" s="168"/>
      <c r="CGO529" s="168"/>
      <c r="CGP529" s="168"/>
      <c r="CGQ529" s="168"/>
      <c r="CGR529" s="168"/>
      <c r="CGS529" s="168"/>
      <c r="CGT529" s="168"/>
      <c r="CGU529" s="168"/>
      <c r="CGV529" s="168"/>
      <c r="CGW529" s="168"/>
      <c r="CGX529" s="168"/>
      <c r="CGY529" s="168"/>
      <c r="CGZ529" s="168"/>
      <c r="CHA529" s="168"/>
      <c r="CHB529" s="168"/>
      <c r="CHC529" s="168"/>
      <c r="CHD529" s="168"/>
      <c r="CHE529" s="168"/>
      <c r="CHF529" s="168"/>
      <c r="CHG529" s="168"/>
      <c r="CHH529" s="168"/>
      <c r="CHI529" s="168"/>
      <c r="CHJ529" s="168"/>
      <c r="CHK529" s="168"/>
      <c r="CHL529" s="168"/>
      <c r="CHM529" s="168"/>
      <c r="CHN529" s="168"/>
      <c r="CHO529" s="168"/>
      <c r="CHP529" s="168"/>
      <c r="CHQ529" s="168"/>
      <c r="CHR529" s="168"/>
      <c r="CHS529" s="168"/>
      <c r="CHT529" s="168"/>
      <c r="CHU529" s="168"/>
      <c r="CHV529" s="168"/>
      <c r="CHW529" s="168"/>
      <c r="CHX529" s="168"/>
      <c r="CHY529" s="168"/>
      <c r="CHZ529" s="168"/>
      <c r="CIA529" s="168"/>
      <c r="CIB529" s="168"/>
      <c r="CIC529" s="168"/>
      <c r="CID529" s="168"/>
      <c r="CIE529" s="168"/>
      <c r="CIF529" s="168"/>
      <c r="CIG529" s="168"/>
      <c r="CIH529" s="168"/>
      <c r="CII529" s="168"/>
      <c r="CIJ529" s="168"/>
      <c r="CIK529" s="168"/>
      <c r="CIL529" s="168"/>
      <c r="CIM529" s="168"/>
      <c r="CIN529" s="168"/>
      <c r="CIO529" s="168"/>
      <c r="CIP529" s="168"/>
      <c r="CIQ529" s="168"/>
      <c r="CIR529" s="168"/>
      <c r="CIS529" s="168"/>
      <c r="CIT529" s="168"/>
      <c r="CIU529" s="168"/>
      <c r="CIV529" s="168"/>
      <c r="CIW529" s="168"/>
      <c r="CIX529" s="168"/>
      <c r="CIY529" s="168"/>
      <c r="CIZ529" s="168"/>
      <c r="CJA529" s="168"/>
      <c r="CJB529" s="168"/>
      <c r="CJC529" s="168"/>
      <c r="CJD529" s="168"/>
      <c r="CJE529" s="168"/>
      <c r="CJF529" s="168"/>
      <c r="CJG529" s="168"/>
      <c r="CJH529" s="168"/>
      <c r="CJI529" s="168"/>
      <c r="CJJ529" s="168"/>
      <c r="CJK529" s="168"/>
      <c r="CJL529" s="168"/>
      <c r="CJM529" s="168"/>
      <c r="CJN529" s="168"/>
      <c r="CJO529" s="168"/>
      <c r="CJP529" s="168"/>
      <c r="CJQ529" s="168"/>
      <c r="CJR529" s="168"/>
      <c r="CJS529" s="168"/>
      <c r="CJT529" s="168"/>
      <c r="CJU529" s="168"/>
      <c r="CJV529" s="168"/>
      <c r="CJW529" s="168"/>
      <c r="CJX529" s="168"/>
      <c r="CJY529" s="168"/>
      <c r="CJZ529" s="168"/>
      <c r="CKA529" s="168"/>
      <c r="CKB529" s="168"/>
      <c r="CKC529" s="168"/>
      <c r="CKD529" s="168"/>
      <c r="CKE529" s="168"/>
      <c r="CKF529" s="168"/>
      <c r="CKG529" s="168"/>
      <c r="CKH529" s="168"/>
      <c r="CKI529" s="168"/>
      <c r="CKJ529" s="168"/>
      <c r="CKK529" s="168"/>
      <c r="CKL529" s="168"/>
      <c r="CKM529" s="168"/>
      <c r="CKN529" s="168"/>
      <c r="CKO529" s="168"/>
      <c r="CKP529" s="168"/>
      <c r="CKQ529" s="168"/>
      <c r="CKR529" s="168"/>
      <c r="CKS529" s="168"/>
      <c r="CKT529" s="168"/>
      <c r="CKU529" s="168"/>
      <c r="CKV529" s="168"/>
      <c r="CKW529" s="168"/>
      <c r="CKX529" s="168"/>
      <c r="CKY529" s="168"/>
      <c r="CKZ529" s="168"/>
      <c r="CLA529" s="168"/>
      <c r="CLB529" s="168"/>
      <c r="CLC529" s="168"/>
      <c r="CLD529" s="168"/>
      <c r="CLE529" s="168"/>
      <c r="CLF529" s="168"/>
      <c r="CLG529" s="168"/>
      <c r="CLH529" s="168"/>
      <c r="CLI529" s="168"/>
      <c r="CLJ529" s="168"/>
      <c r="CLK529" s="168"/>
      <c r="CLL529" s="168"/>
      <c r="CLM529" s="168"/>
      <c r="CLN529" s="168"/>
      <c r="CLO529" s="168"/>
      <c r="CLP529" s="168"/>
      <c r="CLQ529" s="168"/>
      <c r="CLR529" s="168"/>
      <c r="CLS529" s="168"/>
      <c r="CLT529" s="168"/>
      <c r="CLU529" s="168"/>
      <c r="CLV529" s="168"/>
      <c r="CLW529" s="168"/>
      <c r="CLX529" s="168"/>
      <c r="CLY529" s="168"/>
      <c r="CLZ529" s="168"/>
      <c r="CMA529" s="168"/>
      <c r="CMB529" s="168"/>
      <c r="CMC529" s="168"/>
      <c r="CMD529" s="168"/>
      <c r="CME529" s="168"/>
      <c r="CMF529" s="168"/>
      <c r="CMG529" s="168"/>
      <c r="CMH529" s="168"/>
      <c r="CMI529" s="168"/>
      <c r="CMJ529" s="168"/>
      <c r="CMK529" s="168"/>
      <c r="CML529" s="168"/>
      <c r="CMM529" s="168"/>
      <c r="CMN529" s="168"/>
      <c r="CMO529" s="168"/>
      <c r="CMP529" s="168"/>
      <c r="CMQ529" s="168"/>
      <c r="CMR529" s="168"/>
      <c r="CMS529" s="168"/>
      <c r="CMT529" s="168"/>
      <c r="CMU529" s="168"/>
      <c r="CMV529" s="168"/>
      <c r="CMW529" s="168"/>
      <c r="CMX529" s="168"/>
      <c r="CMY529" s="168"/>
      <c r="CMZ529" s="168"/>
      <c r="CNA529" s="168"/>
      <c r="CNB529" s="168"/>
      <c r="CNC529" s="168"/>
      <c r="CND529" s="168"/>
      <c r="CNE529" s="168"/>
      <c r="CNF529" s="168"/>
      <c r="CNG529" s="168"/>
      <c r="CNH529" s="168"/>
      <c r="CNI529" s="168"/>
      <c r="CNJ529" s="168"/>
      <c r="CNK529" s="168"/>
      <c r="CNL529" s="168"/>
      <c r="CNM529" s="168"/>
      <c r="CNN529" s="168"/>
      <c r="CNO529" s="168"/>
      <c r="CNP529" s="168"/>
      <c r="CNQ529" s="168"/>
      <c r="CNR529" s="168"/>
      <c r="CNS529" s="168"/>
      <c r="CNT529" s="168"/>
      <c r="CNU529" s="168"/>
      <c r="CNV529" s="168"/>
      <c r="CNW529" s="168"/>
      <c r="CNX529" s="168"/>
      <c r="CNY529" s="168"/>
      <c r="CNZ529" s="168"/>
      <c r="COA529" s="168"/>
      <c r="COB529" s="168"/>
      <c r="COC529" s="168"/>
      <c r="COD529" s="168"/>
      <c r="COE529" s="168"/>
      <c r="COF529" s="168"/>
      <c r="COG529" s="168"/>
      <c r="COH529" s="168"/>
      <c r="COI529" s="168"/>
      <c r="COJ529" s="168"/>
      <c r="COK529" s="168"/>
      <c r="COL529" s="168"/>
      <c r="COM529" s="168"/>
      <c r="CON529" s="168"/>
      <c r="COO529" s="168"/>
      <c r="COP529" s="168"/>
      <c r="COQ529" s="168"/>
      <c r="COR529" s="168"/>
      <c r="COS529" s="168"/>
      <c r="COT529" s="168"/>
      <c r="COU529" s="168"/>
      <c r="COV529" s="168"/>
      <c r="COW529" s="168"/>
      <c r="COX529" s="168"/>
      <c r="COY529" s="168"/>
      <c r="COZ529" s="168"/>
      <c r="CPA529" s="168"/>
      <c r="CPB529" s="168"/>
      <c r="CPC529" s="168"/>
      <c r="CPD529" s="168"/>
      <c r="CPE529" s="168"/>
      <c r="CPF529" s="168"/>
      <c r="CPG529" s="168"/>
      <c r="CPH529" s="168"/>
      <c r="CPI529" s="168"/>
      <c r="CPJ529" s="168"/>
      <c r="CPK529" s="168"/>
      <c r="CPL529" s="168"/>
      <c r="CPM529" s="168"/>
      <c r="CPN529" s="168"/>
      <c r="CPO529" s="168"/>
      <c r="CPP529" s="168"/>
      <c r="CPQ529" s="168"/>
      <c r="CPR529" s="168"/>
      <c r="CPS529" s="168"/>
      <c r="CPT529" s="168"/>
      <c r="CPU529" s="168"/>
      <c r="CPV529" s="168"/>
      <c r="CPW529" s="168"/>
      <c r="CPX529" s="168"/>
      <c r="CPY529" s="168"/>
      <c r="CPZ529" s="168"/>
      <c r="CQA529" s="168"/>
      <c r="CQB529" s="168"/>
      <c r="CQC529" s="168"/>
      <c r="CQD529" s="168"/>
      <c r="CQE529" s="168"/>
      <c r="CQF529" s="168"/>
      <c r="CQG529" s="168"/>
      <c r="CQH529" s="168"/>
      <c r="CQI529" s="168"/>
      <c r="CQJ529" s="168"/>
      <c r="CQK529" s="168"/>
      <c r="CQL529" s="168"/>
      <c r="CQM529" s="168"/>
      <c r="CQN529" s="168"/>
      <c r="CQO529" s="168"/>
      <c r="CQP529" s="168"/>
      <c r="CQQ529" s="168"/>
      <c r="CQR529" s="168"/>
      <c r="CQS529" s="168"/>
      <c r="CQT529" s="168"/>
      <c r="CQU529" s="168"/>
      <c r="CQV529" s="168"/>
      <c r="CQW529" s="168"/>
      <c r="CQX529" s="168"/>
      <c r="CQY529" s="168"/>
      <c r="CQZ529" s="168"/>
      <c r="CRA529" s="168"/>
      <c r="CRB529" s="168"/>
      <c r="CRC529" s="168"/>
      <c r="CRD529" s="168"/>
      <c r="CRE529" s="168"/>
      <c r="CRF529" s="168"/>
      <c r="CRG529" s="168"/>
      <c r="CRH529" s="168"/>
      <c r="CRI529" s="168"/>
      <c r="CRJ529" s="168"/>
      <c r="CRK529" s="168"/>
      <c r="CRL529" s="168"/>
      <c r="CRM529" s="168"/>
      <c r="CRN529" s="168"/>
      <c r="CRO529" s="168"/>
      <c r="CRP529" s="168"/>
      <c r="CRQ529" s="168"/>
      <c r="CRR529" s="168"/>
      <c r="CRS529" s="168"/>
      <c r="CRT529" s="168"/>
      <c r="CRU529" s="168"/>
      <c r="CRV529" s="168"/>
      <c r="CRW529" s="168"/>
      <c r="CRX529" s="168"/>
      <c r="CRY529" s="168"/>
      <c r="CRZ529" s="168"/>
      <c r="CSA529" s="168"/>
      <c r="CSB529" s="168"/>
      <c r="CSC529" s="168"/>
      <c r="CSD529" s="168"/>
      <c r="CSE529" s="168"/>
      <c r="CSF529" s="168"/>
      <c r="CSG529" s="168"/>
      <c r="CSH529" s="168"/>
      <c r="CSI529" s="168"/>
      <c r="CSJ529" s="168"/>
      <c r="CSK529" s="168"/>
      <c r="CSL529" s="168"/>
      <c r="CSM529" s="168"/>
      <c r="CSN529" s="168"/>
      <c r="CSO529" s="168"/>
      <c r="CSP529" s="168"/>
      <c r="CSQ529" s="168"/>
      <c r="CSR529" s="168"/>
      <c r="CSS529" s="168"/>
      <c r="CST529" s="168"/>
      <c r="CSU529" s="168"/>
      <c r="CSV529" s="168"/>
      <c r="CSW529" s="168"/>
      <c r="CSX529" s="168"/>
      <c r="CSY529" s="168"/>
      <c r="CSZ529" s="168"/>
      <c r="CTA529" s="168"/>
      <c r="CTB529" s="168"/>
      <c r="CTC529" s="168"/>
      <c r="CTD529" s="168"/>
      <c r="CTE529" s="168"/>
      <c r="CTF529" s="168"/>
      <c r="CTG529" s="168"/>
      <c r="CTH529" s="168"/>
      <c r="CTI529" s="168"/>
      <c r="CTJ529" s="168"/>
      <c r="CTK529" s="168"/>
      <c r="CTL529" s="168"/>
      <c r="CTM529" s="168"/>
      <c r="CTN529" s="168"/>
      <c r="CTO529" s="168"/>
      <c r="CTP529" s="168"/>
      <c r="CTQ529" s="168"/>
      <c r="CTR529" s="168"/>
      <c r="CTS529" s="168"/>
      <c r="CTT529" s="168"/>
      <c r="CTU529" s="168"/>
      <c r="CTV529" s="168"/>
      <c r="CTW529" s="168"/>
      <c r="CTX529" s="168"/>
      <c r="CTY529" s="168"/>
      <c r="CTZ529" s="168"/>
      <c r="CUA529" s="168"/>
      <c r="CUB529" s="168"/>
      <c r="CUC529" s="168"/>
      <c r="CUD529" s="168"/>
      <c r="CUE529" s="168"/>
      <c r="CUF529" s="168"/>
      <c r="CUG529" s="168"/>
      <c r="CUH529" s="168"/>
      <c r="CUI529" s="168"/>
      <c r="CUJ529" s="168"/>
      <c r="CUK529" s="168"/>
      <c r="CUL529" s="168"/>
      <c r="CUM529" s="168"/>
      <c r="CUN529" s="168"/>
      <c r="CUO529" s="168"/>
      <c r="CUP529" s="168"/>
      <c r="CUQ529" s="168"/>
      <c r="CUR529" s="168"/>
      <c r="CUS529" s="168"/>
      <c r="CUT529" s="168"/>
      <c r="CUU529" s="168"/>
      <c r="CUV529" s="168"/>
      <c r="CUW529" s="168"/>
      <c r="CUX529" s="168"/>
      <c r="CUY529" s="168"/>
      <c r="CUZ529" s="168"/>
      <c r="CVA529" s="168"/>
      <c r="CVB529" s="168"/>
      <c r="CVC529" s="168"/>
      <c r="CVD529" s="168"/>
      <c r="CVE529" s="168"/>
      <c r="CVF529" s="168"/>
      <c r="CVG529" s="168"/>
      <c r="CVH529" s="168"/>
      <c r="CVI529" s="168"/>
      <c r="CVJ529" s="168"/>
      <c r="CVK529" s="168"/>
      <c r="CVL529" s="168"/>
      <c r="CVM529" s="168"/>
      <c r="CVN529" s="168"/>
      <c r="CVO529" s="168"/>
      <c r="CVP529" s="168"/>
      <c r="CVQ529" s="168"/>
      <c r="CVR529" s="168"/>
      <c r="CVS529" s="168"/>
      <c r="CVT529" s="168"/>
      <c r="CVU529" s="168"/>
      <c r="CVV529" s="168"/>
      <c r="CVW529" s="168"/>
      <c r="CVX529" s="168"/>
      <c r="CVY529" s="168"/>
      <c r="CVZ529" s="168"/>
      <c r="CWA529" s="168"/>
      <c r="CWB529" s="168"/>
      <c r="CWC529" s="168"/>
      <c r="CWD529" s="168"/>
      <c r="CWE529" s="168"/>
      <c r="CWF529" s="168"/>
      <c r="CWG529" s="168"/>
      <c r="CWH529" s="168"/>
      <c r="CWI529" s="168"/>
      <c r="CWJ529" s="168"/>
      <c r="CWK529" s="168"/>
      <c r="CWL529" s="168"/>
      <c r="CWM529" s="168"/>
      <c r="CWN529" s="168"/>
      <c r="CWO529" s="168"/>
      <c r="CWP529" s="168"/>
      <c r="CWQ529" s="168"/>
      <c r="CWR529" s="168"/>
      <c r="CWS529" s="168"/>
      <c r="CWT529" s="168"/>
      <c r="CWU529" s="168"/>
      <c r="CWV529" s="168"/>
      <c r="CWW529" s="168"/>
      <c r="CWX529" s="168"/>
      <c r="CWY529" s="168"/>
      <c r="CWZ529" s="168"/>
      <c r="CXA529" s="168"/>
      <c r="CXB529" s="168"/>
      <c r="CXC529" s="168"/>
      <c r="CXD529" s="168"/>
      <c r="CXE529" s="168"/>
      <c r="CXF529" s="168"/>
      <c r="CXG529" s="168"/>
      <c r="CXH529" s="168"/>
      <c r="CXI529" s="168"/>
      <c r="CXJ529" s="168"/>
      <c r="CXK529" s="168"/>
      <c r="CXL529" s="168"/>
      <c r="CXM529" s="168"/>
      <c r="CXN529" s="168"/>
      <c r="CXO529" s="168"/>
      <c r="CXP529" s="168"/>
      <c r="CXQ529" s="168"/>
      <c r="CXR529" s="168"/>
      <c r="CXS529" s="168"/>
      <c r="CXT529" s="168"/>
      <c r="CXU529" s="168"/>
      <c r="CXV529" s="168"/>
      <c r="CXW529" s="168"/>
      <c r="CXX529" s="168"/>
      <c r="CXY529" s="168"/>
      <c r="CXZ529" s="168"/>
      <c r="CYA529" s="168"/>
      <c r="CYB529" s="168"/>
      <c r="CYC529" s="168"/>
      <c r="CYD529" s="168"/>
      <c r="CYE529" s="168"/>
      <c r="CYF529" s="168"/>
      <c r="CYG529" s="168"/>
      <c r="CYH529" s="168"/>
      <c r="CYI529" s="168"/>
      <c r="CYJ529" s="168"/>
      <c r="CYK529" s="168"/>
      <c r="CYL529" s="168"/>
      <c r="CYM529" s="168"/>
      <c r="CYN529" s="168"/>
      <c r="CYO529" s="168"/>
      <c r="CYP529" s="168"/>
      <c r="CYQ529" s="168"/>
      <c r="CYR529" s="168"/>
      <c r="CYS529" s="168"/>
      <c r="CYT529" s="168"/>
      <c r="CYU529" s="168"/>
      <c r="CYV529" s="168"/>
      <c r="CYW529" s="168"/>
      <c r="CYX529" s="168"/>
      <c r="CYY529" s="168"/>
      <c r="CYZ529" s="168"/>
      <c r="CZA529" s="168"/>
      <c r="CZB529" s="168"/>
      <c r="CZC529" s="168"/>
      <c r="CZD529" s="168"/>
      <c r="CZE529" s="168"/>
      <c r="CZF529" s="168"/>
      <c r="CZG529" s="168"/>
      <c r="CZH529" s="168"/>
      <c r="CZI529" s="168"/>
      <c r="CZJ529" s="168"/>
      <c r="CZK529" s="168"/>
      <c r="CZL529" s="168"/>
      <c r="CZM529" s="168"/>
      <c r="CZN529" s="168"/>
      <c r="CZO529" s="168"/>
      <c r="CZP529" s="168"/>
      <c r="CZQ529" s="168"/>
      <c r="CZR529" s="168"/>
      <c r="CZS529" s="168"/>
      <c r="CZT529" s="168"/>
      <c r="CZU529" s="168"/>
      <c r="CZV529" s="168"/>
      <c r="CZW529" s="168"/>
      <c r="CZX529" s="168"/>
      <c r="CZY529" s="168"/>
      <c r="CZZ529" s="168"/>
      <c r="DAA529" s="168"/>
      <c r="DAB529" s="168"/>
      <c r="DAC529" s="168"/>
      <c r="DAD529" s="168"/>
      <c r="DAE529" s="168"/>
      <c r="DAF529" s="168"/>
      <c r="DAG529" s="168"/>
      <c r="DAH529" s="168"/>
      <c r="DAI529" s="168"/>
      <c r="DAJ529" s="168"/>
      <c r="DAK529" s="168"/>
      <c r="DAL529" s="168"/>
      <c r="DAM529" s="168"/>
      <c r="DAN529" s="168"/>
      <c r="DAO529" s="168"/>
      <c r="DAP529" s="168"/>
      <c r="DAQ529" s="168"/>
      <c r="DAR529" s="168"/>
      <c r="DAS529" s="168"/>
      <c r="DAT529" s="168"/>
      <c r="DAU529" s="168"/>
      <c r="DAV529" s="168"/>
      <c r="DAW529" s="168"/>
      <c r="DAX529" s="168"/>
      <c r="DAY529" s="168"/>
      <c r="DAZ529" s="168"/>
      <c r="DBA529" s="168"/>
      <c r="DBB529" s="168"/>
      <c r="DBC529" s="168"/>
      <c r="DBD529" s="168"/>
      <c r="DBE529" s="168"/>
      <c r="DBF529" s="168"/>
      <c r="DBG529" s="168"/>
      <c r="DBH529" s="168"/>
      <c r="DBI529" s="168"/>
      <c r="DBJ529" s="168"/>
      <c r="DBK529" s="168"/>
      <c r="DBL529" s="168"/>
      <c r="DBM529" s="168"/>
      <c r="DBN529" s="168"/>
      <c r="DBO529" s="168"/>
      <c r="DBP529" s="168"/>
      <c r="DBQ529" s="168"/>
      <c r="DBR529" s="168"/>
      <c r="DBS529" s="168"/>
      <c r="DBT529" s="168"/>
      <c r="DBU529" s="168"/>
      <c r="DBV529" s="168"/>
      <c r="DBW529" s="168"/>
      <c r="DBX529" s="168"/>
      <c r="DBY529" s="168"/>
      <c r="DBZ529" s="168"/>
      <c r="DCA529" s="168"/>
      <c r="DCB529" s="168"/>
      <c r="DCC529" s="168"/>
      <c r="DCD529" s="168"/>
      <c r="DCE529" s="168"/>
      <c r="DCF529" s="168"/>
      <c r="DCG529" s="168"/>
      <c r="DCH529" s="168"/>
      <c r="DCI529" s="168"/>
      <c r="DCJ529" s="168"/>
      <c r="DCK529" s="168"/>
      <c r="DCL529" s="168"/>
      <c r="DCM529" s="168"/>
      <c r="DCN529" s="168"/>
      <c r="DCO529" s="168"/>
      <c r="DCP529" s="168"/>
      <c r="DCQ529" s="168"/>
      <c r="DCR529" s="168"/>
      <c r="DCS529" s="168"/>
      <c r="DCT529" s="168"/>
      <c r="DCU529" s="168"/>
      <c r="DCV529" s="168"/>
      <c r="DCW529" s="168"/>
      <c r="DCX529" s="168"/>
      <c r="DCY529" s="168"/>
      <c r="DCZ529" s="168"/>
      <c r="DDA529" s="168"/>
      <c r="DDB529" s="168"/>
      <c r="DDC529" s="168"/>
      <c r="DDD529" s="168"/>
      <c r="DDE529" s="168"/>
      <c r="DDF529" s="168"/>
      <c r="DDG529" s="168"/>
      <c r="DDH529" s="168"/>
      <c r="DDI529" s="168"/>
      <c r="DDJ529" s="168"/>
      <c r="DDK529" s="168"/>
      <c r="DDL529" s="168"/>
      <c r="DDM529" s="168"/>
      <c r="DDN529" s="168"/>
      <c r="DDO529" s="168"/>
      <c r="DDP529" s="168"/>
      <c r="DDQ529" s="168"/>
      <c r="DDR529" s="168"/>
      <c r="DDS529" s="168"/>
      <c r="DDT529" s="168"/>
      <c r="DDU529" s="168"/>
      <c r="DDV529" s="168"/>
      <c r="DDW529" s="168"/>
      <c r="DDX529" s="168"/>
      <c r="DDY529" s="168"/>
      <c r="DDZ529" s="168"/>
      <c r="DEA529" s="168"/>
      <c r="DEB529" s="168"/>
      <c r="DEC529" s="168"/>
      <c r="DED529" s="168"/>
      <c r="DEE529" s="168"/>
      <c r="DEF529" s="168"/>
      <c r="DEG529" s="168"/>
      <c r="DEH529" s="168"/>
      <c r="DEI529" s="168"/>
      <c r="DEJ529" s="168"/>
      <c r="DEK529" s="168"/>
      <c r="DEL529" s="168"/>
      <c r="DEM529" s="168"/>
      <c r="DEN529" s="168"/>
      <c r="DEO529" s="168"/>
      <c r="DEP529" s="168"/>
      <c r="DEQ529" s="168"/>
      <c r="DER529" s="168"/>
      <c r="DES529" s="168"/>
      <c r="DET529" s="168"/>
      <c r="DEU529" s="168"/>
      <c r="DEV529" s="168"/>
      <c r="DEW529" s="168"/>
      <c r="DEX529" s="168"/>
      <c r="DEY529" s="168"/>
      <c r="DEZ529" s="168"/>
      <c r="DFA529" s="168"/>
      <c r="DFB529" s="168"/>
      <c r="DFC529" s="168"/>
      <c r="DFD529" s="168"/>
      <c r="DFE529" s="168"/>
      <c r="DFF529" s="168"/>
      <c r="DFG529" s="168"/>
      <c r="DFH529" s="168"/>
      <c r="DFI529" s="168"/>
      <c r="DFJ529" s="168"/>
      <c r="DFK529" s="168"/>
      <c r="DFL529" s="168"/>
      <c r="DFM529" s="168"/>
      <c r="DFN529" s="168"/>
      <c r="DFO529" s="168"/>
      <c r="DFP529" s="168"/>
      <c r="DFQ529" s="168"/>
      <c r="DFR529" s="168"/>
      <c r="DFS529" s="168"/>
      <c r="DFT529" s="168"/>
      <c r="DFU529" s="168"/>
      <c r="DFV529" s="168"/>
      <c r="DFW529" s="168"/>
      <c r="DFX529" s="168"/>
      <c r="DFY529" s="168"/>
      <c r="DFZ529" s="168"/>
      <c r="DGA529" s="168"/>
      <c r="DGB529" s="168"/>
      <c r="DGC529" s="168"/>
      <c r="DGD529" s="168"/>
      <c r="DGE529" s="168"/>
      <c r="DGF529" s="168"/>
      <c r="DGG529" s="168"/>
      <c r="DGH529" s="168"/>
      <c r="DGI529" s="168"/>
      <c r="DGJ529" s="168"/>
      <c r="DGK529" s="168"/>
      <c r="DGL529" s="168"/>
      <c r="DGM529" s="168"/>
      <c r="DGN529" s="168"/>
      <c r="DGO529" s="168"/>
      <c r="DGP529" s="168"/>
      <c r="DGQ529" s="168"/>
      <c r="DGR529" s="168"/>
      <c r="DGS529" s="168"/>
      <c r="DGT529" s="168"/>
      <c r="DGU529" s="168"/>
      <c r="DGV529" s="168"/>
      <c r="DGW529" s="168"/>
      <c r="DGX529" s="168"/>
      <c r="DGY529" s="168"/>
      <c r="DGZ529" s="168"/>
      <c r="DHA529" s="168"/>
      <c r="DHB529" s="168"/>
      <c r="DHC529" s="168"/>
      <c r="DHD529" s="168"/>
      <c r="DHE529" s="168"/>
      <c r="DHF529" s="168"/>
      <c r="DHG529" s="168"/>
      <c r="DHH529" s="168"/>
      <c r="DHI529" s="168"/>
      <c r="DHJ529" s="168"/>
      <c r="DHK529" s="168"/>
      <c r="DHL529" s="168"/>
      <c r="DHM529" s="168"/>
      <c r="DHN529" s="168"/>
      <c r="DHO529" s="168"/>
      <c r="DHP529" s="168"/>
      <c r="DHQ529" s="168"/>
      <c r="DHR529" s="168"/>
      <c r="DHS529" s="168"/>
      <c r="DHT529" s="168"/>
      <c r="DHU529" s="168"/>
      <c r="DHV529" s="168"/>
      <c r="DHW529" s="168"/>
      <c r="DHX529" s="168"/>
      <c r="DHY529" s="168"/>
      <c r="DHZ529" s="168"/>
      <c r="DIA529" s="168"/>
      <c r="DIB529" s="168"/>
      <c r="DIC529" s="168"/>
      <c r="DID529" s="168"/>
      <c r="DIE529" s="168"/>
      <c r="DIF529" s="168"/>
      <c r="DIG529" s="168"/>
      <c r="DIH529" s="168"/>
      <c r="DII529" s="168"/>
      <c r="DIJ529" s="168"/>
      <c r="DIK529" s="168"/>
      <c r="DIL529" s="168"/>
      <c r="DIM529" s="168"/>
      <c r="DIN529" s="168"/>
      <c r="DIO529" s="168"/>
      <c r="DIP529" s="168"/>
      <c r="DIQ529" s="168"/>
      <c r="DIR529" s="168"/>
      <c r="DIS529" s="168"/>
      <c r="DIT529" s="168"/>
      <c r="DIU529" s="168"/>
      <c r="DIV529" s="168"/>
      <c r="DIW529" s="168"/>
      <c r="DIX529" s="168"/>
      <c r="DIY529" s="168"/>
      <c r="DIZ529" s="168"/>
      <c r="DJA529" s="168"/>
      <c r="DJB529" s="168"/>
      <c r="DJC529" s="168"/>
      <c r="DJD529" s="168"/>
      <c r="DJE529" s="168"/>
      <c r="DJF529" s="168"/>
      <c r="DJG529" s="168"/>
      <c r="DJH529" s="168"/>
      <c r="DJI529" s="168"/>
      <c r="DJJ529" s="168"/>
      <c r="DJK529" s="168"/>
      <c r="DJL529" s="168"/>
      <c r="DJM529" s="168"/>
      <c r="DJN529" s="168"/>
      <c r="DJO529" s="168"/>
      <c r="DJP529" s="168"/>
      <c r="DJQ529" s="168"/>
      <c r="DJR529" s="168"/>
      <c r="DJS529" s="168"/>
      <c r="DJT529" s="168"/>
      <c r="DJU529" s="168"/>
      <c r="DJV529" s="168"/>
      <c r="DJW529" s="168"/>
      <c r="DJX529" s="168"/>
      <c r="DJY529" s="168"/>
      <c r="DJZ529" s="168"/>
      <c r="DKA529" s="168"/>
      <c r="DKB529" s="168"/>
      <c r="DKC529" s="168"/>
      <c r="DKD529" s="168"/>
      <c r="DKE529" s="168"/>
      <c r="DKF529" s="168"/>
      <c r="DKG529" s="168"/>
      <c r="DKH529" s="168"/>
      <c r="DKI529" s="168"/>
      <c r="DKJ529" s="168"/>
      <c r="DKK529" s="168"/>
      <c r="DKL529" s="168"/>
      <c r="DKM529" s="168"/>
      <c r="DKN529" s="168"/>
      <c r="DKO529" s="168"/>
      <c r="DKP529" s="168"/>
      <c r="DKQ529" s="168"/>
      <c r="DKR529" s="168"/>
      <c r="DKS529" s="168"/>
      <c r="DKT529" s="168"/>
      <c r="DKU529" s="168"/>
      <c r="DKV529" s="168"/>
      <c r="DKW529" s="168"/>
      <c r="DKX529" s="168"/>
      <c r="DKY529" s="168"/>
      <c r="DKZ529" s="168"/>
      <c r="DLA529" s="168"/>
      <c r="DLB529" s="168"/>
      <c r="DLC529" s="168"/>
      <c r="DLD529" s="168"/>
      <c r="DLE529" s="168"/>
      <c r="DLF529" s="168"/>
      <c r="DLG529" s="168"/>
      <c r="DLH529" s="168"/>
      <c r="DLI529" s="168"/>
      <c r="DLJ529" s="168"/>
      <c r="DLK529" s="168"/>
      <c r="DLL529" s="168"/>
      <c r="DLM529" s="168"/>
      <c r="DLN529" s="168"/>
      <c r="DLO529" s="168"/>
      <c r="DLP529" s="168"/>
      <c r="DLQ529" s="168"/>
      <c r="DLR529" s="168"/>
      <c r="DLS529" s="168"/>
      <c r="DLT529" s="168"/>
      <c r="DLU529" s="168"/>
      <c r="DLV529" s="168"/>
      <c r="DLW529" s="168"/>
      <c r="DLX529" s="168"/>
      <c r="DLY529" s="168"/>
      <c r="DLZ529" s="168"/>
      <c r="DMA529" s="168"/>
      <c r="DMB529" s="168"/>
      <c r="DMC529" s="168"/>
      <c r="DMD529" s="168"/>
      <c r="DME529" s="168"/>
      <c r="DMF529" s="168"/>
      <c r="DMG529" s="168"/>
      <c r="DMH529" s="168"/>
      <c r="DMI529" s="168"/>
      <c r="DMJ529" s="168"/>
      <c r="DMK529" s="168"/>
      <c r="DML529" s="168"/>
      <c r="DMM529" s="168"/>
      <c r="DMN529" s="168"/>
      <c r="DMO529" s="168"/>
      <c r="DMP529" s="168"/>
      <c r="DMQ529" s="168"/>
      <c r="DMR529" s="168"/>
      <c r="DMS529" s="168"/>
      <c r="DMT529" s="168"/>
      <c r="DMU529" s="168"/>
      <c r="DMV529" s="168"/>
      <c r="DMW529" s="168"/>
      <c r="DMX529" s="168"/>
      <c r="DMY529" s="168"/>
      <c r="DMZ529" s="168"/>
      <c r="DNA529" s="168"/>
      <c r="DNB529" s="168"/>
      <c r="DNC529" s="168"/>
      <c r="DND529" s="168"/>
      <c r="DNE529" s="168"/>
      <c r="DNF529" s="168"/>
      <c r="DNG529" s="168"/>
      <c r="DNH529" s="168"/>
      <c r="DNI529" s="168"/>
      <c r="DNJ529" s="168"/>
      <c r="DNK529" s="168"/>
      <c r="DNL529" s="168"/>
      <c r="DNM529" s="168"/>
      <c r="DNN529" s="168"/>
      <c r="DNO529" s="168"/>
      <c r="DNP529" s="168"/>
      <c r="DNQ529" s="168"/>
      <c r="DNR529" s="168"/>
      <c r="DNS529" s="168"/>
      <c r="DNT529" s="168"/>
      <c r="DNU529" s="168"/>
      <c r="DNV529" s="168"/>
      <c r="DNW529" s="168"/>
      <c r="DNX529" s="168"/>
      <c r="DNY529" s="168"/>
      <c r="DNZ529" s="168"/>
      <c r="DOA529" s="168"/>
      <c r="DOB529" s="168"/>
      <c r="DOC529" s="168"/>
      <c r="DOD529" s="168"/>
      <c r="DOE529" s="168"/>
      <c r="DOF529" s="168"/>
      <c r="DOG529" s="168"/>
      <c r="DOH529" s="168"/>
      <c r="DOI529" s="168"/>
      <c r="DOJ529" s="168"/>
      <c r="DOK529" s="168"/>
      <c r="DOL529" s="168"/>
      <c r="DOM529" s="168"/>
      <c r="DON529" s="168"/>
      <c r="DOO529" s="168"/>
      <c r="DOP529" s="168"/>
      <c r="DOQ529" s="168"/>
      <c r="DOR529" s="168"/>
      <c r="DOS529" s="168"/>
      <c r="DOT529" s="168"/>
      <c r="DOU529" s="168"/>
      <c r="DOV529" s="168"/>
      <c r="DOW529" s="168"/>
      <c r="DOX529" s="168"/>
      <c r="DOY529" s="168"/>
      <c r="DOZ529" s="168"/>
      <c r="DPA529" s="168"/>
      <c r="DPB529" s="168"/>
      <c r="DPC529" s="168"/>
      <c r="DPD529" s="168"/>
      <c r="DPE529" s="168"/>
      <c r="DPF529" s="168"/>
      <c r="DPG529" s="168"/>
      <c r="DPH529" s="168"/>
      <c r="DPI529" s="168"/>
      <c r="DPJ529" s="168"/>
      <c r="DPK529" s="168"/>
      <c r="DPL529" s="168"/>
      <c r="DPM529" s="168"/>
      <c r="DPN529" s="168"/>
      <c r="DPO529" s="168"/>
      <c r="DPP529" s="168"/>
      <c r="DPQ529" s="168"/>
      <c r="DPR529" s="168"/>
      <c r="DPS529" s="168"/>
      <c r="DPT529" s="168"/>
      <c r="DPU529" s="168"/>
      <c r="DPV529" s="168"/>
      <c r="DPW529" s="168"/>
      <c r="DPX529" s="168"/>
      <c r="DPY529" s="168"/>
      <c r="DPZ529" s="168"/>
      <c r="DQA529" s="168"/>
      <c r="DQB529" s="168"/>
      <c r="DQC529" s="168"/>
      <c r="DQD529" s="168"/>
      <c r="DQE529" s="168"/>
      <c r="DQF529" s="168"/>
      <c r="DQG529" s="168"/>
      <c r="DQH529" s="168"/>
      <c r="DQI529" s="168"/>
      <c r="DQJ529" s="168"/>
      <c r="DQK529" s="168"/>
      <c r="DQL529" s="168"/>
      <c r="DQM529" s="168"/>
      <c r="DQN529" s="168"/>
      <c r="DQO529" s="168"/>
      <c r="DQP529" s="168"/>
      <c r="DQQ529" s="168"/>
      <c r="DQR529" s="168"/>
      <c r="DQS529" s="168"/>
      <c r="DQT529" s="168"/>
      <c r="DQU529" s="168"/>
      <c r="DQV529" s="168"/>
      <c r="DQW529" s="168"/>
      <c r="DQX529" s="168"/>
      <c r="DQY529" s="168"/>
      <c r="DQZ529" s="168"/>
      <c r="DRA529" s="168"/>
      <c r="DRB529" s="168"/>
      <c r="DRC529" s="168"/>
      <c r="DRD529" s="168"/>
      <c r="DRE529" s="168"/>
      <c r="DRF529" s="168"/>
      <c r="DRG529" s="168"/>
      <c r="DRH529" s="168"/>
      <c r="DRI529" s="168"/>
      <c r="DRJ529" s="168"/>
      <c r="DRK529" s="168"/>
      <c r="DRL529" s="168"/>
      <c r="DRM529" s="168"/>
      <c r="DRN529" s="168"/>
      <c r="DRO529" s="168"/>
      <c r="DRP529" s="168"/>
      <c r="DRQ529" s="168"/>
      <c r="DRR529" s="168"/>
      <c r="DRS529" s="168"/>
      <c r="DRT529" s="168"/>
      <c r="DRU529" s="168"/>
      <c r="DRV529" s="168"/>
      <c r="DRW529" s="168"/>
      <c r="DRX529" s="168"/>
      <c r="DRY529" s="168"/>
      <c r="DRZ529" s="168"/>
      <c r="DSA529" s="168"/>
      <c r="DSB529" s="168"/>
      <c r="DSC529" s="168"/>
      <c r="DSD529" s="168"/>
      <c r="DSE529" s="168"/>
      <c r="DSF529" s="168"/>
      <c r="DSG529" s="168"/>
      <c r="DSH529" s="168"/>
      <c r="DSI529" s="168"/>
      <c r="DSJ529" s="168"/>
      <c r="DSK529" s="168"/>
      <c r="DSL529" s="168"/>
      <c r="DSM529" s="168"/>
      <c r="DSN529" s="168"/>
      <c r="DSO529" s="168"/>
      <c r="DSP529" s="168"/>
      <c r="DSQ529" s="168"/>
      <c r="DSR529" s="168"/>
      <c r="DSS529" s="168"/>
      <c r="DST529" s="168"/>
      <c r="DSU529" s="168"/>
      <c r="DSV529" s="168"/>
      <c r="DSW529" s="168"/>
      <c r="DSX529" s="168"/>
      <c r="DSY529" s="168"/>
      <c r="DSZ529" s="168"/>
      <c r="DTA529" s="168"/>
      <c r="DTB529" s="168"/>
      <c r="DTC529" s="168"/>
      <c r="DTD529" s="168"/>
      <c r="DTE529" s="168"/>
      <c r="DTF529" s="168"/>
      <c r="DTG529" s="168"/>
      <c r="DTH529" s="168"/>
      <c r="DTI529" s="168"/>
      <c r="DTJ529" s="168"/>
      <c r="DTK529" s="168"/>
      <c r="DTL529" s="168"/>
      <c r="DTM529" s="168"/>
      <c r="DTN529" s="168"/>
      <c r="DTO529" s="168"/>
      <c r="DTP529" s="168"/>
      <c r="DTQ529" s="168"/>
      <c r="DTR529" s="168"/>
      <c r="DTS529" s="168"/>
      <c r="DTT529" s="168"/>
      <c r="DTU529" s="168"/>
      <c r="DTV529" s="168"/>
      <c r="DTW529" s="168"/>
      <c r="DTX529" s="168"/>
      <c r="DTY529" s="168"/>
      <c r="DTZ529" s="168"/>
      <c r="DUA529" s="168"/>
      <c r="DUB529" s="168"/>
      <c r="DUC529" s="168"/>
      <c r="DUD529" s="168"/>
      <c r="DUE529" s="168"/>
      <c r="DUF529" s="168"/>
      <c r="DUG529" s="168"/>
      <c r="DUH529" s="168"/>
      <c r="DUI529" s="168"/>
      <c r="DUJ529" s="168"/>
      <c r="DUK529" s="168"/>
      <c r="DUL529" s="168"/>
      <c r="DUM529" s="168"/>
      <c r="DUN529" s="168"/>
      <c r="DUO529" s="168"/>
      <c r="DUP529" s="168"/>
      <c r="DUQ529" s="168"/>
      <c r="DUR529" s="168"/>
      <c r="DUS529" s="168"/>
      <c r="DUT529" s="168"/>
      <c r="DUU529" s="168"/>
      <c r="DUV529" s="168"/>
      <c r="DUW529" s="168"/>
      <c r="DUX529" s="168"/>
      <c r="DUY529" s="168"/>
      <c r="DUZ529" s="168"/>
      <c r="DVA529" s="168"/>
      <c r="DVB529" s="168"/>
      <c r="DVC529" s="168"/>
      <c r="DVD529" s="168"/>
      <c r="DVE529" s="168"/>
      <c r="DVF529" s="168"/>
      <c r="DVG529" s="168"/>
      <c r="DVH529" s="168"/>
      <c r="DVI529" s="168"/>
      <c r="DVJ529" s="168"/>
      <c r="DVK529" s="168"/>
      <c r="DVL529" s="168"/>
      <c r="DVM529" s="168"/>
      <c r="DVN529" s="168"/>
      <c r="DVO529" s="168"/>
      <c r="DVP529" s="168"/>
      <c r="DVQ529" s="168"/>
      <c r="DVR529" s="168"/>
      <c r="DVS529" s="168"/>
      <c r="DVT529" s="168"/>
      <c r="DVU529" s="168"/>
      <c r="DVV529" s="168"/>
      <c r="DVW529" s="168"/>
      <c r="DVX529" s="168"/>
      <c r="DVY529" s="168"/>
      <c r="DVZ529" s="168"/>
      <c r="DWA529" s="168"/>
      <c r="DWB529" s="168"/>
      <c r="DWC529" s="168"/>
      <c r="DWD529" s="168"/>
      <c r="DWE529" s="168"/>
      <c r="DWF529" s="168"/>
      <c r="DWG529" s="168"/>
      <c r="DWH529" s="168"/>
      <c r="DWI529" s="168"/>
      <c r="DWJ529" s="168"/>
      <c r="DWK529" s="168"/>
      <c r="DWL529" s="168"/>
      <c r="DWM529" s="168"/>
      <c r="DWN529" s="168"/>
      <c r="DWO529" s="168"/>
      <c r="DWP529" s="168"/>
      <c r="DWQ529" s="168"/>
      <c r="DWR529" s="168"/>
      <c r="DWS529" s="168"/>
      <c r="DWT529" s="168"/>
      <c r="DWU529" s="168"/>
      <c r="DWV529" s="168"/>
      <c r="DWW529" s="168"/>
      <c r="DWX529" s="168"/>
      <c r="DWY529" s="168"/>
      <c r="DWZ529" s="168"/>
      <c r="DXA529" s="168"/>
      <c r="DXB529" s="168"/>
      <c r="DXC529" s="168"/>
      <c r="DXD529" s="168"/>
      <c r="DXE529" s="168"/>
      <c r="DXF529" s="168"/>
      <c r="DXG529" s="168"/>
      <c r="DXH529" s="168"/>
      <c r="DXI529" s="168"/>
      <c r="DXJ529" s="168"/>
      <c r="DXK529" s="168"/>
      <c r="DXL529" s="168"/>
      <c r="DXM529" s="168"/>
      <c r="DXN529" s="168"/>
      <c r="DXO529" s="168"/>
      <c r="DXP529" s="168"/>
      <c r="DXQ529" s="168"/>
      <c r="DXR529" s="168"/>
      <c r="DXS529" s="168"/>
      <c r="DXT529" s="168"/>
      <c r="DXU529" s="168"/>
      <c r="DXV529" s="168"/>
      <c r="DXW529" s="168"/>
      <c r="DXX529" s="168"/>
      <c r="DXY529" s="168"/>
      <c r="DXZ529" s="168"/>
      <c r="DYA529" s="168"/>
      <c r="DYB529" s="168"/>
      <c r="DYC529" s="168"/>
      <c r="DYD529" s="168"/>
      <c r="DYE529" s="168"/>
      <c r="DYF529" s="168"/>
      <c r="DYG529" s="168"/>
      <c r="DYH529" s="168"/>
      <c r="DYI529" s="168"/>
      <c r="DYJ529" s="168"/>
      <c r="DYK529" s="168"/>
      <c r="DYL529" s="168"/>
      <c r="DYM529" s="168"/>
      <c r="DYN529" s="168"/>
      <c r="DYO529" s="168"/>
      <c r="DYP529" s="168"/>
      <c r="DYQ529" s="168"/>
      <c r="DYR529" s="168"/>
      <c r="DYS529" s="168"/>
      <c r="DYT529" s="168"/>
      <c r="DYU529" s="168"/>
      <c r="DYV529" s="168"/>
      <c r="DYW529" s="168"/>
      <c r="DYX529" s="168"/>
      <c r="DYY529" s="168"/>
      <c r="DYZ529" s="168"/>
      <c r="DZA529" s="168"/>
      <c r="DZB529" s="168"/>
      <c r="DZC529" s="168"/>
      <c r="DZD529" s="168"/>
      <c r="DZE529" s="168"/>
      <c r="DZF529" s="168"/>
      <c r="DZG529" s="168"/>
      <c r="DZH529" s="168"/>
      <c r="DZI529" s="168"/>
      <c r="DZJ529" s="168"/>
      <c r="DZK529" s="168"/>
      <c r="DZL529" s="168"/>
      <c r="DZM529" s="168"/>
      <c r="DZN529" s="168"/>
      <c r="DZO529" s="168"/>
      <c r="DZP529" s="168"/>
      <c r="DZQ529" s="168"/>
      <c r="DZR529" s="168"/>
      <c r="DZS529" s="168"/>
      <c r="DZT529" s="168"/>
      <c r="DZU529" s="168"/>
      <c r="DZV529" s="168"/>
      <c r="DZW529" s="168"/>
      <c r="DZX529" s="168"/>
      <c r="DZY529" s="168"/>
      <c r="DZZ529" s="168"/>
      <c r="EAA529" s="168"/>
      <c r="EAB529" s="168"/>
      <c r="EAC529" s="168"/>
      <c r="EAD529" s="168"/>
      <c r="EAE529" s="168"/>
      <c r="EAF529" s="168"/>
      <c r="EAG529" s="168"/>
      <c r="EAH529" s="168"/>
      <c r="EAI529" s="168"/>
      <c r="EAJ529" s="168"/>
      <c r="EAK529" s="168"/>
      <c r="EAL529" s="168"/>
      <c r="EAM529" s="168"/>
      <c r="EAN529" s="168"/>
      <c r="EAO529" s="168"/>
      <c r="EAP529" s="168"/>
      <c r="EAQ529" s="168"/>
      <c r="EAR529" s="168"/>
      <c r="EAS529" s="168"/>
      <c r="EAT529" s="168"/>
      <c r="EAU529" s="168"/>
      <c r="EAV529" s="168"/>
      <c r="EAW529" s="168"/>
      <c r="EAX529" s="168"/>
      <c r="EAY529" s="168"/>
      <c r="EAZ529" s="168"/>
      <c r="EBA529" s="168"/>
      <c r="EBB529" s="168"/>
      <c r="EBC529" s="168"/>
      <c r="EBD529" s="168"/>
      <c r="EBE529" s="168"/>
      <c r="EBF529" s="168"/>
      <c r="EBG529" s="168"/>
      <c r="EBH529" s="168"/>
      <c r="EBI529" s="168"/>
      <c r="EBJ529" s="168"/>
      <c r="EBK529" s="168"/>
      <c r="EBL529" s="168"/>
      <c r="EBM529" s="168"/>
      <c r="EBN529" s="168"/>
      <c r="EBO529" s="168"/>
      <c r="EBP529" s="168"/>
      <c r="EBQ529" s="168"/>
      <c r="EBR529" s="168"/>
      <c r="EBS529" s="168"/>
      <c r="EBT529" s="168"/>
      <c r="EBU529" s="168"/>
      <c r="EBV529" s="168"/>
      <c r="EBW529" s="168"/>
      <c r="EBX529" s="168"/>
      <c r="EBY529" s="168"/>
      <c r="EBZ529" s="168"/>
      <c r="ECA529" s="168"/>
      <c r="ECB529" s="168"/>
      <c r="ECC529" s="168"/>
      <c r="ECD529" s="168"/>
      <c r="ECE529" s="168"/>
      <c r="ECF529" s="168"/>
      <c r="ECG529" s="168"/>
      <c r="ECH529" s="168"/>
      <c r="ECI529" s="168"/>
      <c r="ECJ529" s="168"/>
      <c r="ECK529" s="168"/>
      <c r="ECL529" s="168"/>
      <c r="ECM529" s="168"/>
      <c r="ECN529" s="168"/>
      <c r="ECO529" s="168"/>
      <c r="ECP529" s="168"/>
      <c r="ECQ529" s="168"/>
      <c r="ECR529" s="168"/>
      <c r="ECS529" s="168"/>
      <c r="ECT529" s="168"/>
      <c r="ECU529" s="168"/>
      <c r="ECV529" s="168"/>
      <c r="ECW529" s="168"/>
      <c r="ECX529" s="168"/>
      <c r="ECY529" s="168"/>
      <c r="ECZ529" s="168"/>
      <c r="EDA529" s="168"/>
      <c r="EDB529" s="168"/>
      <c r="EDC529" s="168"/>
      <c r="EDD529" s="168"/>
      <c r="EDE529" s="168"/>
      <c r="EDF529" s="168"/>
      <c r="EDG529" s="168"/>
      <c r="EDH529" s="168"/>
      <c r="EDI529" s="168"/>
      <c r="EDJ529" s="168"/>
      <c r="EDK529" s="168"/>
      <c r="EDL529" s="168"/>
      <c r="EDM529" s="168"/>
      <c r="EDN529" s="168"/>
      <c r="EDO529" s="168"/>
      <c r="EDP529" s="168"/>
      <c r="EDQ529" s="168"/>
      <c r="EDR529" s="168"/>
      <c r="EDS529" s="168"/>
      <c r="EDT529" s="168"/>
      <c r="EDU529" s="168"/>
      <c r="EDV529" s="168"/>
      <c r="EDW529" s="168"/>
      <c r="EDX529" s="168"/>
      <c r="EDY529" s="168"/>
      <c r="EDZ529" s="168"/>
      <c r="EEA529" s="168"/>
      <c r="EEB529" s="168"/>
      <c r="EEC529" s="168"/>
      <c r="EED529" s="168"/>
      <c r="EEE529" s="168"/>
      <c r="EEF529" s="168"/>
      <c r="EEG529" s="168"/>
      <c r="EEH529" s="168"/>
      <c r="EEI529" s="168"/>
      <c r="EEJ529" s="168"/>
      <c r="EEK529" s="168"/>
      <c r="EEL529" s="168"/>
      <c r="EEM529" s="168"/>
      <c r="EEN529" s="168"/>
      <c r="EEO529" s="168"/>
      <c r="EEP529" s="168"/>
      <c r="EEQ529" s="168"/>
      <c r="EER529" s="168"/>
      <c r="EES529" s="168"/>
      <c r="EET529" s="168"/>
      <c r="EEU529" s="168"/>
      <c r="EEV529" s="168"/>
      <c r="EEW529" s="168"/>
      <c r="EEX529" s="168"/>
      <c r="EEY529" s="168"/>
      <c r="EEZ529" s="168"/>
      <c r="EFA529" s="168"/>
      <c r="EFB529" s="168"/>
      <c r="EFC529" s="168"/>
      <c r="EFD529" s="168"/>
      <c r="EFE529" s="168"/>
      <c r="EFF529" s="168"/>
      <c r="EFG529" s="168"/>
      <c r="EFH529" s="168"/>
      <c r="EFI529" s="168"/>
      <c r="EFJ529" s="168"/>
      <c r="EFK529" s="168"/>
      <c r="EFL529" s="168"/>
      <c r="EFM529" s="168"/>
      <c r="EFN529" s="168"/>
      <c r="EFO529" s="168"/>
      <c r="EFP529" s="168"/>
      <c r="EFQ529" s="168"/>
      <c r="EFR529" s="168"/>
      <c r="EFS529" s="168"/>
      <c r="EFT529" s="168"/>
      <c r="EFU529" s="168"/>
      <c r="EFV529" s="168"/>
      <c r="EFW529" s="168"/>
      <c r="EFX529" s="168"/>
      <c r="EFY529" s="168"/>
      <c r="EFZ529" s="168"/>
      <c r="EGA529" s="168"/>
      <c r="EGB529" s="168"/>
      <c r="EGC529" s="168"/>
      <c r="EGD529" s="168"/>
      <c r="EGE529" s="168"/>
      <c r="EGF529" s="168"/>
      <c r="EGG529" s="168"/>
      <c r="EGH529" s="168"/>
      <c r="EGI529" s="168"/>
      <c r="EGJ529" s="168"/>
      <c r="EGK529" s="168"/>
      <c r="EGL529" s="168"/>
      <c r="EGM529" s="168"/>
      <c r="EGN529" s="168"/>
      <c r="EGO529" s="168"/>
      <c r="EGP529" s="168"/>
      <c r="EGQ529" s="168"/>
      <c r="EGR529" s="168"/>
      <c r="EGS529" s="168"/>
      <c r="EGT529" s="168"/>
      <c r="EGU529" s="168"/>
      <c r="EGV529" s="168"/>
      <c r="EGW529" s="168"/>
      <c r="EGX529" s="168"/>
      <c r="EGY529" s="168"/>
      <c r="EGZ529" s="168"/>
      <c r="EHA529" s="168"/>
      <c r="EHB529" s="168"/>
      <c r="EHC529" s="168"/>
      <c r="EHD529" s="168"/>
      <c r="EHE529" s="168"/>
      <c r="EHF529" s="168"/>
      <c r="EHG529" s="168"/>
      <c r="EHH529" s="168"/>
      <c r="EHI529" s="168"/>
      <c r="EHJ529" s="168"/>
      <c r="EHK529" s="168"/>
      <c r="EHL529" s="168"/>
      <c r="EHM529" s="168"/>
      <c r="EHN529" s="168"/>
      <c r="EHO529" s="168"/>
      <c r="EHP529" s="168"/>
      <c r="EHQ529" s="168"/>
      <c r="EHR529" s="168"/>
      <c r="EHS529" s="168"/>
      <c r="EHT529" s="168"/>
      <c r="EHU529" s="168"/>
      <c r="EHV529" s="168"/>
      <c r="EHW529" s="168"/>
      <c r="EHX529" s="168"/>
      <c r="EHY529" s="168"/>
      <c r="EHZ529" s="168"/>
      <c r="EIA529" s="168"/>
      <c r="EIB529" s="168"/>
      <c r="EIC529" s="168"/>
      <c r="EID529" s="168"/>
      <c r="EIE529" s="168"/>
      <c r="EIF529" s="168"/>
      <c r="EIG529" s="168"/>
      <c r="EIH529" s="168"/>
      <c r="EII529" s="168"/>
      <c r="EIJ529" s="168"/>
      <c r="EIK529" s="168"/>
      <c r="EIL529" s="168"/>
      <c r="EIM529" s="168"/>
      <c r="EIN529" s="168"/>
      <c r="EIO529" s="168"/>
      <c r="EIP529" s="168"/>
      <c r="EIQ529" s="168"/>
      <c r="EIR529" s="168"/>
      <c r="EIS529" s="168"/>
      <c r="EIT529" s="168"/>
      <c r="EIU529" s="168"/>
      <c r="EIV529" s="168"/>
      <c r="EIW529" s="168"/>
      <c r="EIX529" s="168"/>
      <c r="EIY529" s="168"/>
      <c r="EIZ529" s="168"/>
      <c r="EJA529" s="168"/>
      <c r="EJB529" s="168"/>
      <c r="EJC529" s="168"/>
      <c r="EJD529" s="168"/>
      <c r="EJE529" s="168"/>
      <c r="EJF529" s="168"/>
      <c r="EJG529" s="168"/>
      <c r="EJH529" s="168"/>
      <c r="EJI529" s="168"/>
      <c r="EJJ529" s="168"/>
      <c r="EJK529" s="168"/>
      <c r="EJL529" s="168"/>
      <c r="EJM529" s="168"/>
      <c r="EJN529" s="168"/>
      <c r="EJO529" s="168"/>
      <c r="EJP529" s="168"/>
      <c r="EJQ529" s="168"/>
      <c r="EJR529" s="168"/>
      <c r="EJS529" s="168"/>
      <c r="EJT529" s="168"/>
      <c r="EJU529" s="168"/>
      <c r="EJV529" s="168"/>
      <c r="EJW529" s="168"/>
      <c r="EJX529" s="168"/>
      <c r="EJY529" s="168"/>
      <c r="EJZ529" s="168"/>
      <c r="EKA529" s="168"/>
      <c r="EKB529" s="168"/>
      <c r="EKC529" s="168"/>
      <c r="EKD529" s="168"/>
      <c r="EKE529" s="168"/>
      <c r="EKF529" s="168"/>
      <c r="EKG529" s="168"/>
      <c r="EKH529" s="168"/>
      <c r="EKI529" s="168"/>
      <c r="EKJ529" s="168"/>
      <c r="EKK529" s="168"/>
      <c r="EKL529" s="168"/>
      <c r="EKM529" s="168"/>
      <c r="EKN529" s="168"/>
      <c r="EKO529" s="168"/>
      <c r="EKP529" s="168"/>
      <c r="EKQ529" s="168"/>
      <c r="EKR529" s="168"/>
      <c r="EKS529" s="168"/>
      <c r="EKT529" s="168"/>
      <c r="EKU529" s="168"/>
      <c r="EKV529" s="168"/>
      <c r="EKW529" s="168"/>
      <c r="EKX529" s="168"/>
      <c r="EKY529" s="168"/>
      <c r="EKZ529" s="168"/>
      <c r="ELA529" s="168"/>
      <c r="ELB529" s="168"/>
      <c r="ELC529" s="168"/>
      <c r="ELD529" s="168"/>
      <c r="ELE529" s="168"/>
      <c r="ELF529" s="168"/>
      <c r="ELG529" s="168"/>
      <c r="ELH529" s="168"/>
      <c r="ELI529" s="168"/>
      <c r="ELJ529" s="168"/>
      <c r="ELK529" s="168"/>
      <c r="ELL529" s="168"/>
      <c r="ELM529" s="168"/>
      <c r="ELN529" s="168"/>
      <c r="ELO529" s="168"/>
      <c r="ELP529" s="168"/>
      <c r="ELQ529" s="168"/>
      <c r="ELR529" s="168"/>
      <c r="ELS529" s="168"/>
      <c r="ELT529" s="168"/>
      <c r="ELU529" s="168"/>
      <c r="ELV529" s="168"/>
      <c r="ELW529" s="168"/>
      <c r="ELX529" s="168"/>
      <c r="ELY529" s="168"/>
      <c r="ELZ529" s="168"/>
      <c r="EMA529" s="168"/>
      <c r="EMB529" s="168"/>
      <c r="EMC529" s="168"/>
      <c r="EMD529" s="168"/>
      <c r="EME529" s="168"/>
      <c r="EMF529" s="168"/>
      <c r="EMG529" s="168"/>
      <c r="EMH529" s="168"/>
      <c r="EMI529" s="168"/>
      <c r="EMJ529" s="168"/>
      <c r="EMK529" s="168"/>
      <c r="EML529" s="168"/>
      <c r="EMM529" s="168"/>
      <c r="EMN529" s="168"/>
      <c r="EMO529" s="168"/>
      <c r="EMP529" s="168"/>
      <c r="EMQ529" s="168"/>
      <c r="EMR529" s="168"/>
      <c r="EMS529" s="168"/>
      <c r="EMT529" s="168"/>
      <c r="EMU529" s="168"/>
      <c r="EMV529" s="168"/>
      <c r="EMW529" s="168"/>
      <c r="EMX529" s="168"/>
      <c r="EMY529" s="168"/>
      <c r="EMZ529" s="168"/>
      <c r="ENA529" s="168"/>
      <c r="ENB529" s="168"/>
      <c r="ENC529" s="168"/>
      <c r="END529" s="168"/>
      <c r="ENE529" s="168"/>
      <c r="ENF529" s="168"/>
      <c r="ENG529" s="168"/>
      <c r="ENH529" s="168"/>
      <c r="ENI529" s="168"/>
      <c r="ENJ529" s="168"/>
      <c r="ENK529" s="168"/>
      <c r="ENL529" s="168"/>
      <c r="ENM529" s="168"/>
      <c r="ENN529" s="168"/>
      <c r="ENO529" s="168"/>
      <c r="ENP529" s="168"/>
      <c r="ENQ529" s="168"/>
      <c r="ENR529" s="168"/>
      <c r="ENS529" s="168"/>
      <c r="ENT529" s="168"/>
      <c r="ENU529" s="168"/>
      <c r="ENV529" s="168"/>
      <c r="ENW529" s="168"/>
      <c r="ENX529" s="168"/>
      <c r="ENY529" s="168"/>
      <c r="ENZ529" s="168"/>
      <c r="EOA529" s="168"/>
      <c r="EOB529" s="168"/>
      <c r="EOC529" s="168"/>
      <c r="EOD529" s="168"/>
      <c r="EOE529" s="168"/>
      <c r="EOF529" s="168"/>
      <c r="EOG529" s="168"/>
      <c r="EOH529" s="168"/>
      <c r="EOI529" s="168"/>
      <c r="EOJ529" s="168"/>
      <c r="EOK529" s="168"/>
      <c r="EOL529" s="168"/>
      <c r="EOM529" s="168"/>
      <c r="EON529" s="168"/>
      <c r="EOO529" s="168"/>
      <c r="EOP529" s="168"/>
      <c r="EOQ529" s="168"/>
      <c r="EOR529" s="168"/>
      <c r="EOS529" s="168"/>
      <c r="EOT529" s="168"/>
      <c r="EOU529" s="168"/>
      <c r="EOV529" s="168"/>
      <c r="EOW529" s="168"/>
      <c r="EOX529" s="168"/>
      <c r="EOY529" s="168"/>
      <c r="EOZ529" s="168"/>
      <c r="EPA529" s="168"/>
      <c r="EPB529" s="168"/>
      <c r="EPC529" s="168"/>
      <c r="EPD529" s="168"/>
      <c r="EPE529" s="168"/>
      <c r="EPF529" s="168"/>
      <c r="EPG529" s="168"/>
      <c r="EPH529" s="168"/>
      <c r="EPI529" s="168"/>
      <c r="EPJ529" s="168"/>
      <c r="EPK529" s="168"/>
      <c r="EPL529" s="168"/>
      <c r="EPM529" s="168"/>
      <c r="EPN529" s="168"/>
      <c r="EPO529" s="168"/>
      <c r="EPP529" s="168"/>
      <c r="EPQ529" s="168"/>
      <c r="EPR529" s="168"/>
      <c r="EPS529" s="168"/>
      <c r="EPT529" s="168"/>
      <c r="EPU529" s="168"/>
      <c r="EPV529" s="168"/>
      <c r="EPW529" s="168"/>
      <c r="EPX529" s="168"/>
      <c r="EPY529" s="168"/>
      <c r="EPZ529" s="168"/>
      <c r="EQA529" s="168"/>
      <c r="EQB529" s="168"/>
      <c r="EQC529" s="168"/>
      <c r="EQD529" s="168"/>
      <c r="EQE529" s="168"/>
      <c r="EQF529" s="168"/>
      <c r="EQG529" s="168"/>
      <c r="EQH529" s="168"/>
      <c r="EQI529" s="168"/>
      <c r="EQJ529" s="168"/>
      <c r="EQK529" s="168"/>
      <c r="EQL529" s="168"/>
      <c r="EQM529" s="168"/>
      <c r="EQN529" s="168"/>
      <c r="EQO529" s="168"/>
      <c r="EQP529" s="168"/>
      <c r="EQQ529" s="168"/>
      <c r="EQR529" s="168"/>
      <c r="EQS529" s="168"/>
      <c r="EQT529" s="168"/>
      <c r="EQU529" s="168"/>
      <c r="EQV529" s="168"/>
      <c r="EQW529" s="168"/>
      <c r="EQX529" s="168"/>
      <c r="EQY529" s="168"/>
      <c r="EQZ529" s="168"/>
      <c r="ERA529" s="168"/>
      <c r="ERB529" s="168"/>
      <c r="ERC529" s="168"/>
      <c r="ERD529" s="168"/>
      <c r="ERE529" s="168"/>
      <c r="ERF529" s="168"/>
      <c r="ERG529" s="168"/>
      <c r="ERH529" s="168"/>
      <c r="ERI529" s="168"/>
      <c r="ERJ529" s="168"/>
      <c r="ERK529" s="168"/>
      <c r="ERL529" s="168"/>
      <c r="ERM529" s="168"/>
      <c r="ERN529" s="168"/>
      <c r="ERO529" s="168"/>
      <c r="ERP529" s="168"/>
      <c r="ERQ529" s="168"/>
      <c r="ERR529" s="168"/>
      <c r="ERS529" s="168"/>
      <c r="ERT529" s="168"/>
      <c r="ERU529" s="168"/>
      <c r="ERV529" s="168"/>
      <c r="ERW529" s="168"/>
      <c r="ERX529" s="168"/>
      <c r="ERY529" s="168"/>
      <c r="ERZ529" s="168"/>
      <c r="ESA529" s="168"/>
      <c r="ESB529" s="168"/>
      <c r="ESC529" s="168"/>
      <c r="ESD529" s="168"/>
      <c r="ESE529" s="168"/>
      <c r="ESF529" s="168"/>
      <c r="ESG529" s="168"/>
      <c r="ESH529" s="168"/>
      <c r="ESI529" s="168"/>
      <c r="ESJ529" s="168"/>
      <c r="ESK529" s="168"/>
      <c r="ESL529" s="168"/>
      <c r="ESM529" s="168"/>
      <c r="ESN529" s="168"/>
      <c r="ESO529" s="168"/>
      <c r="ESP529" s="168"/>
      <c r="ESQ529" s="168"/>
      <c r="ESR529" s="168"/>
      <c r="ESS529" s="168"/>
      <c r="EST529" s="168"/>
      <c r="ESU529" s="168"/>
      <c r="ESV529" s="168"/>
      <c r="ESW529" s="168"/>
      <c r="ESX529" s="168"/>
      <c r="ESY529" s="168"/>
      <c r="ESZ529" s="168"/>
      <c r="ETA529" s="168"/>
      <c r="ETB529" s="168"/>
      <c r="ETC529" s="168"/>
      <c r="ETD529" s="168"/>
      <c r="ETE529" s="168"/>
      <c r="ETF529" s="168"/>
      <c r="ETG529" s="168"/>
      <c r="ETH529" s="168"/>
      <c r="ETI529" s="168"/>
      <c r="ETJ529" s="168"/>
      <c r="ETK529" s="168"/>
      <c r="ETL529" s="168"/>
      <c r="ETM529" s="168"/>
      <c r="ETN529" s="168"/>
      <c r="ETO529" s="168"/>
      <c r="ETP529" s="168"/>
      <c r="ETQ529" s="168"/>
      <c r="ETR529" s="168"/>
      <c r="ETS529" s="168"/>
      <c r="ETT529" s="168"/>
      <c r="ETU529" s="168"/>
      <c r="ETV529" s="168"/>
      <c r="ETW529" s="168"/>
      <c r="ETX529" s="168"/>
      <c r="ETY529" s="168"/>
      <c r="ETZ529" s="168"/>
      <c r="EUA529" s="168"/>
      <c r="EUB529" s="168"/>
      <c r="EUC529" s="168"/>
      <c r="EUD529" s="168"/>
      <c r="EUE529" s="168"/>
      <c r="EUF529" s="168"/>
      <c r="EUG529" s="168"/>
      <c r="EUH529" s="168"/>
      <c r="EUI529" s="168"/>
      <c r="EUJ529" s="168"/>
      <c r="EUK529" s="168"/>
      <c r="EUL529" s="168"/>
      <c r="EUM529" s="168"/>
      <c r="EUN529" s="168"/>
      <c r="EUO529" s="168"/>
      <c r="EUP529" s="168"/>
      <c r="EUQ529" s="168"/>
      <c r="EUR529" s="168"/>
      <c r="EUS529" s="168"/>
      <c r="EUT529" s="168"/>
      <c r="EUU529" s="168"/>
      <c r="EUV529" s="168"/>
      <c r="EUW529" s="168"/>
      <c r="EUX529" s="168"/>
      <c r="EUY529" s="168"/>
      <c r="EUZ529" s="168"/>
      <c r="EVA529" s="168"/>
      <c r="EVB529" s="168"/>
      <c r="EVC529" s="168"/>
      <c r="EVD529" s="168"/>
      <c r="EVE529" s="168"/>
      <c r="EVF529" s="168"/>
      <c r="EVG529" s="168"/>
      <c r="EVH529" s="168"/>
      <c r="EVI529" s="168"/>
      <c r="EVJ529" s="168"/>
      <c r="EVK529" s="168"/>
      <c r="EVL529" s="168"/>
      <c r="EVM529" s="168"/>
      <c r="EVN529" s="168"/>
      <c r="EVO529" s="168"/>
      <c r="EVP529" s="168"/>
      <c r="EVQ529" s="168"/>
      <c r="EVR529" s="168"/>
      <c r="EVS529" s="168"/>
      <c r="EVT529" s="168"/>
      <c r="EVU529" s="168"/>
      <c r="EVV529" s="168"/>
      <c r="EVW529" s="168"/>
      <c r="EVX529" s="168"/>
      <c r="EVY529" s="168"/>
      <c r="EVZ529" s="168"/>
      <c r="EWA529" s="168"/>
      <c r="EWB529" s="168"/>
      <c r="EWC529" s="168"/>
      <c r="EWD529" s="168"/>
      <c r="EWE529" s="168"/>
      <c r="EWF529" s="168"/>
      <c r="EWG529" s="168"/>
      <c r="EWH529" s="168"/>
      <c r="EWI529" s="168"/>
      <c r="EWJ529" s="168"/>
      <c r="EWK529" s="168"/>
      <c r="EWL529" s="168"/>
      <c r="EWM529" s="168"/>
      <c r="EWN529" s="168"/>
      <c r="EWO529" s="168"/>
      <c r="EWP529" s="168"/>
      <c r="EWQ529" s="168"/>
      <c r="EWR529" s="168"/>
      <c r="EWS529" s="168"/>
      <c r="EWT529" s="168"/>
      <c r="EWU529" s="168"/>
      <c r="EWV529" s="168"/>
      <c r="EWW529" s="168"/>
      <c r="EWX529" s="168"/>
      <c r="EWY529" s="168"/>
      <c r="EWZ529" s="168"/>
      <c r="EXA529" s="168"/>
      <c r="EXB529" s="168"/>
      <c r="EXC529" s="168"/>
      <c r="EXD529" s="168"/>
      <c r="EXE529" s="168"/>
      <c r="EXF529" s="168"/>
      <c r="EXG529" s="168"/>
      <c r="EXH529" s="168"/>
      <c r="EXI529" s="168"/>
      <c r="EXJ529" s="168"/>
      <c r="EXK529" s="168"/>
      <c r="EXL529" s="168"/>
      <c r="EXM529" s="168"/>
      <c r="EXN529" s="168"/>
      <c r="EXO529" s="168"/>
      <c r="EXP529" s="168"/>
      <c r="EXQ529" s="168"/>
      <c r="EXR529" s="168"/>
      <c r="EXS529" s="168"/>
      <c r="EXT529" s="168"/>
      <c r="EXU529" s="168"/>
      <c r="EXV529" s="168"/>
      <c r="EXW529" s="168"/>
      <c r="EXX529" s="168"/>
      <c r="EXY529" s="168"/>
      <c r="EXZ529" s="168"/>
      <c r="EYA529" s="168"/>
      <c r="EYB529" s="168"/>
      <c r="EYC529" s="168"/>
      <c r="EYD529" s="168"/>
      <c r="EYE529" s="168"/>
      <c r="EYF529" s="168"/>
      <c r="EYG529" s="168"/>
      <c r="EYH529" s="168"/>
      <c r="EYI529" s="168"/>
      <c r="EYJ529" s="168"/>
      <c r="EYK529" s="168"/>
      <c r="EYL529" s="168"/>
      <c r="EYM529" s="168"/>
      <c r="EYN529" s="168"/>
      <c r="EYO529" s="168"/>
      <c r="EYP529" s="168"/>
      <c r="EYQ529" s="168"/>
      <c r="EYR529" s="168"/>
      <c r="EYS529" s="168"/>
      <c r="EYT529" s="168"/>
      <c r="EYU529" s="168"/>
      <c r="EYV529" s="168"/>
      <c r="EYW529" s="168"/>
      <c r="EYX529" s="168"/>
      <c r="EYY529" s="168"/>
      <c r="EYZ529" s="168"/>
      <c r="EZA529" s="168"/>
      <c r="EZB529" s="168"/>
      <c r="EZC529" s="168"/>
      <c r="EZD529" s="168"/>
      <c r="EZE529" s="168"/>
      <c r="EZF529" s="168"/>
      <c r="EZG529" s="168"/>
      <c r="EZH529" s="168"/>
      <c r="EZI529" s="168"/>
      <c r="EZJ529" s="168"/>
      <c r="EZK529" s="168"/>
      <c r="EZL529" s="168"/>
      <c r="EZM529" s="168"/>
      <c r="EZN529" s="168"/>
      <c r="EZO529" s="168"/>
      <c r="EZP529" s="168"/>
      <c r="EZQ529" s="168"/>
      <c r="EZR529" s="168"/>
      <c r="EZS529" s="168"/>
      <c r="EZT529" s="168"/>
      <c r="EZU529" s="168"/>
      <c r="EZV529" s="168"/>
      <c r="EZW529" s="168"/>
      <c r="EZX529" s="168"/>
      <c r="EZY529" s="168"/>
      <c r="EZZ529" s="168"/>
      <c r="FAA529" s="168"/>
      <c r="FAB529" s="168"/>
      <c r="FAC529" s="168"/>
      <c r="FAD529" s="168"/>
      <c r="FAE529" s="168"/>
      <c r="FAF529" s="168"/>
      <c r="FAG529" s="168"/>
      <c r="FAH529" s="168"/>
      <c r="FAI529" s="168"/>
      <c r="FAJ529" s="168"/>
      <c r="FAK529" s="168"/>
      <c r="FAL529" s="168"/>
      <c r="FAM529" s="168"/>
      <c r="FAN529" s="168"/>
      <c r="FAO529" s="168"/>
      <c r="FAP529" s="168"/>
      <c r="FAQ529" s="168"/>
      <c r="FAR529" s="168"/>
      <c r="FAS529" s="168"/>
      <c r="FAT529" s="168"/>
      <c r="FAU529" s="168"/>
      <c r="FAV529" s="168"/>
      <c r="FAW529" s="168"/>
      <c r="FAX529" s="168"/>
      <c r="FAY529" s="168"/>
      <c r="FAZ529" s="168"/>
      <c r="FBA529" s="168"/>
      <c r="FBB529" s="168"/>
      <c r="FBC529" s="168"/>
      <c r="FBD529" s="168"/>
      <c r="FBE529" s="168"/>
      <c r="FBF529" s="168"/>
      <c r="FBG529" s="168"/>
      <c r="FBH529" s="168"/>
      <c r="FBI529" s="168"/>
      <c r="FBJ529" s="168"/>
      <c r="FBK529" s="168"/>
      <c r="FBL529" s="168"/>
      <c r="FBM529" s="168"/>
      <c r="FBN529" s="168"/>
      <c r="FBO529" s="168"/>
      <c r="FBP529" s="168"/>
      <c r="FBQ529" s="168"/>
      <c r="FBR529" s="168"/>
      <c r="FBS529" s="168"/>
      <c r="FBT529" s="168"/>
      <c r="FBU529" s="168"/>
      <c r="FBV529" s="168"/>
      <c r="FBW529" s="168"/>
      <c r="FBX529" s="168"/>
      <c r="FBY529" s="168"/>
      <c r="FBZ529" s="168"/>
      <c r="FCA529" s="168"/>
      <c r="FCB529" s="168"/>
      <c r="FCC529" s="168"/>
      <c r="FCD529" s="168"/>
      <c r="FCE529" s="168"/>
      <c r="FCF529" s="168"/>
      <c r="FCG529" s="168"/>
      <c r="FCH529" s="168"/>
      <c r="FCI529" s="168"/>
      <c r="FCJ529" s="168"/>
      <c r="FCK529" s="168"/>
      <c r="FCL529" s="168"/>
      <c r="FCM529" s="168"/>
      <c r="FCN529" s="168"/>
      <c r="FCO529" s="168"/>
      <c r="FCP529" s="168"/>
      <c r="FCQ529" s="168"/>
      <c r="FCR529" s="168"/>
      <c r="FCS529" s="168"/>
      <c r="FCT529" s="168"/>
      <c r="FCU529" s="168"/>
      <c r="FCV529" s="168"/>
      <c r="FCW529" s="168"/>
      <c r="FCX529" s="168"/>
      <c r="FCY529" s="168"/>
      <c r="FCZ529" s="168"/>
      <c r="FDA529" s="168"/>
      <c r="FDB529" s="168"/>
      <c r="FDC529" s="168"/>
      <c r="FDD529" s="168"/>
      <c r="FDE529" s="168"/>
      <c r="FDF529" s="168"/>
      <c r="FDG529" s="168"/>
      <c r="FDH529" s="168"/>
      <c r="FDI529" s="168"/>
      <c r="FDJ529" s="168"/>
      <c r="FDK529" s="168"/>
      <c r="FDL529" s="168"/>
      <c r="FDM529" s="168"/>
      <c r="FDN529" s="168"/>
      <c r="FDO529" s="168"/>
      <c r="FDP529" s="168"/>
      <c r="FDQ529" s="168"/>
      <c r="FDR529" s="168"/>
      <c r="FDS529" s="168"/>
      <c r="FDT529" s="168"/>
      <c r="FDU529" s="168"/>
      <c r="FDV529" s="168"/>
      <c r="FDW529" s="168"/>
      <c r="FDX529" s="168"/>
      <c r="FDY529" s="168"/>
      <c r="FDZ529" s="168"/>
      <c r="FEA529" s="168"/>
      <c r="FEB529" s="168"/>
      <c r="FEC529" s="168"/>
      <c r="FED529" s="168"/>
      <c r="FEE529" s="168"/>
      <c r="FEF529" s="168"/>
      <c r="FEG529" s="168"/>
      <c r="FEH529" s="168"/>
      <c r="FEI529" s="168"/>
      <c r="FEJ529" s="168"/>
      <c r="FEK529" s="168"/>
      <c r="FEL529" s="168"/>
      <c r="FEM529" s="168"/>
      <c r="FEN529" s="168"/>
      <c r="FEO529" s="168"/>
      <c r="FEP529" s="168"/>
      <c r="FEQ529" s="168"/>
      <c r="FER529" s="168"/>
      <c r="FES529" s="168"/>
      <c r="FET529" s="168"/>
      <c r="FEU529" s="168"/>
      <c r="FEV529" s="168"/>
      <c r="FEW529" s="168"/>
      <c r="FEX529" s="168"/>
      <c r="FEY529" s="168"/>
      <c r="FEZ529" s="168"/>
      <c r="FFA529" s="168"/>
      <c r="FFB529" s="168"/>
      <c r="FFC529" s="168"/>
      <c r="FFD529" s="168"/>
      <c r="FFE529" s="168"/>
      <c r="FFF529" s="168"/>
      <c r="FFG529" s="168"/>
      <c r="FFH529" s="168"/>
      <c r="FFI529" s="168"/>
      <c r="FFJ529" s="168"/>
      <c r="FFK529" s="168"/>
      <c r="FFL529" s="168"/>
      <c r="FFM529" s="168"/>
      <c r="FFN529" s="168"/>
      <c r="FFO529" s="168"/>
      <c r="FFP529" s="168"/>
      <c r="FFQ529" s="168"/>
      <c r="FFR529" s="168"/>
      <c r="FFS529" s="168"/>
      <c r="FFT529" s="168"/>
      <c r="FFU529" s="168"/>
      <c r="FFV529" s="168"/>
      <c r="FFW529" s="168"/>
      <c r="FFX529" s="168"/>
      <c r="FFY529" s="168"/>
      <c r="FFZ529" s="168"/>
      <c r="FGA529" s="168"/>
      <c r="FGB529" s="168"/>
      <c r="FGC529" s="168"/>
      <c r="FGD529" s="168"/>
      <c r="FGE529" s="168"/>
      <c r="FGF529" s="168"/>
      <c r="FGG529" s="168"/>
      <c r="FGH529" s="168"/>
      <c r="FGI529" s="168"/>
      <c r="FGJ529" s="168"/>
      <c r="FGK529" s="168"/>
      <c r="FGL529" s="168"/>
      <c r="FGM529" s="168"/>
      <c r="FGN529" s="168"/>
      <c r="FGO529" s="168"/>
      <c r="FGP529" s="168"/>
      <c r="FGQ529" s="168"/>
      <c r="FGR529" s="168"/>
      <c r="FGS529" s="168"/>
      <c r="FGT529" s="168"/>
      <c r="FGU529" s="168"/>
      <c r="FGV529" s="168"/>
      <c r="FGW529" s="168"/>
      <c r="FGX529" s="168"/>
      <c r="FGY529" s="168"/>
      <c r="FGZ529" s="168"/>
      <c r="FHA529" s="168"/>
      <c r="FHB529" s="168"/>
      <c r="FHC529" s="168"/>
      <c r="FHD529" s="168"/>
      <c r="FHE529" s="168"/>
      <c r="FHF529" s="168"/>
      <c r="FHG529" s="168"/>
      <c r="FHH529" s="168"/>
      <c r="FHI529" s="168"/>
      <c r="FHJ529" s="168"/>
      <c r="FHK529" s="168"/>
      <c r="FHL529" s="168"/>
      <c r="FHM529" s="168"/>
      <c r="FHN529" s="168"/>
      <c r="FHO529" s="168"/>
      <c r="FHP529" s="168"/>
      <c r="FHQ529" s="168"/>
      <c r="FHR529" s="168"/>
      <c r="FHS529" s="168"/>
      <c r="FHT529" s="168"/>
      <c r="FHU529" s="168"/>
      <c r="FHV529" s="168"/>
      <c r="FHW529" s="168"/>
      <c r="FHX529" s="168"/>
      <c r="FHY529" s="168"/>
      <c r="FHZ529" s="168"/>
      <c r="FIA529" s="168"/>
      <c r="FIB529" s="168"/>
      <c r="FIC529" s="168"/>
      <c r="FID529" s="168"/>
      <c r="FIE529" s="168"/>
      <c r="FIF529" s="168"/>
      <c r="FIG529" s="168"/>
      <c r="FIH529" s="168"/>
      <c r="FII529" s="168"/>
      <c r="FIJ529" s="168"/>
      <c r="FIK529" s="168"/>
      <c r="FIL529" s="168"/>
      <c r="FIM529" s="168"/>
      <c r="FIN529" s="168"/>
      <c r="FIO529" s="168"/>
      <c r="FIP529" s="168"/>
      <c r="FIQ529" s="168"/>
      <c r="FIR529" s="168"/>
      <c r="FIS529" s="168"/>
      <c r="FIT529" s="168"/>
      <c r="FIU529" s="168"/>
      <c r="FIV529" s="168"/>
      <c r="FIW529" s="168"/>
      <c r="FIX529" s="168"/>
      <c r="FIY529" s="168"/>
      <c r="FIZ529" s="168"/>
      <c r="FJA529" s="168"/>
      <c r="FJB529" s="168"/>
      <c r="FJC529" s="168"/>
      <c r="FJD529" s="168"/>
      <c r="FJE529" s="168"/>
      <c r="FJF529" s="168"/>
      <c r="FJG529" s="168"/>
      <c r="FJH529" s="168"/>
      <c r="FJI529" s="168"/>
      <c r="FJJ529" s="168"/>
      <c r="FJK529" s="168"/>
      <c r="FJL529" s="168"/>
      <c r="FJM529" s="168"/>
      <c r="FJN529" s="168"/>
      <c r="FJO529" s="168"/>
      <c r="FJP529" s="168"/>
      <c r="FJQ529" s="168"/>
      <c r="FJR529" s="168"/>
      <c r="FJS529" s="168"/>
      <c r="FJT529" s="168"/>
      <c r="FJU529" s="168"/>
      <c r="FJV529" s="168"/>
      <c r="FJW529" s="168"/>
      <c r="FJX529" s="168"/>
      <c r="FJY529" s="168"/>
      <c r="FJZ529" s="168"/>
      <c r="FKA529" s="168"/>
      <c r="FKB529" s="168"/>
      <c r="FKC529" s="168"/>
      <c r="FKD529" s="168"/>
      <c r="FKE529" s="168"/>
      <c r="FKF529" s="168"/>
      <c r="FKG529" s="168"/>
      <c r="FKH529" s="168"/>
      <c r="FKI529" s="168"/>
      <c r="FKJ529" s="168"/>
      <c r="FKK529" s="168"/>
      <c r="FKL529" s="168"/>
      <c r="FKM529" s="168"/>
      <c r="FKN529" s="168"/>
      <c r="FKO529" s="168"/>
      <c r="FKP529" s="168"/>
      <c r="FKQ529" s="168"/>
      <c r="FKR529" s="168"/>
      <c r="FKS529" s="168"/>
      <c r="FKT529" s="168"/>
      <c r="FKU529" s="168"/>
      <c r="FKV529" s="168"/>
      <c r="FKW529" s="168"/>
      <c r="FKX529" s="168"/>
      <c r="FKY529" s="168"/>
      <c r="FKZ529" s="168"/>
      <c r="FLA529" s="168"/>
      <c r="FLB529" s="168"/>
      <c r="FLC529" s="168"/>
      <c r="FLD529" s="168"/>
      <c r="FLE529" s="168"/>
      <c r="FLF529" s="168"/>
      <c r="FLG529" s="168"/>
      <c r="FLH529" s="168"/>
      <c r="FLI529" s="168"/>
      <c r="FLJ529" s="168"/>
      <c r="FLK529" s="168"/>
      <c r="FLL529" s="168"/>
      <c r="FLM529" s="168"/>
      <c r="FLN529" s="168"/>
      <c r="FLO529" s="168"/>
      <c r="FLP529" s="168"/>
      <c r="FLQ529" s="168"/>
      <c r="FLR529" s="168"/>
      <c r="FLS529" s="168"/>
      <c r="FLT529" s="168"/>
      <c r="FLU529" s="168"/>
      <c r="FLV529" s="168"/>
      <c r="FLW529" s="168"/>
      <c r="FLX529" s="168"/>
      <c r="FLY529" s="168"/>
      <c r="FLZ529" s="168"/>
      <c r="FMA529" s="168"/>
      <c r="FMB529" s="168"/>
      <c r="FMC529" s="168"/>
      <c r="FMD529" s="168"/>
      <c r="FME529" s="168"/>
      <c r="FMF529" s="168"/>
      <c r="FMG529" s="168"/>
      <c r="FMH529" s="168"/>
      <c r="FMI529" s="168"/>
      <c r="FMJ529" s="168"/>
      <c r="FMK529" s="168"/>
      <c r="FML529" s="168"/>
      <c r="FMM529" s="168"/>
      <c r="FMN529" s="168"/>
      <c r="FMO529" s="168"/>
      <c r="FMP529" s="168"/>
      <c r="FMQ529" s="168"/>
      <c r="FMR529" s="168"/>
      <c r="FMS529" s="168"/>
      <c r="FMT529" s="168"/>
      <c r="FMU529" s="168"/>
      <c r="FMV529" s="168"/>
      <c r="FMW529" s="168"/>
      <c r="FMX529" s="168"/>
      <c r="FMY529" s="168"/>
      <c r="FMZ529" s="168"/>
      <c r="FNA529" s="168"/>
      <c r="FNB529" s="168"/>
      <c r="FNC529" s="168"/>
      <c r="FND529" s="168"/>
      <c r="FNE529" s="168"/>
      <c r="FNF529" s="168"/>
      <c r="FNG529" s="168"/>
      <c r="FNH529" s="168"/>
      <c r="FNI529" s="168"/>
      <c r="FNJ529" s="168"/>
      <c r="FNK529" s="168"/>
      <c r="FNL529" s="168"/>
      <c r="FNM529" s="168"/>
      <c r="FNN529" s="168"/>
      <c r="FNO529" s="168"/>
      <c r="FNP529" s="168"/>
      <c r="FNQ529" s="168"/>
      <c r="FNR529" s="168"/>
      <c r="FNS529" s="168"/>
      <c r="FNT529" s="168"/>
      <c r="FNU529" s="168"/>
      <c r="FNV529" s="168"/>
      <c r="FNW529" s="168"/>
      <c r="FNX529" s="168"/>
      <c r="FNY529" s="168"/>
      <c r="FNZ529" s="168"/>
      <c r="FOA529" s="168"/>
      <c r="FOB529" s="168"/>
      <c r="FOC529" s="168"/>
      <c r="FOD529" s="168"/>
      <c r="FOE529" s="168"/>
      <c r="FOF529" s="168"/>
      <c r="FOG529" s="168"/>
      <c r="FOH529" s="168"/>
      <c r="FOI529" s="168"/>
      <c r="FOJ529" s="168"/>
      <c r="FOK529" s="168"/>
      <c r="FOL529" s="168"/>
      <c r="FOM529" s="168"/>
      <c r="FON529" s="168"/>
      <c r="FOO529" s="168"/>
      <c r="FOP529" s="168"/>
      <c r="FOQ529" s="168"/>
      <c r="FOR529" s="168"/>
      <c r="FOS529" s="168"/>
      <c r="FOT529" s="168"/>
      <c r="FOU529" s="168"/>
      <c r="FOV529" s="168"/>
      <c r="FOW529" s="168"/>
      <c r="FOX529" s="168"/>
      <c r="FOY529" s="168"/>
      <c r="FOZ529" s="168"/>
      <c r="FPA529" s="168"/>
      <c r="FPB529" s="168"/>
      <c r="FPC529" s="168"/>
      <c r="FPD529" s="168"/>
      <c r="FPE529" s="168"/>
      <c r="FPF529" s="168"/>
      <c r="FPG529" s="168"/>
      <c r="FPH529" s="168"/>
      <c r="FPI529" s="168"/>
      <c r="FPJ529" s="168"/>
      <c r="FPK529" s="168"/>
      <c r="FPL529" s="168"/>
      <c r="FPM529" s="168"/>
      <c r="FPN529" s="168"/>
      <c r="FPO529" s="168"/>
      <c r="FPP529" s="168"/>
      <c r="FPQ529" s="168"/>
      <c r="FPR529" s="168"/>
      <c r="FPS529" s="168"/>
      <c r="FPT529" s="168"/>
      <c r="FPU529" s="168"/>
      <c r="FPV529" s="168"/>
      <c r="FPW529" s="168"/>
      <c r="FPX529" s="168"/>
      <c r="FPY529" s="168"/>
      <c r="FPZ529" s="168"/>
      <c r="FQA529" s="168"/>
      <c r="FQB529" s="168"/>
      <c r="FQC529" s="168"/>
      <c r="FQD529" s="168"/>
      <c r="FQE529" s="168"/>
      <c r="FQF529" s="168"/>
      <c r="FQG529" s="168"/>
      <c r="FQH529" s="168"/>
      <c r="FQI529" s="168"/>
      <c r="FQJ529" s="168"/>
      <c r="FQK529" s="168"/>
      <c r="FQL529" s="168"/>
      <c r="FQM529" s="168"/>
      <c r="FQN529" s="168"/>
      <c r="FQO529" s="168"/>
      <c r="FQP529" s="168"/>
      <c r="FQQ529" s="168"/>
      <c r="FQR529" s="168"/>
      <c r="FQS529" s="168"/>
      <c r="FQT529" s="168"/>
      <c r="FQU529" s="168"/>
      <c r="FQV529" s="168"/>
      <c r="FQW529" s="168"/>
      <c r="FQX529" s="168"/>
      <c r="FQY529" s="168"/>
      <c r="FQZ529" s="168"/>
      <c r="FRA529" s="168"/>
      <c r="FRB529" s="168"/>
      <c r="FRC529" s="168"/>
      <c r="FRD529" s="168"/>
      <c r="FRE529" s="168"/>
      <c r="FRF529" s="168"/>
      <c r="FRG529" s="168"/>
      <c r="FRH529" s="168"/>
      <c r="FRI529" s="168"/>
      <c r="FRJ529" s="168"/>
      <c r="FRK529" s="168"/>
      <c r="FRL529" s="168"/>
      <c r="FRM529" s="168"/>
      <c r="FRN529" s="168"/>
      <c r="FRO529" s="168"/>
      <c r="FRP529" s="168"/>
      <c r="FRQ529" s="168"/>
      <c r="FRR529" s="168"/>
      <c r="FRS529" s="168"/>
      <c r="FRT529" s="168"/>
      <c r="FRU529" s="168"/>
      <c r="FRV529" s="168"/>
      <c r="FRW529" s="168"/>
      <c r="FRX529" s="168"/>
      <c r="FRY529" s="168"/>
      <c r="FRZ529" s="168"/>
      <c r="FSA529" s="168"/>
      <c r="FSB529" s="168"/>
      <c r="FSC529" s="168"/>
      <c r="FSD529" s="168"/>
      <c r="FSE529" s="168"/>
      <c r="FSF529" s="168"/>
      <c r="FSG529" s="168"/>
      <c r="FSH529" s="168"/>
      <c r="FSI529" s="168"/>
      <c r="FSJ529" s="168"/>
      <c r="FSK529" s="168"/>
      <c r="FSL529" s="168"/>
      <c r="FSM529" s="168"/>
      <c r="FSN529" s="168"/>
      <c r="FSO529" s="168"/>
      <c r="FSP529" s="168"/>
      <c r="FSQ529" s="168"/>
      <c r="FSR529" s="168"/>
      <c r="FSS529" s="168"/>
      <c r="FST529" s="168"/>
      <c r="FSU529" s="168"/>
      <c r="FSV529" s="168"/>
      <c r="FSW529" s="168"/>
      <c r="FSX529" s="168"/>
      <c r="FSY529" s="168"/>
      <c r="FSZ529" s="168"/>
      <c r="FTA529" s="168"/>
      <c r="FTB529" s="168"/>
      <c r="FTC529" s="168"/>
      <c r="FTD529" s="168"/>
      <c r="FTE529" s="168"/>
      <c r="FTF529" s="168"/>
      <c r="FTG529" s="168"/>
      <c r="FTH529" s="168"/>
      <c r="FTI529" s="168"/>
      <c r="FTJ529" s="168"/>
      <c r="FTK529" s="168"/>
      <c r="FTL529" s="168"/>
      <c r="FTM529" s="168"/>
      <c r="FTN529" s="168"/>
      <c r="FTO529" s="168"/>
      <c r="FTP529" s="168"/>
      <c r="FTQ529" s="168"/>
      <c r="FTR529" s="168"/>
      <c r="FTS529" s="168"/>
      <c r="FTT529" s="168"/>
      <c r="FTU529" s="168"/>
      <c r="FTV529" s="168"/>
      <c r="FTW529" s="168"/>
      <c r="FTX529" s="168"/>
      <c r="FTY529" s="168"/>
      <c r="FTZ529" s="168"/>
      <c r="FUA529" s="168"/>
      <c r="FUB529" s="168"/>
      <c r="FUC529" s="168"/>
      <c r="FUD529" s="168"/>
      <c r="FUE529" s="168"/>
      <c r="FUF529" s="168"/>
      <c r="FUG529" s="168"/>
      <c r="FUH529" s="168"/>
      <c r="FUI529" s="168"/>
      <c r="FUJ529" s="168"/>
      <c r="FUK529" s="168"/>
      <c r="FUL529" s="168"/>
      <c r="FUM529" s="168"/>
      <c r="FUN529" s="168"/>
      <c r="FUO529" s="168"/>
      <c r="FUP529" s="168"/>
      <c r="FUQ529" s="168"/>
      <c r="FUR529" s="168"/>
      <c r="FUS529" s="168"/>
      <c r="FUT529" s="168"/>
      <c r="FUU529" s="168"/>
      <c r="FUV529" s="168"/>
      <c r="FUW529" s="168"/>
      <c r="FUX529" s="168"/>
      <c r="FUY529" s="168"/>
      <c r="FUZ529" s="168"/>
      <c r="FVA529" s="168"/>
      <c r="FVB529" s="168"/>
      <c r="FVC529" s="168"/>
      <c r="FVD529" s="168"/>
      <c r="FVE529" s="168"/>
      <c r="FVF529" s="168"/>
      <c r="FVG529" s="168"/>
      <c r="FVH529" s="168"/>
      <c r="FVI529" s="168"/>
      <c r="FVJ529" s="168"/>
      <c r="FVK529" s="168"/>
      <c r="FVL529" s="168"/>
      <c r="FVM529" s="168"/>
      <c r="FVN529" s="168"/>
      <c r="FVO529" s="168"/>
      <c r="FVP529" s="168"/>
      <c r="FVQ529" s="168"/>
      <c r="FVR529" s="168"/>
      <c r="FVS529" s="168"/>
      <c r="FVT529" s="168"/>
      <c r="FVU529" s="168"/>
      <c r="FVV529" s="168"/>
      <c r="FVW529" s="168"/>
      <c r="FVX529" s="168"/>
      <c r="FVY529" s="168"/>
      <c r="FVZ529" s="168"/>
      <c r="FWA529" s="168"/>
      <c r="FWB529" s="168"/>
      <c r="FWC529" s="168"/>
      <c r="FWD529" s="168"/>
      <c r="FWE529" s="168"/>
      <c r="FWF529" s="168"/>
      <c r="FWG529" s="168"/>
      <c r="FWH529" s="168"/>
      <c r="FWI529" s="168"/>
      <c r="FWJ529" s="168"/>
      <c r="FWK529" s="168"/>
      <c r="FWL529" s="168"/>
      <c r="FWM529" s="168"/>
      <c r="FWN529" s="168"/>
      <c r="FWO529" s="168"/>
      <c r="FWP529" s="168"/>
      <c r="FWQ529" s="168"/>
      <c r="FWR529" s="168"/>
      <c r="FWS529" s="168"/>
      <c r="FWT529" s="168"/>
      <c r="FWU529" s="168"/>
      <c r="FWV529" s="168"/>
      <c r="FWW529" s="168"/>
      <c r="FWX529" s="168"/>
      <c r="FWY529" s="168"/>
      <c r="FWZ529" s="168"/>
      <c r="FXA529" s="168"/>
      <c r="FXB529" s="168"/>
      <c r="FXC529" s="168"/>
      <c r="FXD529" s="168"/>
      <c r="FXE529" s="168"/>
      <c r="FXF529" s="168"/>
      <c r="FXG529" s="168"/>
      <c r="FXH529" s="168"/>
      <c r="FXI529" s="168"/>
      <c r="FXJ529" s="168"/>
      <c r="FXK529" s="168"/>
      <c r="FXL529" s="168"/>
      <c r="FXM529" s="168"/>
      <c r="FXN529" s="168"/>
      <c r="FXO529" s="168"/>
      <c r="FXP529" s="168"/>
      <c r="FXQ529" s="168"/>
      <c r="FXR529" s="168"/>
      <c r="FXS529" s="168"/>
      <c r="FXT529" s="168"/>
      <c r="FXU529" s="168"/>
      <c r="FXV529" s="168"/>
      <c r="FXW529" s="168"/>
      <c r="FXX529" s="168"/>
      <c r="FXY529" s="168"/>
      <c r="FXZ529" s="168"/>
      <c r="FYA529" s="168"/>
      <c r="FYB529" s="168"/>
      <c r="FYC529" s="168"/>
      <c r="FYD529" s="168"/>
      <c r="FYE529" s="168"/>
      <c r="FYF529" s="168"/>
      <c r="FYG529" s="168"/>
      <c r="FYH529" s="168"/>
      <c r="FYI529" s="168"/>
      <c r="FYJ529" s="168"/>
      <c r="FYK529" s="168"/>
      <c r="FYL529" s="168"/>
      <c r="FYM529" s="168"/>
      <c r="FYN529" s="168"/>
      <c r="FYO529" s="168"/>
      <c r="FYP529" s="168"/>
      <c r="FYQ529" s="168"/>
      <c r="FYR529" s="168"/>
      <c r="FYS529" s="168"/>
      <c r="FYT529" s="168"/>
      <c r="FYU529" s="168"/>
      <c r="FYV529" s="168"/>
      <c r="FYW529" s="168"/>
      <c r="FYX529" s="168"/>
      <c r="FYY529" s="168"/>
      <c r="FYZ529" s="168"/>
      <c r="FZA529" s="168"/>
      <c r="FZB529" s="168"/>
      <c r="FZC529" s="168"/>
      <c r="FZD529" s="168"/>
      <c r="FZE529" s="168"/>
      <c r="FZF529" s="168"/>
      <c r="FZG529" s="168"/>
      <c r="FZH529" s="168"/>
      <c r="FZI529" s="168"/>
      <c r="FZJ529" s="168"/>
      <c r="FZK529" s="168"/>
      <c r="FZL529" s="168"/>
      <c r="FZM529" s="168"/>
      <c r="FZN529" s="168"/>
      <c r="FZO529" s="168"/>
      <c r="FZP529" s="168"/>
      <c r="FZQ529" s="168"/>
      <c r="FZR529" s="168"/>
      <c r="FZS529" s="168"/>
      <c r="FZT529" s="168"/>
      <c r="FZU529" s="168"/>
      <c r="FZV529" s="168"/>
      <c r="FZW529" s="168"/>
      <c r="FZX529" s="168"/>
      <c r="FZY529" s="168"/>
      <c r="FZZ529" s="168"/>
      <c r="GAA529" s="168"/>
      <c r="GAB529" s="168"/>
      <c r="GAC529" s="168"/>
      <c r="GAD529" s="168"/>
      <c r="GAE529" s="168"/>
      <c r="GAF529" s="168"/>
      <c r="GAG529" s="168"/>
      <c r="GAH529" s="168"/>
      <c r="GAI529" s="168"/>
      <c r="GAJ529" s="168"/>
      <c r="GAK529" s="168"/>
      <c r="GAL529" s="168"/>
      <c r="GAM529" s="168"/>
      <c r="GAN529" s="168"/>
      <c r="GAO529" s="168"/>
      <c r="GAP529" s="168"/>
      <c r="GAQ529" s="168"/>
      <c r="GAR529" s="168"/>
      <c r="GAS529" s="168"/>
      <c r="GAT529" s="168"/>
      <c r="GAU529" s="168"/>
      <c r="GAV529" s="168"/>
      <c r="GAW529" s="168"/>
      <c r="GAX529" s="168"/>
      <c r="GAY529" s="168"/>
      <c r="GAZ529" s="168"/>
      <c r="GBA529" s="168"/>
      <c r="GBB529" s="168"/>
      <c r="GBC529" s="168"/>
      <c r="GBD529" s="168"/>
      <c r="GBE529" s="168"/>
      <c r="GBF529" s="168"/>
      <c r="GBG529" s="168"/>
      <c r="GBH529" s="168"/>
      <c r="GBI529" s="168"/>
      <c r="GBJ529" s="168"/>
      <c r="GBK529" s="168"/>
      <c r="GBL529" s="168"/>
      <c r="GBM529" s="168"/>
      <c r="GBN529" s="168"/>
      <c r="GBO529" s="168"/>
      <c r="GBP529" s="168"/>
      <c r="GBQ529" s="168"/>
      <c r="GBR529" s="168"/>
      <c r="GBS529" s="168"/>
      <c r="GBT529" s="168"/>
      <c r="GBU529" s="168"/>
      <c r="GBV529" s="168"/>
      <c r="GBW529" s="168"/>
      <c r="GBX529" s="168"/>
      <c r="GBY529" s="168"/>
      <c r="GBZ529" s="168"/>
      <c r="GCA529" s="168"/>
      <c r="GCB529" s="168"/>
      <c r="GCC529" s="168"/>
      <c r="GCD529" s="168"/>
      <c r="GCE529" s="168"/>
      <c r="GCF529" s="168"/>
      <c r="GCG529" s="168"/>
      <c r="GCH529" s="168"/>
      <c r="GCI529" s="168"/>
      <c r="GCJ529" s="168"/>
      <c r="GCK529" s="168"/>
      <c r="GCL529" s="168"/>
      <c r="GCM529" s="168"/>
      <c r="GCN529" s="168"/>
      <c r="GCO529" s="168"/>
      <c r="GCP529" s="168"/>
      <c r="GCQ529" s="168"/>
      <c r="GCR529" s="168"/>
      <c r="GCS529" s="168"/>
      <c r="GCT529" s="168"/>
      <c r="GCU529" s="168"/>
      <c r="GCV529" s="168"/>
      <c r="GCW529" s="168"/>
      <c r="GCX529" s="168"/>
      <c r="GCY529" s="168"/>
      <c r="GCZ529" s="168"/>
      <c r="GDA529" s="168"/>
      <c r="GDB529" s="168"/>
      <c r="GDC529" s="168"/>
      <c r="GDD529" s="168"/>
      <c r="GDE529" s="168"/>
      <c r="GDF529" s="168"/>
      <c r="GDG529" s="168"/>
      <c r="GDH529" s="168"/>
      <c r="GDI529" s="168"/>
      <c r="GDJ529" s="168"/>
      <c r="GDK529" s="168"/>
      <c r="GDL529" s="168"/>
      <c r="GDM529" s="168"/>
      <c r="GDN529" s="168"/>
      <c r="GDO529" s="168"/>
      <c r="GDP529" s="168"/>
      <c r="GDQ529" s="168"/>
      <c r="GDR529" s="168"/>
      <c r="GDS529" s="168"/>
      <c r="GDT529" s="168"/>
      <c r="GDU529" s="168"/>
      <c r="GDV529" s="168"/>
      <c r="GDW529" s="168"/>
      <c r="GDX529" s="168"/>
      <c r="GDY529" s="168"/>
      <c r="GDZ529" s="168"/>
      <c r="GEA529" s="168"/>
      <c r="GEB529" s="168"/>
      <c r="GEC529" s="168"/>
      <c r="GED529" s="168"/>
      <c r="GEE529" s="168"/>
      <c r="GEF529" s="168"/>
      <c r="GEG529" s="168"/>
      <c r="GEH529" s="168"/>
      <c r="GEI529" s="168"/>
      <c r="GEJ529" s="168"/>
      <c r="GEK529" s="168"/>
      <c r="GEL529" s="168"/>
      <c r="GEM529" s="168"/>
      <c r="GEN529" s="168"/>
      <c r="GEO529" s="168"/>
      <c r="GEP529" s="168"/>
      <c r="GEQ529" s="168"/>
      <c r="GER529" s="168"/>
      <c r="GES529" s="168"/>
      <c r="GET529" s="168"/>
      <c r="GEU529" s="168"/>
      <c r="GEV529" s="168"/>
      <c r="GEW529" s="168"/>
      <c r="GEX529" s="168"/>
      <c r="GEY529" s="168"/>
      <c r="GEZ529" s="168"/>
      <c r="GFA529" s="168"/>
      <c r="GFB529" s="168"/>
      <c r="GFC529" s="168"/>
      <c r="GFD529" s="168"/>
      <c r="GFE529" s="168"/>
      <c r="GFF529" s="168"/>
      <c r="GFG529" s="168"/>
      <c r="GFH529" s="168"/>
      <c r="GFI529" s="168"/>
      <c r="GFJ529" s="168"/>
      <c r="GFK529" s="168"/>
      <c r="GFL529" s="168"/>
      <c r="GFM529" s="168"/>
      <c r="GFN529" s="168"/>
      <c r="GFO529" s="168"/>
      <c r="GFP529" s="168"/>
      <c r="GFQ529" s="168"/>
      <c r="GFR529" s="168"/>
      <c r="GFS529" s="168"/>
      <c r="GFT529" s="168"/>
      <c r="GFU529" s="168"/>
      <c r="GFV529" s="168"/>
      <c r="GFW529" s="168"/>
      <c r="GFX529" s="168"/>
      <c r="GFY529" s="168"/>
      <c r="GFZ529" s="168"/>
      <c r="GGA529" s="168"/>
      <c r="GGB529" s="168"/>
      <c r="GGC529" s="168"/>
      <c r="GGD529" s="168"/>
      <c r="GGE529" s="168"/>
      <c r="GGF529" s="168"/>
      <c r="GGG529" s="168"/>
      <c r="GGH529" s="168"/>
      <c r="GGI529" s="168"/>
      <c r="GGJ529" s="168"/>
      <c r="GGK529" s="168"/>
      <c r="GGL529" s="168"/>
      <c r="GGM529" s="168"/>
      <c r="GGN529" s="168"/>
      <c r="GGO529" s="168"/>
      <c r="GGP529" s="168"/>
      <c r="GGQ529" s="168"/>
      <c r="GGR529" s="168"/>
      <c r="GGS529" s="168"/>
      <c r="GGT529" s="168"/>
      <c r="GGU529" s="168"/>
      <c r="GGV529" s="168"/>
      <c r="GGW529" s="168"/>
      <c r="GGX529" s="168"/>
      <c r="GGY529" s="168"/>
      <c r="GGZ529" s="168"/>
      <c r="GHA529" s="168"/>
      <c r="GHB529" s="168"/>
      <c r="GHC529" s="168"/>
      <c r="GHD529" s="168"/>
      <c r="GHE529" s="168"/>
      <c r="GHF529" s="168"/>
      <c r="GHG529" s="168"/>
      <c r="GHH529" s="168"/>
      <c r="GHI529" s="168"/>
      <c r="GHJ529" s="168"/>
      <c r="GHK529" s="168"/>
      <c r="GHL529" s="168"/>
      <c r="GHM529" s="168"/>
      <c r="GHN529" s="168"/>
      <c r="GHO529" s="168"/>
      <c r="GHP529" s="168"/>
      <c r="GHQ529" s="168"/>
      <c r="GHR529" s="168"/>
      <c r="GHS529" s="168"/>
      <c r="GHT529" s="168"/>
      <c r="GHU529" s="168"/>
      <c r="GHV529" s="168"/>
      <c r="GHW529" s="168"/>
      <c r="GHX529" s="168"/>
      <c r="GHY529" s="168"/>
      <c r="GHZ529" s="168"/>
      <c r="GIA529" s="168"/>
      <c r="GIB529" s="168"/>
      <c r="GIC529" s="168"/>
      <c r="GID529" s="168"/>
      <c r="GIE529" s="168"/>
      <c r="GIF529" s="168"/>
      <c r="GIG529" s="168"/>
      <c r="GIH529" s="168"/>
      <c r="GII529" s="168"/>
      <c r="GIJ529" s="168"/>
      <c r="GIK529" s="168"/>
      <c r="GIL529" s="168"/>
      <c r="GIM529" s="168"/>
      <c r="GIN529" s="168"/>
      <c r="GIO529" s="168"/>
      <c r="GIP529" s="168"/>
      <c r="GIQ529" s="168"/>
      <c r="GIR529" s="168"/>
      <c r="GIS529" s="168"/>
      <c r="GIT529" s="168"/>
      <c r="GIU529" s="168"/>
      <c r="GIV529" s="168"/>
      <c r="GIW529" s="168"/>
      <c r="GIX529" s="168"/>
      <c r="GIY529" s="168"/>
      <c r="GIZ529" s="168"/>
      <c r="GJA529" s="168"/>
      <c r="GJB529" s="168"/>
      <c r="GJC529" s="168"/>
      <c r="GJD529" s="168"/>
      <c r="GJE529" s="168"/>
      <c r="GJF529" s="168"/>
      <c r="GJG529" s="168"/>
      <c r="GJH529" s="168"/>
      <c r="GJI529" s="168"/>
      <c r="GJJ529" s="168"/>
      <c r="GJK529" s="168"/>
      <c r="GJL529" s="168"/>
      <c r="GJM529" s="168"/>
      <c r="GJN529" s="168"/>
      <c r="GJO529" s="168"/>
      <c r="GJP529" s="168"/>
      <c r="GJQ529" s="168"/>
      <c r="GJR529" s="168"/>
      <c r="GJS529" s="168"/>
      <c r="GJT529" s="168"/>
      <c r="GJU529" s="168"/>
      <c r="GJV529" s="168"/>
      <c r="GJW529" s="168"/>
      <c r="GJX529" s="168"/>
      <c r="GJY529" s="168"/>
      <c r="GJZ529" s="168"/>
      <c r="GKA529" s="168"/>
      <c r="GKB529" s="168"/>
      <c r="GKC529" s="168"/>
      <c r="GKD529" s="168"/>
      <c r="GKE529" s="168"/>
      <c r="GKF529" s="168"/>
      <c r="GKG529" s="168"/>
      <c r="GKH529" s="168"/>
      <c r="GKI529" s="168"/>
      <c r="GKJ529" s="168"/>
      <c r="GKK529" s="168"/>
      <c r="GKL529" s="168"/>
      <c r="GKM529" s="168"/>
      <c r="GKN529" s="168"/>
      <c r="GKO529" s="168"/>
      <c r="GKP529" s="168"/>
      <c r="GKQ529" s="168"/>
      <c r="GKR529" s="168"/>
      <c r="GKS529" s="168"/>
      <c r="GKT529" s="168"/>
      <c r="GKU529" s="168"/>
      <c r="GKV529" s="168"/>
      <c r="GKW529" s="168"/>
      <c r="GKX529" s="168"/>
      <c r="GKY529" s="168"/>
      <c r="GKZ529" s="168"/>
      <c r="GLA529" s="168"/>
      <c r="GLB529" s="168"/>
      <c r="GLC529" s="168"/>
      <c r="GLD529" s="168"/>
      <c r="GLE529" s="168"/>
      <c r="GLF529" s="168"/>
      <c r="GLG529" s="168"/>
      <c r="GLH529" s="168"/>
      <c r="GLI529" s="168"/>
      <c r="GLJ529" s="168"/>
      <c r="GLK529" s="168"/>
      <c r="GLL529" s="168"/>
      <c r="GLM529" s="168"/>
      <c r="GLN529" s="168"/>
      <c r="GLO529" s="168"/>
      <c r="GLP529" s="168"/>
      <c r="GLQ529" s="168"/>
      <c r="GLR529" s="168"/>
      <c r="GLS529" s="168"/>
      <c r="GLT529" s="168"/>
      <c r="GLU529" s="168"/>
      <c r="GLV529" s="168"/>
      <c r="GLW529" s="168"/>
      <c r="GLX529" s="168"/>
      <c r="GLY529" s="168"/>
      <c r="GLZ529" s="168"/>
      <c r="GMA529" s="168"/>
      <c r="GMB529" s="168"/>
      <c r="GMC529" s="168"/>
      <c r="GMD529" s="168"/>
      <c r="GME529" s="168"/>
      <c r="GMF529" s="168"/>
      <c r="GMG529" s="168"/>
      <c r="GMH529" s="168"/>
      <c r="GMI529" s="168"/>
      <c r="GMJ529" s="168"/>
      <c r="GMK529" s="168"/>
      <c r="GML529" s="168"/>
      <c r="GMM529" s="168"/>
      <c r="GMN529" s="168"/>
      <c r="GMO529" s="168"/>
      <c r="GMP529" s="168"/>
      <c r="GMQ529" s="168"/>
      <c r="GMR529" s="168"/>
      <c r="GMS529" s="168"/>
      <c r="GMT529" s="168"/>
      <c r="GMU529" s="168"/>
      <c r="GMV529" s="168"/>
      <c r="GMW529" s="168"/>
      <c r="GMX529" s="168"/>
      <c r="GMY529" s="168"/>
      <c r="GMZ529" s="168"/>
      <c r="GNA529" s="168"/>
      <c r="GNB529" s="168"/>
      <c r="GNC529" s="168"/>
      <c r="GND529" s="168"/>
      <c r="GNE529" s="168"/>
      <c r="GNF529" s="168"/>
      <c r="GNG529" s="168"/>
      <c r="GNH529" s="168"/>
      <c r="GNI529" s="168"/>
      <c r="GNJ529" s="168"/>
      <c r="GNK529" s="168"/>
      <c r="GNL529" s="168"/>
      <c r="GNM529" s="168"/>
      <c r="GNN529" s="168"/>
      <c r="GNO529" s="168"/>
      <c r="GNP529" s="168"/>
      <c r="GNQ529" s="168"/>
      <c r="GNR529" s="168"/>
      <c r="GNS529" s="168"/>
      <c r="GNT529" s="168"/>
      <c r="GNU529" s="168"/>
      <c r="GNV529" s="168"/>
      <c r="GNW529" s="168"/>
      <c r="GNX529" s="168"/>
      <c r="GNY529" s="168"/>
      <c r="GNZ529" s="168"/>
      <c r="GOA529" s="168"/>
      <c r="GOB529" s="168"/>
      <c r="GOC529" s="168"/>
      <c r="GOD529" s="168"/>
      <c r="GOE529" s="168"/>
      <c r="GOF529" s="168"/>
      <c r="GOG529" s="168"/>
      <c r="GOH529" s="168"/>
      <c r="GOI529" s="168"/>
      <c r="GOJ529" s="168"/>
      <c r="GOK529" s="168"/>
      <c r="GOL529" s="168"/>
      <c r="GOM529" s="168"/>
      <c r="GON529" s="168"/>
      <c r="GOO529" s="168"/>
      <c r="GOP529" s="168"/>
      <c r="GOQ529" s="168"/>
      <c r="GOR529" s="168"/>
      <c r="GOS529" s="168"/>
      <c r="GOT529" s="168"/>
      <c r="GOU529" s="168"/>
      <c r="GOV529" s="168"/>
      <c r="GOW529" s="168"/>
      <c r="GOX529" s="168"/>
      <c r="GOY529" s="168"/>
      <c r="GOZ529" s="168"/>
      <c r="GPA529" s="168"/>
      <c r="GPB529" s="168"/>
      <c r="GPC529" s="168"/>
      <c r="GPD529" s="168"/>
      <c r="GPE529" s="168"/>
      <c r="GPF529" s="168"/>
      <c r="GPG529" s="168"/>
      <c r="GPH529" s="168"/>
      <c r="GPI529" s="168"/>
      <c r="GPJ529" s="168"/>
      <c r="GPK529" s="168"/>
      <c r="GPL529" s="168"/>
      <c r="GPM529" s="168"/>
      <c r="GPN529" s="168"/>
      <c r="GPO529" s="168"/>
      <c r="GPP529" s="168"/>
      <c r="GPQ529" s="168"/>
      <c r="GPR529" s="168"/>
      <c r="GPS529" s="168"/>
      <c r="GPT529" s="168"/>
      <c r="GPU529" s="168"/>
      <c r="GPV529" s="168"/>
      <c r="GPW529" s="168"/>
      <c r="GPX529" s="168"/>
      <c r="GPY529" s="168"/>
      <c r="GPZ529" s="168"/>
      <c r="GQA529" s="168"/>
      <c r="GQB529" s="168"/>
      <c r="GQC529" s="168"/>
      <c r="GQD529" s="168"/>
      <c r="GQE529" s="168"/>
      <c r="GQF529" s="168"/>
      <c r="GQG529" s="168"/>
      <c r="GQH529" s="168"/>
      <c r="GQI529" s="168"/>
      <c r="GQJ529" s="168"/>
      <c r="GQK529" s="168"/>
      <c r="GQL529" s="168"/>
      <c r="GQM529" s="168"/>
      <c r="GQN529" s="168"/>
      <c r="GQO529" s="168"/>
      <c r="GQP529" s="168"/>
      <c r="GQQ529" s="168"/>
      <c r="GQR529" s="168"/>
      <c r="GQS529" s="168"/>
      <c r="GQT529" s="168"/>
      <c r="GQU529" s="168"/>
      <c r="GQV529" s="168"/>
      <c r="GQW529" s="168"/>
      <c r="GQX529" s="168"/>
      <c r="GQY529" s="168"/>
      <c r="GQZ529" s="168"/>
      <c r="GRA529" s="168"/>
      <c r="GRB529" s="168"/>
      <c r="GRC529" s="168"/>
      <c r="GRD529" s="168"/>
      <c r="GRE529" s="168"/>
      <c r="GRF529" s="168"/>
      <c r="GRG529" s="168"/>
      <c r="GRH529" s="168"/>
      <c r="GRI529" s="168"/>
      <c r="GRJ529" s="168"/>
      <c r="GRK529" s="168"/>
      <c r="GRL529" s="168"/>
      <c r="GRM529" s="168"/>
      <c r="GRN529" s="168"/>
      <c r="GRO529" s="168"/>
      <c r="GRP529" s="168"/>
      <c r="GRQ529" s="168"/>
      <c r="GRR529" s="168"/>
      <c r="GRS529" s="168"/>
      <c r="GRT529" s="168"/>
      <c r="GRU529" s="168"/>
      <c r="GRV529" s="168"/>
      <c r="GRW529" s="168"/>
      <c r="GRX529" s="168"/>
      <c r="GRY529" s="168"/>
      <c r="GRZ529" s="168"/>
      <c r="GSA529" s="168"/>
      <c r="GSB529" s="168"/>
      <c r="GSC529" s="168"/>
      <c r="GSD529" s="168"/>
      <c r="GSE529" s="168"/>
      <c r="GSF529" s="168"/>
      <c r="GSG529" s="168"/>
      <c r="GSH529" s="168"/>
      <c r="GSI529" s="168"/>
      <c r="GSJ529" s="168"/>
      <c r="GSK529" s="168"/>
      <c r="GSL529" s="168"/>
      <c r="GSM529" s="168"/>
      <c r="GSN529" s="168"/>
      <c r="GSO529" s="168"/>
      <c r="GSP529" s="168"/>
      <c r="GSQ529" s="168"/>
      <c r="GSR529" s="168"/>
      <c r="GSS529" s="168"/>
      <c r="GST529" s="168"/>
      <c r="GSU529" s="168"/>
      <c r="GSV529" s="168"/>
      <c r="GSW529" s="168"/>
      <c r="GSX529" s="168"/>
      <c r="GSY529" s="168"/>
      <c r="GSZ529" s="168"/>
      <c r="GTA529" s="168"/>
      <c r="GTB529" s="168"/>
      <c r="GTC529" s="168"/>
      <c r="GTD529" s="168"/>
      <c r="GTE529" s="168"/>
      <c r="GTF529" s="168"/>
      <c r="GTG529" s="168"/>
      <c r="GTH529" s="168"/>
      <c r="GTI529" s="168"/>
      <c r="GTJ529" s="168"/>
      <c r="GTK529" s="168"/>
      <c r="GTL529" s="168"/>
      <c r="GTM529" s="168"/>
      <c r="GTN529" s="168"/>
      <c r="GTO529" s="168"/>
      <c r="GTP529" s="168"/>
      <c r="GTQ529" s="168"/>
      <c r="GTR529" s="168"/>
      <c r="GTS529" s="168"/>
      <c r="GTT529" s="168"/>
      <c r="GTU529" s="168"/>
      <c r="GTV529" s="168"/>
      <c r="GTW529" s="168"/>
      <c r="GTX529" s="168"/>
      <c r="GTY529" s="168"/>
      <c r="GTZ529" s="168"/>
      <c r="GUA529" s="168"/>
      <c r="GUB529" s="168"/>
      <c r="GUC529" s="168"/>
      <c r="GUD529" s="168"/>
      <c r="GUE529" s="168"/>
      <c r="GUF529" s="168"/>
      <c r="GUG529" s="168"/>
      <c r="GUH529" s="168"/>
      <c r="GUI529" s="168"/>
      <c r="GUJ529" s="168"/>
      <c r="GUK529" s="168"/>
      <c r="GUL529" s="168"/>
      <c r="GUM529" s="168"/>
      <c r="GUN529" s="168"/>
      <c r="GUO529" s="168"/>
      <c r="GUP529" s="168"/>
      <c r="GUQ529" s="168"/>
      <c r="GUR529" s="168"/>
      <c r="GUS529" s="168"/>
      <c r="GUT529" s="168"/>
      <c r="GUU529" s="168"/>
      <c r="GUV529" s="168"/>
      <c r="GUW529" s="168"/>
      <c r="GUX529" s="168"/>
      <c r="GUY529" s="168"/>
      <c r="GUZ529" s="168"/>
      <c r="GVA529" s="168"/>
      <c r="GVB529" s="168"/>
      <c r="GVC529" s="168"/>
      <c r="GVD529" s="168"/>
      <c r="GVE529" s="168"/>
      <c r="GVF529" s="168"/>
      <c r="GVG529" s="168"/>
      <c r="GVH529" s="168"/>
      <c r="GVI529" s="168"/>
      <c r="GVJ529" s="168"/>
      <c r="GVK529" s="168"/>
      <c r="GVL529" s="168"/>
      <c r="GVM529" s="168"/>
      <c r="GVN529" s="168"/>
      <c r="GVO529" s="168"/>
      <c r="GVP529" s="168"/>
      <c r="GVQ529" s="168"/>
      <c r="GVR529" s="168"/>
      <c r="GVS529" s="168"/>
      <c r="GVT529" s="168"/>
      <c r="GVU529" s="168"/>
      <c r="GVV529" s="168"/>
      <c r="GVW529" s="168"/>
      <c r="GVX529" s="168"/>
      <c r="GVY529" s="168"/>
      <c r="GVZ529" s="168"/>
      <c r="GWA529" s="168"/>
      <c r="GWB529" s="168"/>
      <c r="GWC529" s="168"/>
      <c r="GWD529" s="168"/>
      <c r="GWE529" s="168"/>
      <c r="GWF529" s="168"/>
      <c r="GWG529" s="168"/>
      <c r="GWH529" s="168"/>
      <c r="GWI529" s="168"/>
      <c r="GWJ529" s="168"/>
      <c r="GWK529" s="168"/>
      <c r="GWL529" s="168"/>
      <c r="GWM529" s="168"/>
      <c r="GWN529" s="168"/>
      <c r="GWO529" s="168"/>
      <c r="GWP529" s="168"/>
      <c r="GWQ529" s="168"/>
      <c r="GWR529" s="168"/>
      <c r="GWS529" s="168"/>
      <c r="GWT529" s="168"/>
      <c r="GWU529" s="168"/>
      <c r="GWV529" s="168"/>
      <c r="GWW529" s="168"/>
      <c r="GWX529" s="168"/>
      <c r="GWY529" s="168"/>
      <c r="GWZ529" s="168"/>
      <c r="GXA529" s="168"/>
      <c r="GXB529" s="168"/>
      <c r="GXC529" s="168"/>
      <c r="GXD529" s="168"/>
      <c r="GXE529" s="168"/>
      <c r="GXF529" s="168"/>
      <c r="GXG529" s="168"/>
      <c r="GXH529" s="168"/>
      <c r="GXI529" s="168"/>
      <c r="GXJ529" s="168"/>
      <c r="GXK529" s="168"/>
      <c r="GXL529" s="168"/>
      <c r="GXM529" s="168"/>
      <c r="GXN529" s="168"/>
      <c r="GXO529" s="168"/>
      <c r="GXP529" s="168"/>
      <c r="GXQ529" s="168"/>
      <c r="GXR529" s="168"/>
      <c r="GXS529" s="168"/>
      <c r="GXT529" s="168"/>
      <c r="GXU529" s="168"/>
      <c r="GXV529" s="168"/>
      <c r="GXW529" s="168"/>
      <c r="GXX529" s="168"/>
      <c r="GXY529" s="168"/>
      <c r="GXZ529" s="168"/>
      <c r="GYA529" s="168"/>
      <c r="GYB529" s="168"/>
      <c r="GYC529" s="168"/>
      <c r="GYD529" s="168"/>
      <c r="GYE529" s="168"/>
      <c r="GYF529" s="168"/>
      <c r="GYG529" s="168"/>
      <c r="GYH529" s="168"/>
      <c r="GYI529" s="168"/>
      <c r="GYJ529" s="168"/>
      <c r="GYK529" s="168"/>
      <c r="GYL529" s="168"/>
      <c r="GYM529" s="168"/>
      <c r="GYN529" s="168"/>
      <c r="GYO529" s="168"/>
      <c r="GYP529" s="168"/>
      <c r="GYQ529" s="168"/>
      <c r="GYR529" s="168"/>
      <c r="GYS529" s="168"/>
      <c r="GYT529" s="168"/>
      <c r="GYU529" s="168"/>
      <c r="GYV529" s="168"/>
      <c r="GYW529" s="168"/>
      <c r="GYX529" s="168"/>
      <c r="GYY529" s="168"/>
      <c r="GYZ529" s="168"/>
      <c r="GZA529" s="168"/>
      <c r="GZB529" s="168"/>
      <c r="GZC529" s="168"/>
      <c r="GZD529" s="168"/>
      <c r="GZE529" s="168"/>
      <c r="GZF529" s="168"/>
      <c r="GZG529" s="168"/>
      <c r="GZH529" s="168"/>
      <c r="GZI529" s="168"/>
      <c r="GZJ529" s="168"/>
      <c r="GZK529" s="168"/>
      <c r="GZL529" s="168"/>
      <c r="GZM529" s="168"/>
      <c r="GZN529" s="168"/>
      <c r="GZO529" s="168"/>
      <c r="GZP529" s="168"/>
      <c r="GZQ529" s="168"/>
      <c r="GZR529" s="168"/>
      <c r="GZS529" s="168"/>
      <c r="GZT529" s="168"/>
      <c r="GZU529" s="168"/>
      <c r="GZV529" s="168"/>
      <c r="GZW529" s="168"/>
      <c r="GZX529" s="168"/>
      <c r="GZY529" s="168"/>
      <c r="GZZ529" s="168"/>
      <c r="HAA529" s="168"/>
      <c r="HAB529" s="168"/>
      <c r="HAC529" s="168"/>
      <c r="HAD529" s="168"/>
      <c r="HAE529" s="168"/>
      <c r="HAF529" s="168"/>
      <c r="HAG529" s="168"/>
      <c r="HAH529" s="168"/>
      <c r="HAI529" s="168"/>
      <c r="HAJ529" s="168"/>
      <c r="HAK529" s="168"/>
      <c r="HAL529" s="168"/>
      <c r="HAM529" s="168"/>
      <c r="HAN529" s="168"/>
      <c r="HAO529" s="168"/>
      <c r="HAP529" s="168"/>
      <c r="HAQ529" s="168"/>
      <c r="HAR529" s="168"/>
      <c r="HAS529" s="168"/>
      <c r="HAT529" s="168"/>
      <c r="HAU529" s="168"/>
      <c r="HAV529" s="168"/>
      <c r="HAW529" s="168"/>
      <c r="HAX529" s="168"/>
      <c r="HAY529" s="168"/>
      <c r="HAZ529" s="168"/>
      <c r="HBA529" s="168"/>
      <c r="HBB529" s="168"/>
      <c r="HBC529" s="168"/>
      <c r="HBD529" s="168"/>
      <c r="HBE529" s="168"/>
      <c r="HBF529" s="168"/>
      <c r="HBG529" s="168"/>
      <c r="HBH529" s="168"/>
      <c r="HBI529" s="168"/>
      <c r="HBJ529" s="168"/>
      <c r="HBK529" s="168"/>
      <c r="HBL529" s="168"/>
      <c r="HBM529" s="168"/>
      <c r="HBN529" s="168"/>
      <c r="HBO529" s="168"/>
      <c r="HBP529" s="168"/>
      <c r="HBQ529" s="168"/>
      <c r="HBR529" s="168"/>
      <c r="HBS529" s="168"/>
      <c r="HBT529" s="168"/>
      <c r="HBU529" s="168"/>
      <c r="HBV529" s="168"/>
      <c r="HBW529" s="168"/>
      <c r="HBX529" s="168"/>
      <c r="HBY529" s="168"/>
      <c r="HBZ529" s="168"/>
      <c r="HCA529" s="168"/>
      <c r="HCB529" s="168"/>
      <c r="HCC529" s="168"/>
      <c r="HCD529" s="168"/>
      <c r="HCE529" s="168"/>
      <c r="HCF529" s="168"/>
      <c r="HCG529" s="168"/>
      <c r="HCH529" s="168"/>
      <c r="HCI529" s="168"/>
      <c r="HCJ529" s="168"/>
      <c r="HCK529" s="168"/>
      <c r="HCL529" s="168"/>
      <c r="HCM529" s="168"/>
      <c r="HCN529" s="168"/>
      <c r="HCO529" s="168"/>
      <c r="HCP529" s="168"/>
      <c r="HCQ529" s="168"/>
      <c r="HCR529" s="168"/>
      <c r="HCS529" s="168"/>
      <c r="HCT529" s="168"/>
      <c r="HCU529" s="168"/>
      <c r="HCV529" s="168"/>
      <c r="HCW529" s="168"/>
      <c r="HCX529" s="168"/>
      <c r="HCY529" s="168"/>
      <c r="HCZ529" s="168"/>
      <c r="HDA529" s="168"/>
      <c r="HDB529" s="168"/>
      <c r="HDC529" s="168"/>
      <c r="HDD529" s="168"/>
      <c r="HDE529" s="168"/>
      <c r="HDF529" s="168"/>
      <c r="HDG529" s="168"/>
      <c r="HDH529" s="168"/>
      <c r="HDI529" s="168"/>
      <c r="HDJ529" s="168"/>
      <c r="HDK529" s="168"/>
      <c r="HDL529" s="168"/>
      <c r="HDM529" s="168"/>
      <c r="HDN529" s="168"/>
      <c r="HDO529" s="168"/>
      <c r="HDP529" s="168"/>
      <c r="HDQ529" s="168"/>
      <c r="HDR529" s="168"/>
      <c r="HDS529" s="168"/>
      <c r="HDT529" s="168"/>
      <c r="HDU529" s="168"/>
      <c r="HDV529" s="168"/>
      <c r="HDW529" s="168"/>
      <c r="HDX529" s="168"/>
      <c r="HDY529" s="168"/>
      <c r="HDZ529" s="168"/>
      <c r="HEA529" s="168"/>
      <c r="HEB529" s="168"/>
      <c r="HEC529" s="168"/>
      <c r="HED529" s="168"/>
      <c r="HEE529" s="168"/>
      <c r="HEF529" s="168"/>
      <c r="HEG529" s="168"/>
      <c r="HEH529" s="168"/>
      <c r="HEI529" s="168"/>
      <c r="HEJ529" s="168"/>
      <c r="HEK529" s="168"/>
      <c r="HEL529" s="168"/>
      <c r="HEM529" s="168"/>
      <c r="HEN529" s="168"/>
      <c r="HEO529" s="168"/>
      <c r="HEP529" s="168"/>
      <c r="HEQ529" s="168"/>
      <c r="HER529" s="168"/>
      <c r="HES529" s="168"/>
      <c r="HET529" s="168"/>
      <c r="HEU529" s="168"/>
      <c r="HEV529" s="168"/>
      <c r="HEW529" s="168"/>
      <c r="HEX529" s="168"/>
      <c r="HEY529" s="168"/>
      <c r="HEZ529" s="168"/>
      <c r="HFA529" s="168"/>
      <c r="HFB529" s="168"/>
      <c r="HFC529" s="168"/>
      <c r="HFD529" s="168"/>
      <c r="HFE529" s="168"/>
      <c r="HFF529" s="168"/>
      <c r="HFG529" s="168"/>
      <c r="HFH529" s="168"/>
      <c r="HFI529" s="168"/>
      <c r="HFJ529" s="168"/>
      <c r="HFK529" s="168"/>
      <c r="HFL529" s="168"/>
      <c r="HFM529" s="168"/>
      <c r="HFN529" s="168"/>
      <c r="HFO529" s="168"/>
      <c r="HFP529" s="168"/>
      <c r="HFQ529" s="168"/>
      <c r="HFR529" s="168"/>
      <c r="HFS529" s="168"/>
      <c r="HFT529" s="168"/>
      <c r="HFU529" s="168"/>
      <c r="HFV529" s="168"/>
      <c r="HFW529" s="168"/>
      <c r="HFX529" s="168"/>
      <c r="HFY529" s="168"/>
      <c r="HFZ529" s="168"/>
      <c r="HGA529" s="168"/>
      <c r="HGB529" s="168"/>
      <c r="HGC529" s="168"/>
      <c r="HGD529" s="168"/>
      <c r="HGE529" s="168"/>
      <c r="HGF529" s="168"/>
      <c r="HGG529" s="168"/>
      <c r="HGH529" s="168"/>
      <c r="HGI529" s="168"/>
      <c r="HGJ529" s="168"/>
      <c r="HGK529" s="168"/>
      <c r="HGL529" s="168"/>
      <c r="HGM529" s="168"/>
      <c r="HGN529" s="168"/>
      <c r="HGO529" s="168"/>
      <c r="HGP529" s="168"/>
      <c r="HGQ529" s="168"/>
      <c r="HGR529" s="168"/>
      <c r="HGS529" s="168"/>
      <c r="HGT529" s="168"/>
      <c r="HGU529" s="168"/>
      <c r="HGV529" s="168"/>
      <c r="HGW529" s="168"/>
      <c r="HGX529" s="168"/>
      <c r="HGY529" s="168"/>
      <c r="HGZ529" s="168"/>
      <c r="HHA529" s="168"/>
      <c r="HHB529" s="168"/>
      <c r="HHC529" s="168"/>
      <c r="HHD529" s="168"/>
      <c r="HHE529" s="168"/>
      <c r="HHF529" s="168"/>
      <c r="HHG529" s="168"/>
      <c r="HHH529" s="168"/>
      <c r="HHI529" s="168"/>
      <c r="HHJ529" s="168"/>
      <c r="HHK529" s="168"/>
      <c r="HHL529" s="168"/>
      <c r="HHM529" s="168"/>
      <c r="HHN529" s="168"/>
      <c r="HHO529" s="168"/>
      <c r="HHP529" s="168"/>
      <c r="HHQ529" s="168"/>
      <c r="HHR529" s="168"/>
      <c r="HHS529" s="168"/>
      <c r="HHT529" s="168"/>
      <c r="HHU529" s="168"/>
      <c r="HHV529" s="168"/>
      <c r="HHW529" s="168"/>
      <c r="HHX529" s="168"/>
      <c r="HHY529" s="168"/>
      <c r="HHZ529" s="168"/>
      <c r="HIA529" s="168"/>
      <c r="HIB529" s="168"/>
      <c r="HIC529" s="168"/>
      <c r="HID529" s="168"/>
      <c r="HIE529" s="168"/>
      <c r="HIF529" s="168"/>
      <c r="HIG529" s="168"/>
      <c r="HIH529" s="168"/>
      <c r="HII529" s="168"/>
      <c r="HIJ529" s="168"/>
      <c r="HIK529" s="168"/>
      <c r="HIL529" s="168"/>
      <c r="HIM529" s="168"/>
      <c r="HIN529" s="168"/>
      <c r="HIO529" s="168"/>
      <c r="HIP529" s="168"/>
      <c r="HIQ529" s="168"/>
      <c r="HIR529" s="168"/>
      <c r="HIS529" s="168"/>
      <c r="HIT529" s="168"/>
      <c r="HIU529" s="168"/>
      <c r="HIV529" s="168"/>
      <c r="HIW529" s="168"/>
      <c r="HIX529" s="168"/>
      <c r="HIY529" s="168"/>
      <c r="HIZ529" s="168"/>
      <c r="HJA529" s="168"/>
      <c r="HJB529" s="168"/>
      <c r="HJC529" s="168"/>
      <c r="HJD529" s="168"/>
      <c r="HJE529" s="168"/>
      <c r="HJF529" s="168"/>
      <c r="HJG529" s="168"/>
      <c r="HJH529" s="168"/>
      <c r="HJI529" s="168"/>
      <c r="HJJ529" s="168"/>
      <c r="HJK529" s="168"/>
      <c r="HJL529" s="168"/>
      <c r="HJM529" s="168"/>
      <c r="HJN529" s="168"/>
      <c r="HJO529" s="168"/>
      <c r="HJP529" s="168"/>
      <c r="HJQ529" s="168"/>
      <c r="HJR529" s="168"/>
      <c r="HJS529" s="168"/>
      <c r="HJT529" s="168"/>
      <c r="HJU529" s="168"/>
      <c r="HJV529" s="168"/>
      <c r="HJW529" s="168"/>
      <c r="HJX529" s="168"/>
      <c r="HJY529" s="168"/>
      <c r="HJZ529" s="168"/>
      <c r="HKA529" s="168"/>
      <c r="HKB529" s="168"/>
      <c r="HKC529" s="168"/>
      <c r="HKD529" s="168"/>
      <c r="HKE529" s="168"/>
      <c r="HKF529" s="168"/>
      <c r="HKG529" s="168"/>
      <c r="HKH529" s="168"/>
      <c r="HKI529" s="168"/>
      <c r="HKJ529" s="168"/>
      <c r="HKK529" s="168"/>
      <c r="HKL529" s="168"/>
      <c r="HKM529" s="168"/>
      <c r="HKN529" s="168"/>
      <c r="HKO529" s="168"/>
      <c r="HKP529" s="168"/>
      <c r="HKQ529" s="168"/>
      <c r="HKR529" s="168"/>
      <c r="HKS529" s="168"/>
      <c r="HKT529" s="168"/>
      <c r="HKU529" s="168"/>
      <c r="HKV529" s="168"/>
      <c r="HKW529" s="168"/>
      <c r="HKX529" s="168"/>
      <c r="HKY529" s="168"/>
      <c r="HKZ529" s="168"/>
      <c r="HLA529" s="168"/>
      <c r="HLB529" s="168"/>
      <c r="HLC529" s="168"/>
      <c r="HLD529" s="168"/>
      <c r="HLE529" s="168"/>
      <c r="HLF529" s="168"/>
      <c r="HLG529" s="168"/>
      <c r="HLH529" s="168"/>
      <c r="HLI529" s="168"/>
      <c r="HLJ529" s="168"/>
      <c r="HLK529" s="168"/>
      <c r="HLL529" s="168"/>
      <c r="HLM529" s="168"/>
      <c r="HLN529" s="168"/>
      <c r="HLO529" s="168"/>
      <c r="HLP529" s="168"/>
      <c r="HLQ529" s="168"/>
      <c r="HLR529" s="168"/>
      <c r="HLS529" s="168"/>
      <c r="HLT529" s="168"/>
      <c r="HLU529" s="168"/>
      <c r="HLV529" s="168"/>
      <c r="HLW529" s="168"/>
      <c r="HLX529" s="168"/>
      <c r="HLY529" s="168"/>
      <c r="HLZ529" s="168"/>
      <c r="HMA529" s="168"/>
      <c r="HMB529" s="168"/>
      <c r="HMC529" s="168"/>
      <c r="HMD529" s="168"/>
      <c r="HME529" s="168"/>
      <c r="HMF529" s="168"/>
      <c r="HMG529" s="168"/>
      <c r="HMH529" s="168"/>
      <c r="HMI529" s="168"/>
      <c r="HMJ529" s="168"/>
      <c r="HMK529" s="168"/>
      <c r="HML529" s="168"/>
      <c r="HMM529" s="168"/>
      <c r="HMN529" s="168"/>
      <c r="HMO529" s="168"/>
      <c r="HMP529" s="168"/>
      <c r="HMQ529" s="168"/>
      <c r="HMR529" s="168"/>
      <c r="HMS529" s="168"/>
      <c r="HMT529" s="168"/>
      <c r="HMU529" s="168"/>
      <c r="HMV529" s="168"/>
      <c r="HMW529" s="168"/>
      <c r="HMX529" s="168"/>
      <c r="HMY529" s="168"/>
      <c r="HMZ529" s="168"/>
      <c r="HNA529" s="168"/>
      <c r="HNB529" s="168"/>
      <c r="HNC529" s="168"/>
      <c r="HND529" s="168"/>
      <c r="HNE529" s="168"/>
      <c r="HNF529" s="168"/>
      <c r="HNG529" s="168"/>
      <c r="HNH529" s="168"/>
      <c r="HNI529" s="168"/>
      <c r="HNJ529" s="168"/>
      <c r="HNK529" s="168"/>
      <c r="HNL529" s="168"/>
      <c r="HNM529" s="168"/>
      <c r="HNN529" s="168"/>
      <c r="HNO529" s="168"/>
      <c r="HNP529" s="168"/>
      <c r="HNQ529" s="168"/>
      <c r="HNR529" s="168"/>
      <c r="HNS529" s="168"/>
      <c r="HNT529" s="168"/>
      <c r="HNU529" s="168"/>
      <c r="HNV529" s="168"/>
      <c r="HNW529" s="168"/>
      <c r="HNX529" s="168"/>
      <c r="HNY529" s="168"/>
      <c r="HNZ529" s="168"/>
      <c r="HOA529" s="168"/>
      <c r="HOB529" s="168"/>
      <c r="HOC529" s="168"/>
      <c r="HOD529" s="168"/>
      <c r="HOE529" s="168"/>
      <c r="HOF529" s="168"/>
      <c r="HOG529" s="168"/>
      <c r="HOH529" s="168"/>
      <c r="HOI529" s="168"/>
      <c r="HOJ529" s="168"/>
      <c r="HOK529" s="168"/>
      <c r="HOL529" s="168"/>
      <c r="HOM529" s="168"/>
      <c r="HON529" s="168"/>
      <c r="HOO529" s="168"/>
      <c r="HOP529" s="168"/>
      <c r="HOQ529" s="168"/>
      <c r="HOR529" s="168"/>
      <c r="HOS529" s="168"/>
      <c r="HOT529" s="168"/>
      <c r="HOU529" s="168"/>
      <c r="HOV529" s="168"/>
      <c r="HOW529" s="168"/>
      <c r="HOX529" s="168"/>
      <c r="HOY529" s="168"/>
      <c r="HOZ529" s="168"/>
      <c r="HPA529" s="168"/>
      <c r="HPB529" s="168"/>
      <c r="HPC529" s="168"/>
      <c r="HPD529" s="168"/>
      <c r="HPE529" s="168"/>
      <c r="HPF529" s="168"/>
      <c r="HPG529" s="168"/>
      <c r="HPH529" s="168"/>
      <c r="HPI529" s="168"/>
      <c r="HPJ529" s="168"/>
      <c r="HPK529" s="168"/>
      <c r="HPL529" s="168"/>
      <c r="HPM529" s="168"/>
      <c r="HPN529" s="168"/>
      <c r="HPO529" s="168"/>
      <c r="HPP529" s="168"/>
      <c r="HPQ529" s="168"/>
      <c r="HPR529" s="168"/>
      <c r="HPS529" s="168"/>
      <c r="HPT529" s="168"/>
      <c r="HPU529" s="168"/>
      <c r="HPV529" s="168"/>
      <c r="HPW529" s="168"/>
      <c r="HPX529" s="168"/>
      <c r="HPY529" s="168"/>
      <c r="HPZ529" s="168"/>
      <c r="HQA529" s="168"/>
      <c r="HQB529" s="168"/>
      <c r="HQC529" s="168"/>
      <c r="HQD529" s="168"/>
      <c r="HQE529" s="168"/>
      <c r="HQF529" s="168"/>
      <c r="HQG529" s="168"/>
      <c r="HQH529" s="168"/>
      <c r="HQI529" s="168"/>
      <c r="HQJ529" s="168"/>
      <c r="HQK529" s="168"/>
      <c r="HQL529" s="168"/>
      <c r="HQM529" s="168"/>
      <c r="HQN529" s="168"/>
      <c r="HQO529" s="168"/>
      <c r="HQP529" s="168"/>
      <c r="HQQ529" s="168"/>
      <c r="HQR529" s="168"/>
      <c r="HQS529" s="168"/>
      <c r="HQT529" s="168"/>
      <c r="HQU529" s="168"/>
      <c r="HQV529" s="168"/>
      <c r="HQW529" s="168"/>
      <c r="HQX529" s="168"/>
      <c r="HQY529" s="168"/>
      <c r="HQZ529" s="168"/>
      <c r="HRA529" s="168"/>
      <c r="HRB529" s="168"/>
      <c r="HRC529" s="168"/>
      <c r="HRD529" s="168"/>
      <c r="HRE529" s="168"/>
      <c r="HRF529" s="168"/>
      <c r="HRG529" s="168"/>
      <c r="HRH529" s="168"/>
      <c r="HRI529" s="168"/>
      <c r="HRJ529" s="168"/>
      <c r="HRK529" s="168"/>
      <c r="HRL529" s="168"/>
      <c r="HRM529" s="168"/>
      <c r="HRN529" s="168"/>
      <c r="HRO529" s="168"/>
      <c r="HRP529" s="168"/>
      <c r="HRQ529" s="168"/>
      <c r="HRR529" s="168"/>
      <c r="HRS529" s="168"/>
      <c r="HRT529" s="168"/>
      <c r="HRU529" s="168"/>
      <c r="HRV529" s="168"/>
      <c r="HRW529" s="168"/>
      <c r="HRX529" s="168"/>
      <c r="HRY529" s="168"/>
      <c r="HRZ529" s="168"/>
      <c r="HSA529" s="168"/>
      <c r="HSB529" s="168"/>
      <c r="HSC529" s="168"/>
      <c r="HSD529" s="168"/>
      <c r="HSE529" s="168"/>
      <c r="HSF529" s="168"/>
      <c r="HSG529" s="168"/>
      <c r="HSH529" s="168"/>
      <c r="HSI529" s="168"/>
      <c r="HSJ529" s="168"/>
      <c r="HSK529" s="168"/>
      <c r="HSL529" s="168"/>
      <c r="HSM529" s="168"/>
      <c r="HSN529" s="168"/>
      <c r="HSO529" s="168"/>
      <c r="HSP529" s="168"/>
      <c r="HSQ529" s="168"/>
      <c r="HSR529" s="168"/>
      <c r="HSS529" s="168"/>
      <c r="HST529" s="168"/>
      <c r="HSU529" s="168"/>
      <c r="HSV529" s="168"/>
      <c r="HSW529" s="168"/>
      <c r="HSX529" s="168"/>
      <c r="HSY529" s="168"/>
      <c r="HSZ529" s="168"/>
      <c r="HTA529" s="168"/>
      <c r="HTB529" s="168"/>
      <c r="HTC529" s="168"/>
      <c r="HTD529" s="168"/>
      <c r="HTE529" s="168"/>
      <c r="HTF529" s="168"/>
      <c r="HTG529" s="168"/>
      <c r="HTH529" s="168"/>
      <c r="HTI529" s="168"/>
      <c r="HTJ529" s="168"/>
      <c r="HTK529" s="168"/>
      <c r="HTL529" s="168"/>
      <c r="HTM529" s="168"/>
      <c r="HTN529" s="168"/>
      <c r="HTO529" s="168"/>
      <c r="HTP529" s="168"/>
      <c r="HTQ529" s="168"/>
      <c r="HTR529" s="168"/>
      <c r="HTS529" s="168"/>
      <c r="HTT529" s="168"/>
      <c r="HTU529" s="168"/>
      <c r="HTV529" s="168"/>
      <c r="HTW529" s="168"/>
      <c r="HTX529" s="168"/>
      <c r="HTY529" s="168"/>
      <c r="HTZ529" s="168"/>
      <c r="HUA529" s="168"/>
      <c r="HUB529" s="168"/>
      <c r="HUC529" s="168"/>
      <c r="HUD529" s="168"/>
      <c r="HUE529" s="168"/>
      <c r="HUF529" s="168"/>
      <c r="HUG529" s="168"/>
      <c r="HUH529" s="168"/>
      <c r="HUI529" s="168"/>
      <c r="HUJ529" s="168"/>
      <c r="HUK529" s="168"/>
      <c r="HUL529" s="168"/>
      <c r="HUM529" s="168"/>
      <c r="HUN529" s="168"/>
      <c r="HUO529" s="168"/>
      <c r="HUP529" s="168"/>
      <c r="HUQ529" s="168"/>
      <c r="HUR529" s="168"/>
      <c r="HUS529" s="168"/>
      <c r="HUT529" s="168"/>
      <c r="HUU529" s="168"/>
      <c r="HUV529" s="168"/>
      <c r="HUW529" s="168"/>
      <c r="HUX529" s="168"/>
      <c r="HUY529" s="168"/>
      <c r="HUZ529" s="168"/>
      <c r="HVA529" s="168"/>
      <c r="HVB529" s="168"/>
      <c r="HVC529" s="168"/>
      <c r="HVD529" s="168"/>
      <c r="HVE529" s="168"/>
      <c r="HVF529" s="168"/>
      <c r="HVG529" s="168"/>
      <c r="HVH529" s="168"/>
      <c r="HVI529" s="168"/>
      <c r="HVJ529" s="168"/>
      <c r="HVK529" s="168"/>
      <c r="HVL529" s="168"/>
      <c r="HVM529" s="168"/>
      <c r="HVN529" s="168"/>
      <c r="HVO529" s="168"/>
      <c r="HVP529" s="168"/>
      <c r="HVQ529" s="168"/>
      <c r="HVR529" s="168"/>
      <c r="HVS529" s="168"/>
      <c r="HVT529" s="168"/>
      <c r="HVU529" s="168"/>
      <c r="HVV529" s="168"/>
      <c r="HVW529" s="168"/>
      <c r="HVX529" s="168"/>
      <c r="HVY529" s="168"/>
      <c r="HVZ529" s="168"/>
      <c r="HWA529" s="168"/>
      <c r="HWB529" s="168"/>
      <c r="HWC529" s="168"/>
      <c r="HWD529" s="168"/>
      <c r="HWE529" s="168"/>
      <c r="HWF529" s="168"/>
      <c r="HWG529" s="168"/>
      <c r="HWH529" s="168"/>
      <c r="HWI529" s="168"/>
      <c r="HWJ529" s="168"/>
      <c r="HWK529" s="168"/>
      <c r="HWL529" s="168"/>
      <c r="HWM529" s="168"/>
      <c r="HWN529" s="168"/>
      <c r="HWO529" s="168"/>
      <c r="HWP529" s="168"/>
      <c r="HWQ529" s="168"/>
      <c r="HWR529" s="168"/>
      <c r="HWS529" s="168"/>
      <c r="HWT529" s="168"/>
      <c r="HWU529" s="168"/>
      <c r="HWV529" s="168"/>
      <c r="HWW529" s="168"/>
      <c r="HWX529" s="168"/>
      <c r="HWY529" s="168"/>
      <c r="HWZ529" s="168"/>
      <c r="HXA529" s="168"/>
      <c r="HXB529" s="168"/>
      <c r="HXC529" s="168"/>
      <c r="HXD529" s="168"/>
      <c r="HXE529" s="168"/>
      <c r="HXF529" s="168"/>
      <c r="HXG529" s="168"/>
      <c r="HXH529" s="168"/>
      <c r="HXI529" s="168"/>
      <c r="HXJ529" s="168"/>
      <c r="HXK529" s="168"/>
      <c r="HXL529" s="168"/>
      <c r="HXM529" s="168"/>
      <c r="HXN529" s="168"/>
      <c r="HXO529" s="168"/>
      <c r="HXP529" s="168"/>
      <c r="HXQ529" s="168"/>
      <c r="HXR529" s="168"/>
      <c r="HXS529" s="168"/>
      <c r="HXT529" s="168"/>
      <c r="HXU529" s="168"/>
      <c r="HXV529" s="168"/>
      <c r="HXW529" s="168"/>
      <c r="HXX529" s="168"/>
      <c r="HXY529" s="168"/>
      <c r="HXZ529" s="168"/>
      <c r="HYA529" s="168"/>
      <c r="HYB529" s="168"/>
      <c r="HYC529" s="168"/>
      <c r="HYD529" s="168"/>
      <c r="HYE529" s="168"/>
      <c r="HYF529" s="168"/>
      <c r="HYG529" s="168"/>
      <c r="HYH529" s="168"/>
      <c r="HYI529" s="168"/>
      <c r="HYJ529" s="168"/>
      <c r="HYK529" s="168"/>
      <c r="HYL529" s="168"/>
      <c r="HYM529" s="168"/>
      <c r="HYN529" s="168"/>
      <c r="HYO529" s="168"/>
      <c r="HYP529" s="168"/>
      <c r="HYQ529" s="168"/>
      <c r="HYR529" s="168"/>
      <c r="HYS529" s="168"/>
      <c r="HYT529" s="168"/>
      <c r="HYU529" s="168"/>
      <c r="HYV529" s="168"/>
      <c r="HYW529" s="168"/>
      <c r="HYX529" s="168"/>
      <c r="HYY529" s="168"/>
      <c r="HYZ529" s="168"/>
      <c r="HZA529" s="168"/>
      <c r="HZB529" s="168"/>
      <c r="HZC529" s="168"/>
      <c r="HZD529" s="168"/>
      <c r="HZE529" s="168"/>
      <c r="HZF529" s="168"/>
      <c r="HZG529" s="168"/>
      <c r="HZH529" s="168"/>
      <c r="HZI529" s="168"/>
      <c r="HZJ529" s="168"/>
      <c r="HZK529" s="168"/>
      <c r="HZL529" s="168"/>
      <c r="HZM529" s="168"/>
      <c r="HZN529" s="168"/>
      <c r="HZO529" s="168"/>
      <c r="HZP529" s="168"/>
      <c r="HZQ529" s="168"/>
      <c r="HZR529" s="168"/>
      <c r="HZS529" s="168"/>
      <c r="HZT529" s="168"/>
      <c r="HZU529" s="168"/>
      <c r="HZV529" s="168"/>
      <c r="HZW529" s="168"/>
      <c r="HZX529" s="168"/>
      <c r="HZY529" s="168"/>
      <c r="HZZ529" s="168"/>
      <c r="IAA529" s="168"/>
      <c r="IAB529" s="168"/>
      <c r="IAC529" s="168"/>
      <c r="IAD529" s="168"/>
      <c r="IAE529" s="168"/>
      <c r="IAF529" s="168"/>
      <c r="IAG529" s="168"/>
      <c r="IAH529" s="168"/>
      <c r="IAI529" s="168"/>
      <c r="IAJ529" s="168"/>
      <c r="IAK529" s="168"/>
      <c r="IAL529" s="168"/>
      <c r="IAM529" s="168"/>
      <c r="IAN529" s="168"/>
      <c r="IAO529" s="168"/>
      <c r="IAP529" s="168"/>
      <c r="IAQ529" s="168"/>
      <c r="IAR529" s="168"/>
      <c r="IAS529" s="168"/>
      <c r="IAT529" s="168"/>
      <c r="IAU529" s="168"/>
      <c r="IAV529" s="168"/>
      <c r="IAW529" s="168"/>
      <c r="IAX529" s="168"/>
      <c r="IAY529" s="168"/>
      <c r="IAZ529" s="168"/>
      <c r="IBA529" s="168"/>
      <c r="IBB529" s="168"/>
      <c r="IBC529" s="168"/>
      <c r="IBD529" s="168"/>
      <c r="IBE529" s="168"/>
      <c r="IBF529" s="168"/>
      <c r="IBG529" s="168"/>
      <c r="IBH529" s="168"/>
      <c r="IBI529" s="168"/>
      <c r="IBJ529" s="168"/>
      <c r="IBK529" s="168"/>
      <c r="IBL529" s="168"/>
      <c r="IBM529" s="168"/>
      <c r="IBN529" s="168"/>
      <c r="IBO529" s="168"/>
      <c r="IBP529" s="168"/>
      <c r="IBQ529" s="168"/>
      <c r="IBR529" s="168"/>
      <c r="IBS529" s="168"/>
      <c r="IBT529" s="168"/>
      <c r="IBU529" s="168"/>
      <c r="IBV529" s="168"/>
      <c r="IBW529" s="168"/>
      <c r="IBX529" s="168"/>
      <c r="IBY529" s="168"/>
      <c r="IBZ529" s="168"/>
      <c r="ICA529" s="168"/>
      <c r="ICB529" s="168"/>
      <c r="ICC529" s="168"/>
      <c r="ICD529" s="168"/>
      <c r="ICE529" s="168"/>
      <c r="ICF529" s="168"/>
      <c r="ICG529" s="168"/>
      <c r="ICH529" s="168"/>
      <c r="ICI529" s="168"/>
      <c r="ICJ529" s="168"/>
      <c r="ICK529" s="168"/>
      <c r="ICL529" s="168"/>
      <c r="ICM529" s="168"/>
      <c r="ICN529" s="168"/>
      <c r="ICO529" s="168"/>
      <c r="ICP529" s="168"/>
      <c r="ICQ529" s="168"/>
      <c r="ICR529" s="168"/>
      <c r="ICS529" s="168"/>
      <c r="ICT529" s="168"/>
      <c r="ICU529" s="168"/>
      <c r="ICV529" s="168"/>
      <c r="ICW529" s="168"/>
      <c r="ICX529" s="168"/>
      <c r="ICY529" s="168"/>
      <c r="ICZ529" s="168"/>
      <c r="IDA529" s="168"/>
      <c r="IDB529" s="168"/>
      <c r="IDC529" s="168"/>
      <c r="IDD529" s="168"/>
      <c r="IDE529" s="168"/>
      <c r="IDF529" s="168"/>
      <c r="IDG529" s="168"/>
      <c r="IDH529" s="168"/>
      <c r="IDI529" s="168"/>
      <c r="IDJ529" s="168"/>
      <c r="IDK529" s="168"/>
      <c r="IDL529" s="168"/>
      <c r="IDM529" s="168"/>
      <c r="IDN529" s="168"/>
      <c r="IDO529" s="168"/>
      <c r="IDP529" s="168"/>
      <c r="IDQ529" s="168"/>
      <c r="IDR529" s="168"/>
      <c r="IDS529" s="168"/>
      <c r="IDT529" s="168"/>
      <c r="IDU529" s="168"/>
      <c r="IDV529" s="168"/>
      <c r="IDW529" s="168"/>
      <c r="IDX529" s="168"/>
      <c r="IDY529" s="168"/>
      <c r="IDZ529" s="168"/>
      <c r="IEA529" s="168"/>
      <c r="IEB529" s="168"/>
      <c r="IEC529" s="168"/>
      <c r="IED529" s="168"/>
      <c r="IEE529" s="168"/>
      <c r="IEF529" s="168"/>
      <c r="IEG529" s="168"/>
      <c r="IEH529" s="168"/>
      <c r="IEI529" s="168"/>
      <c r="IEJ529" s="168"/>
      <c r="IEK529" s="168"/>
      <c r="IEL529" s="168"/>
      <c r="IEM529" s="168"/>
      <c r="IEN529" s="168"/>
      <c r="IEO529" s="168"/>
      <c r="IEP529" s="168"/>
      <c r="IEQ529" s="168"/>
      <c r="IER529" s="168"/>
      <c r="IES529" s="168"/>
      <c r="IET529" s="168"/>
      <c r="IEU529" s="168"/>
      <c r="IEV529" s="168"/>
      <c r="IEW529" s="168"/>
      <c r="IEX529" s="168"/>
      <c r="IEY529" s="168"/>
      <c r="IEZ529" s="168"/>
      <c r="IFA529" s="168"/>
      <c r="IFB529" s="168"/>
      <c r="IFC529" s="168"/>
      <c r="IFD529" s="168"/>
      <c r="IFE529" s="168"/>
      <c r="IFF529" s="168"/>
      <c r="IFG529" s="168"/>
      <c r="IFH529" s="168"/>
      <c r="IFI529" s="168"/>
      <c r="IFJ529" s="168"/>
      <c r="IFK529" s="168"/>
      <c r="IFL529" s="168"/>
      <c r="IFM529" s="168"/>
      <c r="IFN529" s="168"/>
      <c r="IFO529" s="168"/>
      <c r="IFP529" s="168"/>
      <c r="IFQ529" s="168"/>
      <c r="IFR529" s="168"/>
      <c r="IFS529" s="168"/>
      <c r="IFT529" s="168"/>
      <c r="IFU529" s="168"/>
      <c r="IFV529" s="168"/>
      <c r="IFW529" s="168"/>
      <c r="IFX529" s="168"/>
      <c r="IFY529" s="168"/>
      <c r="IFZ529" s="168"/>
      <c r="IGA529" s="168"/>
      <c r="IGB529" s="168"/>
      <c r="IGC529" s="168"/>
      <c r="IGD529" s="168"/>
      <c r="IGE529" s="168"/>
      <c r="IGF529" s="168"/>
      <c r="IGG529" s="168"/>
      <c r="IGH529" s="168"/>
      <c r="IGI529" s="168"/>
      <c r="IGJ529" s="168"/>
      <c r="IGK529" s="168"/>
      <c r="IGL529" s="168"/>
      <c r="IGM529" s="168"/>
      <c r="IGN529" s="168"/>
      <c r="IGO529" s="168"/>
      <c r="IGP529" s="168"/>
      <c r="IGQ529" s="168"/>
      <c r="IGR529" s="168"/>
      <c r="IGS529" s="168"/>
      <c r="IGT529" s="168"/>
      <c r="IGU529" s="168"/>
      <c r="IGV529" s="168"/>
      <c r="IGW529" s="168"/>
      <c r="IGX529" s="168"/>
      <c r="IGY529" s="168"/>
      <c r="IGZ529" s="168"/>
      <c r="IHA529" s="168"/>
      <c r="IHB529" s="168"/>
      <c r="IHC529" s="168"/>
      <c r="IHD529" s="168"/>
      <c r="IHE529" s="168"/>
      <c r="IHF529" s="168"/>
      <c r="IHG529" s="168"/>
      <c r="IHH529" s="168"/>
      <c r="IHI529" s="168"/>
      <c r="IHJ529" s="168"/>
      <c r="IHK529" s="168"/>
      <c r="IHL529" s="168"/>
      <c r="IHM529" s="168"/>
      <c r="IHN529" s="168"/>
      <c r="IHO529" s="168"/>
      <c r="IHP529" s="168"/>
      <c r="IHQ529" s="168"/>
      <c r="IHR529" s="168"/>
      <c r="IHS529" s="168"/>
      <c r="IHT529" s="168"/>
      <c r="IHU529" s="168"/>
      <c r="IHV529" s="168"/>
      <c r="IHW529" s="168"/>
      <c r="IHX529" s="168"/>
      <c r="IHY529" s="168"/>
      <c r="IHZ529" s="168"/>
      <c r="IIA529" s="168"/>
      <c r="IIB529" s="168"/>
      <c r="IIC529" s="168"/>
      <c r="IID529" s="168"/>
      <c r="IIE529" s="168"/>
      <c r="IIF529" s="168"/>
      <c r="IIG529" s="168"/>
      <c r="IIH529" s="168"/>
      <c r="III529" s="168"/>
      <c r="IIJ529" s="168"/>
      <c r="IIK529" s="168"/>
      <c r="IIL529" s="168"/>
      <c r="IIM529" s="168"/>
      <c r="IIN529" s="168"/>
      <c r="IIO529" s="168"/>
      <c r="IIP529" s="168"/>
      <c r="IIQ529" s="168"/>
      <c r="IIR529" s="168"/>
      <c r="IIS529" s="168"/>
      <c r="IIT529" s="168"/>
      <c r="IIU529" s="168"/>
      <c r="IIV529" s="168"/>
      <c r="IIW529" s="168"/>
      <c r="IIX529" s="168"/>
      <c r="IIY529" s="168"/>
      <c r="IIZ529" s="168"/>
      <c r="IJA529" s="168"/>
      <c r="IJB529" s="168"/>
      <c r="IJC529" s="168"/>
      <c r="IJD529" s="168"/>
      <c r="IJE529" s="168"/>
      <c r="IJF529" s="168"/>
      <c r="IJG529" s="168"/>
      <c r="IJH529" s="168"/>
      <c r="IJI529" s="168"/>
      <c r="IJJ529" s="168"/>
      <c r="IJK529" s="168"/>
      <c r="IJL529" s="168"/>
      <c r="IJM529" s="168"/>
      <c r="IJN529" s="168"/>
      <c r="IJO529" s="168"/>
      <c r="IJP529" s="168"/>
      <c r="IJQ529" s="168"/>
      <c r="IJR529" s="168"/>
      <c r="IJS529" s="168"/>
      <c r="IJT529" s="168"/>
      <c r="IJU529" s="168"/>
      <c r="IJV529" s="168"/>
      <c r="IJW529" s="168"/>
      <c r="IJX529" s="168"/>
      <c r="IJY529" s="168"/>
      <c r="IJZ529" s="168"/>
      <c r="IKA529" s="168"/>
      <c r="IKB529" s="168"/>
      <c r="IKC529" s="168"/>
      <c r="IKD529" s="168"/>
      <c r="IKE529" s="168"/>
      <c r="IKF529" s="168"/>
      <c r="IKG529" s="168"/>
      <c r="IKH529" s="168"/>
      <c r="IKI529" s="168"/>
      <c r="IKJ529" s="168"/>
      <c r="IKK529" s="168"/>
      <c r="IKL529" s="168"/>
      <c r="IKM529" s="168"/>
      <c r="IKN529" s="168"/>
      <c r="IKO529" s="168"/>
      <c r="IKP529" s="168"/>
      <c r="IKQ529" s="168"/>
      <c r="IKR529" s="168"/>
      <c r="IKS529" s="168"/>
      <c r="IKT529" s="168"/>
      <c r="IKU529" s="168"/>
      <c r="IKV529" s="168"/>
      <c r="IKW529" s="168"/>
      <c r="IKX529" s="168"/>
      <c r="IKY529" s="168"/>
      <c r="IKZ529" s="168"/>
      <c r="ILA529" s="168"/>
      <c r="ILB529" s="168"/>
      <c r="ILC529" s="168"/>
      <c r="ILD529" s="168"/>
      <c r="ILE529" s="168"/>
      <c r="ILF529" s="168"/>
      <c r="ILG529" s="168"/>
      <c r="ILH529" s="168"/>
      <c r="ILI529" s="168"/>
      <c r="ILJ529" s="168"/>
      <c r="ILK529" s="168"/>
      <c r="ILL529" s="168"/>
      <c r="ILM529" s="168"/>
      <c r="ILN529" s="168"/>
      <c r="ILO529" s="168"/>
      <c r="ILP529" s="168"/>
      <c r="ILQ529" s="168"/>
      <c r="ILR529" s="168"/>
      <c r="ILS529" s="168"/>
      <c r="ILT529" s="168"/>
      <c r="ILU529" s="168"/>
      <c r="ILV529" s="168"/>
      <c r="ILW529" s="168"/>
      <c r="ILX529" s="168"/>
      <c r="ILY529" s="168"/>
      <c r="ILZ529" s="168"/>
      <c r="IMA529" s="168"/>
      <c r="IMB529" s="168"/>
      <c r="IMC529" s="168"/>
      <c r="IMD529" s="168"/>
      <c r="IME529" s="168"/>
      <c r="IMF529" s="168"/>
      <c r="IMG529" s="168"/>
      <c r="IMH529" s="168"/>
      <c r="IMI529" s="168"/>
      <c r="IMJ529" s="168"/>
      <c r="IMK529" s="168"/>
      <c r="IML529" s="168"/>
      <c r="IMM529" s="168"/>
      <c r="IMN529" s="168"/>
      <c r="IMO529" s="168"/>
      <c r="IMP529" s="168"/>
      <c r="IMQ529" s="168"/>
      <c r="IMR529" s="168"/>
      <c r="IMS529" s="168"/>
      <c r="IMT529" s="168"/>
      <c r="IMU529" s="168"/>
      <c r="IMV529" s="168"/>
      <c r="IMW529" s="168"/>
      <c r="IMX529" s="168"/>
      <c r="IMY529" s="168"/>
      <c r="IMZ529" s="168"/>
      <c r="INA529" s="168"/>
      <c r="INB529" s="168"/>
      <c r="INC529" s="168"/>
      <c r="IND529" s="168"/>
      <c r="INE529" s="168"/>
      <c r="INF529" s="168"/>
      <c r="ING529" s="168"/>
      <c r="INH529" s="168"/>
      <c r="INI529" s="168"/>
      <c r="INJ529" s="168"/>
      <c r="INK529" s="168"/>
      <c r="INL529" s="168"/>
      <c r="INM529" s="168"/>
      <c r="INN529" s="168"/>
      <c r="INO529" s="168"/>
      <c r="INP529" s="168"/>
      <c r="INQ529" s="168"/>
      <c r="INR529" s="168"/>
      <c r="INS529" s="168"/>
      <c r="INT529" s="168"/>
      <c r="INU529" s="168"/>
      <c r="INV529" s="168"/>
      <c r="INW529" s="168"/>
      <c r="INX529" s="168"/>
      <c r="INY529" s="168"/>
      <c r="INZ529" s="168"/>
      <c r="IOA529" s="168"/>
      <c r="IOB529" s="168"/>
      <c r="IOC529" s="168"/>
      <c r="IOD529" s="168"/>
      <c r="IOE529" s="168"/>
      <c r="IOF529" s="168"/>
      <c r="IOG529" s="168"/>
      <c r="IOH529" s="168"/>
      <c r="IOI529" s="168"/>
      <c r="IOJ529" s="168"/>
      <c r="IOK529" s="168"/>
      <c r="IOL529" s="168"/>
      <c r="IOM529" s="168"/>
      <c r="ION529" s="168"/>
      <c r="IOO529" s="168"/>
      <c r="IOP529" s="168"/>
      <c r="IOQ529" s="168"/>
      <c r="IOR529" s="168"/>
      <c r="IOS529" s="168"/>
      <c r="IOT529" s="168"/>
      <c r="IOU529" s="168"/>
      <c r="IOV529" s="168"/>
      <c r="IOW529" s="168"/>
      <c r="IOX529" s="168"/>
      <c r="IOY529" s="168"/>
      <c r="IOZ529" s="168"/>
      <c r="IPA529" s="168"/>
      <c r="IPB529" s="168"/>
      <c r="IPC529" s="168"/>
      <c r="IPD529" s="168"/>
      <c r="IPE529" s="168"/>
      <c r="IPF529" s="168"/>
      <c r="IPG529" s="168"/>
      <c r="IPH529" s="168"/>
      <c r="IPI529" s="168"/>
      <c r="IPJ529" s="168"/>
      <c r="IPK529" s="168"/>
      <c r="IPL529" s="168"/>
      <c r="IPM529" s="168"/>
      <c r="IPN529" s="168"/>
      <c r="IPO529" s="168"/>
      <c r="IPP529" s="168"/>
      <c r="IPQ529" s="168"/>
      <c r="IPR529" s="168"/>
      <c r="IPS529" s="168"/>
      <c r="IPT529" s="168"/>
      <c r="IPU529" s="168"/>
      <c r="IPV529" s="168"/>
      <c r="IPW529" s="168"/>
      <c r="IPX529" s="168"/>
      <c r="IPY529" s="168"/>
      <c r="IPZ529" s="168"/>
      <c r="IQA529" s="168"/>
      <c r="IQB529" s="168"/>
      <c r="IQC529" s="168"/>
      <c r="IQD529" s="168"/>
      <c r="IQE529" s="168"/>
      <c r="IQF529" s="168"/>
      <c r="IQG529" s="168"/>
      <c r="IQH529" s="168"/>
      <c r="IQI529" s="168"/>
      <c r="IQJ529" s="168"/>
      <c r="IQK529" s="168"/>
      <c r="IQL529" s="168"/>
      <c r="IQM529" s="168"/>
      <c r="IQN529" s="168"/>
      <c r="IQO529" s="168"/>
      <c r="IQP529" s="168"/>
      <c r="IQQ529" s="168"/>
      <c r="IQR529" s="168"/>
      <c r="IQS529" s="168"/>
      <c r="IQT529" s="168"/>
      <c r="IQU529" s="168"/>
      <c r="IQV529" s="168"/>
      <c r="IQW529" s="168"/>
      <c r="IQX529" s="168"/>
      <c r="IQY529" s="168"/>
      <c r="IQZ529" s="168"/>
      <c r="IRA529" s="168"/>
      <c r="IRB529" s="168"/>
      <c r="IRC529" s="168"/>
      <c r="IRD529" s="168"/>
      <c r="IRE529" s="168"/>
      <c r="IRF529" s="168"/>
      <c r="IRG529" s="168"/>
      <c r="IRH529" s="168"/>
      <c r="IRI529" s="168"/>
      <c r="IRJ529" s="168"/>
      <c r="IRK529" s="168"/>
      <c r="IRL529" s="168"/>
      <c r="IRM529" s="168"/>
      <c r="IRN529" s="168"/>
      <c r="IRO529" s="168"/>
      <c r="IRP529" s="168"/>
      <c r="IRQ529" s="168"/>
      <c r="IRR529" s="168"/>
      <c r="IRS529" s="168"/>
      <c r="IRT529" s="168"/>
      <c r="IRU529" s="168"/>
      <c r="IRV529" s="168"/>
      <c r="IRW529" s="168"/>
      <c r="IRX529" s="168"/>
      <c r="IRY529" s="168"/>
      <c r="IRZ529" s="168"/>
      <c r="ISA529" s="168"/>
      <c r="ISB529" s="168"/>
      <c r="ISC529" s="168"/>
      <c r="ISD529" s="168"/>
      <c r="ISE529" s="168"/>
      <c r="ISF529" s="168"/>
      <c r="ISG529" s="168"/>
      <c r="ISH529" s="168"/>
      <c r="ISI529" s="168"/>
      <c r="ISJ529" s="168"/>
      <c r="ISK529" s="168"/>
      <c r="ISL529" s="168"/>
      <c r="ISM529" s="168"/>
      <c r="ISN529" s="168"/>
      <c r="ISO529" s="168"/>
      <c r="ISP529" s="168"/>
      <c r="ISQ529" s="168"/>
      <c r="ISR529" s="168"/>
      <c r="ISS529" s="168"/>
      <c r="IST529" s="168"/>
      <c r="ISU529" s="168"/>
      <c r="ISV529" s="168"/>
      <c r="ISW529" s="168"/>
      <c r="ISX529" s="168"/>
      <c r="ISY529" s="168"/>
      <c r="ISZ529" s="168"/>
      <c r="ITA529" s="168"/>
      <c r="ITB529" s="168"/>
      <c r="ITC529" s="168"/>
      <c r="ITD529" s="168"/>
      <c r="ITE529" s="168"/>
      <c r="ITF529" s="168"/>
      <c r="ITG529" s="168"/>
      <c r="ITH529" s="168"/>
      <c r="ITI529" s="168"/>
      <c r="ITJ529" s="168"/>
      <c r="ITK529" s="168"/>
      <c r="ITL529" s="168"/>
      <c r="ITM529" s="168"/>
      <c r="ITN529" s="168"/>
      <c r="ITO529" s="168"/>
      <c r="ITP529" s="168"/>
      <c r="ITQ529" s="168"/>
      <c r="ITR529" s="168"/>
      <c r="ITS529" s="168"/>
      <c r="ITT529" s="168"/>
      <c r="ITU529" s="168"/>
      <c r="ITV529" s="168"/>
      <c r="ITW529" s="168"/>
      <c r="ITX529" s="168"/>
      <c r="ITY529" s="168"/>
      <c r="ITZ529" s="168"/>
      <c r="IUA529" s="168"/>
      <c r="IUB529" s="168"/>
      <c r="IUC529" s="168"/>
      <c r="IUD529" s="168"/>
      <c r="IUE529" s="168"/>
      <c r="IUF529" s="168"/>
      <c r="IUG529" s="168"/>
      <c r="IUH529" s="168"/>
      <c r="IUI529" s="168"/>
      <c r="IUJ529" s="168"/>
      <c r="IUK529" s="168"/>
      <c r="IUL529" s="168"/>
      <c r="IUM529" s="168"/>
      <c r="IUN529" s="168"/>
      <c r="IUO529" s="168"/>
      <c r="IUP529" s="168"/>
      <c r="IUQ529" s="168"/>
      <c r="IUR529" s="168"/>
      <c r="IUS529" s="168"/>
      <c r="IUT529" s="168"/>
      <c r="IUU529" s="168"/>
      <c r="IUV529" s="168"/>
      <c r="IUW529" s="168"/>
      <c r="IUX529" s="168"/>
      <c r="IUY529" s="168"/>
      <c r="IUZ529" s="168"/>
      <c r="IVA529" s="168"/>
      <c r="IVB529" s="168"/>
      <c r="IVC529" s="168"/>
      <c r="IVD529" s="168"/>
      <c r="IVE529" s="168"/>
      <c r="IVF529" s="168"/>
      <c r="IVG529" s="168"/>
      <c r="IVH529" s="168"/>
      <c r="IVI529" s="168"/>
      <c r="IVJ529" s="168"/>
      <c r="IVK529" s="168"/>
      <c r="IVL529" s="168"/>
      <c r="IVM529" s="168"/>
      <c r="IVN529" s="168"/>
      <c r="IVO529" s="168"/>
      <c r="IVP529" s="168"/>
      <c r="IVQ529" s="168"/>
      <c r="IVR529" s="168"/>
      <c r="IVS529" s="168"/>
      <c r="IVT529" s="168"/>
      <c r="IVU529" s="168"/>
      <c r="IVV529" s="168"/>
      <c r="IVW529" s="168"/>
      <c r="IVX529" s="168"/>
      <c r="IVY529" s="168"/>
      <c r="IVZ529" s="168"/>
      <c r="IWA529" s="168"/>
      <c r="IWB529" s="168"/>
      <c r="IWC529" s="168"/>
      <c r="IWD529" s="168"/>
      <c r="IWE529" s="168"/>
      <c r="IWF529" s="168"/>
      <c r="IWG529" s="168"/>
      <c r="IWH529" s="168"/>
      <c r="IWI529" s="168"/>
      <c r="IWJ529" s="168"/>
      <c r="IWK529" s="168"/>
      <c r="IWL529" s="168"/>
      <c r="IWM529" s="168"/>
      <c r="IWN529" s="168"/>
      <c r="IWO529" s="168"/>
      <c r="IWP529" s="168"/>
      <c r="IWQ529" s="168"/>
      <c r="IWR529" s="168"/>
      <c r="IWS529" s="168"/>
      <c r="IWT529" s="168"/>
      <c r="IWU529" s="168"/>
      <c r="IWV529" s="168"/>
      <c r="IWW529" s="168"/>
      <c r="IWX529" s="168"/>
      <c r="IWY529" s="168"/>
      <c r="IWZ529" s="168"/>
      <c r="IXA529" s="168"/>
      <c r="IXB529" s="168"/>
      <c r="IXC529" s="168"/>
      <c r="IXD529" s="168"/>
      <c r="IXE529" s="168"/>
      <c r="IXF529" s="168"/>
      <c r="IXG529" s="168"/>
      <c r="IXH529" s="168"/>
      <c r="IXI529" s="168"/>
      <c r="IXJ529" s="168"/>
      <c r="IXK529" s="168"/>
      <c r="IXL529" s="168"/>
      <c r="IXM529" s="168"/>
      <c r="IXN529" s="168"/>
      <c r="IXO529" s="168"/>
      <c r="IXP529" s="168"/>
      <c r="IXQ529" s="168"/>
      <c r="IXR529" s="168"/>
      <c r="IXS529" s="168"/>
      <c r="IXT529" s="168"/>
      <c r="IXU529" s="168"/>
      <c r="IXV529" s="168"/>
      <c r="IXW529" s="168"/>
      <c r="IXX529" s="168"/>
      <c r="IXY529" s="168"/>
      <c r="IXZ529" s="168"/>
      <c r="IYA529" s="168"/>
      <c r="IYB529" s="168"/>
      <c r="IYC529" s="168"/>
      <c r="IYD529" s="168"/>
      <c r="IYE529" s="168"/>
      <c r="IYF529" s="168"/>
      <c r="IYG529" s="168"/>
      <c r="IYH529" s="168"/>
      <c r="IYI529" s="168"/>
      <c r="IYJ529" s="168"/>
      <c r="IYK529" s="168"/>
      <c r="IYL529" s="168"/>
      <c r="IYM529" s="168"/>
      <c r="IYN529" s="168"/>
      <c r="IYO529" s="168"/>
      <c r="IYP529" s="168"/>
      <c r="IYQ529" s="168"/>
      <c r="IYR529" s="168"/>
      <c r="IYS529" s="168"/>
      <c r="IYT529" s="168"/>
      <c r="IYU529" s="168"/>
      <c r="IYV529" s="168"/>
      <c r="IYW529" s="168"/>
      <c r="IYX529" s="168"/>
      <c r="IYY529" s="168"/>
      <c r="IYZ529" s="168"/>
      <c r="IZA529" s="168"/>
      <c r="IZB529" s="168"/>
      <c r="IZC529" s="168"/>
      <c r="IZD529" s="168"/>
      <c r="IZE529" s="168"/>
      <c r="IZF529" s="168"/>
      <c r="IZG529" s="168"/>
      <c r="IZH529" s="168"/>
      <c r="IZI529" s="168"/>
      <c r="IZJ529" s="168"/>
      <c r="IZK529" s="168"/>
      <c r="IZL529" s="168"/>
      <c r="IZM529" s="168"/>
      <c r="IZN529" s="168"/>
      <c r="IZO529" s="168"/>
      <c r="IZP529" s="168"/>
      <c r="IZQ529" s="168"/>
      <c r="IZR529" s="168"/>
      <c r="IZS529" s="168"/>
      <c r="IZT529" s="168"/>
      <c r="IZU529" s="168"/>
      <c r="IZV529" s="168"/>
      <c r="IZW529" s="168"/>
      <c r="IZX529" s="168"/>
      <c r="IZY529" s="168"/>
      <c r="IZZ529" s="168"/>
      <c r="JAA529" s="168"/>
      <c r="JAB529" s="168"/>
      <c r="JAC529" s="168"/>
      <c r="JAD529" s="168"/>
      <c r="JAE529" s="168"/>
      <c r="JAF529" s="168"/>
      <c r="JAG529" s="168"/>
      <c r="JAH529" s="168"/>
      <c r="JAI529" s="168"/>
      <c r="JAJ529" s="168"/>
      <c r="JAK529" s="168"/>
      <c r="JAL529" s="168"/>
      <c r="JAM529" s="168"/>
      <c r="JAN529" s="168"/>
      <c r="JAO529" s="168"/>
      <c r="JAP529" s="168"/>
      <c r="JAQ529" s="168"/>
      <c r="JAR529" s="168"/>
      <c r="JAS529" s="168"/>
      <c r="JAT529" s="168"/>
      <c r="JAU529" s="168"/>
      <c r="JAV529" s="168"/>
      <c r="JAW529" s="168"/>
      <c r="JAX529" s="168"/>
      <c r="JAY529" s="168"/>
      <c r="JAZ529" s="168"/>
      <c r="JBA529" s="168"/>
      <c r="JBB529" s="168"/>
      <c r="JBC529" s="168"/>
      <c r="JBD529" s="168"/>
      <c r="JBE529" s="168"/>
      <c r="JBF529" s="168"/>
      <c r="JBG529" s="168"/>
      <c r="JBH529" s="168"/>
      <c r="JBI529" s="168"/>
      <c r="JBJ529" s="168"/>
      <c r="JBK529" s="168"/>
      <c r="JBL529" s="168"/>
      <c r="JBM529" s="168"/>
      <c r="JBN529" s="168"/>
      <c r="JBO529" s="168"/>
      <c r="JBP529" s="168"/>
      <c r="JBQ529" s="168"/>
      <c r="JBR529" s="168"/>
      <c r="JBS529" s="168"/>
      <c r="JBT529" s="168"/>
      <c r="JBU529" s="168"/>
      <c r="JBV529" s="168"/>
      <c r="JBW529" s="168"/>
      <c r="JBX529" s="168"/>
      <c r="JBY529" s="168"/>
      <c r="JBZ529" s="168"/>
      <c r="JCA529" s="168"/>
      <c r="JCB529" s="168"/>
      <c r="JCC529" s="168"/>
      <c r="JCD529" s="168"/>
      <c r="JCE529" s="168"/>
      <c r="JCF529" s="168"/>
      <c r="JCG529" s="168"/>
      <c r="JCH529" s="168"/>
      <c r="JCI529" s="168"/>
      <c r="JCJ529" s="168"/>
      <c r="JCK529" s="168"/>
      <c r="JCL529" s="168"/>
      <c r="JCM529" s="168"/>
      <c r="JCN529" s="168"/>
      <c r="JCO529" s="168"/>
      <c r="JCP529" s="168"/>
      <c r="JCQ529" s="168"/>
      <c r="JCR529" s="168"/>
      <c r="JCS529" s="168"/>
      <c r="JCT529" s="168"/>
      <c r="JCU529" s="168"/>
      <c r="JCV529" s="168"/>
      <c r="JCW529" s="168"/>
      <c r="JCX529" s="168"/>
      <c r="JCY529" s="168"/>
      <c r="JCZ529" s="168"/>
      <c r="JDA529" s="168"/>
      <c r="JDB529" s="168"/>
      <c r="JDC529" s="168"/>
      <c r="JDD529" s="168"/>
      <c r="JDE529" s="168"/>
      <c r="JDF529" s="168"/>
      <c r="JDG529" s="168"/>
      <c r="JDH529" s="168"/>
      <c r="JDI529" s="168"/>
      <c r="JDJ529" s="168"/>
      <c r="JDK529" s="168"/>
      <c r="JDL529" s="168"/>
      <c r="JDM529" s="168"/>
      <c r="JDN529" s="168"/>
      <c r="JDO529" s="168"/>
      <c r="JDP529" s="168"/>
      <c r="JDQ529" s="168"/>
      <c r="JDR529" s="168"/>
      <c r="JDS529" s="168"/>
      <c r="JDT529" s="168"/>
      <c r="JDU529" s="168"/>
      <c r="JDV529" s="168"/>
      <c r="JDW529" s="168"/>
      <c r="JDX529" s="168"/>
      <c r="JDY529" s="168"/>
      <c r="JDZ529" s="168"/>
      <c r="JEA529" s="168"/>
      <c r="JEB529" s="168"/>
      <c r="JEC529" s="168"/>
      <c r="JED529" s="168"/>
      <c r="JEE529" s="168"/>
      <c r="JEF529" s="168"/>
      <c r="JEG529" s="168"/>
      <c r="JEH529" s="168"/>
      <c r="JEI529" s="168"/>
      <c r="JEJ529" s="168"/>
      <c r="JEK529" s="168"/>
      <c r="JEL529" s="168"/>
      <c r="JEM529" s="168"/>
      <c r="JEN529" s="168"/>
      <c r="JEO529" s="168"/>
      <c r="JEP529" s="168"/>
      <c r="JEQ529" s="168"/>
      <c r="JER529" s="168"/>
      <c r="JES529" s="168"/>
      <c r="JET529" s="168"/>
      <c r="JEU529" s="168"/>
      <c r="JEV529" s="168"/>
      <c r="JEW529" s="168"/>
      <c r="JEX529" s="168"/>
      <c r="JEY529" s="168"/>
      <c r="JEZ529" s="168"/>
      <c r="JFA529" s="168"/>
      <c r="JFB529" s="168"/>
      <c r="JFC529" s="168"/>
      <c r="JFD529" s="168"/>
      <c r="JFE529" s="168"/>
      <c r="JFF529" s="168"/>
      <c r="JFG529" s="168"/>
      <c r="JFH529" s="168"/>
      <c r="JFI529" s="168"/>
      <c r="JFJ529" s="168"/>
      <c r="JFK529" s="168"/>
      <c r="JFL529" s="168"/>
      <c r="JFM529" s="168"/>
      <c r="JFN529" s="168"/>
      <c r="JFO529" s="168"/>
      <c r="JFP529" s="168"/>
      <c r="JFQ529" s="168"/>
      <c r="JFR529" s="168"/>
      <c r="JFS529" s="168"/>
      <c r="JFT529" s="168"/>
      <c r="JFU529" s="168"/>
      <c r="JFV529" s="168"/>
      <c r="JFW529" s="168"/>
      <c r="JFX529" s="168"/>
      <c r="JFY529" s="168"/>
      <c r="JFZ529" s="168"/>
      <c r="JGA529" s="168"/>
      <c r="JGB529" s="168"/>
      <c r="JGC529" s="168"/>
      <c r="JGD529" s="168"/>
      <c r="JGE529" s="168"/>
      <c r="JGF529" s="168"/>
      <c r="JGG529" s="168"/>
      <c r="JGH529" s="168"/>
      <c r="JGI529" s="168"/>
      <c r="JGJ529" s="168"/>
      <c r="JGK529" s="168"/>
      <c r="JGL529" s="168"/>
      <c r="JGM529" s="168"/>
      <c r="JGN529" s="168"/>
      <c r="JGO529" s="168"/>
      <c r="JGP529" s="168"/>
      <c r="JGQ529" s="168"/>
      <c r="JGR529" s="168"/>
      <c r="JGS529" s="168"/>
      <c r="JGT529" s="168"/>
      <c r="JGU529" s="168"/>
      <c r="JGV529" s="168"/>
      <c r="JGW529" s="168"/>
      <c r="JGX529" s="168"/>
      <c r="JGY529" s="168"/>
      <c r="JGZ529" s="168"/>
      <c r="JHA529" s="168"/>
      <c r="JHB529" s="168"/>
      <c r="JHC529" s="168"/>
      <c r="JHD529" s="168"/>
      <c r="JHE529" s="168"/>
      <c r="JHF529" s="168"/>
      <c r="JHG529" s="168"/>
      <c r="JHH529" s="168"/>
      <c r="JHI529" s="168"/>
      <c r="JHJ529" s="168"/>
      <c r="JHK529" s="168"/>
      <c r="JHL529" s="168"/>
      <c r="JHM529" s="168"/>
      <c r="JHN529" s="168"/>
      <c r="JHO529" s="168"/>
      <c r="JHP529" s="168"/>
      <c r="JHQ529" s="168"/>
      <c r="JHR529" s="168"/>
      <c r="JHS529" s="168"/>
      <c r="JHT529" s="168"/>
      <c r="JHU529" s="168"/>
      <c r="JHV529" s="168"/>
      <c r="JHW529" s="168"/>
      <c r="JHX529" s="168"/>
      <c r="JHY529" s="168"/>
      <c r="JHZ529" s="168"/>
      <c r="JIA529" s="168"/>
      <c r="JIB529" s="168"/>
      <c r="JIC529" s="168"/>
      <c r="JID529" s="168"/>
      <c r="JIE529" s="168"/>
      <c r="JIF529" s="168"/>
      <c r="JIG529" s="168"/>
      <c r="JIH529" s="168"/>
      <c r="JII529" s="168"/>
      <c r="JIJ529" s="168"/>
      <c r="JIK529" s="168"/>
      <c r="JIL529" s="168"/>
      <c r="JIM529" s="168"/>
      <c r="JIN529" s="168"/>
      <c r="JIO529" s="168"/>
      <c r="JIP529" s="168"/>
      <c r="JIQ529" s="168"/>
      <c r="JIR529" s="168"/>
      <c r="JIS529" s="168"/>
      <c r="JIT529" s="168"/>
      <c r="JIU529" s="168"/>
      <c r="JIV529" s="168"/>
      <c r="JIW529" s="168"/>
      <c r="JIX529" s="168"/>
      <c r="JIY529" s="168"/>
      <c r="JIZ529" s="168"/>
      <c r="JJA529" s="168"/>
      <c r="JJB529" s="168"/>
      <c r="JJC529" s="168"/>
      <c r="JJD529" s="168"/>
      <c r="JJE529" s="168"/>
      <c r="JJF529" s="168"/>
      <c r="JJG529" s="168"/>
      <c r="JJH529" s="168"/>
      <c r="JJI529" s="168"/>
      <c r="JJJ529" s="168"/>
      <c r="JJK529" s="168"/>
      <c r="JJL529" s="168"/>
      <c r="JJM529" s="168"/>
      <c r="JJN529" s="168"/>
      <c r="JJO529" s="168"/>
      <c r="JJP529" s="168"/>
      <c r="JJQ529" s="168"/>
      <c r="JJR529" s="168"/>
      <c r="JJS529" s="168"/>
      <c r="JJT529" s="168"/>
      <c r="JJU529" s="168"/>
      <c r="JJV529" s="168"/>
      <c r="JJW529" s="168"/>
      <c r="JJX529" s="168"/>
      <c r="JJY529" s="168"/>
      <c r="JJZ529" s="168"/>
      <c r="JKA529" s="168"/>
      <c r="JKB529" s="168"/>
      <c r="JKC529" s="168"/>
      <c r="JKD529" s="168"/>
      <c r="JKE529" s="168"/>
      <c r="JKF529" s="168"/>
      <c r="JKG529" s="168"/>
      <c r="JKH529" s="168"/>
      <c r="JKI529" s="168"/>
      <c r="JKJ529" s="168"/>
      <c r="JKK529" s="168"/>
      <c r="JKL529" s="168"/>
      <c r="JKM529" s="168"/>
      <c r="JKN529" s="168"/>
      <c r="JKO529" s="168"/>
      <c r="JKP529" s="168"/>
      <c r="JKQ529" s="168"/>
      <c r="JKR529" s="168"/>
      <c r="JKS529" s="168"/>
      <c r="JKT529" s="168"/>
      <c r="JKU529" s="168"/>
      <c r="JKV529" s="168"/>
      <c r="JKW529" s="168"/>
      <c r="JKX529" s="168"/>
      <c r="JKY529" s="168"/>
      <c r="JKZ529" s="168"/>
      <c r="JLA529" s="168"/>
      <c r="JLB529" s="168"/>
      <c r="JLC529" s="168"/>
      <c r="JLD529" s="168"/>
      <c r="JLE529" s="168"/>
      <c r="JLF529" s="168"/>
      <c r="JLG529" s="168"/>
      <c r="JLH529" s="168"/>
      <c r="JLI529" s="168"/>
      <c r="JLJ529" s="168"/>
      <c r="JLK529" s="168"/>
      <c r="JLL529" s="168"/>
      <c r="JLM529" s="168"/>
      <c r="JLN529" s="168"/>
      <c r="JLO529" s="168"/>
      <c r="JLP529" s="168"/>
      <c r="JLQ529" s="168"/>
      <c r="JLR529" s="168"/>
      <c r="JLS529" s="168"/>
      <c r="JLT529" s="168"/>
      <c r="JLU529" s="168"/>
      <c r="JLV529" s="168"/>
      <c r="JLW529" s="168"/>
      <c r="JLX529" s="168"/>
      <c r="JLY529" s="168"/>
      <c r="JLZ529" s="168"/>
      <c r="JMA529" s="168"/>
      <c r="JMB529" s="168"/>
      <c r="JMC529" s="168"/>
      <c r="JMD529" s="168"/>
      <c r="JME529" s="168"/>
      <c r="JMF529" s="168"/>
      <c r="JMG529" s="168"/>
      <c r="JMH529" s="168"/>
      <c r="JMI529" s="168"/>
      <c r="JMJ529" s="168"/>
      <c r="JMK529" s="168"/>
      <c r="JML529" s="168"/>
      <c r="JMM529" s="168"/>
      <c r="JMN529" s="168"/>
      <c r="JMO529" s="168"/>
      <c r="JMP529" s="168"/>
      <c r="JMQ529" s="168"/>
      <c r="JMR529" s="168"/>
      <c r="JMS529" s="168"/>
      <c r="JMT529" s="168"/>
      <c r="JMU529" s="168"/>
      <c r="JMV529" s="168"/>
      <c r="JMW529" s="168"/>
      <c r="JMX529" s="168"/>
      <c r="JMY529" s="168"/>
      <c r="JMZ529" s="168"/>
      <c r="JNA529" s="168"/>
      <c r="JNB529" s="168"/>
      <c r="JNC529" s="168"/>
      <c r="JND529" s="168"/>
      <c r="JNE529" s="168"/>
      <c r="JNF529" s="168"/>
      <c r="JNG529" s="168"/>
      <c r="JNH529" s="168"/>
      <c r="JNI529" s="168"/>
      <c r="JNJ529" s="168"/>
      <c r="JNK529" s="168"/>
      <c r="JNL529" s="168"/>
      <c r="JNM529" s="168"/>
      <c r="JNN529" s="168"/>
      <c r="JNO529" s="168"/>
      <c r="JNP529" s="168"/>
      <c r="JNQ529" s="168"/>
      <c r="JNR529" s="168"/>
      <c r="JNS529" s="168"/>
      <c r="JNT529" s="168"/>
      <c r="JNU529" s="168"/>
      <c r="JNV529" s="168"/>
      <c r="JNW529" s="168"/>
      <c r="JNX529" s="168"/>
      <c r="JNY529" s="168"/>
      <c r="JNZ529" s="168"/>
      <c r="JOA529" s="168"/>
      <c r="JOB529" s="168"/>
      <c r="JOC529" s="168"/>
      <c r="JOD529" s="168"/>
      <c r="JOE529" s="168"/>
      <c r="JOF529" s="168"/>
      <c r="JOG529" s="168"/>
      <c r="JOH529" s="168"/>
      <c r="JOI529" s="168"/>
      <c r="JOJ529" s="168"/>
      <c r="JOK529" s="168"/>
      <c r="JOL529" s="168"/>
      <c r="JOM529" s="168"/>
      <c r="JON529" s="168"/>
      <c r="JOO529" s="168"/>
      <c r="JOP529" s="168"/>
      <c r="JOQ529" s="168"/>
      <c r="JOR529" s="168"/>
      <c r="JOS529" s="168"/>
      <c r="JOT529" s="168"/>
      <c r="JOU529" s="168"/>
      <c r="JOV529" s="168"/>
      <c r="JOW529" s="168"/>
      <c r="JOX529" s="168"/>
      <c r="JOY529" s="168"/>
      <c r="JOZ529" s="168"/>
      <c r="JPA529" s="168"/>
      <c r="JPB529" s="168"/>
      <c r="JPC529" s="168"/>
      <c r="JPD529" s="168"/>
      <c r="JPE529" s="168"/>
      <c r="JPF529" s="168"/>
      <c r="JPG529" s="168"/>
      <c r="JPH529" s="168"/>
      <c r="JPI529" s="168"/>
      <c r="JPJ529" s="168"/>
      <c r="JPK529" s="168"/>
      <c r="JPL529" s="168"/>
      <c r="JPM529" s="168"/>
      <c r="JPN529" s="168"/>
      <c r="JPO529" s="168"/>
      <c r="JPP529" s="168"/>
      <c r="JPQ529" s="168"/>
      <c r="JPR529" s="168"/>
      <c r="JPS529" s="168"/>
      <c r="JPT529" s="168"/>
      <c r="JPU529" s="168"/>
      <c r="JPV529" s="168"/>
      <c r="JPW529" s="168"/>
      <c r="JPX529" s="168"/>
      <c r="JPY529" s="168"/>
      <c r="JPZ529" s="168"/>
      <c r="JQA529" s="168"/>
      <c r="JQB529" s="168"/>
      <c r="JQC529" s="168"/>
      <c r="JQD529" s="168"/>
      <c r="JQE529" s="168"/>
      <c r="JQF529" s="168"/>
      <c r="JQG529" s="168"/>
      <c r="JQH529" s="168"/>
      <c r="JQI529" s="168"/>
      <c r="JQJ529" s="168"/>
      <c r="JQK529" s="168"/>
      <c r="JQL529" s="168"/>
      <c r="JQM529" s="168"/>
      <c r="JQN529" s="168"/>
      <c r="JQO529" s="168"/>
      <c r="JQP529" s="168"/>
      <c r="JQQ529" s="168"/>
      <c r="JQR529" s="168"/>
      <c r="JQS529" s="168"/>
      <c r="JQT529" s="168"/>
      <c r="JQU529" s="168"/>
      <c r="JQV529" s="168"/>
      <c r="JQW529" s="168"/>
      <c r="JQX529" s="168"/>
      <c r="JQY529" s="168"/>
      <c r="JQZ529" s="168"/>
      <c r="JRA529" s="168"/>
      <c r="JRB529" s="168"/>
      <c r="JRC529" s="168"/>
      <c r="JRD529" s="168"/>
      <c r="JRE529" s="168"/>
      <c r="JRF529" s="168"/>
      <c r="JRG529" s="168"/>
      <c r="JRH529" s="168"/>
      <c r="JRI529" s="168"/>
      <c r="JRJ529" s="168"/>
      <c r="JRK529" s="168"/>
      <c r="JRL529" s="168"/>
      <c r="JRM529" s="168"/>
      <c r="JRN529" s="168"/>
      <c r="JRO529" s="168"/>
      <c r="JRP529" s="168"/>
      <c r="JRQ529" s="168"/>
      <c r="JRR529" s="168"/>
      <c r="JRS529" s="168"/>
      <c r="JRT529" s="168"/>
      <c r="JRU529" s="168"/>
      <c r="JRV529" s="168"/>
      <c r="JRW529" s="168"/>
      <c r="JRX529" s="168"/>
      <c r="JRY529" s="168"/>
      <c r="JRZ529" s="168"/>
      <c r="JSA529" s="168"/>
      <c r="JSB529" s="168"/>
      <c r="JSC529" s="168"/>
      <c r="JSD529" s="168"/>
      <c r="JSE529" s="168"/>
      <c r="JSF529" s="168"/>
      <c r="JSG529" s="168"/>
      <c r="JSH529" s="168"/>
      <c r="JSI529" s="168"/>
      <c r="JSJ529" s="168"/>
      <c r="JSK529" s="168"/>
      <c r="JSL529" s="168"/>
      <c r="JSM529" s="168"/>
      <c r="JSN529" s="168"/>
      <c r="JSO529" s="168"/>
      <c r="JSP529" s="168"/>
      <c r="JSQ529" s="168"/>
      <c r="JSR529" s="168"/>
      <c r="JSS529" s="168"/>
      <c r="JST529" s="168"/>
      <c r="JSU529" s="168"/>
      <c r="JSV529" s="168"/>
      <c r="JSW529" s="168"/>
      <c r="JSX529" s="168"/>
      <c r="JSY529" s="168"/>
      <c r="JSZ529" s="168"/>
      <c r="JTA529" s="168"/>
      <c r="JTB529" s="168"/>
      <c r="JTC529" s="168"/>
      <c r="JTD529" s="168"/>
      <c r="JTE529" s="168"/>
      <c r="JTF529" s="168"/>
      <c r="JTG529" s="168"/>
      <c r="JTH529" s="168"/>
      <c r="JTI529" s="168"/>
      <c r="JTJ529" s="168"/>
      <c r="JTK529" s="168"/>
      <c r="JTL529" s="168"/>
      <c r="JTM529" s="168"/>
      <c r="JTN529" s="168"/>
      <c r="JTO529" s="168"/>
      <c r="JTP529" s="168"/>
      <c r="JTQ529" s="168"/>
      <c r="JTR529" s="168"/>
      <c r="JTS529" s="168"/>
      <c r="JTT529" s="168"/>
      <c r="JTU529" s="168"/>
      <c r="JTV529" s="168"/>
      <c r="JTW529" s="168"/>
      <c r="JTX529" s="168"/>
      <c r="JTY529" s="168"/>
      <c r="JTZ529" s="168"/>
      <c r="JUA529" s="168"/>
      <c r="JUB529" s="168"/>
      <c r="JUC529" s="168"/>
      <c r="JUD529" s="168"/>
      <c r="JUE529" s="168"/>
      <c r="JUF529" s="168"/>
      <c r="JUG529" s="168"/>
      <c r="JUH529" s="168"/>
      <c r="JUI529" s="168"/>
      <c r="JUJ529" s="168"/>
      <c r="JUK529" s="168"/>
      <c r="JUL529" s="168"/>
      <c r="JUM529" s="168"/>
      <c r="JUN529" s="168"/>
      <c r="JUO529" s="168"/>
      <c r="JUP529" s="168"/>
      <c r="JUQ529" s="168"/>
      <c r="JUR529" s="168"/>
      <c r="JUS529" s="168"/>
      <c r="JUT529" s="168"/>
      <c r="JUU529" s="168"/>
      <c r="JUV529" s="168"/>
      <c r="JUW529" s="168"/>
      <c r="JUX529" s="168"/>
      <c r="JUY529" s="168"/>
      <c r="JUZ529" s="168"/>
      <c r="JVA529" s="168"/>
      <c r="JVB529" s="168"/>
      <c r="JVC529" s="168"/>
      <c r="JVD529" s="168"/>
      <c r="JVE529" s="168"/>
      <c r="JVF529" s="168"/>
      <c r="JVG529" s="168"/>
      <c r="JVH529" s="168"/>
      <c r="JVI529" s="168"/>
      <c r="JVJ529" s="168"/>
      <c r="JVK529" s="168"/>
      <c r="JVL529" s="168"/>
      <c r="JVM529" s="168"/>
      <c r="JVN529" s="168"/>
      <c r="JVO529" s="168"/>
      <c r="JVP529" s="168"/>
      <c r="JVQ529" s="168"/>
      <c r="JVR529" s="168"/>
      <c r="JVS529" s="168"/>
      <c r="JVT529" s="168"/>
      <c r="JVU529" s="168"/>
      <c r="JVV529" s="168"/>
      <c r="JVW529" s="168"/>
      <c r="JVX529" s="168"/>
      <c r="JVY529" s="168"/>
      <c r="JVZ529" s="168"/>
      <c r="JWA529" s="168"/>
      <c r="JWB529" s="168"/>
      <c r="JWC529" s="168"/>
      <c r="JWD529" s="168"/>
      <c r="JWE529" s="168"/>
      <c r="JWF529" s="168"/>
      <c r="JWG529" s="168"/>
      <c r="JWH529" s="168"/>
      <c r="JWI529" s="168"/>
      <c r="JWJ529" s="168"/>
      <c r="JWK529" s="168"/>
      <c r="JWL529" s="168"/>
      <c r="JWM529" s="168"/>
      <c r="JWN529" s="168"/>
      <c r="JWO529" s="168"/>
      <c r="JWP529" s="168"/>
      <c r="JWQ529" s="168"/>
      <c r="JWR529" s="168"/>
      <c r="JWS529" s="168"/>
      <c r="JWT529" s="168"/>
      <c r="JWU529" s="168"/>
      <c r="JWV529" s="168"/>
      <c r="JWW529" s="168"/>
      <c r="JWX529" s="168"/>
      <c r="JWY529" s="168"/>
      <c r="JWZ529" s="168"/>
      <c r="JXA529" s="168"/>
      <c r="JXB529" s="168"/>
      <c r="JXC529" s="168"/>
      <c r="JXD529" s="168"/>
      <c r="JXE529" s="168"/>
      <c r="JXF529" s="168"/>
      <c r="JXG529" s="168"/>
      <c r="JXH529" s="168"/>
      <c r="JXI529" s="168"/>
      <c r="JXJ529" s="168"/>
      <c r="JXK529" s="168"/>
      <c r="JXL529" s="168"/>
      <c r="JXM529" s="168"/>
      <c r="JXN529" s="168"/>
      <c r="JXO529" s="168"/>
      <c r="JXP529" s="168"/>
      <c r="JXQ529" s="168"/>
      <c r="JXR529" s="168"/>
      <c r="JXS529" s="168"/>
      <c r="JXT529" s="168"/>
      <c r="JXU529" s="168"/>
      <c r="JXV529" s="168"/>
      <c r="JXW529" s="168"/>
      <c r="JXX529" s="168"/>
      <c r="JXY529" s="168"/>
      <c r="JXZ529" s="168"/>
      <c r="JYA529" s="168"/>
      <c r="JYB529" s="168"/>
      <c r="JYC529" s="168"/>
      <c r="JYD529" s="168"/>
      <c r="JYE529" s="168"/>
      <c r="JYF529" s="168"/>
      <c r="JYG529" s="168"/>
      <c r="JYH529" s="168"/>
      <c r="JYI529" s="168"/>
      <c r="JYJ529" s="168"/>
      <c r="JYK529" s="168"/>
      <c r="JYL529" s="168"/>
      <c r="JYM529" s="168"/>
      <c r="JYN529" s="168"/>
      <c r="JYO529" s="168"/>
      <c r="JYP529" s="168"/>
      <c r="JYQ529" s="168"/>
      <c r="JYR529" s="168"/>
      <c r="JYS529" s="168"/>
      <c r="JYT529" s="168"/>
      <c r="JYU529" s="168"/>
      <c r="JYV529" s="168"/>
      <c r="JYW529" s="168"/>
      <c r="JYX529" s="168"/>
      <c r="JYY529" s="168"/>
      <c r="JYZ529" s="168"/>
      <c r="JZA529" s="168"/>
      <c r="JZB529" s="168"/>
      <c r="JZC529" s="168"/>
      <c r="JZD529" s="168"/>
      <c r="JZE529" s="168"/>
      <c r="JZF529" s="168"/>
      <c r="JZG529" s="168"/>
      <c r="JZH529" s="168"/>
      <c r="JZI529" s="168"/>
      <c r="JZJ529" s="168"/>
      <c r="JZK529" s="168"/>
      <c r="JZL529" s="168"/>
      <c r="JZM529" s="168"/>
      <c r="JZN529" s="168"/>
      <c r="JZO529" s="168"/>
      <c r="JZP529" s="168"/>
      <c r="JZQ529" s="168"/>
      <c r="JZR529" s="168"/>
      <c r="JZS529" s="168"/>
      <c r="JZT529" s="168"/>
      <c r="JZU529" s="168"/>
      <c r="JZV529" s="168"/>
      <c r="JZW529" s="168"/>
      <c r="JZX529" s="168"/>
      <c r="JZY529" s="168"/>
      <c r="JZZ529" s="168"/>
      <c r="KAA529" s="168"/>
      <c r="KAB529" s="168"/>
      <c r="KAC529" s="168"/>
      <c r="KAD529" s="168"/>
      <c r="KAE529" s="168"/>
      <c r="KAF529" s="168"/>
      <c r="KAG529" s="168"/>
      <c r="KAH529" s="168"/>
      <c r="KAI529" s="168"/>
      <c r="KAJ529" s="168"/>
      <c r="KAK529" s="168"/>
      <c r="KAL529" s="168"/>
      <c r="KAM529" s="168"/>
      <c r="KAN529" s="168"/>
      <c r="KAO529" s="168"/>
      <c r="KAP529" s="168"/>
      <c r="KAQ529" s="168"/>
      <c r="KAR529" s="168"/>
      <c r="KAS529" s="168"/>
      <c r="KAT529" s="168"/>
      <c r="KAU529" s="168"/>
      <c r="KAV529" s="168"/>
      <c r="KAW529" s="168"/>
      <c r="KAX529" s="168"/>
      <c r="KAY529" s="168"/>
      <c r="KAZ529" s="168"/>
      <c r="KBA529" s="168"/>
      <c r="KBB529" s="168"/>
      <c r="KBC529" s="168"/>
      <c r="KBD529" s="168"/>
      <c r="KBE529" s="168"/>
      <c r="KBF529" s="168"/>
      <c r="KBG529" s="168"/>
      <c r="KBH529" s="168"/>
      <c r="KBI529" s="168"/>
      <c r="KBJ529" s="168"/>
      <c r="KBK529" s="168"/>
      <c r="KBL529" s="168"/>
      <c r="KBM529" s="168"/>
      <c r="KBN529" s="168"/>
      <c r="KBO529" s="168"/>
      <c r="KBP529" s="168"/>
      <c r="KBQ529" s="168"/>
      <c r="KBR529" s="168"/>
      <c r="KBS529" s="168"/>
      <c r="KBT529" s="168"/>
      <c r="KBU529" s="168"/>
      <c r="KBV529" s="168"/>
      <c r="KBW529" s="168"/>
      <c r="KBX529" s="168"/>
      <c r="KBY529" s="168"/>
      <c r="KBZ529" s="168"/>
      <c r="KCA529" s="168"/>
      <c r="KCB529" s="168"/>
      <c r="KCC529" s="168"/>
      <c r="KCD529" s="168"/>
      <c r="KCE529" s="168"/>
      <c r="KCF529" s="168"/>
      <c r="KCG529" s="168"/>
      <c r="KCH529" s="168"/>
      <c r="KCI529" s="168"/>
      <c r="KCJ529" s="168"/>
      <c r="KCK529" s="168"/>
      <c r="KCL529" s="168"/>
      <c r="KCM529" s="168"/>
      <c r="KCN529" s="168"/>
      <c r="KCO529" s="168"/>
      <c r="KCP529" s="168"/>
      <c r="KCQ529" s="168"/>
      <c r="KCR529" s="168"/>
      <c r="KCS529" s="168"/>
      <c r="KCT529" s="168"/>
      <c r="KCU529" s="168"/>
      <c r="KCV529" s="168"/>
      <c r="KCW529" s="168"/>
      <c r="KCX529" s="168"/>
      <c r="KCY529" s="168"/>
      <c r="KCZ529" s="168"/>
      <c r="KDA529" s="168"/>
      <c r="KDB529" s="168"/>
      <c r="KDC529" s="168"/>
      <c r="KDD529" s="168"/>
      <c r="KDE529" s="168"/>
      <c r="KDF529" s="168"/>
      <c r="KDG529" s="168"/>
      <c r="KDH529" s="168"/>
      <c r="KDI529" s="168"/>
      <c r="KDJ529" s="168"/>
      <c r="KDK529" s="168"/>
      <c r="KDL529" s="168"/>
      <c r="KDM529" s="168"/>
      <c r="KDN529" s="168"/>
      <c r="KDO529" s="168"/>
      <c r="KDP529" s="168"/>
      <c r="KDQ529" s="168"/>
      <c r="KDR529" s="168"/>
      <c r="KDS529" s="168"/>
      <c r="KDT529" s="168"/>
      <c r="KDU529" s="168"/>
      <c r="KDV529" s="168"/>
      <c r="KDW529" s="168"/>
      <c r="KDX529" s="168"/>
      <c r="KDY529" s="168"/>
      <c r="KDZ529" s="168"/>
      <c r="KEA529" s="168"/>
      <c r="KEB529" s="168"/>
      <c r="KEC529" s="168"/>
      <c r="KED529" s="168"/>
      <c r="KEE529" s="168"/>
      <c r="KEF529" s="168"/>
      <c r="KEG529" s="168"/>
      <c r="KEH529" s="168"/>
      <c r="KEI529" s="168"/>
      <c r="KEJ529" s="168"/>
      <c r="KEK529" s="168"/>
      <c r="KEL529" s="168"/>
      <c r="KEM529" s="168"/>
      <c r="KEN529" s="168"/>
      <c r="KEO529" s="168"/>
      <c r="KEP529" s="168"/>
      <c r="KEQ529" s="168"/>
      <c r="KER529" s="168"/>
      <c r="KES529" s="168"/>
      <c r="KET529" s="168"/>
      <c r="KEU529" s="168"/>
      <c r="KEV529" s="168"/>
      <c r="KEW529" s="168"/>
      <c r="KEX529" s="168"/>
      <c r="KEY529" s="168"/>
      <c r="KEZ529" s="168"/>
      <c r="KFA529" s="168"/>
      <c r="KFB529" s="168"/>
      <c r="KFC529" s="168"/>
      <c r="KFD529" s="168"/>
      <c r="KFE529" s="168"/>
      <c r="KFF529" s="168"/>
      <c r="KFG529" s="168"/>
      <c r="KFH529" s="168"/>
      <c r="KFI529" s="168"/>
      <c r="KFJ529" s="168"/>
      <c r="KFK529" s="168"/>
      <c r="KFL529" s="168"/>
      <c r="KFM529" s="168"/>
      <c r="KFN529" s="168"/>
      <c r="KFO529" s="168"/>
      <c r="KFP529" s="168"/>
      <c r="KFQ529" s="168"/>
      <c r="KFR529" s="168"/>
      <c r="KFS529" s="168"/>
      <c r="KFT529" s="168"/>
      <c r="KFU529" s="168"/>
      <c r="KFV529" s="168"/>
      <c r="KFW529" s="168"/>
      <c r="KFX529" s="168"/>
      <c r="KFY529" s="168"/>
      <c r="KFZ529" s="168"/>
      <c r="KGA529" s="168"/>
      <c r="KGB529" s="168"/>
      <c r="KGC529" s="168"/>
      <c r="KGD529" s="168"/>
      <c r="KGE529" s="168"/>
      <c r="KGF529" s="168"/>
      <c r="KGG529" s="168"/>
      <c r="KGH529" s="168"/>
      <c r="KGI529" s="168"/>
      <c r="KGJ529" s="168"/>
      <c r="KGK529" s="168"/>
      <c r="KGL529" s="168"/>
      <c r="KGM529" s="168"/>
      <c r="KGN529" s="168"/>
      <c r="KGO529" s="168"/>
      <c r="KGP529" s="168"/>
      <c r="KGQ529" s="168"/>
      <c r="KGR529" s="168"/>
      <c r="KGS529" s="168"/>
      <c r="KGT529" s="168"/>
      <c r="KGU529" s="168"/>
      <c r="KGV529" s="168"/>
      <c r="KGW529" s="168"/>
      <c r="KGX529" s="168"/>
      <c r="KGY529" s="168"/>
      <c r="KGZ529" s="168"/>
      <c r="KHA529" s="168"/>
      <c r="KHB529" s="168"/>
      <c r="KHC529" s="168"/>
      <c r="KHD529" s="168"/>
      <c r="KHE529" s="168"/>
      <c r="KHF529" s="168"/>
      <c r="KHG529" s="168"/>
      <c r="KHH529" s="168"/>
      <c r="KHI529" s="168"/>
      <c r="KHJ529" s="168"/>
      <c r="KHK529" s="168"/>
      <c r="KHL529" s="168"/>
      <c r="KHM529" s="168"/>
      <c r="KHN529" s="168"/>
      <c r="KHO529" s="168"/>
      <c r="KHP529" s="168"/>
      <c r="KHQ529" s="168"/>
      <c r="KHR529" s="168"/>
      <c r="KHS529" s="168"/>
      <c r="KHT529" s="168"/>
      <c r="KHU529" s="168"/>
      <c r="KHV529" s="168"/>
      <c r="KHW529" s="168"/>
      <c r="KHX529" s="168"/>
      <c r="KHY529" s="168"/>
      <c r="KHZ529" s="168"/>
      <c r="KIA529" s="168"/>
      <c r="KIB529" s="168"/>
      <c r="KIC529" s="168"/>
      <c r="KID529" s="168"/>
      <c r="KIE529" s="168"/>
      <c r="KIF529" s="168"/>
      <c r="KIG529" s="168"/>
      <c r="KIH529" s="168"/>
      <c r="KII529" s="168"/>
      <c r="KIJ529" s="168"/>
      <c r="KIK529" s="168"/>
      <c r="KIL529" s="168"/>
      <c r="KIM529" s="168"/>
      <c r="KIN529" s="168"/>
      <c r="KIO529" s="168"/>
      <c r="KIP529" s="168"/>
      <c r="KIQ529" s="168"/>
      <c r="KIR529" s="168"/>
      <c r="KIS529" s="168"/>
      <c r="KIT529" s="168"/>
      <c r="KIU529" s="168"/>
      <c r="KIV529" s="168"/>
      <c r="KIW529" s="168"/>
      <c r="KIX529" s="168"/>
      <c r="KIY529" s="168"/>
      <c r="KIZ529" s="168"/>
      <c r="KJA529" s="168"/>
      <c r="KJB529" s="168"/>
      <c r="KJC529" s="168"/>
      <c r="KJD529" s="168"/>
      <c r="KJE529" s="168"/>
      <c r="KJF529" s="168"/>
      <c r="KJG529" s="168"/>
      <c r="KJH529" s="168"/>
      <c r="KJI529" s="168"/>
      <c r="KJJ529" s="168"/>
      <c r="KJK529" s="168"/>
      <c r="KJL529" s="168"/>
      <c r="KJM529" s="168"/>
      <c r="KJN529" s="168"/>
      <c r="KJO529" s="168"/>
      <c r="KJP529" s="168"/>
      <c r="KJQ529" s="168"/>
      <c r="KJR529" s="168"/>
      <c r="KJS529" s="168"/>
      <c r="KJT529" s="168"/>
      <c r="KJU529" s="168"/>
      <c r="KJV529" s="168"/>
      <c r="KJW529" s="168"/>
      <c r="KJX529" s="168"/>
      <c r="KJY529" s="168"/>
      <c r="KJZ529" s="168"/>
      <c r="KKA529" s="168"/>
      <c r="KKB529" s="168"/>
      <c r="KKC529" s="168"/>
      <c r="KKD529" s="168"/>
      <c r="KKE529" s="168"/>
      <c r="KKF529" s="168"/>
      <c r="KKG529" s="168"/>
      <c r="KKH529" s="168"/>
      <c r="KKI529" s="168"/>
      <c r="KKJ529" s="168"/>
      <c r="KKK529" s="168"/>
      <c r="KKL529" s="168"/>
      <c r="KKM529" s="168"/>
      <c r="KKN529" s="168"/>
      <c r="KKO529" s="168"/>
      <c r="KKP529" s="168"/>
      <c r="KKQ529" s="168"/>
      <c r="KKR529" s="168"/>
      <c r="KKS529" s="168"/>
      <c r="KKT529" s="168"/>
      <c r="KKU529" s="168"/>
      <c r="KKV529" s="168"/>
      <c r="KKW529" s="168"/>
      <c r="KKX529" s="168"/>
      <c r="KKY529" s="168"/>
      <c r="KKZ529" s="168"/>
      <c r="KLA529" s="168"/>
      <c r="KLB529" s="168"/>
      <c r="KLC529" s="168"/>
      <c r="KLD529" s="168"/>
      <c r="KLE529" s="168"/>
      <c r="KLF529" s="168"/>
      <c r="KLG529" s="168"/>
      <c r="KLH529" s="168"/>
      <c r="KLI529" s="168"/>
      <c r="KLJ529" s="168"/>
      <c r="KLK529" s="168"/>
      <c r="KLL529" s="168"/>
      <c r="KLM529" s="168"/>
      <c r="KLN529" s="168"/>
      <c r="KLO529" s="168"/>
      <c r="KLP529" s="168"/>
      <c r="KLQ529" s="168"/>
      <c r="KLR529" s="168"/>
      <c r="KLS529" s="168"/>
      <c r="KLT529" s="168"/>
      <c r="KLU529" s="168"/>
      <c r="KLV529" s="168"/>
      <c r="KLW529" s="168"/>
      <c r="KLX529" s="168"/>
      <c r="KLY529" s="168"/>
      <c r="KLZ529" s="168"/>
      <c r="KMA529" s="168"/>
      <c r="KMB529" s="168"/>
      <c r="KMC529" s="168"/>
      <c r="KMD529" s="168"/>
      <c r="KME529" s="168"/>
      <c r="KMF529" s="168"/>
      <c r="KMG529" s="168"/>
      <c r="KMH529" s="168"/>
      <c r="KMI529" s="168"/>
      <c r="KMJ529" s="168"/>
      <c r="KMK529" s="168"/>
      <c r="KML529" s="168"/>
      <c r="KMM529" s="168"/>
      <c r="KMN529" s="168"/>
      <c r="KMO529" s="168"/>
      <c r="KMP529" s="168"/>
      <c r="KMQ529" s="168"/>
      <c r="KMR529" s="168"/>
      <c r="KMS529" s="168"/>
      <c r="KMT529" s="168"/>
      <c r="KMU529" s="168"/>
      <c r="KMV529" s="168"/>
      <c r="KMW529" s="168"/>
      <c r="KMX529" s="168"/>
      <c r="KMY529" s="168"/>
      <c r="KMZ529" s="168"/>
      <c r="KNA529" s="168"/>
      <c r="KNB529" s="168"/>
      <c r="KNC529" s="168"/>
      <c r="KND529" s="168"/>
      <c r="KNE529" s="168"/>
      <c r="KNF529" s="168"/>
      <c r="KNG529" s="168"/>
      <c r="KNH529" s="168"/>
      <c r="KNI529" s="168"/>
      <c r="KNJ529" s="168"/>
      <c r="KNK529" s="168"/>
      <c r="KNL529" s="168"/>
      <c r="KNM529" s="168"/>
      <c r="KNN529" s="168"/>
      <c r="KNO529" s="168"/>
      <c r="KNP529" s="168"/>
      <c r="KNQ529" s="168"/>
      <c r="KNR529" s="168"/>
      <c r="KNS529" s="168"/>
      <c r="KNT529" s="168"/>
      <c r="KNU529" s="168"/>
      <c r="KNV529" s="168"/>
      <c r="KNW529" s="168"/>
      <c r="KNX529" s="168"/>
      <c r="KNY529" s="168"/>
      <c r="KNZ529" s="168"/>
      <c r="KOA529" s="168"/>
      <c r="KOB529" s="168"/>
      <c r="KOC529" s="168"/>
      <c r="KOD529" s="168"/>
      <c r="KOE529" s="168"/>
      <c r="KOF529" s="168"/>
      <c r="KOG529" s="168"/>
      <c r="KOH529" s="168"/>
      <c r="KOI529" s="168"/>
      <c r="KOJ529" s="168"/>
      <c r="KOK529" s="168"/>
      <c r="KOL529" s="168"/>
      <c r="KOM529" s="168"/>
      <c r="KON529" s="168"/>
      <c r="KOO529" s="168"/>
      <c r="KOP529" s="168"/>
      <c r="KOQ529" s="168"/>
      <c r="KOR529" s="168"/>
      <c r="KOS529" s="168"/>
      <c r="KOT529" s="168"/>
      <c r="KOU529" s="168"/>
      <c r="KOV529" s="168"/>
      <c r="KOW529" s="168"/>
      <c r="KOX529" s="168"/>
      <c r="KOY529" s="168"/>
      <c r="KOZ529" s="168"/>
      <c r="KPA529" s="168"/>
      <c r="KPB529" s="168"/>
      <c r="KPC529" s="168"/>
      <c r="KPD529" s="168"/>
      <c r="KPE529" s="168"/>
      <c r="KPF529" s="168"/>
      <c r="KPG529" s="168"/>
      <c r="KPH529" s="168"/>
      <c r="KPI529" s="168"/>
      <c r="KPJ529" s="168"/>
      <c r="KPK529" s="168"/>
      <c r="KPL529" s="168"/>
      <c r="KPM529" s="168"/>
      <c r="KPN529" s="168"/>
      <c r="KPO529" s="168"/>
      <c r="KPP529" s="168"/>
      <c r="KPQ529" s="168"/>
      <c r="KPR529" s="168"/>
      <c r="KPS529" s="168"/>
      <c r="KPT529" s="168"/>
      <c r="KPU529" s="168"/>
      <c r="KPV529" s="168"/>
      <c r="KPW529" s="168"/>
      <c r="KPX529" s="168"/>
      <c r="KPY529" s="168"/>
      <c r="KPZ529" s="168"/>
      <c r="KQA529" s="168"/>
      <c r="KQB529" s="168"/>
      <c r="KQC529" s="168"/>
      <c r="KQD529" s="168"/>
      <c r="KQE529" s="168"/>
      <c r="KQF529" s="168"/>
      <c r="KQG529" s="168"/>
      <c r="KQH529" s="168"/>
      <c r="KQI529" s="168"/>
      <c r="KQJ529" s="168"/>
      <c r="KQK529" s="168"/>
      <c r="KQL529" s="168"/>
      <c r="KQM529" s="168"/>
      <c r="KQN529" s="168"/>
      <c r="KQO529" s="168"/>
      <c r="KQP529" s="168"/>
      <c r="KQQ529" s="168"/>
      <c r="KQR529" s="168"/>
      <c r="KQS529" s="168"/>
      <c r="KQT529" s="168"/>
      <c r="KQU529" s="168"/>
      <c r="KQV529" s="168"/>
      <c r="KQW529" s="168"/>
      <c r="KQX529" s="168"/>
      <c r="KQY529" s="168"/>
      <c r="KQZ529" s="168"/>
      <c r="KRA529" s="168"/>
      <c r="KRB529" s="168"/>
      <c r="KRC529" s="168"/>
      <c r="KRD529" s="168"/>
      <c r="KRE529" s="168"/>
      <c r="KRF529" s="168"/>
      <c r="KRG529" s="168"/>
      <c r="KRH529" s="168"/>
      <c r="KRI529" s="168"/>
      <c r="KRJ529" s="168"/>
      <c r="KRK529" s="168"/>
      <c r="KRL529" s="168"/>
      <c r="KRM529" s="168"/>
      <c r="KRN529" s="168"/>
      <c r="KRO529" s="168"/>
      <c r="KRP529" s="168"/>
      <c r="KRQ529" s="168"/>
      <c r="KRR529" s="168"/>
      <c r="KRS529" s="168"/>
      <c r="KRT529" s="168"/>
      <c r="KRU529" s="168"/>
      <c r="KRV529" s="168"/>
      <c r="KRW529" s="168"/>
      <c r="KRX529" s="168"/>
      <c r="KRY529" s="168"/>
      <c r="KRZ529" s="168"/>
      <c r="KSA529" s="168"/>
      <c r="KSB529" s="168"/>
      <c r="KSC529" s="168"/>
      <c r="KSD529" s="168"/>
      <c r="KSE529" s="168"/>
      <c r="KSF529" s="168"/>
      <c r="KSG529" s="168"/>
      <c r="KSH529" s="168"/>
      <c r="KSI529" s="168"/>
      <c r="KSJ529" s="168"/>
      <c r="KSK529" s="168"/>
      <c r="KSL529" s="168"/>
      <c r="KSM529" s="168"/>
      <c r="KSN529" s="168"/>
      <c r="KSO529" s="168"/>
      <c r="KSP529" s="168"/>
      <c r="KSQ529" s="168"/>
      <c r="KSR529" s="168"/>
      <c r="KSS529" s="168"/>
      <c r="KST529" s="168"/>
      <c r="KSU529" s="168"/>
      <c r="KSV529" s="168"/>
      <c r="KSW529" s="168"/>
      <c r="KSX529" s="168"/>
      <c r="KSY529" s="168"/>
      <c r="KSZ529" s="168"/>
      <c r="KTA529" s="168"/>
      <c r="KTB529" s="168"/>
      <c r="KTC529" s="168"/>
      <c r="KTD529" s="168"/>
      <c r="KTE529" s="168"/>
      <c r="KTF529" s="168"/>
      <c r="KTG529" s="168"/>
      <c r="KTH529" s="168"/>
      <c r="KTI529" s="168"/>
      <c r="KTJ529" s="168"/>
      <c r="KTK529" s="168"/>
      <c r="KTL529" s="168"/>
      <c r="KTM529" s="168"/>
      <c r="KTN529" s="168"/>
      <c r="KTO529" s="168"/>
      <c r="KTP529" s="168"/>
      <c r="KTQ529" s="168"/>
      <c r="KTR529" s="168"/>
      <c r="KTS529" s="168"/>
      <c r="KTT529" s="168"/>
      <c r="KTU529" s="168"/>
      <c r="KTV529" s="168"/>
      <c r="KTW529" s="168"/>
      <c r="KTX529" s="168"/>
      <c r="KTY529" s="168"/>
      <c r="KTZ529" s="168"/>
      <c r="KUA529" s="168"/>
      <c r="KUB529" s="168"/>
      <c r="KUC529" s="168"/>
      <c r="KUD529" s="168"/>
      <c r="KUE529" s="168"/>
      <c r="KUF529" s="168"/>
      <c r="KUG529" s="168"/>
      <c r="KUH529" s="168"/>
      <c r="KUI529" s="168"/>
      <c r="KUJ529" s="168"/>
      <c r="KUK529" s="168"/>
      <c r="KUL529" s="168"/>
      <c r="KUM529" s="168"/>
      <c r="KUN529" s="168"/>
      <c r="KUO529" s="168"/>
      <c r="KUP529" s="168"/>
      <c r="KUQ529" s="168"/>
      <c r="KUR529" s="168"/>
      <c r="KUS529" s="168"/>
      <c r="KUT529" s="168"/>
      <c r="KUU529" s="168"/>
      <c r="KUV529" s="168"/>
      <c r="KUW529" s="168"/>
      <c r="KUX529" s="168"/>
      <c r="KUY529" s="168"/>
      <c r="KUZ529" s="168"/>
      <c r="KVA529" s="168"/>
      <c r="KVB529" s="168"/>
      <c r="KVC529" s="168"/>
      <c r="KVD529" s="168"/>
      <c r="KVE529" s="168"/>
      <c r="KVF529" s="168"/>
      <c r="KVG529" s="168"/>
      <c r="KVH529" s="168"/>
      <c r="KVI529" s="168"/>
      <c r="KVJ529" s="168"/>
      <c r="KVK529" s="168"/>
      <c r="KVL529" s="168"/>
      <c r="KVM529" s="168"/>
      <c r="KVN529" s="168"/>
      <c r="KVO529" s="168"/>
      <c r="KVP529" s="168"/>
      <c r="KVQ529" s="168"/>
      <c r="KVR529" s="168"/>
      <c r="KVS529" s="168"/>
      <c r="KVT529" s="168"/>
      <c r="KVU529" s="168"/>
      <c r="KVV529" s="168"/>
      <c r="KVW529" s="168"/>
      <c r="KVX529" s="168"/>
      <c r="KVY529" s="168"/>
      <c r="KVZ529" s="168"/>
      <c r="KWA529" s="168"/>
      <c r="KWB529" s="168"/>
      <c r="KWC529" s="168"/>
      <c r="KWD529" s="168"/>
      <c r="KWE529" s="168"/>
      <c r="KWF529" s="168"/>
      <c r="KWG529" s="168"/>
      <c r="KWH529" s="168"/>
      <c r="KWI529" s="168"/>
      <c r="KWJ529" s="168"/>
      <c r="KWK529" s="168"/>
      <c r="KWL529" s="168"/>
      <c r="KWM529" s="168"/>
      <c r="KWN529" s="168"/>
      <c r="KWO529" s="168"/>
      <c r="KWP529" s="168"/>
      <c r="KWQ529" s="168"/>
      <c r="KWR529" s="168"/>
      <c r="KWS529" s="168"/>
      <c r="KWT529" s="168"/>
      <c r="KWU529" s="168"/>
      <c r="KWV529" s="168"/>
      <c r="KWW529" s="168"/>
      <c r="KWX529" s="168"/>
      <c r="KWY529" s="168"/>
      <c r="KWZ529" s="168"/>
      <c r="KXA529" s="168"/>
      <c r="KXB529" s="168"/>
      <c r="KXC529" s="168"/>
      <c r="KXD529" s="168"/>
      <c r="KXE529" s="168"/>
      <c r="KXF529" s="168"/>
      <c r="KXG529" s="168"/>
      <c r="KXH529" s="168"/>
      <c r="KXI529" s="168"/>
      <c r="KXJ529" s="168"/>
      <c r="KXK529" s="168"/>
      <c r="KXL529" s="168"/>
      <c r="KXM529" s="168"/>
      <c r="KXN529" s="168"/>
      <c r="KXO529" s="168"/>
      <c r="KXP529" s="168"/>
      <c r="KXQ529" s="168"/>
      <c r="KXR529" s="168"/>
      <c r="KXS529" s="168"/>
      <c r="KXT529" s="168"/>
      <c r="KXU529" s="168"/>
      <c r="KXV529" s="168"/>
      <c r="KXW529" s="168"/>
      <c r="KXX529" s="168"/>
      <c r="KXY529" s="168"/>
      <c r="KXZ529" s="168"/>
      <c r="KYA529" s="168"/>
      <c r="KYB529" s="168"/>
      <c r="KYC529" s="168"/>
      <c r="KYD529" s="168"/>
      <c r="KYE529" s="168"/>
      <c r="KYF529" s="168"/>
      <c r="KYG529" s="168"/>
      <c r="KYH529" s="168"/>
      <c r="KYI529" s="168"/>
      <c r="KYJ529" s="168"/>
      <c r="KYK529" s="168"/>
      <c r="KYL529" s="168"/>
      <c r="KYM529" s="168"/>
      <c r="KYN529" s="168"/>
      <c r="KYO529" s="168"/>
      <c r="KYP529" s="168"/>
      <c r="KYQ529" s="168"/>
      <c r="KYR529" s="168"/>
      <c r="KYS529" s="168"/>
      <c r="KYT529" s="168"/>
      <c r="KYU529" s="168"/>
      <c r="KYV529" s="168"/>
      <c r="KYW529" s="168"/>
      <c r="KYX529" s="168"/>
      <c r="KYY529" s="168"/>
      <c r="KYZ529" s="168"/>
      <c r="KZA529" s="168"/>
      <c r="KZB529" s="168"/>
      <c r="KZC529" s="168"/>
      <c r="KZD529" s="168"/>
      <c r="KZE529" s="168"/>
      <c r="KZF529" s="168"/>
      <c r="KZG529" s="168"/>
      <c r="KZH529" s="168"/>
      <c r="KZI529" s="168"/>
      <c r="KZJ529" s="168"/>
      <c r="KZK529" s="168"/>
      <c r="KZL529" s="168"/>
      <c r="KZM529" s="168"/>
      <c r="KZN529" s="168"/>
      <c r="KZO529" s="168"/>
      <c r="KZP529" s="168"/>
      <c r="KZQ529" s="168"/>
      <c r="KZR529" s="168"/>
      <c r="KZS529" s="168"/>
      <c r="KZT529" s="168"/>
      <c r="KZU529" s="168"/>
      <c r="KZV529" s="168"/>
      <c r="KZW529" s="168"/>
      <c r="KZX529" s="168"/>
      <c r="KZY529" s="168"/>
      <c r="KZZ529" s="168"/>
      <c r="LAA529" s="168"/>
      <c r="LAB529" s="168"/>
      <c r="LAC529" s="168"/>
      <c r="LAD529" s="168"/>
      <c r="LAE529" s="168"/>
      <c r="LAF529" s="168"/>
      <c r="LAG529" s="168"/>
      <c r="LAH529" s="168"/>
      <c r="LAI529" s="168"/>
      <c r="LAJ529" s="168"/>
      <c r="LAK529" s="168"/>
      <c r="LAL529" s="168"/>
      <c r="LAM529" s="168"/>
      <c r="LAN529" s="168"/>
      <c r="LAO529" s="168"/>
      <c r="LAP529" s="168"/>
      <c r="LAQ529" s="168"/>
      <c r="LAR529" s="168"/>
      <c r="LAS529" s="168"/>
      <c r="LAT529" s="168"/>
      <c r="LAU529" s="168"/>
      <c r="LAV529" s="168"/>
      <c r="LAW529" s="168"/>
      <c r="LAX529" s="168"/>
      <c r="LAY529" s="168"/>
      <c r="LAZ529" s="168"/>
      <c r="LBA529" s="168"/>
      <c r="LBB529" s="168"/>
      <c r="LBC529" s="168"/>
      <c r="LBD529" s="168"/>
      <c r="LBE529" s="168"/>
      <c r="LBF529" s="168"/>
      <c r="LBG529" s="168"/>
      <c r="LBH529" s="168"/>
      <c r="LBI529" s="168"/>
      <c r="LBJ529" s="168"/>
      <c r="LBK529" s="168"/>
      <c r="LBL529" s="168"/>
      <c r="LBM529" s="168"/>
      <c r="LBN529" s="168"/>
      <c r="LBO529" s="168"/>
      <c r="LBP529" s="168"/>
      <c r="LBQ529" s="168"/>
      <c r="LBR529" s="168"/>
      <c r="LBS529" s="168"/>
      <c r="LBT529" s="168"/>
      <c r="LBU529" s="168"/>
      <c r="LBV529" s="168"/>
      <c r="LBW529" s="168"/>
      <c r="LBX529" s="168"/>
      <c r="LBY529" s="168"/>
      <c r="LBZ529" s="168"/>
      <c r="LCA529" s="168"/>
      <c r="LCB529" s="168"/>
      <c r="LCC529" s="168"/>
      <c r="LCD529" s="168"/>
      <c r="LCE529" s="168"/>
      <c r="LCF529" s="168"/>
      <c r="LCG529" s="168"/>
      <c r="LCH529" s="168"/>
      <c r="LCI529" s="168"/>
      <c r="LCJ529" s="168"/>
      <c r="LCK529" s="168"/>
      <c r="LCL529" s="168"/>
      <c r="LCM529" s="168"/>
      <c r="LCN529" s="168"/>
      <c r="LCO529" s="168"/>
      <c r="LCP529" s="168"/>
      <c r="LCQ529" s="168"/>
      <c r="LCR529" s="168"/>
      <c r="LCS529" s="168"/>
      <c r="LCT529" s="168"/>
      <c r="LCU529" s="168"/>
      <c r="LCV529" s="168"/>
      <c r="LCW529" s="168"/>
      <c r="LCX529" s="168"/>
      <c r="LCY529" s="168"/>
      <c r="LCZ529" s="168"/>
      <c r="LDA529" s="168"/>
      <c r="LDB529" s="168"/>
      <c r="LDC529" s="168"/>
      <c r="LDD529" s="168"/>
      <c r="LDE529" s="168"/>
      <c r="LDF529" s="168"/>
      <c r="LDG529" s="168"/>
      <c r="LDH529" s="168"/>
      <c r="LDI529" s="168"/>
      <c r="LDJ529" s="168"/>
      <c r="LDK529" s="168"/>
      <c r="LDL529" s="168"/>
      <c r="LDM529" s="168"/>
      <c r="LDN529" s="168"/>
      <c r="LDO529" s="168"/>
      <c r="LDP529" s="168"/>
      <c r="LDQ529" s="168"/>
      <c r="LDR529" s="168"/>
      <c r="LDS529" s="168"/>
      <c r="LDT529" s="168"/>
      <c r="LDU529" s="168"/>
      <c r="LDV529" s="168"/>
      <c r="LDW529" s="168"/>
      <c r="LDX529" s="168"/>
      <c r="LDY529" s="168"/>
      <c r="LDZ529" s="168"/>
      <c r="LEA529" s="168"/>
      <c r="LEB529" s="168"/>
      <c r="LEC529" s="168"/>
      <c r="LED529" s="168"/>
      <c r="LEE529" s="168"/>
      <c r="LEF529" s="168"/>
      <c r="LEG529" s="168"/>
      <c r="LEH529" s="168"/>
      <c r="LEI529" s="168"/>
      <c r="LEJ529" s="168"/>
      <c r="LEK529" s="168"/>
      <c r="LEL529" s="168"/>
      <c r="LEM529" s="168"/>
      <c r="LEN529" s="168"/>
      <c r="LEO529" s="168"/>
      <c r="LEP529" s="168"/>
      <c r="LEQ529" s="168"/>
      <c r="LER529" s="168"/>
      <c r="LES529" s="168"/>
      <c r="LET529" s="168"/>
      <c r="LEU529" s="168"/>
      <c r="LEV529" s="168"/>
      <c r="LEW529" s="168"/>
      <c r="LEX529" s="168"/>
      <c r="LEY529" s="168"/>
      <c r="LEZ529" s="168"/>
      <c r="LFA529" s="168"/>
      <c r="LFB529" s="168"/>
      <c r="LFC529" s="168"/>
      <c r="LFD529" s="168"/>
      <c r="LFE529" s="168"/>
      <c r="LFF529" s="168"/>
      <c r="LFG529" s="168"/>
      <c r="LFH529" s="168"/>
      <c r="LFI529" s="168"/>
      <c r="LFJ529" s="168"/>
      <c r="LFK529" s="168"/>
      <c r="LFL529" s="168"/>
      <c r="LFM529" s="168"/>
      <c r="LFN529" s="168"/>
      <c r="LFO529" s="168"/>
      <c r="LFP529" s="168"/>
      <c r="LFQ529" s="168"/>
      <c r="LFR529" s="168"/>
      <c r="LFS529" s="168"/>
      <c r="LFT529" s="168"/>
      <c r="LFU529" s="168"/>
      <c r="LFV529" s="168"/>
      <c r="LFW529" s="168"/>
      <c r="LFX529" s="168"/>
      <c r="LFY529" s="168"/>
      <c r="LFZ529" s="168"/>
      <c r="LGA529" s="168"/>
      <c r="LGB529" s="168"/>
      <c r="LGC529" s="168"/>
      <c r="LGD529" s="168"/>
      <c r="LGE529" s="168"/>
      <c r="LGF529" s="168"/>
      <c r="LGG529" s="168"/>
      <c r="LGH529" s="168"/>
      <c r="LGI529" s="168"/>
      <c r="LGJ529" s="168"/>
      <c r="LGK529" s="168"/>
      <c r="LGL529" s="168"/>
      <c r="LGM529" s="168"/>
      <c r="LGN529" s="168"/>
      <c r="LGO529" s="168"/>
      <c r="LGP529" s="168"/>
      <c r="LGQ529" s="168"/>
      <c r="LGR529" s="168"/>
      <c r="LGS529" s="168"/>
      <c r="LGT529" s="168"/>
      <c r="LGU529" s="168"/>
      <c r="LGV529" s="168"/>
      <c r="LGW529" s="168"/>
      <c r="LGX529" s="168"/>
      <c r="LGY529" s="168"/>
      <c r="LGZ529" s="168"/>
      <c r="LHA529" s="168"/>
      <c r="LHB529" s="168"/>
      <c r="LHC529" s="168"/>
      <c r="LHD529" s="168"/>
      <c r="LHE529" s="168"/>
      <c r="LHF529" s="168"/>
      <c r="LHG529" s="168"/>
      <c r="LHH529" s="168"/>
      <c r="LHI529" s="168"/>
      <c r="LHJ529" s="168"/>
      <c r="LHK529" s="168"/>
      <c r="LHL529" s="168"/>
      <c r="LHM529" s="168"/>
      <c r="LHN529" s="168"/>
      <c r="LHO529" s="168"/>
      <c r="LHP529" s="168"/>
      <c r="LHQ529" s="168"/>
      <c r="LHR529" s="168"/>
      <c r="LHS529" s="168"/>
      <c r="LHT529" s="168"/>
      <c r="LHU529" s="168"/>
      <c r="LHV529" s="168"/>
      <c r="LHW529" s="168"/>
      <c r="LHX529" s="168"/>
      <c r="LHY529" s="168"/>
      <c r="LHZ529" s="168"/>
      <c r="LIA529" s="168"/>
      <c r="LIB529" s="168"/>
      <c r="LIC529" s="168"/>
      <c r="LID529" s="168"/>
      <c r="LIE529" s="168"/>
      <c r="LIF529" s="168"/>
      <c r="LIG529" s="168"/>
      <c r="LIH529" s="168"/>
      <c r="LII529" s="168"/>
      <c r="LIJ529" s="168"/>
      <c r="LIK529" s="168"/>
      <c r="LIL529" s="168"/>
      <c r="LIM529" s="168"/>
      <c r="LIN529" s="168"/>
      <c r="LIO529" s="168"/>
      <c r="LIP529" s="168"/>
      <c r="LIQ529" s="168"/>
      <c r="LIR529" s="168"/>
      <c r="LIS529" s="168"/>
      <c r="LIT529" s="168"/>
      <c r="LIU529" s="168"/>
      <c r="LIV529" s="168"/>
      <c r="LIW529" s="168"/>
      <c r="LIX529" s="168"/>
      <c r="LIY529" s="168"/>
      <c r="LIZ529" s="168"/>
      <c r="LJA529" s="168"/>
      <c r="LJB529" s="168"/>
      <c r="LJC529" s="168"/>
      <c r="LJD529" s="168"/>
      <c r="LJE529" s="168"/>
      <c r="LJF529" s="168"/>
      <c r="LJG529" s="168"/>
      <c r="LJH529" s="168"/>
      <c r="LJI529" s="168"/>
      <c r="LJJ529" s="168"/>
      <c r="LJK529" s="168"/>
      <c r="LJL529" s="168"/>
      <c r="LJM529" s="168"/>
      <c r="LJN529" s="168"/>
      <c r="LJO529" s="168"/>
      <c r="LJP529" s="168"/>
      <c r="LJQ529" s="168"/>
      <c r="LJR529" s="168"/>
      <c r="LJS529" s="168"/>
      <c r="LJT529" s="168"/>
      <c r="LJU529" s="168"/>
      <c r="LJV529" s="168"/>
      <c r="LJW529" s="168"/>
      <c r="LJX529" s="168"/>
      <c r="LJY529" s="168"/>
      <c r="LJZ529" s="168"/>
      <c r="LKA529" s="168"/>
      <c r="LKB529" s="168"/>
      <c r="LKC529" s="168"/>
      <c r="LKD529" s="168"/>
      <c r="LKE529" s="168"/>
      <c r="LKF529" s="168"/>
      <c r="LKG529" s="168"/>
      <c r="LKH529" s="168"/>
      <c r="LKI529" s="168"/>
      <c r="LKJ529" s="168"/>
      <c r="LKK529" s="168"/>
      <c r="LKL529" s="168"/>
      <c r="LKM529" s="168"/>
      <c r="LKN529" s="168"/>
      <c r="LKO529" s="168"/>
      <c r="LKP529" s="168"/>
      <c r="LKQ529" s="168"/>
      <c r="LKR529" s="168"/>
      <c r="LKS529" s="168"/>
      <c r="LKT529" s="168"/>
      <c r="LKU529" s="168"/>
      <c r="LKV529" s="168"/>
      <c r="LKW529" s="168"/>
      <c r="LKX529" s="168"/>
      <c r="LKY529" s="168"/>
      <c r="LKZ529" s="168"/>
      <c r="LLA529" s="168"/>
      <c r="LLB529" s="168"/>
      <c r="LLC529" s="168"/>
      <c r="LLD529" s="168"/>
      <c r="LLE529" s="168"/>
      <c r="LLF529" s="168"/>
      <c r="LLG529" s="168"/>
      <c r="LLH529" s="168"/>
      <c r="LLI529" s="168"/>
      <c r="LLJ529" s="168"/>
      <c r="LLK529" s="168"/>
      <c r="LLL529" s="168"/>
      <c r="LLM529" s="168"/>
      <c r="LLN529" s="168"/>
      <c r="LLO529" s="168"/>
      <c r="LLP529" s="168"/>
      <c r="LLQ529" s="168"/>
      <c r="LLR529" s="168"/>
      <c r="LLS529" s="168"/>
      <c r="LLT529" s="168"/>
      <c r="LLU529" s="168"/>
      <c r="LLV529" s="168"/>
      <c r="LLW529" s="168"/>
      <c r="LLX529" s="168"/>
      <c r="LLY529" s="168"/>
      <c r="LLZ529" s="168"/>
      <c r="LMA529" s="168"/>
      <c r="LMB529" s="168"/>
      <c r="LMC529" s="168"/>
      <c r="LMD529" s="168"/>
      <c r="LME529" s="168"/>
      <c r="LMF529" s="168"/>
      <c r="LMG529" s="168"/>
      <c r="LMH529" s="168"/>
      <c r="LMI529" s="168"/>
      <c r="LMJ529" s="168"/>
      <c r="LMK529" s="168"/>
      <c r="LML529" s="168"/>
      <c r="LMM529" s="168"/>
      <c r="LMN529" s="168"/>
      <c r="LMO529" s="168"/>
      <c r="LMP529" s="168"/>
      <c r="LMQ529" s="168"/>
      <c r="LMR529" s="168"/>
      <c r="LMS529" s="168"/>
      <c r="LMT529" s="168"/>
      <c r="LMU529" s="168"/>
      <c r="LMV529" s="168"/>
      <c r="LMW529" s="168"/>
      <c r="LMX529" s="168"/>
      <c r="LMY529" s="168"/>
      <c r="LMZ529" s="168"/>
      <c r="LNA529" s="168"/>
      <c r="LNB529" s="168"/>
      <c r="LNC529" s="168"/>
      <c r="LND529" s="168"/>
      <c r="LNE529" s="168"/>
      <c r="LNF529" s="168"/>
      <c r="LNG529" s="168"/>
      <c r="LNH529" s="168"/>
      <c r="LNI529" s="168"/>
      <c r="LNJ529" s="168"/>
      <c r="LNK529" s="168"/>
      <c r="LNL529" s="168"/>
      <c r="LNM529" s="168"/>
      <c r="LNN529" s="168"/>
      <c r="LNO529" s="168"/>
      <c r="LNP529" s="168"/>
      <c r="LNQ529" s="168"/>
      <c r="LNR529" s="168"/>
      <c r="LNS529" s="168"/>
      <c r="LNT529" s="168"/>
      <c r="LNU529" s="168"/>
      <c r="LNV529" s="168"/>
      <c r="LNW529" s="168"/>
      <c r="LNX529" s="168"/>
      <c r="LNY529" s="168"/>
      <c r="LNZ529" s="168"/>
      <c r="LOA529" s="168"/>
      <c r="LOB529" s="168"/>
      <c r="LOC529" s="168"/>
      <c r="LOD529" s="168"/>
      <c r="LOE529" s="168"/>
      <c r="LOF529" s="168"/>
      <c r="LOG529" s="168"/>
      <c r="LOH529" s="168"/>
      <c r="LOI529" s="168"/>
      <c r="LOJ529" s="168"/>
      <c r="LOK529" s="168"/>
      <c r="LOL529" s="168"/>
      <c r="LOM529" s="168"/>
      <c r="LON529" s="168"/>
      <c r="LOO529" s="168"/>
      <c r="LOP529" s="168"/>
      <c r="LOQ529" s="168"/>
      <c r="LOR529" s="168"/>
      <c r="LOS529" s="168"/>
      <c r="LOT529" s="168"/>
      <c r="LOU529" s="168"/>
      <c r="LOV529" s="168"/>
      <c r="LOW529" s="168"/>
      <c r="LOX529" s="168"/>
      <c r="LOY529" s="168"/>
      <c r="LOZ529" s="168"/>
      <c r="LPA529" s="168"/>
      <c r="LPB529" s="168"/>
      <c r="LPC529" s="168"/>
      <c r="LPD529" s="168"/>
      <c r="LPE529" s="168"/>
      <c r="LPF529" s="168"/>
      <c r="LPG529" s="168"/>
      <c r="LPH529" s="168"/>
      <c r="LPI529" s="168"/>
      <c r="LPJ529" s="168"/>
      <c r="LPK529" s="168"/>
      <c r="LPL529" s="168"/>
      <c r="LPM529" s="168"/>
      <c r="LPN529" s="168"/>
      <c r="LPO529" s="168"/>
      <c r="LPP529" s="168"/>
      <c r="LPQ529" s="168"/>
      <c r="LPR529" s="168"/>
      <c r="LPS529" s="168"/>
      <c r="LPT529" s="168"/>
      <c r="LPU529" s="168"/>
      <c r="LPV529" s="168"/>
      <c r="LPW529" s="168"/>
      <c r="LPX529" s="168"/>
      <c r="LPY529" s="168"/>
      <c r="LPZ529" s="168"/>
      <c r="LQA529" s="168"/>
      <c r="LQB529" s="168"/>
      <c r="LQC529" s="168"/>
      <c r="LQD529" s="168"/>
      <c r="LQE529" s="168"/>
      <c r="LQF529" s="168"/>
      <c r="LQG529" s="168"/>
      <c r="LQH529" s="168"/>
      <c r="LQI529" s="168"/>
      <c r="LQJ529" s="168"/>
      <c r="LQK529" s="168"/>
      <c r="LQL529" s="168"/>
      <c r="LQM529" s="168"/>
      <c r="LQN529" s="168"/>
      <c r="LQO529" s="168"/>
      <c r="LQP529" s="168"/>
      <c r="LQQ529" s="168"/>
      <c r="LQR529" s="168"/>
      <c r="LQS529" s="168"/>
      <c r="LQT529" s="168"/>
      <c r="LQU529" s="168"/>
      <c r="LQV529" s="168"/>
      <c r="LQW529" s="168"/>
      <c r="LQX529" s="168"/>
      <c r="LQY529" s="168"/>
      <c r="LQZ529" s="168"/>
      <c r="LRA529" s="168"/>
      <c r="LRB529" s="168"/>
      <c r="LRC529" s="168"/>
      <c r="LRD529" s="168"/>
      <c r="LRE529" s="168"/>
      <c r="LRF529" s="168"/>
      <c r="LRG529" s="168"/>
      <c r="LRH529" s="168"/>
      <c r="LRI529" s="168"/>
      <c r="LRJ529" s="168"/>
      <c r="LRK529" s="168"/>
      <c r="LRL529" s="168"/>
      <c r="LRM529" s="168"/>
      <c r="LRN529" s="168"/>
      <c r="LRO529" s="168"/>
      <c r="LRP529" s="168"/>
      <c r="LRQ529" s="168"/>
      <c r="LRR529" s="168"/>
      <c r="LRS529" s="168"/>
      <c r="LRT529" s="168"/>
      <c r="LRU529" s="168"/>
      <c r="LRV529" s="168"/>
      <c r="LRW529" s="168"/>
      <c r="LRX529" s="168"/>
      <c r="LRY529" s="168"/>
      <c r="LRZ529" s="168"/>
      <c r="LSA529" s="168"/>
      <c r="LSB529" s="168"/>
      <c r="LSC529" s="168"/>
      <c r="LSD529" s="168"/>
      <c r="LSE529" s="168"/>
      <c r="LSF529" s="168"/>
      <c r="LSG529" s="168"/>
      <c r="LSH529" s="168"/>
      <c r="LSI529" s="168"/>
      <c r="LSJ529" s="168"/>
      <c r="LSK529" s="168"/>
      <c r="LSL529" s="168"/>
      <c r="LSM529" s="168"/>
      <c r="LSN529" s="168"/>
      <c r="LSO529" s="168"/>
      <c r="LSP529" s="168"/>
      <c r="LSQ529" s="168"/>
      <c r="LSR529" s="168"/>
      <c r="LSS529" s="168"/>
      <c r="LST529" s="168"/>
      <c r="LSU529" s="168"/>
      <c r="LSV529" s="168"/>
      <c r="LSW529" s="168"/>
      <c r="LSX529" s="168"/>
      <c r="LSY529" s="168"/>
      <c r="LSZ529" s="168"/>
      <c r="LTA529" s="168"/>
      <c r="LTB529" s="168"/>
      <c r="LTC529" s="168"/>
      <c r="LTD529" s="168"/>
      <c r="LTE529" s="168"/>
      <c r="LTF529" s="168"/>
      <c r="LTG529" s="168"/>
      <c r="LTH529" s="168"/>
      <c r="LTI529" s="168"/>
      <c r="LTJ529" s="168"/>
      <c r="LTK529" s="168"/>
      <c r="LTL529" s="168"/>
      <c r="LTM529" s="168"/>
      <c r="LTN529" s="168"/>
      <c r="LTO529" s="168"/>
      <c r="LTP529" s="168"/>
      <c r="LTQ529" s="168"/>
      <c r="LTR529" s="168"/>
      <c r="LTS529" s="168"/>
      <c r="LTT529" s="168"/>
      <c r="LTU529" s="168"/>
      <c r="LTV529" s="168"/>
      <c r="LTW529" s="168"/>
      <c r="LTX529" s="168"/>
      <c r="LTY529" s="168"/>
      <c r="LTZ529" s="168"/>
      <c r="LUA529" s="168"/>
      <c r="LUB529" s="168"/>
      <c r="LUC529" s="168"/>
      <c r="LUD529" s="168"/>
      <c r="LUE529" s="168"/>
      <c r="LUF529" s="168"/>
      <c r="LUG529" s="168"/>
      <c r="LUH529" s="168"/>
      <c r="LUI529" s="168"/>
      <c r="LUJ529" s="168"/>
      <c r="LUK529" s="168"/>
      <c r="LUL529" s="168"/>
      <c r="LUM529" s="168"/>
      <c r="LUN529" s="168"/>
      <c r="LUO529" s="168"/>
      <c r="LUP529" s="168"/>
      <c r="LUQ529" s="168"/>
      <c r="LUR529" s="168"/>
      <c r="LUS529" s="168"/>
      <c r="LUT529" s="168"/>
      <c r="LUU529" s="168"/>
      <c r="LUV529" s="168"/>
      <c r="LUW529" s="168"/>
      <c r="LUX529" s="168"/>
      <c r="LUY529" s="168"/>
      <c r="LUZ529" s="168"/>
      <c r="LVA529" s="168"/>
      <c r="LVB529" s="168"/>
      <c r="LVC529" s="168"/>
      <c r="LVD529" s="168"/>
      <c r="LVE529" s="168"/>
      <c r="LVF529" s="168"/>
      <c r="LVG529" s="168"/>
      <c r="LVH529" s="168"/>
      <c r="LVI529" s="168"/>
      <c r="LVJ529" s="168"/>
      <c r="LVK529" s="168"/>
      <c r="LVL529" s="168"/>
      <c r="LVM529" s="168"/>
      <c r="LVN529" s="168"/>
      <c r="LVO529" s="168"/>
      <c r="LVP529" s="168"/>
      <c r="LVQ529" s="168"/>
      <c r="LVR529" s="168"/>
      <c r="LVS529" s="168"/>
      <c r="LVT529" s="168"/>
      <c r="LVU529" s="168"/>
      <c r="LVV529" s="168"/>
      <c r="LVW529" s="168"/>
      <c r="LVX529" s="168"/>
      <c r="LVY529" s="168"/>
      <c r="LVZ529" s="168"/>
      <c r="LWA529" s="168"/>
      <c r="LWB529" s="168"/>
      <c r="LWC529" s="168"/>
      <c r="LWD529" s="168"/>
      <c r="LWE529" s="168"/>
      <c r="LWF529" s="168"/>
      <c r="LWG529" s="168"/>
      <c r="LWH529" s="168"/>
      <c r="LWI529" s="168"/>
      <c r="LWJ529" s="168"/>
      <c r="LWK529" s="168"/>
      <c r="LWL529" s="168"/>
      <c r="LWM529" s="168"/>
      <c r="LWN529" s="168"/>
      <c r="LWO529" s="168"/>
      <c r="LWP529" s="168"/>
      <c r="LWQ529" s="168"/>
      <c r="LWR529" s="168"/>
      <c r="LWS529" s="168"/>
      <c r="LWT529" s="168"/>
      <c r="LWU529" s="168"/>
      <c r="LWV529" s="168"/>
      <c r="LWW529" s="168"/>
      <c r="LWX529" s="168"/>
      <c r="LWY529" s="168"/>
      <c r="LWZ529" s="168"/>
      <c r="LXA529" s="168"/>
      <c r="LXB529" s="168"/>
      <c r="LXC529" s="168"/>
      <c r="LXD529" s="168"/>
      <c r="LXE529" s="168"/>
      <c r="LXF529" s="168"/>
      <c r="LXG529" s="168"/>
      <c r="LXH529" s="168"/>
      <c r="LXI529" s="168"/>
      <c r="LXJ529" s="168"/>
      <c r="LXK529" s="168"/>
      <c r="LXL529" s="168"/>
      <c r="LXM529" s="168"/>
      <c r="LXN529" s="168"/>
      <c r="LXO529" s="168"/>
      <c r="LXP529" s="168"/>
      <c r="LXQ529" s="168"/>
      <c r="LXR529" s="168"/>
      <c r="LXS529" s="168"/>
      <c r="LXT529" s="168"/>
      <c r="LXU529" s="168"/>
      <c r="LXV529" s="168"/>
      <c r="LXW529" s="168"/>
      <c r="LXX529" s="168"/>
      <c r="LXY529" s="168"/>
      <c r="LXZ529" s="168"/>
      <c r="LYA529" s="168"/>
      <c r="LYB529" s="168"/>
      <c r="LYC529" s="168"/>
      <c r="LYD529" s="168"/>
      <c r="LYE529" s="168"/>
      <c r="LYF529" s="168"/>
      <c r="LYG529" s="168"/>
      <c r="LYH529" s="168"/>
      <c r="LYI529" s="168"/>
      <c r="LYJ529" s="168"/>
      <c r="LYK529" s="168"/>
      <c r="LYL529" s="168"/>
      <c r="LYM529" s="168"/>
      <c r="LYN529" s="168"/>
      <c r="LYO529" s="168"/>
      <c r="LYP529" s="168"/>
      <c r="LYQ529" s="168"/>
      <c r="LYR529" s="168"/>
      <c r="LYS529" s="168"/>
      <c r="LYT529" s="168"/>
      <c r="LYU529" s="168"/>
      <c r="LYV529" s="168"/>
      <c r="LYW529" s="168"/>
      <c r="LYX529" s="168"/>
      <c r="LYY529" s="168"/>
      <c r="LYZ529" s="168"/>
      <c r="LZA529" s="168"/>
      <c r="LZB529" s="168"/>
      <c r="LZC529" s="168"/>
      <c r="LZD529" s="168"/>
      <c r="LZE529" s="168"/>
      <c r="LZF529" s="168"/>
      <c r="LZG529" s="168"/>
      <c r="LZH529" s="168"/>
      <c r="LZI529" s="168"/>
      <c r="LZJ529" s="168"/>
      <c r="LZK529" s="168"/>
      <c r="LZL529" s="168"/>
      <c r="LZM529" s="168"/>
      <c r="LZN529" s="168"/>
      <c r="LZO529" s="168"/>
      <c r="LZP529" s="168"/>
      <c r="LZQ529" s="168"/>
      <c r="LZR529" s="168"/>
      <c r="LZS529" s="168"/>
      <c r="LZT529" s="168"/>
      <c r="LZU529" s="168"/>
      <c r="LZV529" s="168"/>
      <c r="LZW529" s="168"/>
      <c r="LZX529" s="168"/>
      <c r="LZY529" s="168"/>
      <c r="LZZ529" s="168"/>
      <c r="MAA529" s="168"/>
      <c r="MAB529" s="168"/>
      <c r="MAC529" s="168"/>
      <c r="MAD529" s="168"/>
      <c r="MAE529" s="168"/>
      <c r="MAF529" s="168"/>
      <c r="MAG529" s="168"/>
      <c r="MAH529" s="168"/>
      <c r="MAI529" s="168"/>
      <c r="MAJ529" s="168"/>
      <c r="MAK529" s="168"/>
      <c r="MAL529" s="168"/>
      <c r="MAM529" s="168"/>
      <c r="MAN529" s="168"/>
      <c r="MAO529" s="168"/>
      <c r="MAP529" s="168"/>
      <c r="MAQ529" s="168"/>
      <c r="MAR529" s="168"/>
      <c r="MAS529" s="168"/>
      <c r="MAT529" s="168"/>
      <c r="MAU529" s="168"/>
      <c r="MAV529" s="168"/>
      <c r="MAW529" s="168"/>
      <c r="MAX529" s="168"/>
      <c r="MAY529" s="168"/>
      <c r="MAZ529" s="168"/>
      <c r="MBA529" s="168"/>
      <c r="MBB529" s="168"/>
      <c r="MBC529" s="168"/>
      <c r="MBD529" s="168"/>
      <c r="MBE529" s="168"/>
      <c r="MBF529" s="168"/>
      <c r="MBG529" s="168"/>
      <c r="MBH529" s="168"/>
      <c r="MBI529" s="168"/>
      <c r="MBJ529" s="168"/>
      <c r="MBK529" s="168"/>
      <c r="MBL529" s="168"/>
      <c r="MBM529" s="168"/>
      <c r="MBN529" s="168"/>
      <c r="MBO529" s="168"/>
      <c r="MBP529" s="168"/>
      <c r="MBQ529" s="168"/>
      <c r="MBR529" s="168"/>
      <c r="MBS529" s="168"/>
      <c r="MBT529" s="168"/>
      <c r="MBU529" s="168"/>
      <c r="MBV529" s="168"/>
      <c r="MBW529" s="168"/>
      <c r="MBX529" s="168"/>
      <c r="MBY529" s="168"/>
      <c r="MBZ529" s="168"/>
      <c r="MCA529" s="168"/>
      <c r="MCB529" s="168"/>
      <c r="MCC529" s="168"/>
      <c r="MCD529" s="168"/>
      <c r="MCE529" s="168"/>
      <c r="MCF529" s="168"/>
      <c r="MCG529" s="168"/>
      <c r="MCH529" s="168"/>
      <c r="MCI529" s="168"/>
      <c r="MCJ529" s="168"/>
      <c r="MCK529" s="168"/>
      <c r="MCL529" s="168"/>
      <c r="MCM529" s="168"/>
      <c r="MCN529" s="168"/>
      <c r="MCO529" s="168"/>
      <c r="MCP529" s="168"/>
      <c r="MCQ529" s="168"/>
      <c r="MCR529" s="168"/>
      <c r="MCS529" s="168"/>
      <c r="MCT529" s="168"/>
      <c r="MCU529" s="168"/>
      <c r="MCV529" s="168"/>
      <c r="MCW529" s="168"/>
      <c r="MCX529" s="168"/>
      <c r="MCY529" s="168"/>
      <c r="MCZ529" s="168"/>
      <c r="MDA529" s="168"/>
      <c r="MDB529" s="168"/>
      <c r="MDC529" s="168"/>
      <c r="MDD529" s="168"/>
      <c r="MDE529" s="168"/>
      <c r="MDF529" s="168"/>
      <c r="MDG529" s="168"/>
      <c r="MDH529" s="168"/>
      <c r="MDI529" s="168"/>
      <c r="MDJ529" s="168"/>
      <c r="MDK529" s="168"/>
      <c r="MDL529" s="168"/>
      <c r="MDM529" s="168"/>
      <c r="MDN529" s="168"/>
      <c r="MDO529" s="168"/>
      <c r="MDP529" s="168"/>
      <c r="MDQ529" s="168"/>
      <c r="MDR529" s="168"/>
      <c r="MDS529" s="168"/>
      <c r="MDT529" s="168"/>
      <c r="MDU529" s="168"/>
      <c r="MDV529" s="168"/>
      <c r="MDW529" s="168"/>
      <c r="MDX529" s="168"/>
      <c r="MDY529" s="168"/>
      <c r="MDZ529" s="168"/>
      <c r="MEA529" s="168"/>
      <c r="MEB529" s="168"/>
      <c r="MEC529" s="168"/>
      <c r="MED529" s="168"/>
      <c r="MEE529" s="168"/>
      <c r="MEF529" s="168"/>
      <c r="MEG529" s="168"/>
      <c r="MEH529" s="168"/>
      <c r="MEI529" s="168"/>
      <c r="MEJ529" s="168"/>
      <c r="MEK529" s="168"/>
      <c r="MEL529" s="168"/>
      <c r="MEM529" s="168"/>
      <c r="MEN529" s="168"/>
      <c r="MEO529" s="168"/>
      <c r="MEP529" s="168"/>
      <c r="MEQ529" s="168"/>
      <c r="MER529" s="168"/>
      <c r="MES529" s="168"/>
      <c r="MET529" s="168"/>
      <c r="MEU529" s="168"/>
      <c r="MEV529" s="168"/>
      <c r="MEW529" s="168"/>
      <c r="MEX529" s="168"/>
      <c r="MEY529" s="168"/>
      <c r="MEZ529" s="168"/>
      <c r="MFA529" s="168"/>
      <c r="MFB529" s="168"/>
      <c r="MFC529" s="168"/>
      <c r="MFD529" s="168"/>
      <c r="MFE529" s="168"/>
      <c r="MFF529" s="168"/>
      <c r="MFG529" s="168"/>
      <c r="MFH529" s="168"/>
      <c r="MFI529" s="168"/>
      <c r="MFJ529" s="168"/>
      <c r="MFK529" s="168"/>
      <c r="MFL529" s="168"/>
      <c r="MFM529" s="168"/>
      <c r="MFN529" s="168"/>
      <c r="MFO529" s="168"/>
      <c r="MFP529" s="168"/>
      <c r="MFQ529" s="168"/>
      <c r="MFR529" s="168"/>
      <c r="MFS529" s="168"/>
      <c r="MFT529" s="168"/>
      <c r="MFU529" s="168"/>
      <c r="MFV529" s="168"/>
      <c r="MFW529" s="168"/>
      <c r="MFX529" s="168"/>
      <c r="MFY529" s="168"/>
      <c r="MFZ529" s="168"/>
      <c r="MGA529" s="168"/>
      <c r="MGB529" s="168"/>
      <c r="MGC529" s="168"/>
      <c r="MGD529" s="168"/>
      <c r="MGE529" s="168"/>
      <c r="MGF529" s="168"/>
      <c r="MGG529" s="168"/>
      <c r="MGH529" s="168"/>
      <c r="MGI529" s="168"/>
      <c r="MGJ529" s="168"/>
      <c r="MGK529" s="168"/>
      <c r="MGL529" s="168"/>
      <c r="MGM529" s="168"/>
      <c r="MGN529" s="168"/>
      <c r="MGO529" s="168"/>
      <c r="MGP529" s="168"/>
      <c r="MGQ529" s="168"/>
      <c r="MGR529" s="168"/>
      <c r="MGS529" s="168"/>
      <c r="MGT529" s="168"/>
      <c r="MGU529" s="168"/>
      <c r="MGV529" s="168"/>
      <c r="MGW529" s="168"/>
      <c r="MGX529" s="168"/>
      <c r="MGY529" s="168"/>
      <c r="MGZ529" s="168"/>
      <c r="MHA529" s="168"/>
      <c r="MHB529" s="168"/>
      <c r="MHC529" s="168"/>
      <c r="MHD529" s="168"/>
      <c r="MHE529" s="168"/>
      <c r="MHF529" s="168"/>
      <c r="MHG529" s="168"/>
      <c r="MHH529" s="168"/>
      <c r="MHI529" s="168"/>
      <c r="MHJ529" s="168"/>
      <c r="MHK529" s="168"/>
      <c r="MHL529" s="168"/>
      <c r="MHM529" s="168"/>
      <c r="MHN529" s="168"/>
      <c r="MHO529" s="168"/>
      <c r="MHP529" s="168"/>
      <c r="MHQ529" s="168"/>
      <c r="MHR529" s="168"/>
      <c r="MHS529" s="168"/>
      <c r="MHT529" s="168"/>
      <c r="MHU529" s="168"/>
      <c r="MHV529" s="168"/>
      <c r="MHW529" s="168"/>
      <c r="MHX529" s="168"/>
      <c r="MHY529" s="168"/>
      <c r="MHZ529" s="168"/>
      <c r="MIA529" s="168"/>
      <c r="MIB529" s="168"/>
      <c r="MIC529" s="168"/>
      <c r="MID529" s="168"/>
      <c r="MIE529" s="168"/>
      <c r="MIF529" s="168"/>
      <c r="MIG529" s="168"/>
      <c r="MIH529" s="168"/>
      <c r="MII529" s="168"/>
      <c r="MIJ529" s="168"/>
      <c r="MIK529" s="168"/>
      <c r="MIL529" s="168"/>
      <c r="MIM529" s="168"/>
      <c r="MIN529" s="168"/>
      <c r="MIO529" s="168"/>
      <c r="MIP529" s="168"/>
      <c r="MIQ529" s="168"/>
      <c r="MIR529" s="168"/>
      <c r="MIS529" s="168"/>
      <c r="MIT529" s="168"/>
      <c r="MIU529" s="168"/>
      <c r="MIV529" s="168"/>
      <c r="MIW529" s="168"/>
      <c r="MIX529" s="168"/>
      <c r="MIY529" s="168"/>
      <c r="MIZ529" s="168"/>
      <c r="MJA529" s="168"/>
      <c r="MJB529" s="168"/>
      <c r="MJC529" s="168"/>
      <c r="MJD529" s="168"/>
      <c r="MJE529" s="168"/>
      <c r="MJF529" s="168"/>
      <c r="MJG529" s="168"/>
      <c r="MJH529" s="168"/>
      <c r="MJI529" s="168"/>
      <c r="MJJ529" s="168"/>
      <c r="MJK529" s="168"/>
      <c r="MJL529" s="168"/>
      <c r="MJM529" s="168"/>
      <c r="MJN529" s="168"/>
      <c r="MJO529" s="168"/>
      <c r="MJP529" s="168"/>
      <c r="MJQ529" s="168"/>
      <c r="MJR529" s="168"/>
      <c r="MJS529" s="168"/>
      <c r="MJT529" s="168"/>
      <c r="MJU529" s="168"/>
      <c r="MJV529" s="168"/>
      <c r="MJW529" s="168"/>
      <c r="MJX529" s="168"/>
      <c r="MJY529" s="168"/>
      <c r="MJZ529" s="168"/>
      <c r="MKA529" s="168"/>
      <c r="MKB529" s="168"/>
      <c r="MKC529" s="168"/>
      <c r="MKD529" s="168"/>
      <c r="MKE529" s="168"/>
      <c r="MKF529" s="168"/>
      <c r="MKG529" s="168"/>
      <c r="MKH529" s="168"/>
      <c r="MKI529" s="168"/>
      <c r="MKJ529" s="168"/>
      <c r="MKK529" s="168"/>
      <c r="MKL529" s="168"/>
      <c r="MKM529" s="168"/>
      <c r="MKN529" s="168"/>
      <c r="MKO529" s="168"/>
      <c r="MKP529" s="168"/>
      <c r="MKQ529" s="168"/>
      <c r="MKR529" s="168"/>
      <c r="MKS529" s="168"/>
      <c r="MKT529" s="168"/>
      <c r="MKU529" s="168"/>
      <c r="MKV529" s="168"/>
      <c r="MKW529" s="168"/>
      <c r="MKX529" s="168"/>
      <c r="MKY529" s="168"/>
      <c r="MKZ529" s="168"/>
      <c r="MLA529" s="168"/>
      <c r="MLB529" s="168"/>
      <c r="MLC529" s="168"/>
      <c r="MLD529" s="168"/>
      <c r="MLE529" s="168"/>
      <c r="MLF529" s="168"/>
      <c r="MLG529" s="168"/>
      <c r="MLH529" s="168"/>
      <c r="MLI529" s="168"/>
      <c r="MLJ529" s="168"/>
      <c r="MLK529" s="168"/>
      <c r="MLL529" s="168"/>
      <c r="MLM529" s="168"/>
      <c r="MLN529" s="168"/>
      <c r="MLO529" s="168"/>
      <c r="MLP529" s="168"/>
      <c r="MLQ529" s="168"/>
      <c r="MLR529" s="168"/>
      <c r="MLS529" s="168"/>
      <c r="MLT529" s="168"/>
      <c r="MLU529" s="168"/>
      <c r="MLV529" s="168"/>
      <c r="MLW529" s="168"/>
      <c r="MLX529" s="168"/>
      <c r="MLY529" s="168"/>
      <c r="MLZ529" s="168"/>
      <c r="MMA529" s="168"/>
      <c r="MMB529" s="168"/>
      <c r="MMC529" s="168"/>
      <c r="MMD529" s="168"/>
      <c r="MME529" s="168"/>
      <c r="MMF529" s="168"/>
      <c r="MMG529" s="168"/>
      <c r="MMH529" s="168"/>
      <c r="MMI529" s="168"/>
      <c r="MMJ529" s="168"/>
      <c r="MMK529" s="168"/>
      <c r="MML529" s="168"/>
      <c r="MMM529" s="168"/>
      <c r="MMN529" s="168"/>
      <c r="MMO529" s="168"/>
      <c r="MMP529" s="168"/>
      <c r="MMQ529" s="168"/>
      <c r="MMR529" s="168"/>
      <c r="MMS529" s="168"/>
      <c r="MMT529" s="168"/>
      <c r="MMU529" s="168"/>
      <c r="MMV529" s="168"/>
      <c r="MMW529" s="168"/>
      <c r="MMX529" s="168"/>
      <c r="MMY529" s="168"/>
      <c r="MMZ529" s="168"/>
      <c r="MNA529" s="168"/>
      <c r="MNB529" s="168"/>
      <c r="MNC529" s="168"/>
      <c r="MND529" s="168"/>
      <c r="MNE529" s="168"/>
      <c r="MNF529" s="168"/>
      <c r="MNG529" s="168"/>
      <c r="MNH529" s="168"/>
      <c r="MNI529" s="168"/>
      <c r="MNJ529" s="168"/>
      <c r="MNK529" s="168"/>
      <c r="MNL529" s="168"/>
      <c r="MNM529" s="168"/>
      <c r="MNN529" s="168"/>
      <c r="MNO529" s="168"/>
      <c r="MNP529" s="168"/>
      <c r="MNQ529" s="168"/>
      <c r="MNR529" s="168"/>
      <c r="MNS529" s="168"/>
      <c r="MNT529" s="168"/>
      <c r="MNU529" s="168"/>
      <c r="MNV529" s="168"/>
      <c r="MNW529" s="168"/>
      <c r="MNX529" s="168"/>
      <c r="MNY529" s="168"/>
      <c r="MNZ529" s="168"/>
      <c r="MOA529" s="168"/>
      <c r="MOB529" s="168"/>
      <c r="MOC529" s="168"/>
      <c r="MOD529" s="168"/>
      <c r="MOE529" s="168"/>
      <c r="MOF529" s="168"/>
      <c r="MOG529" s="168"/>
      <c r="MOH529" s="168"/>
      <c r="MOI529" s="168"/>
      <c r="MOJ529" s="168"/>
      <c r="MOK529" s="168"/>
      <c r="MOL529" s="168"/>
      <c r="MOM529" s="168"/>
      <c r="MON529" s="168"/>
      <c r="MOO529" s="168"/>
      <c r="MOP529" s="168"/>
      <c r="MOQ529" s="168"/>
      <c r="MOR529" s="168"/>
      <c r="MOS529" s="168"/>
      <c r="MOT529" s="168"/>
      <c r="MOU529" s="168"/>
      <c r="MOV529" s="168"/>
      <c r="MOW529" s="168"/>
      <c r="MOX529" s="168"/>
      <c r="MOY529" s="168"/>
      <c r="MOZ529" s="168"/>
      <c r="MPA529" s="168"/>
      <c r="MPB529" s="168"/>
      <c r="MPC529" s="168"/>
      <c r="MPD529" s="168"/>
      <c r="MPE529" s="168"/>
      <c r="MPF529" s="168"/>
      <c r="MPG529" s="168"/>
      <c r="MPH529" s="168"/>
      <c r="MPI529" s="168"/>
      <c r="MPJ529" s="168"/>
      <c r="MPK529" s="168"/>
      <c r="MPL529" s="168"/>
      <c r="MPM529" s="168"/>
      <c r="MPN529" s="168"/>
      <c r="MPO529" s="168"/>
      <c r="MPP529" s="168"/>
      <c r="MPQ529" s="168"/>
      <c r="MPR529" s="168"/>
      <c r="MPS529" s="168"/>
      <c r="MPT529" s="168"/>
      <c r="MPU529" s="168"/>
      <c r="MPV529" s="168"/>
      <c r="MPW529" s="168"/>
      <c r="MPX529" s="168"/>
      <c r="MPY529" s="168"/>
      <c r="MPZ529" s="168"/>
      <c r="MQA529" s="168"/>
      <c r="MQB529" s="168"/>
      <c r="MQC529" s="168"/>
      <c r="MQD529" s="168"/>
      <c r="MQE529" s="168"/>
      <c r="MQF529" s="168"/>
      <c r="MQG529" s="168"/>
      <c r="MQH529" s="168"/>
      <c r="MQI529" s="168"/>
      <c r="MQJ529" s="168"/>
      <c r="MQK529" s="168"/>
      <c r="MQL529" s="168"/>
      <c r="MQM529" s="168"/>
      <c r="MQN529" s="168"/>
      <c r="MQO529" s="168"/>
      <c r="MQP529" s="168"/>
      <c r="MQQ529" s="168"/>
      <c r="MQR529" s="168"/>
      <c r="MQS529" s="168"/>
      <c r="MQT529" s="168"/>
      <c r="MQU529" s="168"/>
      <c r="MQV529" s="168"/>
      <c r="MQW529" s="168"/>
      <c r="MQX529" s="168"/>
      <c r="MQY529" s="168"/>
      <c r="MQZ529" s="168"/>
      <c r="MRA529" s="168"/>
      <c r="MRB529" s="168"/>
      <c r="MRC529" s="168"/>
      <c r="MRD529" s="168"/>
      <c r="MRE529" s="168"/>
      <c r="MRF529" s="168"/>
      <c r="MRG529" s="168"/>
      <c r="MRH529" s="168"/>
      <c r="MRI529" s="168"/>
      <c r="MRJ529" s="168"/>
      <c r="MRK529" s="168"/>
      <c r="MRL529" s="168"/>
      <c r="MRM529" s="168"/>
      <c r="MRN529" s="168"/>
      <c r="MRO529" s="168"/>
      <c r="MRP529" s="168"/>
      <c r="MRQ529" s="168"/>
      <c r="MRR529" s="168"/>
      <c r="MRS529" s="168"/>
      <c r="MRT529" s="168"/>
      <c r="MRU529" s="168"/>
      <c r="MRV529" s="168"/>
      <c r="MRW529" s="168"/>
      <c r="MRX529" s="168"/>
      <c r="MRY529" s="168"/>
      <c r="MRZ529" s="168"/>
      <c r="MSA529" s="168"/>
      <c r="MSB529" s="168"/>
      <c r="MSC529" s="168"/>
      <c r="MSD529" s="168"/>
      <c r="MSE529" s="168"/>
      <c r="MSF529" s="168"/>
      <c r="MSG529" s="168"/>
      <c r="MSH529" s="168"/>
      <c r="MSI529" s="168"/>
      <c r="MSJ529" s="168"/>
      <c r="MSK529" s="168"/>
      <c r="MSL529" s="168"/>
      <c r="MSM529" s="168"/>
      <c r="MSN529" s="168"/>
      <c r="MSO529" s="168"/>
      <c r="MSP529" s="168"/>
      <c r="MSQ529" s="168"/>
      <c r="MSR529" s="168"/>
      <c r="MSS529" s="168"/>
      <c r="MST529" s="168"/>
      <c r="MSU529" s="168"/>
      <c r="MSV529" s="168"/>
      <c r="MSW529" s="168"/>
      <c r="MSX529" s="168"/>
      <c r="MSY529" s="168"/>
      <c r="MSZ529" s="168"/>
      <c r="MTA529" s="168"/>
      <c r="MTB529" s="168"/>
      <c r="MTC529" s="168"/>
      <c r="MTD529" s="168"/>
      <c r="MTE529" s="168"/>
      <c r="MTF529" s="168"/>
      <c r="MTG529" s="168"/>
      <c r="MTH529" s="168"/>
      <c r="MTI529" s="168"/>
      <c r="MTJ529" s="168"/>
      <c r="MTK529" s="168"/>
      <c r="MTL529" s="168"/>
      <c r="MTM529" s="168"/>
      <c r="MTN529" s="168"/>
      <c r="MTO529" s="168"/>
      <c r="MTP529" s="168"/>
      <c r="MTQ529" s="168"/>
      <c r="MTR529" s="168"/>
      <c r="MTS529" s="168"/>
      <c r="MTT529" s="168"/>
      <c r="MTU529" s="168"/>
      <c r="MTV529" s="168"/>
      <c r="MTW529" s="168"/>
      <c r="MTX529" s="168"/>
      <c r="MTY529" s="168"/>
      <c r="MTZ529" s="168"/>
      <c r="MUA529" s="168"/>
      <c r="MUB529" s="168"/>
      <c r="MUC529" s="168"/>
      <c r="MUD529" s="168"/>
      <c r="MUE529" s="168"/>
      <c r="MUF529" s="168"/>
      <c r="MUG529" s="168"/>
      <c r="MUH529" s="168"/>
      <c r="MUI529" s="168"/>
      <c r="MUJ529" s="168"/>
      <c r="MUK529" s="168"/>
      <c r="MUL529" s="168"/>
      <c r="MUM529" s="168"/>
      <c r="MUN529" s="168"/>
      <c r="MUO529" s="168"/>
      <c r="MUP529" s="168"/>
      <c r="MUQ529" s="168"/>
      <c r="MUR529" s="168"/>
      <c r="MUS529" s="168"/>
      <c r="MUT529" s="168"/>
      <c r="MUU529" s="168"/>
      <c r="MUV529" s="168"/>
      <c r="MUW529" s="168"/>
      <c r="MUX529" s="168"/>
      <c r="MUY529" s="168"/>
      <c r="MUZ529" s="168"/>
      <c r="MVA529" s="168"/>
      <c r="MVB529" s="168"/>
      <c r="MVC529" s="168"/>
      <c r="MVD529" s="168"/>
      <c r="MVE529" s="168"/>
      <c r="MVF529" s="168"/>
      <c r="MVG529" s="168"/>
      <c r="MVH529" s="168"/>
      <c r="MVI529" s="168"/>
      <c r="MVJ529" s="168"/>
      <c r="MVK529" s="168"/>
      <c r="MVL529" s="168"/>
      <c r="MVM529" s="168"/>
      <c r="MVN529" s="168"/>
      <c r="MVO529" s="168"/>
      <c r="MVP529" s="168"/>
      <c r="MVQ529" s="168"/>
      <c r="MVR529" s="168"/>
      <c r="MVS529" s="168"/>
      <c r="MVT529" s="168"/>
      <c r="MVU529" s="168"/>
      <c r="MVV529" s="168"/>
      <c r="MVW529" s="168"/>
      <c r="MVX529" s="168"/>
      <c r="MVY529" s="168"/>
      <c r="MVZ529" s="168"/>
      <c r="MWA529" s="168"/>
      <c r="MWB529" s="168"/>
      <c r="MWC529" s="168"/>
      <c r="MWD529" s="168"/>
      <c r="MWE529" s="168"/>
      <c r="MWF529" s="168"/>
      <c r="MWG529" s="168"/>
      <c r="MWH529" s="168"/>
      <c r="MWI529" s="168"/>
      <c r="MWJ529" s="168"/>
      <c r="MWK529" s="168"/>
      <c r="MWL529" s="168"/>
      <c r="MWM529" s="168"/>
      <c r="MWN529" s="168"/>
      <c r="MWO529" s="168"/>
      <c r="MWP529" s="168"/>
      <c r="MWQ529" s="168"/>
      <c r="MWR529" s="168"/>
      <c r="MWS529" s="168"/>
      <c r="MWT529" s="168"/>
      <c r="MWU529" s="168"/>
      <c r="MWV529" s="168"/>
      <c r="MWW529" s="168"/>
      <c r="MWX529" s="168"/>
      <c r="MWY529" s="168"/>
      <c r="MWZ529" s="168"/>
      <c r="MXA529" s="168"/>
      <c r="MXB529" s="168"/>
      <c r="MXC529" s="168"/>
      <c r="MXD529" s="168"/>
      <c r="MXE529" s="168"/>
      <c r="MXF529" s="168"/>
      <c r="MXG529" s="168"/>
      <c r="MXH529" s="168"/>
      <c r="MXI529" s="168"/>
      <c r="MXJ529" s="168"/>
      <c r="MXK529" s="168"/>
      <c r="MXL529" s="168"/>
      <c r="MXM529" s="168"/>
      <c r="MXN529" s="168"/>
      <c r="MXO529" s="168"/>
      <c r="MXP529" s="168"/>
      <c r="MXQ529" s="168"/>
      <c r="MXR529" s="168"/>
      <c r="MXS529" s="168"/>
      <c r="MXT529" s="168"/>
      <c r="MXU529" s="168"/>
      <c r="MXV529" s="168"/>
      <c r="MXW529" s="168"/>
      <c r="MXX529" s="168"/>
      <c r="MXY529" s="168"/>
      <c r="MXZ529" s="168"/>
      <c r="MYA529" s="168"/>
      <c r="MYB529" s="168"/>
      <c r="MYC529" s="168"/>
      <c r="MYD529" s="168"/>
      <c r="MYE529" s="168"/>
      <c r="MYF529" s="168"/>
      <c r="MYG529" s="168"/>
      <c r="MYH529" s="168"/>
      <c r="MYI529" s="168"/>
      <c r="MYJ529" s="168"/>
      <c r="MYK529" s="168"/>
      <c r="MYL529" s="168"/>
      <c r="MYM529" s="168"/>
      <c r="MYN529" s="168"/>
      <c r="MYO529" s="168"/>
      <c r="MYP529" s="168"/>
      <c r="MYQ529" s="168"/>
      <c r="MYR529" s="168"/>
      <c r="MYS529" s="168"/>
      <c r="MYT529" s="168"/>
      <c r="MYU529" s="168"/>
      <c r="MYV529" s="168"/>
      <c r="MYW529" s="168"/>
      <c r="MYX529" s="168"/>
      <c r="MYY529" s="168"/>
      <c r="MYZ529" s="168"/>
      <c r="MZA529" s="168"/>
      <c r="MZB529" s="168"/>
      <c r="MZC529" s="168"/>
      <c r="MZD529" s="168"/>
      <c r="MZE529" s="168"/>
      <c r="MZF529" s="168"/>
      <c r="MZG529" s="168"/>
      <c r="MZH529" s="168"/>
      <c r="MZI529" s="168"/>
      <c r="MZJ529" s="168"/>
      <c r="MZK529" s="168"/>
      <c r="MZL529" s="168"/>
      <c r="MZM529" s="168"/>
      <c r="MZN529" s="168"/>
      <c r="MZO529" s="168"/>
      <c r="MZP529" s="168"/>
      <c r="MZQ529" s="168"/>
      <c r="MZR529" s="168"/>
      <c r="MZS529" s="168"/>
      <c r="MZT529" s="168"/>
      <c r="MZU529" s="168"/>
      <c r="MZV529" s="168"/>
      <c r="MZW529" s="168"/>
      <c r="MZX529" s="168"/>
      <c r="MZY529" s="168"/>
      <c r="MZZ529" s="168"/>
      <c r="NAA529" s="168"/>
      <c r="NAB529" s="168"/>
      <c r="NAC529" s="168"/>
      <c r="NAD529" s="168"/>
      <c r="NAE529" s="168"/>
      <c r="NAF529" s="168"/>
      <c r="NAG529" s="168"/>
      <c r="NAH529" s="168"/>
      <c r="NAI529" s="168"/>
      <c r="NAJ529" s="168"/>
      <c r="NAK529" s="168"/>
      <c r="NAL529" s="168"/>
      <c r="NAM529" s="168"/>
      <c r="NAN529" s="168"/>
      <c r="NAO529" s="168"/>
      <c r="NAP529" s="168"/>
      <c r="NAQ529" s="168"/>
      <c r="NAR529" s="168"/>
      <c r="NAS529" s="168"/>
      <c r="NAT529" s="168"/>
      <c r="NAU529" s="168"/>
      <c r="NAV529" s="168"/>
      <c r="NAW529" s="168"/>
      <c r="NAX529" s="168"/>
      <c r="NAY529" s="168"/>
      <c r="NAZ529" s="168"/>
      <c r="NBA529" s="168"/>
      <c r="NBB529" s="168"/>
      <c r="NBC529" s="168"/>
      <c r="NBD529" s="168"/>
      <c r="NBE529" s="168"/>
      <c r="NBF529" s="168"/>
      <c r="NBG529" s="168"/>
      <c r="NBH529" s="168"/>
      <c r="NBI529" s="168"/>
      <c r="NBJ529" s="168"/>
      <c r="NBK529" s="168"/>
      <c r="NBL529" s="168"/>
      <c r="NBM529" s="168"/>
      <c r="NBN529" s="168"/>
      <c r="NBO529" s="168"/>
      <c r="NBP529" s="168"/>
      <c r="NBQ529" s="168"/>
      <c r="NBR529" s="168"/>
      <c r="NBS529" s="168"/>
      <c r="NBT529" s="168"/>
      <c r="NBU529" s="168"/>
      <c r="NBV529" s="168"/>
      <c r="NBW529" s="168"/>
      <c r="NBX529" s="168"/>
      <c r="NBY529" s="168"/>
      <c r="NBZ529" s="168"/>
      <c r="NCA529" s="168"/>
      <c r="NCB529" s="168"/>
      <c r="NCC529" s="168"/>
      <c r="NCD529" s="168"/>
      <c r="NCE529" s="168"/>
      <c r="NCF529" s="168"/>
      <c r="NCG529" s="168"/>
      <c r="NCH529" s="168"/>
      <c r="NCI529" s="168"/>
      <c r="NCJ529" s="168"/>
      <c r="NCK529" s="168"/>
      <c r="NCL529" s="168"/>
      <c r="NCM529" s="168"/>
      <c r="NCN529" s="168"/>
      <c r="NCO529" s="168"/>
      <c r="NCP529" s="168"/>
      <c r="NCQ529" s="168"/>
      <c r="NCR529" s="168"/>
      <c r="NCS529" s="168"/>
      <c r="NCT529" s="168"/>
      <c r="NCU529" s="168"/>
      <c r="NCV529" s="168"/>
      <c r="NCW529" s="168"/>
      <c r="NCX529" s="168"/>
      <c r="NCY529" s="168"/>
      <c r="NCZ529" s="168"/>
      <c r="NDA529" s="168"/>
      <c r="NDB529" s="168"/>
      <c r="NDC529" s="168"/>
      <c r="NDD529" s="168"/>
      <c r="NDE529" s="168"/>
      <c r="NDF529" s="168"/>
      <c r="NDG529" s="168"/>
      <c r="NDH529" s="168"/>
      <c r="NDI529" s="168"/>
      <c r="NDJ529" s="168"/>
      <c r="NDK529" s="168"/>
      <c r="NDL529" s="168"/>
      <c r="NDM529" s="168"/>
      <c r="NDN529" s="168"/>
      <c r="NDO529" s="168"/>
      <c r="NDP529" s="168"/>
      <c r="NDQ529" s="168"/>
      <c r="NDR529" s="168"/>
      <c r="NDS529" s="168"/>
      <c r="NDT529" s="168"/>
      <c r="NDU529" s="168"/>
      <c r="NDV529" s="168"/>
      <c r="NDW529" s="168"/>
      <c r="NDX529" s="168"/>
      <c r="NDY529" s="168"/>
      <c r="NDZ529" s="168"/>
      <c r="NEA529" s="168"/>
      <c r="NEB529" s="168"/>
      <c r="NEC529" s="168"/>
      <c r="NED529" s="168"/>
      <c r="NEE529" s="168"/>
      <c r="NEF529" s="168"/>
      <c r="NEG529" s="168"/>
      <c r="NEH529" s="168"/>
      <c r="NEI529" s="168"/>
      <c r="NEJ529" s="168"/>
      <c r="NEK529" s="168"/>
      <c r="NEL529" s="168"/>
      <c r="NEM529" s="168"/>
      <c r="NEN529" s="168"/>
      <c r="NEO529" s="168"/>
      <c r="NEP529" s="168"/>
      <c r="NEQ529" s="168"/>
      <c r="NER529" s="168"/>
      <c r="NES529" s="168"/>
      <c r="NET529" s="168"/>
      <c r="NEU529" s="168"/>
      <c r="NEV529" s="168"/>
      <c r="NEW529" s="168"/>
      <c r="NEX529" s="168"/>
      <c r="NEY529" s="168"/>
      <c r="NEZ529" s="168"/>
      <c r="NFA529" s="168"/>
      <c r="NFB529" s="168"/>
      <c r="NFC529" s="168"/>
      <c r="NFD529" s="168"/>
      <c r="NFE529" s="168"/>
      <c r="NFF529" s="168"/>
      <c r="NFG529" s="168"/>
      <c r="NFH529" s="168"/>
      <c r="NFI529" s="168"/>
      <c r="NFJ529" s="168"/>
      <c r="NFK529" s="168"/>
      <c r="NFL529" s="168"/>
      <c r="NFM529" s="168"/>
      <c r="NFN529" s="168"/>
      <c r="NFO529" s="168"/>
      <c r="NFP529" s="168"/>
      <c r="NFQ529" s="168"/>
      <c r="NFR529" s="168"/>
      <c r="NFS529" s="168"/>
      <c r="NFT529" s="168"/>
      <c r="NFU529" s="168"/>
      <c r="NFV529" s="168"/>
      <c r="NFW529" s="168"/>
      <c r="NFX529" s="168"/>
      <c r="NFY529" s="168"/>
      <c r="NFZ529" s="168"/>
      <c r="NGA529" s="168"/>
      <c r="NGB529" s="168"/>
      <c r="NGC529" s="168"/>
      <c r="NGD529" s="168"/>
      <c r="NGE529" s="168"/>
      <c r="NGF529" s="168"/>
      <c r="NGG529" s="168"/>
      <c r="NGH529" s="168"/>
      <c r="NGI529" s="168"/>
      <c r="NGJ529" s="168"/>
      <c r="NGK529" s="168"/>
      <c r="NGL529" s="168"/>
      <c r="NGM529" s="168"/>
      <c r="NGN529" s="168"/>
      <c r="NGO529" s="168"/>
      <c r="NGP529" s="168"/>
      <c r="NGQ529" s="168"/>
      <c r="NGR529" s="168"/>
      <c r="NGS529" s="168"/>
      <c r="NGT529" s="168"/>
      <c r="NGU529" s="168"/>
      <c r="NGV529" s="168"/>
      <c r="NGW529" s="168"/>
      <c r="NGX529" s="168"/>
      <c r="NGY529" s="168"/>
      <c r="NGZ529" s="168"/>
      <c r="NHA529" s="168"/>
      <c r="NHB529" s="168"/>
      <c r="NHC529" s="168"/>
      <c r="NHD529" s="168"/>
      <c r="NHE529" s="168"/>
      <c r="NHF529" s="168"/>
      <c r="NHG529" s="168"/>
      <c r="NHH529" s="168"/>
      <c r="NHI529" s="168"/>
      <c r="NHJ529" s="168"/>
      <c r="NHK529" s="168"/>
      <c r="NHL529" s="168"/>
      <c r="NHM529" s="168"/>
      <c r="NHN529" s="168"/>
      <c r="NHO529" s="168"/>
      <c r="NHP529" s="168"/>
      <c r="NHQ529" s="168"/>
      <c r="NHR529" s="168"/>
      <c r="NHS529" s="168"/>
      <c r="NHT529" s="168"/>
      <c r="NHU529" s="168"/>
      <c r="NHV529" s="168"/>
      <c r="NHW529" s="168"/>
      <c r="NHX529" s="168"/>
      <c r="NHY529" s="168"/>
      <c r="NHZ529" s="168"/>
      <c r="NIA529" s="168"/>
      <c r="NIB529" s="168"/>
      <c r="NIC529" s="168"/>
      <c r="NID529" s="168"/>
      <c r="NIE529" s="168"/>
      <c r="NIF529" s="168"/>
      <c r="NIG529" s="168"/>
      <c r="NIH529" s="168"/>
      <c r="NII529" s="168"/>
      <c r="NIJ529" s="168"/>
      <c r="NIK529" s="168"/>
      <c r="NIL529" s="168"/>
      <c r="NIM529" s="168"/>
      <c r="NIN529" s="168"/>
      <c r="NIO529" s="168"/>
      <c r="NIP529" s="168"/>
      <c r="NIQ529" s="168"/>
      <c r="NIR529" s="168"/>
      <c r="NIS529" s="168"/>
      <c r="NIT529" s="168"/>
      <c r="NIU529" s="168"/>
      <c r="NIV529" s="168"/>
      <c r="NIW529" s="168"/>
      <c r="NIX529" s="168"/>
      <c r="NIY529" s="168"/>
      <c r="NIZ529" s="168"/>
      <c r="NJA529" s="168"/>
      <c r="NJB529" s="168"/>
      <c r="NJC529" s="168"/>
      <c r="NJD529" s="168"/>
      <c r="NJE529" s="168"/>
      <c r="NJF529" s="168"/>
      <c r="NJG529" s="168"/>
      <c r="NJH529" s="168"/>
      <c r="NJI529" s="168"/>
      <c r="NJJ529" s="168"/>
      <c r="NJK529" s="168"/>
      <c r="NJL529" s="168"/>
      <c r="NJM529" s="168"/>
      <c r="NJN529" s="168"/>
      <c r="NJO529" s="168"/>
      <c r="NJP529" s="168"/>
      <c r="NJQ529" s="168"/>
      <c r="NJR529" s="168"/>
      <c r="NJS529" s="168"/>
      <c r="NJT529" s="168"/>
      <c r="NJU529" s="168"/>
      <c r="NJV529" s="168"/>
      <c r="NJW529" s="168"/>
      <c r="NJX529" s="168"/>
      <c r="NJY529" s="168"/>
      <c r="NJZ529" s="168"/>
      <c r="NKA529" s="168"/>
      <c r="NKB529" s="168"/>
      <c r="NKC529" s="168"/>
      <c r="NKD529" s="168"/>
      <c r="NKE529" s="168"/>
      <c r="NKF529" s="168"/>
      <c r="NKG529" s="168"/>
      <c r="NKH529" s="168"/>
      <c r="NKI529" s="168"/>
      <c r="NKJ529" s="168"/>
      <c r="NKK529" s="168"/>
      <c r="NKL529" s="168"/>
      <c r="NKM529" s="168"/>
      <c r="NKN529" s="168"/>
      <c r="NKO529" s="168"/>
      <c r="NKP529" s="168"/>
      <c r="NKQ529" s="168"/>
      <c r="NKR529" s="168"/>
      <c r="NKS529" s="168"/>
      <c r="NKT529" s="168"/>
      <c r="NKU529" s="168"/>
      <c r="NKV529" s="168"/>
      <c r="NKW529" s="168"/>
      <c r="NKX529" s="168"/>
      <c r="NKY529" s="168"/>
      <c r="NKZ529" s="168"/>
      <c r="NLA529" s="168"/>
      <c r="NLB529" s="168"/>
      <c r="NLC529" s="168"/>
      <c r="NLD529" s="168"/>
      <c r="NLE529" s="168"/>
      <c r="NLF529" s="168"/>
      <c r="NLG529" s="168"/>
      <c r="NLH529" s="168"/>
      <c r="NLI529" s="168"/>
      <c r="NLJ529" s="168"/>
      <c r="NLK529" s="168"/>
      <c r="NLL529" s="168"/>
      <c r="NLM529" s="168"/>
      <c r="NLN529" s="168"/>
      <c r="NLO529" s="168"/>
      <c r="NLP529" s="168"/>
      <c r="NLQ529" s="168"/>
      <c r="NLR529" s="168"/>
      <c r="NLS529" s="168"/>
      <c r="NLT529" s="168"/>
      <c r="NLU529" s="168"/>
      <c r="NLV529" s="168"/>
      <c r="NLW529" s="168"/>
      <c r="NLX529" s="168"/>
      <c r="NLY529" s="168"/>
      <c r="NLZ529" s="168"/>
      <c r="NMA529" s="168"/>
      <c r="NMB529" s="168"/>
      <c r="NMC529" s="168"/>
      <c r="NMD529" s="168"/>
      <c r="NME529" s="168"/>
      <c r="NMF529" s="168"/>
      <c r="NMG529" s="168"/>
      <c r="NMH529" s="168"/>
      <c r="NMI529" s="168"/>
      <c r="NMJ529" s="168"/>
      <c r="NMK529" s="168"/>
      <c r="NML529" s="168"/>
      <c r="NMM529" s="168"/>
      <c r="NMN529" s="168"/>
      <c r="NMO529" s="168"/>
      <c r="NMP529" s="168"/>
      <c r="NMQ529" s="168"/>
      <c r="NMR529" s="168"/>
      <c r="NMS529" s="168"/>
      <c r="NMT529" s="168"/>
      <c r="NMU529" s="168"/>
      <c r="NMV529" s="168"/>
      <c r="NMW529" s="168"/>
      <c r="NMX529" s="168"/>
      <c r="NMY529" s="168"/>
      <c r="NMZ529" s="168"/>
      <c r="NNA529" s="168"/>
      <c r="NNB529" s="168"/>
      <c r="NNC529" s="168"/>
      <c r="NND529" s="168"/>
      <c r="NNE529" s="168"/>
      <c r="NNF529" s="168"/>
      <c r="NNG529" s="168"/>
      <c r="NNH529" s="168"/>
      <c r="NNI529" s="168"/>
      <c r="NNJ529" s="168"/>
      <c r="NNK529" s="168"/>
      <c r="NNL529" s="168"/>
      <c r="NNM529" s="168"/>
      <c r="NNN529" s="168"/>
      <c r="NNO529" s="168"/>
      <c r="NNP529" s="168"/>
      <c r="NNQ529" s="168"/>
      <c r="NNR529" s="168"/>
      <c r="NNS529" s="168"/>
      <c r="NNT529" s="168"/>
      <c r="NNU529" s="168"/>
      <c r="NNV529" s="168"/>
      <c r="NNW529" s="168"/>
      <c r="NNX529" s="168"/>
      <c r="NNY529" s="168"/>
      <c r="NNZ529" s="168"/>
      <c r="NOA529" s="168"/>
      <c r="NOB529" s="168"/>
      <c r="NOC529" s="168"/>
      <c r="NOD529" s="168"/>
      <c r="NOE529" s="168"/>
      <c r="NOF529" s="168"/>
      <c r="NOG529" s="168"/>
      <c r="NOH529" s="168"/>
      <c r="NOI529" s="168"/>
      <c r="NOJ529" s="168"/>
      <c r="NOK529" s="168"/>
      <c r="NOL529" s="168"/>
      <c r="NOM529" s="168"/>
      <c r="NON529" s="168"/>
      <c r="NOO529" s="168"/>
      <c r="NOP529" s="168"/>
      <c r="NOQ529" s="168"/>
      <c r="NOR529" s="168"/>
      <c r="NOS529" s="168"/>
      <c r="NOT529" s="168"/>
      <c r="NOU529" s="168"/>
      <c r="NOV529" s="168"/>
      <c r="NOW529" s="168"/>
      <c r="NOX529" s="168"/>
      <c r="NOY529" s="168"/>
      <c r="NOZ529" s="168"/>
      <c r="NPA529" s="168"/>
      <c r="NPB529" s="168"/>
      <c r="NPC529" s="168"/>
      <c r="NPD529" s="168"/>
      <c r="NPE529" s="168"/>
      <c r="NPF529" s="168"/>
      <c r="NPG529" s="168"/>
      <c r="NPH529" s="168"/>
      <c r="NPI529" s="168"/>
      <c r="NPJ529" s="168"/>
      <c r="NPK529" s="168"/>
      <c r="NPL529" s="168"/>
      <c r="NPM529" s="168"/>
      <c r="NPN529" s="168"/>
      <c r="NPO529" s="168"/>
      <c r="NPP529" s="168"/>
      <c r="NPQ529" s="168"/>
      <c r="NPR529" s="168"/>
      <c r="NPS529" s="168"/>
      <c r="NPT529" s="168"/>
      <c r="NPU529" s="168"/>
      <c r="NPV529" s="168"/>
      <c r="NPW529" s="168"/>
      <c r="NPX529" s="168"/>
      <c r="NPY529" s="168"/>
      <c r="NPZ529" s="168"/>
      <c r="NQA529" s="168"/>
      <c r="NQB529" s="168"/>
      <c r="NQC529" s="168"/>
      <c r="NQD529" s="168"/>
      <c r="NQE529" s="168"/>
      <c r="NQF529" s="168"/>
      <c r="NQG529" s="168"/>
      <c r="NQH529" s="168"/>
      <c r="NQI529" s="168"/>
      <c r="NQJ529" s="168"/>
      <c r="NQK529" s="168"/>
      <c r="NQL529" s="168"/>
      <c r="NQM529" s="168"/>
      <c r="NQN529" s="168"/>
      <c r="NQO529" s="168"/>
      <c r="NQP529" s="168"/>
      <c r="NQQ529" s="168"/>
      <c r="NQR529" s="168"/>
      <c r="NQS529" s="168"/>
      <c r="NQT529" s="168"/>
      <c r="NQU529" s="168"/>
      <c r="NQV529" s="168"/>
      <c r="NQW529" s="168"/>
      <c r="NQX529" s="168"/>
      <c r="NQY529" s="168"/>
      <c r="NQZ529" s="168"/>
      <c r="NRA529" s="168"/>
      <c r="NRB529" s="168"/>
      <c r="NRC529" s="168"/>
      <c r="NRD529" s="168"/>
      <c r="NRE529" s="168"/>
      <c r="NRF529" s="168"/>
      <c r="NRG529" s="168"/>
      <c r="NRH529" s="168"/>
      <c r="NRI529" s="168"/>
      <c r="NRJ529" s="168"/>
      <c r="NRK529" s="168"/>
      <c r="NRL529" s="168"/>
      <c r="NRM529" s="168"/>
      <c r="NRN529" s="168"/>
      <c r="NRO529" s="168"/>
      <c r="NRP529" s="168"/>
      <c r="NRQ529" s="168"/>
      <c r="NRR529" s="168"/>
      <c r="NRS529" s="168"/>
      <c r="NRT529" s="168"/>
      <c r="NRU529" s="168"/>
      <c r="NRV529" s="168"/>
      <c r="NRW529" s="168"/>
      <c r="NRX529" s="168"/>
      <c r="NRY529" s="168"/>
      <c r="NRZ529" s="168"/>
      <c r="NSA529" s="168"/>
      <c r="NSB529" s="168"/>
      <c r="NSC529" s="168"/>
      <c r="NSD529" s="168"/>
      <c r="NSE529" s="168"/>
      <c r="NSF529" s="168"/>
      <c r="NSG529" s="168"/>
      <c r="NSH529" s="168"/>
      <c r="NSI529" s="168"/>
      <c r="NSJ529" s="168"/>
      <c r="NSK529" s="168"/>
      <c r="NSL529" s="168"/>
      <c r="NSM529" s="168"/>
      <c r="NSN529" s="168"/>
      <c r="NSO529" s="168"/>
      <c r="NSP529" s="168"/>
      <c r="NSQ529" s="168"/>
      <c r="NSR529" s="168"/>
      <c r="NSS529" s="168"/>
      <c r="NST529" s="168"/>
      <c r="NSU529" s="168"/>
      <c r="NSV529" s="168"/>
      <c r="NSW529" s="168"/>
      <c r="NSX529" s="168"/>
      <c r="NSY529" s="168"/>
      <c r="NSZ529" s="168"/>
      <c r="NTA529" s="168"/>
      <c r="NTB529" s="168"/>
      <c r="NTC529" s="168"/>
      <c r="NTD529" s="168"/>
      <c r="NTE529" s="168"/>
      <c r="NTF529" s="168"/>
      <c r="NTG529" s="168"/>
      <c r="NTH529" s="168"/>
      <c r="NTI529" s="168"/>
      <c r="NTJ529" s="168"/>
      <c r="NTK529" s="168"/>
      <c r="NTL529" s="168"/>
      <c r="NTM529" s="168"/>
      <c r="NTN529" s="168"/>
      <c r="NTO529" s="168"/>
      <c r="NTP529" s="168"/>
      <c r="NTQ529" s="168"/>
      <c r="NTR529" s="168"/>
      <c r="NTS529" s="168"/>
      <c r="NTT529" s="168"/>
      <c r="NTU529" s="168"/>
      <c r="NTV529" s="168"/>
      <c r="NTW529" s="168"/>
      <c r="NTX529" s="168"/>
      <c r="NTY529" s="168"/>
      <c r="NTZ529" s="168"/>
      <c r="NUA529" s="168"/>
      <c r="NUB529" s="168"/>
      <c r="NUC529" s="168"/>
      <c r="NUD529" s="168"/>
      <c r="NUE529" s="168"/>
      <c r="NUF529" s="168"/>
      <c r="NUG529" s="168"/>
      <c r="NUH529" s="168"/>
      <c r="NUI529" s="168"/>
      <c r="NUJ529" s="168"/>
      <c r="NUK529" s="168"/>
      <c r="NUL529" s="168"/>
      <c r="NUM529" s="168"/>
      <c r="NUN529" s="168"/>
      <c r="NUO529" s="168"/>
      <c r="NUP529" s="168"/>
      <c r="NUQ529" s="168"/>
      <c r="NUR529" s="168"/>
      <c r="NUS529" s="168"/>
      <c r="NUT529" s="168"/>
      <c r="NUU529" s="168"/>
      <c r="NUV529" s="168"/>
      <c r="NUW529" s="168"/>
      <c r="NUX529" s="168"/>
      <c r="NUY529" s="168"/>
      <c r="NUZ529" s="168"/>
      <c r="NVA529" s="168"/>
      <c r="NVB529" s="168"/>
      <c r="NVC529" s="168"/>
      <c r="NVD529" s="168"/>
      <c r="NVE529" s="168"/>
      <c r="NVF529" s="168"/>
      <c r="NVG529" s="168"/>
      <c r="NVH529" s="168"/>
      <c r="NVI529" s="168"/>
      <c r="NVJ529" s="168"/>
      <c r="NVK529" s="168"/>
      <c r="NVL529" s="168"/>
      <c r="NVM529" s="168"/>
      <c r="NVN529" s="168"/>
      <c r="NVO529" s="168"/>
      <c r="NVP529" s="168"/>
      <c r="NVQ529" s="168"/>
      <c r="NVR529" s="168"/>
      <c r="NVS529" s="168"/>
      <c r="NVT529" s="168"/>
      <c r="NVU529" s="168"/>
      <c r="NVV529" s="168"/>
      <c r="NVW529" s="168"/>
      <c r="NVX529" s="168"/>
      <c r="NVY529" s="168"/>
      <c r="NVZ529" s="168"/>
      <c r="NWA529" s="168"/>
      <c r="NWB529" s="168"/>
      <c r="NWC529" s="168"/>
      <c r="NWD529" s="168"/>
      <c r="NWE529" s="168"/>
      <c r="NWF529" s="168"/>
      <c r="NWG529" s="168"/>
      <c r="NWH529" s="168"/>
      <c r="NWI529" s="168"/>
      <c r="NWJ529" s="168"/>
      <c r="NWK529" s="168"/>
      <c r="NWL529" s="168"/>
      <c r="NWM529" s="168"/>
      <c r="NWN529" s="168"/>
      <c r="NWO529" s="168"/>
      <c r="NWP529" s="168"/>
      <c r="NWQ529" s="168"/>
      <c r="NWR529" s="168"/>
      <c r="NWS529" s="168"/>
      <c r="NWT529" s="168"/>
      <c r="NWU529" s="168"/>
      <c r="NWV529" s="168"/>
      <c r="NWW529" s="168"/>
      <c r="NWX529" s="168"/>
      <c r="NWY529" s="168"/>
      <c r="NWZ529" s="168"/>
      <c r="NXA529" s="168"/>
      <c r="NXB529" s="168"/>
      <c r="NXC529" s="168"/>
      <c r="NXD529" s="168"/>
      <c r="NXE529" s="168"/>
      <c r="NXF529" s="168"/>
      <c r="NXG529" s="168"/>
      <c r="NXH529" s="168"/>
      <c r="NXI529" s="168"/>
      <c r="NXJ529" s="168"/>
      <c r="NXK529" s="168"/>
      <c r="NXL529" s="168"/>
      <c r="NXM529" s="168"/>
      <c r="NXN529" s="168"/>
      <c r="NXO529" s="168"/>
      <c r="NXP529" s="168"/>
      <c r="NXQ529" s="168"/>
      <c r="NXR529" s="168"/>
      <c r="NXS529" s="168"/>
      <c r="NXT529" s="168"/>
      <c r="NXU529" s="168"/>
      <c r="NXV529" s="168"/>
      <c r="NXW529" s="168"/>
      <c r="NXX529" s="168"/>
      <c r="NXY529" s="168"/>
      <c r="NXZ529" s="168"/>
      <c r="NYA529" s="168"/>
      <c r="NYB529" s="168"/>
      <c r="NYC529" s="168"/>
      <c r="NYD529" s="168"/>
      <c r="NYE529" s="168"/>
      <c r="NYF529" s="168"/>
      <c r="NYG529" s="168"/>
      <c r="NYH529" s="168"/>
      <c r="NYI529" s="168"/>
      <c r="NYJ529" s="168"/>
      <c r="NYK529" s="168"/>
      <c r="NYL529" s="168"/>
      <c r="NYM529" s="168"/>
      <c r="NYN529" s="168"/>
      <c r="NYO529" s="168"/>
      <c r="NYP529" s="168"/>
      <c r="NYQ529" s="168"/>
      <c r="NYR529" s="168"/>
      <c r="NYS529" s="168"/>
      <c r="NYT529" s="168"/>
      <c r="NYU529" s="168"/>
      <c r="NYV529" s="168"/>
      <c r="NYW529" s="168"/>
      <c r="NYX529" s="168"/>
      <c r="NYY529" s="168"/>
      <c r="NYZ529" s="168"/>
      <c r="NZA529" s="168"/>
      <c r="NZB529" s="168"/>
      <c r="NZC529" s="168"/>
      <c r="NZD529" s="168"/>
      <c r="NZE529" s="168"/>
      <c r="NZF529" s="168"/>
      <c r="NZG529" s="168"/>
      <c r="NZH529" s="168"/>
      <c r="NZI529" s="168"/>
      <c r="NZJ529" s="168"/>
      <c r="NZK529" s="168"/>
      <c r="NZL529" s="168"/>
      <c r="NZM529" s="168"/>
      <c r="NZN529" s="168"/>
      <c r="NZO529" s="168"/>
      <c r="NZP529" s="168"/>
      <c r="NZQ529" s="168"/>
      <c r="NZR529" s="168"/>
      <c r="NZS529" s="168"/>
      <c r="NZT529" s="168"/>
      <c r="NZU529" s="168"/>
      <c r="NZV529" s="168"/>
      <c r="NZW529" s="168"/>
      <c r="NZX529" s="168"/>
      <c r="NZY529" s="168"/>
      <c r="NZZ529" s="168"/>
      <c r="OAA529" s="168"/>
      <c r="OAB529" s="168"/>
      <c r="OAC529" s="168"/>
      <c r="OAD529" s="168"/>
      <c r="OAE529" s="168"/>
      <c r="OAF529" s="168"/>
      <c r="OAG529" s="168"/>
      <c r="OAH529" s="168"/>
      <c r="OAI529" s="168"/>
      <c r="OAJ529" s="168"/>
      <c r="OAK529" s="168"/>
      <c r="OAL529" s="168"/>
      <c r="OAM529" s="168"/>
      <c r="OAN529" s="168"/>
      <c r="OAO529" s="168"/>
      <c r="OAP529" s="168"/>
      <c r="OAQ529" s="168"/>
      <c r="OAR529" s="168"/>
      <c r="OAS529" s="168"/>
      <c r="OAT529" s="168"/>
      <c r="OAU529" s="168"/>
      <c r="OAV529" s="168"/>
      <c r="OAW529" s="168"/>
      <c r="OAX529" s="168"/>
      <c r="OAY529" s="168"/>
      <c r="OAZ529" s="168"/>
      <c r="OBA529" s="168"/>
      <c r="OBB529" s="168"/>
      <c r="OBC529" s="168"/>
      <c r="OBD529" s="168"/>
      <c r="OBE529" s="168"/>
      <c r="OBF529" s="168"/>
      <c r="OBG529" s="168"/>
      <c r="OBH529" s="168"/>
      <c r="OBI529" s="168"/>
      <c r="OBJ529" s="168"/>
      <c r="OBK529" s="168"/>
      <c r="OBL529" s="168"/>
      <c r="OBM529" s="168"/>
      <c r="OBN529" s="168"/>
      <c r="OBO529" s="168"/>
      <c r="OBP529" s="168"/>
      <c r="OBQ529" s="168"/>
      <c r="OBR529" s="168"/>
      <c r="OBS529" s="168"/>
      <c r="OBT529" s="168"/>
      <c r="OBU529" s="168"/>
      <c r="OBV529" s="168"/>
      <c r="OBW529" s="168"/>
      <c r="OBX529" s="168"/>
      <c r="OBY529" s="168"/>
      <c r="OBZ529" s="168"/>
      <c r="OCA529" s="168"/>
      <c r="OCB529" s="168"/>
      <c r="OCC529" s="168"/>
      <c r="OCD529" s="168"/>
      <c r="OCE529" s="168"/>
      <c r="OCF529" s="168"/>
      <c r="OCG529" s="168"/>
      <c r="OCH529" s="168"/>
      <c r="OCI529" s="168"/>
      <c r="OCJ529" s="168"/>
      <c r="OCK529" s="168"/>
      <c r="OCL529" s="168"/>
      <c r="OCM529" s="168"/>
      <c r="OCN529" s="168"/>
      <c r="OCO529" s="168"/>
      <c r="OCP529" s="168"/>
      <c r="OCQ529" s="168"/>
      <c r="OCR529" s="168"/>
      <c r="OCS529" s="168"/>
      <c r="OCT529" s="168"/>
      <c r="OCU529" s="168"/>
      <c r="OCV529" s="168"/>
      <c r="OCW529" s="168"/>
      <c r="OCX529" s="168"/>
      <c r="OCY529" s="168"/>
      <c r="OCZ529" s="168"/>
      <c r="ODA529" s="168"/>
      <c r="ODB529" s="168"/>
      <c r="ODC529" s="168"/>
      <c r="ODD529" s="168"/>
      <c r="ODE529" s="168"/>
      <c r="ODF529" s="168"/>
      <c r="ODG529" s="168"/>
      <c r="ODH529" s="168"/>
      <c r="ODI529" s="168"/>
      <c r="ODJ529" s="168"/>
      <c r="ODK529" s="168"/>
      <c r="ODL529" s="168"/>
      <c r="ODM529" s="168"/>
      <c r="ODN529" s="168"/>
      <c r="ODO529" s="168"/>
      <c r="ODP529" s="168"/>
      <c r="ODQ529" s="168"/>
      <c r="ODR529" s="168"/>
      <c r="ODS529" s="168"/>
      <c r="ODT529" s="168"/>
      <c r="ODU529" s="168"/>
      <c r="ODV529" s="168"/>
      <c r="ODW529" s="168"/>
      <c r="ODX529" s="168"/>
      <c r="ODY529" s="168"/>
      <c r="ODZ529" s="168"/>
      <c r="OEA529" s="168"/>
      <c r="OEB529" s="168"/>
      <c r="OEC529" s="168"/>
      <c r="OED529" s="168"/>
      <c r="OEE529" s="168"/>
      <c r="OEF529" s="168"/>
      <c r="OEG529" s="168"/>
      <c r="OEH529" s="168"/>
      <c r="OEI529" s="168"/>
      <c r="OEJ529" s="168"/>
      <c r="OEK529" s="168"/>
      <c r="OEL529" s="168"/>
      <c r="OEM529" s="168"/>
      <c r="OEN529" s="168"/>
      <c r="OEO529" s="168"/>
      <c r="OEP529" s="168"/>
      <c r="OEQ529" s="168"/>
      <c r="OER529" s="168"/>
      <c r="OES529" s="168"/>
      <c r="OET529" s="168"/>
      <c r="OEU529" s="168"/>
      <c r="OEV529" s="168"/>
      <c r="OEW529" s="168"/>
      <c r="OEX529" s="168"/>
      <c r="OEY529" s="168"/>
      <c r="OEZ529" s="168"/>
      <c r="OFA529" s="168"/>
      <c r="OFB529" s="168"/>
      <c r="OFC529" s="168"/>
      <c r="OFD529" s="168"/>
      <c r="OFE529" s="168"/>
      <c r="OFF529" s="168"/>
      <c r="OFG529" s="168"/>
      <c r="OFH529" s="168"/>
      <c r="OFI529" s="168"/>
      <c r="OFJ529" s="168"/>
      <c r="OFK529" s="168"/>
      <c r="OFL529" s="168"/>
      <c r="OFM529" s="168"/>
      <c r="OFN529" s="168"/>
      <c r="OFO529" s="168"/>
      <c r="OFP529" s="168"/>
      <c r="OFQ529" s="168"/>
      <c r="OFR529" s="168"/>
      <c r="OFS529" s="168"/>
      <c r="OFT529" s="168"/>
      <c r="OFU529" s="168"/>
      <c r="OFV529" s="168"/>
      <c r="OFW529" s="168"/>
      <c r="OFX529" s="168"/>
      <c r="OFY529" s="168"/>
      <c r="OFZ529" s="168"/>
      <c r="OGA529" s="168"/>
      <c r="OGB529" s="168"/>
      <c r="OGC529" s="168"/>
      <c r="OGD529" s="168"/>
      <c r="OGE529" s="168"/>
      <c r="OGF529" s="168"/>
      <c r="OGG529" s="168"/>
      <c r="OGH529" s="168"/>
      <c r="OGI529" s="168"/>
      <c r="OGJ529" s="168"/>
      <c r="OGK529" s="168"/>
      <c r="OGL529" s="168"/>
      <c r="OGM529" s="168"/>
      <c r="OGN529" s="168"/>
      <c r="OGO529" s="168"/>
      <c r="OGP529" s="168"/>
      <c r="OGQ529" s="168"/>
      <c r="OGR529" s="168"/>
      <c r="OGS529" s="168"/>
      <c r="OGT529" s="168"/>
      <c r="OGU529" s="168"/>
      <c r="OGV529" s="168"/>
      <c r="OGW529" s="168"/>
      <c r="OGX529" s="168"/>
      <c r="OGY529" s="168"/>
      <c r="OGZ529" s="168"/>
      <c r="OHA529" s="168"/>
      <c r="OHB529" s="168"/>
      <c r="OHC529" s="168"/>
      <c r="OHD529" s="168"/>
      <c r="OHE529" s="168"/>
      <c r="OHF529" s="168"/>
      <c r="OHG529" s="168"/>
      <c r="OHH529" s="168"/>
      <c r="OHI529" s="168"/>
      <c r="OHJ529" s="168"/>
      <c r="OHK529" s="168"/>
      <c r="OHL529" s="168"/>
      <c r="OHM529" s="168"/>
      <c r="OHN529" s="168"/>
      <c r="OHO529" s="168"/>
      <c r="OHP529" s="168"/>
      <c r="OHQ529" s="168"/>
      <c r="OHR529" s="168"/>
      <c r="OHS529" s="168"/>
      <c r="OHT529" s="168"/>
      <c r="OHU529" s="168"/>
      <c r="OHV529" s="168"/>
      <c r="OHW529" s="168"/>
      <c r="OHX529" s="168"/>
      <c r="OHY529" s="168"/>
      <c r="OHZ529" s="168"/>
      <c r="OIA529" s="168"/>
      <c r="OIB529" s="168"/>
      <c r="OIC529" s="168"/>
      <c r="OID529" s="168"/>
      <c r="OIE529" s="168"/>
      <c r="OIF529" s="168"/>
      <c r="OIG529" s="168"/>
      <c r="OIH529" s="168"/>
      <c r="OII529" s="168"/>
      <c r="OIJ529" s="168"/>
      <c r="OIK529" s="168"/>
      <c r="OIL529" s="168"/>
      <c r="OIM529" s="168"/>
      <c r="OIN529" s="168"/>
      <c r="OIO529" s="168"/>
      <c r="OIP529" s="168"/>
      <c r="OIQ529" s="168"/>
      <c r="OIR529" s="168"/>
      <c r="OIS529" s="168"/>
      <c r="OIT529" s="168"/>
      <c r="OIU529" s="168"/>
      <c r="OIV529" s="168"/>
      <c r="OIW529" s="168"/>
      <c r="OIX529" s="168"/>
      <c r="OIY529" s="168"/>
      <c r="OIZ529" s="168"/>
      <c r="OJA529" s="168"/>
      <c r="OJB529" s="168"/>
      <c r="OJC529" s="168"/>
      <c r="OJD529" s="168"/>
      <c r="OJE529" s="168"/>
      <c r="OJF529" s="168"/>
      <c r="OJG529" s="168"/>
      <c r="OJH529" s="168"/>
      <c r="OJI529" s="168"/>
      <c r="OJJ529" s="168"/>
      <c r="OJK529" s="168"/>
      <c r="OJL529" s="168"/>
      <c r="OJM529" s="168"/>
      <c r="OJN529" s="168"/>
      <c r="OJO529" s="168"/>
      <c r="OJP529" s="168"/>
      <c r="OJQ529" s="168"/>
      <c r="OJR529" s="168"/>
      <c r="OJS529" s="168"/>
      <c r="OJT529" s="168"/>
      <c r="OJU529" s="168"/>
      <c r="OJV529" s="168"/>
      <c r="OJW529" s="168"/>
      <c r="OJX529" s="168"/>
      <c r="OJY529" s="168"/>
      <c r="OJZ529" s="168"/>
      <c r="OKA529" s="168"/>
      <c r="OKB529" s="168"/>
      <c r="OKC529" s="168"/>
      <c r="OKD529" s="168"/>
      <c r="OKE529" s="168"/>
      <c r="OKF529" s="168"/>
      <c r="OKG529" s="168"/>
      <c r="OKH529" s="168"/>
      <c r="OKI529" s="168"/>
      <c r="OKJ529" s="168"/>
      <c r="OKK529" s="168"/>
      <c r="OKL529" s="168"/>
      <c r="OKM529" s="168"/>
      <c r="OKN529" s="168"/>
      <c r="OKO529" s="168"/>
      <c r="OKP529" s="168"/>
      <c r="OKQ529" s="168"/>
      <c r="OKR529" s="168"/>
      <c r="OKS529" s="168"/>
      <c r="OKT529" s="168"/>
      <c r="OKU529" s="168"/>
      <c r="OKV529" s="168"/>
      <c r="OKW529" s="168"/>
      <c r="OKX529" s="168"/>
      <c r="OKY529" s="168"/>
      <c r="OKZ529" s="168"/>
      <c r="OLA529" s="168"/>
      <c r="OLB529" s="168"/>
      <c r="OLC529" s="168"/>
      <c r="OLD529" s="168"/>
      <c r="OLE529" s="168"/>
      <c r="OLF529" s="168"/>
      <c r="OLG529" s="168"/>
      <c r="OLH529" s="168"/>
      <c r="OLI529" s="168"/>
      <c r="OLJ529" s="168"/>
      <c r="OLK529" s="168"/>
      <c r="OLL529" s="168"/>
      <c r="OLM529" s="168"/>
      <c r="OLN529" s="168"/>
      <c r="OLO529" s="168"/>
      <c r="OLP529" s="168"/>
      <c r="OLQ529" s="168"/>
      <c r="OLR529" s="168"/>
      <c r="OLS529" s="168"/>
      <c r="OLT529" s="168"/>
      <c r="OLU529" s="168"/>
      <c r="OLV529" s="168"/>
      <c r="OLW529" s="168"/>
      <c r="OLX529" s="168"/>
      <c r="OLY529" s="168"/>
      <c r="OLZ529" s="168"/>
      <c r="OMA529" s="168"/>
      <c r="OMB529" s="168"/>
      <c r="OMC529" s="168"/>
      <c r="OMD529" s="168"/>
      <c r="OME529" s="168"/>
      <c r="OMF529" s="168"/>
      <c r="OMG529" s="168"/>
      <c r="OMH529" s="168"/>
      <c r="OMI529" s="168"/>
      <c r="OMJ529" s="168"/>
      <c r="OMK529" s="168"/>
      <c r="OML529" s="168"/>
      <c r="OMM529" s="168"/>
      <c r="OMN529" s="168"/>
      <c r="OMO529" s="168"/>
      <c r="OMP529" s="168"/>
      <c r="OMQ529" s="168"/>
      <c r="OMR529" s="168"/>
      <c r="OMS529" s="168"/>
      <c r="OMT529" s="168"/>
      <c r="OMU529" s="168"/>
      <c r="OMV529" s="168"/>
      <c r="OMW529" s="168"/>
      <c r="OMX529" s="168"/>
      <c r="OMY529" s="168"/>
      <c r="OMZ529" s="168"/>
      <c r="ONA529" s="168"/>
      <c r="ONB529" s="168"/>
      <c r="ONC529" s="168"/>
      <c r="OND529" s="168"/>
      <c r="ONE529" s="168"/>
      <c r="ONF529" s="168"/>
      <c r="ONG529" s="168"/>
      <c r="ONH529" s="168"/>
      <c r="ONI529" s="168"/>
      <c r="ONJ529" s="168"/>
      <c r="ONK529" s="168"/>
      <c r="ONL529" s="168"/>
      <c r="ONM529" s="168"/>
      <c r="ONN529" s="168"/>
      <c r="ONO529" s="168"/>
      <c r="ONP529" s="168"/>
      <c r="ONQ529" s="168"/>
      <c r="ONR529" s="168"/>
      <c r="ONS529" s="168"/>
      <c r="ONT529" s="168"/>
      <c r="ONU529" s="168"/>
      <c r="ONV529" s="168"/>
      <c r="ONW529" s="168"/>
      <c r="ONX529" s="168"/>
      <c r="ONY529" s="168"/>
      <c r="ONZ529" s="168"/>
      <c r="OOA529" s="168"/>
      <c r="OOB529" s="168"/>
      <c r="OOC529" s="168"/>
      <c r="OOD529" s="168"/>
      <c r="OOE529" s="168"/>
      <c r="OOF529" s="168"/>
      <c r="OOG529" s="168"/>
      <c r="OOH529" s="168"/>
      <c r="OOI529" s="168"/>
      <c r="OOJ529" s="168"/>
      <c r="OOK529" s="168"/>
      <c r="OOL529" s="168"/>
      <c r="OOM529" s="168"/>
      <c r="OON529" s="168"/>
      <c r="OOO529" s="168"/>
      <c r="OOP529" s="168"/>
      <c r="OOQ529" s="168"/>
      <c r="OOR529" s="168"/>
      <c r="OOS529" s="168"/>
      <c r="OOT529" s="168"/>
      <c r="OOU529" s="168"/>
      <c r="OOV529" s="168"/>
      <c r="OOW529" s="168"/>
      <c r="OOX529" s="168"/>
      <c r="OOY529" s="168"/>
      <c r="OOZ529" s="168"/>
      <c r="OPA529" s="168"/>
      <c r="OPB529" s="168"/>
      <c r="OPC529" s="168"/>
      <c r="OPD529" s="168"/>
      <c r="OPE529" s="168"/>
      <c r="OPF529" s="168"/>
      <c r="OPG529" s="168"/>
      <c r="OPH529" s="168"/>
      <c r="OPI529" s="168"/>
      <c r="OPJ529" s="168"/>
      <c r="OPK529" s="168"/>
      <c r="OPL529" s="168"/>
      <c r="OPM529" s="168"/>
      <c r="OPN529" s="168"/>
      <c r="OPO529" s="168"/>
      <c r="OPP529" s="168"/>
      <c r="OPQ529" s="168"/>
      <c r="OPR529" s="168"/>
      <c r="OPS529" s="168"/>
      <c r="OPT529" s="168"/>
      <c r="OPU529" s="168"/>
      <c r="OPV529" s="168"/>
      <c r="OPW529" s="168"/>
      <c r="OPX529" s="168"/>
      <c r="OPY529" s="168"/>
      <c r="OPZ529" s="168"/>
      <c r="OQA529" s="168"/>
      <c r="OQB529" s="168"/>
      <c r="OQC529" s="168"/>
      <c r="OQD529" s="168"/>
      <c r="OQE529" s="168"/>
      <c r="OQF529" s="168"/>
      <c r="OQG529" s="168"/>
      <c r="OQH529" s="168"/>
      <c r="OQI529" s="168"/>
      <c r="OQJ529" s="168"/>
      <c r="OQK529" s="168"/>
      <c r="OQL529" s="168"/>
      <c r="OQM529" s="168"/>
      <c r="OQN529" s="168"/>
      <c r="OQO529" s="168"/>
      <c r="OQP529" s="168"/>
      <c r="OQQ529" s="168"/>
      <c r="OQR529" s="168"/>
      <c r="OQS529" s="168"/>
      <c r="OQT529" s="168"/>
      <c r="OQU529" s="168"/>
      <c r="OQV529" s="168"/>
      <c r="OQW529" s="168"/>
      <c r="OQX529" s="168"/>
      <c r="OQY529" s="168"/>
      <c r="OQZ529" s="168"/>
      <c r="ORA529" s="168"/>
      <c r="ORB529" s="168"/>
      <c r="ORC529" s="168"/>
      <c r="ORD529" s="168"/>
      <c r="ORE529" s="168"/>
      <c r="ORF529" s="168"/>
      <c r="ORG529" s="168"/>
      <c r="ORH529" s="168"/>
      <c r="ORI529" s="168"/>
      <c r="ORJ529" s="168"/>
      <c r="ORK529" s="168"/>
      <c r="ORL529" s="168"/>
      <c r="ORM529" s="168"/>
      <c r="ORN529" s="168"/>
      <c r="ORO529" s="168"/>
      <c r="ORP529" s="168"/>
      <c r="ORQ529" s="168"/>
      <c r="ORR529" s="168"/>
      <c r="ORS529" s="168"/>
      <c r="ORT529" s="168"/>
      <c r="ORU529" s="168"/>
      <c r="ORV529" s="168"/>
      <c r="ORW529" s="168"/>
      <c r="ORX529" s="168"/>
      <c r="ORY529" s="168"/>
      <c r="ORZ529" s="168"/>
      <c r="OSA529" s="168"/>
      <c r="OSB529" s="168"/>
      <c r="OSC529" s="168"/>
      <c r="OSD529" s="168"/>
      <c r="OSE529" s="168"/>
      <c r="OSF529" s="168"/>
      <c r="OSG529" s="168"/>
      <c r="OSH529" s="168"/>
      <c r="OSI529" s="168"/>
      <c r="OSJ529" s="168"/>
      <c r="OSK529" s="168"/>
      <c r="OSL529" s="168"/>
      <c r="OSM529" s="168"/>
      <c r="OSN529" s="168"/>
      <c r="OSO529" s="168"/>
      <c r="OSP529" s="168"/>
      <c r="OSQ529" s="168"/>
      <c r="OSR529" s="168"/>
      <c r="OSS529" s="168"/>
      <c r="OST529" s="168"/>
      <c r="OSU529" s="168"/>
      <c r="OSV529" s="168"/>
      <c r="OSW529" s="168"/>
      <c r="OSX529" s="168"/>
      <c r="OSY529" s="168"/>
      <c r="OSZ529" s="168"/>
      <c r="OTA529" s="168"/>
      <c r="OTB529" s="168"/>
      <c r="OTC529" s="168"/>
      <c r="OTD529" s="168"/>
      <c r="OTE529" s="168"/>
      <c r="OTF529" s="168"/>
      <c r="OTG529" s="168"/>
      <c r="OTH529" s="168"/>
      <c r="OTI529" s="168"/>
      <c r="OTJ529" s="168"/>
      <c r="OTK529" s="168"/>
      <c r="OTL529" s="168"/>
      <c r="OTM529" s="168"/>
      <c r="OTN529" s="168"/>
      <c r="OTO529" s="168"/>
      <c r="OTP529" s="168"/>
      <c r="OTQ529" s="168"/>
      <c r="OTR529" s="168"/>
      <c r="OTS529" s="168"/>
      <c r="OTT529" s="168"/>
      <c r="OTU529" s="168"/>
      <c r="OTV529" s="168"/>
      <c r="OTW529" s="168"/>
      <c r="OTX529" s="168"/>
      <c r="OTY529" s="168"/>
      <c r="OTZ529" s="168"/>
      <c r="OUA529" s="168"/>
      <c r="OUB529" s="168"/>
      <c r="OUC529" s="168"/>
      <c r="OUD529" s="168"/>
      <c r="OUE529" s="168"/>
      <c r="OUF529" s="168"/>
      <c r="OUG529" s="168"/>
      <c r="OUH529" s="168"/>
      <c r="OUI529" s="168"/>
      <c r="OUJ529" s="168"/>
      <c r="OUK529" s="168"/>
      <c r="OUL529" s="168"/>
      <c r="OUM529" s="168"/>
      <c r="OUN529" s="168"/>
      <c r="OUO529" s="168"/>
      <c r="OUP529" s="168"/>
      <c r="OUQ529" s="168"/>
      <c r="OUR529" s="168"/>
      <c r="OUS529" s="168"/>
      <c r="OUT529" s="168"/>
      <c r="OUU529" s="168"/>
      <c r="OUV529" s="168"/>
      <c r="OUW529" s="168"/>
      <c r="OUX529" s="168"/>
      <c r="OUY529" s="168"/>
      <c r="OUZ529" s="168"/>
      <c r="OVA529" s="168"/>
      <c r="OVB529" s="168"/>
      <c r="OVC529" s="168"/>
      <c r="OVD529" s="168"/>
      <c r="OVE529" s="168"/>
      <c r="OVF529" s="168"/>
      <c r="OVG529" s="168"/>
      <c r="OVH529" s="168"/>
      <c r="OVI529" s="168"/>
      <c r="OVJ529" s="168"/>
      <c r="OVK529" s="168"/>
      <c r="OVL529" s="168"/>
      <c r="OVM529" s="168"/>
      <c r="OVN529" s="168"/>
      <c r="OVO529" s="168"/>
      <c r="OVP529" s="168"/>
      <c r="OVQ529" s="168"/>
      <c r="OVR529" s="168"/>
      <c r="OVS529" s="168"/>
      <c r="OVT529" s="168"/>
      <c r="OVU529" s="168"/>
      <c r="OVV529" s="168"/>
      <c r="OVW529" s="168"/>
      <c r="OVX529" s="168"/>
      <c r="OVY529" s="168"/>
      <c r="OVZ529" s="168"/>
      <c r="OWA529" s="168"/>
      <c r="OWB529" s="168"/>
      <c r="OWC529" s="168"/>
      <c r="OWD529" s="168"/>
      <c r="OWE529" s="168"/>
      <c r="OWF529" s="168"/>
      <c r="OWG529" s="168"/>
      <c r="OWH529" s="168"/>
      <c r="OWI529" s="168"/>
      <c r="OWJ529" s="168"/>
      <c r="OWK529" s="168"/>
      <c r="OWL529" s="168"/>
      <c r="OWM529" s="168"/>
      <c r="OWN529" s="168"/>
      <c r="OWO529" s="168"/>
      <c r="OWP529" s="168"/>
      <c r="OWQ529" s="168"/>
      <c r="OWR529" s="168"/>
      <c r="OWS529" s="168"/>
      <c r="OWT529" s="168"/>
      <c r="OWU529" s="168"/>
      <c r="OWV529" s="168"/>
      <c r="OWW529" s="168"/>
      <c r="OWX529" s="168"/>
      <c r="OWY529" s="168"/>
      <c r="OWZ529" s="168"/>
      <c r="OXA529" s="168"/>
      <c r="OXB529" s="168"/>
      <c r="OXC529" s="168"/>
      <c r="OXD529" s="168"/>
      <c r="OXE529" s="168"/>
      <c r="OXF529" s="168"/>
      <c r="OXG529" s="168"/>
      <c r="OXH529" s="168"/>
      <c r="OXI529" s="168"/>
      <c r="OXJ529" s="168"/>
      <c r="OXK529" s="168"/>
      <c r="OXL529" s="168"/>
      <c r="OXM529" s="168"/>
      <c r="OXN529" s="168"/>
      <c r="OXO529" s="168"/>
      <c r="OXP529" s="168"/>
      <c r="OXQ529" s="168"/>
      <c r="OXR529" s="168"/>
      <c r="OXS529" s="168"/>
      <c r="OXT529" s="168"/>
      <c r="OXU529" s="168"/>
      <c r="OXV529" s="168"/>
      <c r="OXW529" s="168"/>
      <c r="OXX529" s="168"/>
      <c r="OXY529" s="168"/>
      <c r="OXZ529" s="168"/>
      <c r="OYA529" s="168"/>
      <c r="OYB529" s="168"/>
      <c r="OYC529" s="168"/>
      <c r="OYD529" s="168"/>
      <c r="OYE529" s="168"/>
      <c r="OYF529" s="168"/>
      <c r="OYG529" s="168"/>
      <c r="OYH529" s="168"/>
      <c r="OYI529" s="168"/>
      <c r="OYJ529" s="168"/>
      <c r="OYK529" s="168"/>
      <c r="OYL529" s="168"/>
      <c r="OYM529" s="168"/>
      <c r="OYN529" s="168"/>
      <c r="OYO529" s="168"/>
      <c r="OYP529" s="168"/>
      <c r="OYQ529" s="168"/>
      <c r="OYR529" s="168"/>
      <c r="OYS529" s="168"/>
      <c r="OYT529" s="168"/>
      <c r="OYU529" s="168"/>
      <c r="OYV529" s="168"/>
      <c r="OYW529" s="168"/>
      <c r="OYX529" s="168"/>
      <c r="OYY529" s="168"/>
      <c r="OYZ529" s="168"/>
      <c r="OZA529" s="168"/>
      <c r="OZB529" s="168"/>
      <c r="OZC529" s="168"/>
      <c r="OZD529" s="168"/>
      <c r="OZE529" s="168"/>
      <c r="OZF529" s="168"/>
      <c r="OZG529" s="168"/>
      <c r="OZH529" s="168"/>
      <c r="OZI529" s="168"/>
      <c r="OZJ529" s="168"/>
      <c r="OZK529" s="168"/>
      <c r="OZL529" s="168"/>
      <c r="OZM529" s="168"/>
      <c r="OZN529" s="168"/>
      <c r="OZO529" s="168"/>
      <c r="OZP529" s="168"/>
      <c r="OZQ529" s="168"/>
      <c r="OZR529" s="168"/>
      <c r="OZS529" s="168"/>
      <c r="OZT529" s="168"/>
      <c r="OZU529" s="168"/>
      <c r="OZV529" s="168"/>
      <c r="OZW529" s="168"/>
      <c r="OZX529" s="168"/>
      <c r="OZY529" s="168"/>
      <c r="OZZ529" s="168"/>
      <c r="PAA529" s="168"/>
      <c r="PAB529" s="168"/>
      <c r="PAC529" s="168"/>
      <c r="PAD529" s="168"/>
      <c r="PAE529" s="168"/>
      <c r="PAF529" s="168"/>
      <c r="PAG529" s="168"/>
      <c r="PAH529" s="168"/>
      <c r="PAI529" s="168"/>
      <c r="PAJ529" s="168"/>
      <c r="PAK529" s="168"/>
      <c r="PAL529" s="168"/>
      <c r="PAM529" s="168"/>
      <c r="PAN529" s="168"/>
      <c r="PAO529" s="168"/>
      <c r="PAP529" s="168"/>
      <c r="PAQ529" s="168"/>
      <c r="PAR529" s="168"/>
      <c r="PAS529" s="168"/>
      <c r="PAT529" s="168"/>
      <c r="PAU529" s="168"/>
      <c r="PAV529" s="168"/>
      <c r="PAW529" s="168"/>
      <c r="PAX529" s="168"/>
      <c r="PAY529" s="168"/>
      <c r="PAZ529" s="168"/>
      <c r="PBA529" s="168"/>
      <c r="PBB529" s="168"/>
      <c r="PBC529" s="168"/>
      <c r="PBD529" s="168"/>
      <c r="PBE529" s="168"/>
      <c r="PBF529" s="168"/>
      <c r="PBG529" s="168"/>
      <c r="PBH529" s="168"/>
      <c r="PBI529" s="168"/>
      <c r="PBJ529" s="168"/>
      <c r="PBK529" s="168"/>
      <c r="PBL529" s="168"/>
      <c r="PBM529" s="168"/>
      <c r="PBN529" s="168"/>
      <c r="PBO529" s="168"/>
      <c r="PBP529" s="168"/>
      <c r="PBQ529" s="168"/>
      <c r="PBR529" s="168"/>
      <c r="PBS529" s="168"/>
      <c r="PBT529" s="168"/>
      <c r="PBU529" s="168"/>
      <c r="PBV529" s="168"/>
      <c r="PBW529" s="168"/>
      <c r="PBX529" s="168"/>
      <c r="PBY529" s="168"/>
      <c r="PBZ529" s="168"/>
      <c r="PCA529" s="168"/>
      <c r="PCB529" s="168"/>
      <c r="PCC529" s="168"/>
      <c r="PCD529" s="168"/>
      <c r="PCE529" s="168"/>
      <c r="PCF529" s="168"/>
      <c r="PCG529" s="168"/>
      <c r="PCH529" s="168"/>
      <c r="PCI529" s="168"/>
      <c r="PCJ529" s="168"/>
      <c r="PCK529" s="168"/>
      <c r="PCL529" s="168"/>
      <c r="PCM529" s="168"/>
      <c r="PCN529" s="168"/>
      <c r="PCO529" s="168"/>
      <c r="PCP529" s="168"/>
      <c r="PCQ529" s="168"/>
      <c r="PCR529" s="168"/>
      <c r="PCS529" s="168"/>
      <c r="PCT529" s="168"/>
      <c r="PCU529" s="168"/>
      <c r="PCV529" s="168"/>
      <c r="PCW529" s="168"/>
      <c r="PCX529" s="168"/>
      <c r="PCY529" s="168"/>
      <c r="PCZ529" s="168"/>
      <c r="PDA529" s="168"/>
      <c r="PDB529" s="168"/>
      <c r="PDC529" s="168"/>
      <c r="PDD529" s="168"/>
      <c r="PDE529" s="168"/>
      <c r="PDF529" s="168"/>
      <c r="PDG529" s="168"/>
      <c r="PDH529" s="168"/>
      <c r="PDI529" s="168"/>
      <c r="PDJ529" s="168"/>
      <c r="PDK529" s="168"/>
      <c r="PDL529" s="168"/>
      <c r="PDM529" s="168"/>
      <c r="PDN529" s="168"/>
      <c r="PDO529" s="168"/>
      <c r="PDP529" s="168"/>
      <c r="PDQ529" s="168"/>
      <c r="PDR529" s="168"/>
      <c r="PDS529" s="168"/>
      <c r="PDT529" s="168"/>
      <c r="PDU529" s="168"/>
      <c r="PDV529" s="168"/>
      <c r="PDW529" s="168"/>
      <c r="PDX529" s="168"/>
      <c r="PDY529" s="168"/>
      <c r="PDZ529" s="168"/>
      <c r="PEA529" s="168"/>
      <c r="PEB529" s="168"/>
      <c r="PEC529" s="168"/>
      <c r="PED529" s="168"/>
      <c r="PEE529" s="168"/>
      <c r="PEF529" s="168"/>
      <c r="PEG529" s="168"/>
      <c r="PEH529" s="168"/>
      <c r="PEI529" s="168"/>
      <c r="PEJ529" s="168"/>
      <c r="PEK529" s="168"/>
      <c r="PEL529" s="168"/>
      <c r="PEM529" s="168"/>
      <c r="PEN529" s="168"/>
      <c r="PEO529" s="168"/>
      <c r="PEP529" s="168"/>
      <c r="PEQ529" s="168"/>
      <c r="PER529" s="168"/>
      <c r="PES529" s="168"/>
      <c r="PET529" s="168"/>
      <c r="PEU529" s="168"/>
      <c r="PEV529" s="168"/>
      <c r="PEW529" s="168"/>
      <c r="PEX529" s="168"/>
      <c r="PEY529" s="168"/>
      <c r="PEZ529" s="168"/>
      <c r="PFA529" s="168"/>
      <c r="PFB529" s="168"/>
      <c r="PFC529" s="168"/>
      <c r="PFD529" s="168"/>
      <c r="PFE529" s="168"/>
      <c r="PFF529" s="168"/>
      <c r="PFG529" s="168"/>
      <c r="PFH529" s="168"/>
      <c r="PFI529" s="168"/>
      <c r="PFJ529" s="168"/>
      <c r="PFK529" s="168"/>
      <c r="PFL529" s="168"/>
      <c r="PFM529" s="168"/>
      <c r="PFN529" s="168"/>
      <c r="PFO529" s="168"/>
      <c r="PFP529" s="168"/>
      <c r="PFQ529" s="168"/>
      <c r="PFR529" s="168"/>
      <c r="PFS529" s="168"/>
      <c r="PFT529" s="168"/>
      <c r="PFU529" s="168"/>
      <c r="PFV529" s="168"/>
      <c r="PFW529" s="168"/>
      <c r="PFX529" s="168"/>
      <c r="PFY529" s="168"/>
      <c r="PFZ529" s="168"/>
      <c r="PGA529" s="168"/>
      <c r="PGB529" s="168"/>
      <c r="PGC529" s="168"/>
      <c r="PGD529" s="168"/>
      <c r="PGE529" s="168"/>
      <c r="PGF529" s="168"/>
      <c r="PGG529" s="168"/>
      <c r="PGH529" s="168"/>
      <c r="PGI529" s="168"/>
      <c r="PGJ529" s="168"/>
      <c r="PGK529" s="168"/>
      <c r="PGL529" s="168"/>
      <c r="PGM529" s="168"/>
      <c r="PGN529" s="168"/>
      <c r="PGO529" s="168"/>
      <c r="PGP529" s="168"/>
      <c r="PGQ529" s="168"/>
      <c r="PGR529" s="168"/>
      <c r="PGS529" s="168"/>
      <c r="PGT529" s="168"/>
      <c r="PGU529" s="168"/>
      <c r="PGV529" s="168"/>
      <c r="PGW529" s="168"/>
      <c r="PGX529" s="168"/>
      <c r="PGY529" s="168"/>
      <c r="PGZ529" s="168"/>
      <c r="PHA529" s="168"/>
      <c r="PHB529" s="168"/>
      <c r="PHC529" s="168"/>
      <c r="PHD529" s="168"/>
      <c r="PHE529" s="168"/>
      <c r="PHF529" s="168"/>
      <c r="PHG529" s="168"/>
      <c r="PHH529" s="168"/>
      <c r="PHI529" s="168"/>
      <c r="PHJ529" s="168"/>
      <c r="PHK529" s="168"/>
      <c r="PHL529" s="168"/>
      <c r="PHM529" s="168"/>
      <c r="PHN529" s="168"/>
      <c r="PHO529" s="168"/>
      <c r="PHP529" s="168"/>
      <c r="PHQ529" s="168"/>
      <c r="PHR529" s="168"/>
      <c r="PHS529" s="168"/>
      <c r="PHT529" s="168"/>
      <c r="PHU529" s="168"/>
      <c r="PHV529" s="168"/>
      <c r="PHW529" s="168"/>
      <c r="PHX529" s="168"/>
      <c r="PHY529" s="168"/>
      <c r="PHZ529" s="168"/>
      <c r="PIA529" s="168"/>
      <c r="PIB529" s="168"/>
      <c r="PIC529" s="168"/>
      <c r="PID529" s="168"/>
      <c r="PIE529" s="168"/>
      <c r="PIF529" s="168"/>
      <c r="PIG529" s="168"/>
      <c r="PIH529" s="168"/>
      <c r="PII529" s="168"/>
      <c r="PIJ529" s="168"/>
      <c r="PIK529" s="168"/>
      <c r="PIL529" s="168"/>
      <c r="PIM529" s="168"/>
      <c r="PIN529" s="168"/>
      <c r="PIO529" s="168"/>
      <c r="PIP529" s="168"/>
      <c r="PIQ529" s="168"/>
      <c r="PIR529" s="168"/>
      <c r="PIS529" s="168"/>
      <c r="PIT529" s="168"/>
      <c r="PIU529" s="168"/>
      <c r="PIV529" s="168"/>
      <c r="PIW529" s="168"/>
      <c r="PIX529" s="168"/>
      <c r="PIY529" s="168"/>
      <c r="PIZ529" s="168"/>
      <c r="PJA529" s="168"/>
      <c r="PJB529" s="168"/>
      <c r="PJC529" s="168"/>
      <c r="PJD529" s="168"/>
      <c r="PJE529" s="168"/>
      <c r="PJF529" s="168"/>
      <c r="PJG529" s="168"/>
      <c r="PJH529" s="168"/>
      <c r="PJI529" s="168"/>
      <c r="PJJ529" s="168"/>
      <c r="PJK529" s="168"/>
      <c r="PJL529" s="168"/>
      <c r="PJM529" s="168"/>
      <c r="PJN529" s="168"/>
      <c r="PJO529" s="168"/>
      <c r="PJP529" s="168"/>
      <c r="PJQ529" s="168"/>
      <c r="PJR529" s="168"/>
      <c r="PJS529" s="168"/>
      <c r="PJT529" s="168"/>
      <c r="PJU529" s="168"/>
      <c r="PJV529" s="168"/>
      <c r="PJW529" s="168"/>
      <c r="PJX529" s="168"/>
      <c r="PJY529" s="168"/>
      <c r="PJZ529" s="168"/>
      <c r="PKA529" s="168"/>
      <c r="PKB529" s="168"/>
      <c r="PKC529" s="168"/>
      <c r="PKD529" s="168"/>
      <c r="PKE529" s="168"/>
      <c r="PKF529" s="168"/>
      <c r="PKG529" s="168"/>
      <c r="PKH529" s="168"/>
      <c r="PKI529" s="168"/>
      <c r="PKJ529" s="168"/>
      <c r="PKK529" s="168"/>
      <c r="PKL529" s="168"/>
      <c r="PKM529" s="168"/>
      <c r="PKN529" s="168"/>
      <c r="PKO529" s="168"/>
      <c r="PKP529" s="168"/>
      <c r="PKQ529" s="168"/>
      <c r="PKR529" s="168"/>
      <c r="PKS529" s="168"/>
      <c r="PKT529" s="168"/>
      <c r="PKU529" s="168"/>
      <c r="PKV529" s="168"/>
      <c r="PKW529" s="168"/>
      <c r="PKX529" s="168"/>
      <c r="PKY529" s="168"/>
      <c r="PKZ529" s="168"/>
      <c r="PLA529" s="168"/>
      <c r="PLB529" s="168"/>
      <c r="PLC529" s="168"/>
      <c r="PLD529" s="168"/>
      <c r="PLE529" s="168"/>
      <c r="PLF529" s="168"/>
      <c r="PLG529" s="168"/>
      <c r="PLH529" s="168"/>
      <c r="PLI529" s="168"/>
      <c r="PLJ529" s="168"/>
      <c r="PLK529" s="168"/>
      <c r="PLL529" s="168"/>
      <c r="PLM529" s="168"/>
      <c r="PLN529" s="168"/>
      <c r="PLO529" s="168"/>
      <c r="PLP529" s="168"/>
      <c r="PLQ529" s="168"/>
      <c r="PLR529" s="168"/>
      <c r="PLS529" s="168"/>
      <c r="PLT529" s="168"/>
      <c r="PLU529" s="168"/>
      <c r="PLV529" s="168"/>
      <c r="PLW529" s="168"/>
      <c r="PLX529" s="168"/>
      <c r="PLY529" s="168"/>
      <c r="PLZ529" s="168"/>
      <c r="PMA529" s="168"/>
      <c r="PMB529" s="168"/>
      <c r="PMC529" s="168"/>
      <c r="PMD529" s="168"/>
      <c r="PME529" s="168"/>
      <c r="PMF529" s="168"/>
      <c r="PMG529" s="168"/>
      <c r="PMH529" s="168"/>
      <c r="PMI529" s="168"/>
      <c r="PMJ529" s="168"/>
      <c r="PMK529" s="168"/>
      <c r="PML529" s="168"/>
      <c r="PMM529" s="168"/>
      <c r="PMN529" s="168"/>
      <c r="PMO529" s="168"/>
      <c r="PMP529" s="168"/>
      <c r="PMQ529" s="168"/>
      <c r="PMR529" s="168"/>
      <c r="PMS529" s="168"/>
      <c r="PMT529" s="168"/>
      <c r="PMU529" s="168"/>
      <c r="PMV529" s="168"/>
      <c r="PMW529" s="168"/>
      <c r="PMX529" s="168"/>
      <c r="PMY529" s="168"/>
      <c r="PMZ529" s="168"/>
      <c r="PNA529" s="168"/>
      <c r="PNB529" s="168"/>
      <c r="PNC529" s="168"/>
      <c r="PND529" s="168"/>
      <c r="PNE529" s="168"/>
      <c r="PNF529" s="168"/>
      <c r="PNG529" s="168"/>
      <c r="PNH529" s="168"/>
      <c r="PNI529" s="168"/>
      <c r="PNJ529" s="168"/>
      <c r="PNK529" s="168"/>
      <c r="PNL529" s="168"/>
      <c r="PNM529" s="168"/>
      <c r="PNN529" s="168"/>
      <c r="PNO529" s="168"/>
      <c r="PNP529" s="168"/>
      <c r="PNQ529" s="168"/>
      <c r="PNR529" s="168"/>
      <c r="PNS529" s="168"/>
      <c r="PNT529" s="168"/>
      <c r="PNU529" s="168"/>
      <c r="PNV529" s="168"/>
      <c r="PNW529" s="168"/>
      <c r="PNX529" s="168"/>
      <c r="PNY529" s="168"/>
      <c r="PNZ529" s="168"/>
      <c r="POA529" s="168"/>
      <c r="POB529" s="168"/>
      <c r="POC529" s="168"/>
      <c r="POD529" s="168"/>
      <c r="POE529" s="168"/>
      <c r="POF529" s="168"/>
      <c r="POG529" s="168"/>
      <c r="POH529" s="168"/>
      <c r="POI529" s="168"/>
      <c r="POJ529" s="168"/>
      <c r="POK529" s="168"/>
      <c r="POL529" s="168"/>
      <c r="POM529" s="168"/>
      <c r="PON529" s="168"/>
      <c r="POO529" s="168"/>
      <c r="POP529" s="168"/>
      <c r="POQ529" s="168"/>
      <c r="POR529" s="168"/>
      <c r="POS529" s="168"/>
      <c r="POT529" s="168"/>
      <c r="POU529" s="168"/>
      <c r="POV529" s="168"/>
      <c r="POW529" s="168"/>
      <c r="POX529" s="168"/>
      <c r="POY529" s="168"/>
      <c r="POZ529" s="168"/>
      <c r="PPA529" s="168"/>
      <c r="PPB529" s="168"/>
      <c r="PPC529" s="168"/>
      <c r="PPD529" s="168"/>
      <c r="PPE529" s="168"/>
      <c r="PPF529" s="168"/>
      <c r="PPG529" s="168"/>
      <c r="PPH529" s="168"/>
      <c r="PPI529" s="168"/>
      <c r="PPJ529" s="168"/>
      <c r="PPK529" s="168"/>
      <c r="PPL529" s="168"/>
      <c r="PPM529" s="168"/>
      <c r="PPN529" s="168"/>
      <c r="PPO529" s="168"/>
      <c r="PPP529" s="168"/>
      <c r="PPQ529" s="168"/>
      <c r="PPR529" s="168"/>
      <c r="PPS529" s="168"/>
      <c r="PPT529" s="168"/>
      <c r="PPU529" s="168"/>
      <c r="PPV529" s="168"/>
      <c r="PPW529" s="168"/>
      <c r="PPX529" s="168"/>
      <c r="PPY529" s="168"/>
      <c r="PPZ529" s="168"/>
      <c r="PQA529" s="168"/>
      <c r="PQB529" s="168"/>
      <c r="PQC529" s="168"/>
      <c r="PQD529" s="168"/>
      <c r="PQE529" s="168"/>
      <c r="PQF529" s="168"/>
      <c r="PQG529" s="168"/>
      <c r="PQH529" s="168"/>
      <c r="PQI529" s="168"/>
      <c r="PQJ529" s="168"/>
      <c r="PQK529" s="168"/>
      <c r="PQL529" s="168"/>
      <c r="PQM529" s="168"/>
      <c r="PQN529" s="168"/>
      <c r="PQO529" s="168"/>
      <c r="PQP529" s="168"/>
      <c r="PQQ529" s="168"/>
      <c r="PQR529" s="168"/>
      <c r="PQS529" s="168"/>
      <c r="PQT529" s="168"/>
      <c r="PQU529" s="168"/>
      <c r="PQV529" s="168"/>
      <c r="PQW529" s="168"/>
      <c r="PQX529" s="168"/>
      <c r="PQY529" s="168"/>
      <c r="PQZ529" s="168"/>
      <c r="PRA529" s="168"/>
      <c r="PRB529" s="168"/>
      <c r="PRC529" s="168"/>
      <c r="PRD529" s="168"/>
      <c r="PRE529" s="168"/>
      <c r="PRF529" s="168"/>
      <c r="PRG529" s="168"/>
      <c r="PRH529" s="168"/>
      <c r="PRI529" s="168"/>
      <c r="PRJ529" s="168"/>
      <c r="PRK529" s="168"/>
      <c r="PRL529" s="168"/>
      <c r="PRM529" s="168"/>
      <c r="PRN529" s="168"/>
      <c r="PRO529" s="168"/>
      <c r="PRP529" s="168"/>
      <c r="PRQ529" s="168"/>
      <c r="PRR529" s="168"/>
      <c r="PRS529" s="168"/>
      <c r="PRT529" s="168"/>
      <c r="PRU529" s="168"/>
      <c r="PRV529" s="168"/>
      <c r="PRW529" s="168"/>
      <c r="PRX529" s="168"/>
      <c r="PRY529" s="168"/>
      <c r="PRZ529" s="168"/>
      <c r="PSA529" s="168"/>
      <c r="PSB529" s="168"/>
      <c r="PSC529" s="168"/>
      <c r="PSD529" s="168"/>
      <c r="PSE529" s="168"/>
      <c r="PSF529" s="168"/>
      <c r="PSG529" s="168"/>
      <c r="PSH529" s="168"/>
      <c r="PSI529" s="168"/>
      <c r="PSJ529" s="168"/>
      <c r="PSK529" s="168"/>
      <c r="PSL529" s="168"/>
      <c r="PSM529" s="168"/>
      <c r="PSN529" s="168"/>
      <c r="PSO529" s="168"/>
      <c r="PSP529" s="168"/>
      <c r="PSQ529" s="168"/>
      <c r="PSR529" s="168"/>
      <c r="PSS529" s="168"/>
      <c r="PST529" s="168"/>
      <c r="PSU529" s="168"/>
      <c r="PSV529" s="168"/>
      <c r="PSW529" s="168"/>
      <c r="PSX529" s="168"/>
      <c r="PSY529" s="168"/>
      <c r="PSZ529" s="168"/>
      <c r="PTA529" s="168"/>
      <c r="PTB529" s="168"/>
      <c r="PTC529" s="168"/>
      <c r="PTD529" s="168"/>
      <c r="PTE529" s="168"/>
      <c r="PTF529" s="168"/>
      <c r="PTG529" s="168"/>
      <c r="PTH529" s="168"/>
      <c r="PTI529" s="168"/>
      <c r="PTJ529" s="168"/>
      <c r="PTK529" s="168"/>
      <c r="PTL529" s="168"/>
      <c r="PTM529" s="168"/>
      <c r="PTN529" s="168"/>
      <c r="PTO529" s="168"/>
      <c r="PTP529" s="168"/>
      <c r="PTQ529" s="168"/>
      <c r="PTR529" s="168"/>
      <c r="PTS529" s="168"/>
      <c r="PTT529" s="168"/>
      <c r="PTU529" s="168"/>
      <c r="PTV529" s="168"/>
      <c r="PTW529" s="168"/>
      <c r="PTX529" s="168"/>
      <c r="PTY529" s="168"/>
      <c r="PTZ529" s="168"/>
      <c r="PUA529" s="168"/>
      <c r="PUB529" s="168"/>
      <c r="PUC529" s="168"/>
      <c r="PUD529" s="168"/>
      <c r="PUE529" s="168"/>
      <c r="PUF529" s="168"/>
      <c r="PUG529" s="168"/>
      <c r="PUH529" s="168"/>
      <c r="PUI529" s="168"/>
      <c r="PUJ529" s="168"/>
      <c r="PUK529" s="168"/>
      <c r="PUL529" s="168"/>
      <c r="PUM529" s="168"/>
      <c r="PUN529" s="168"/>
      <c r="PUO529" s="168"/>
      <c r="PUP529" s="168"/>
      <c r="PUQ529" s="168"/>
      <c r="PUR529" s="168"/>
      <c r="PUS529" s="168"/>
      <c r="PUT529" s="168"/>
      <c r="PUU529" s="168"/>
      <c r="PUV529" s="168"/>
      <c r="PUW529" s="168"/>
      <c r="PUX529" s="168"/>
      <c r="PUY529" s="168"/>
      <c r="PUZ529" s="168"/>
      <c r="PVA529" s="168"/>
      <c r="PVB529" s="168"/>
      <c r="PVC529" s="168"/>
      <c r="PVD529" s="168"/>
      <c r="PVE529" s="168"/>
      <c r="PVF529" s="168"/>
      <c r="PVG529" s="168"/>
      <c r="PVH529" s="168"/>
      <c r="PVI529" s="168"/>
      <c r="PVJ529" s="168"/>
      <c r="PVK529" s="168"/>
      <c r="PVL529" s="168"/>
      <c r="PVM529" s="168"/>
      <c r="PVN529" s="168"/>
      <c r="PVO529" s="168"/>
      <c r="PVP529" s="168"/>
      <c r="PVQ529" s="168"/>
      <c r="PVR529" s="168"/>
      <c r="PVS529" s="168"/>
      <c r="PVT529" s="168"/>
      <c r="PVU529" s="168"/>
      <c r="PVV529" s="168"/>
      <c r="PVW529" s="168"/>
      <c r="PVX529" s="168"/>
      <c r="PVY529" s="168"/>
      <c r="PVZ529" s="168"/>
      <c r="PWA529" s="168"/>
      <c r="PWB529" s="168"/>
      <c r="PWC529" s="168"/>
      <c r="PWD529" s="168"/>
      <c r="PWE529" s="168"/>
      <c r="PWF529" s="168"/>
      <c r="PWG529" s="168"/>
      <c r="PWH529" s="168"/>
      <c r="PWI529" s="168"/>
      <c r="PWJ529" s="168"/>
      <c r="PWK529" s="168"/>
      <c r="PWL529" s="168"/>
      <c r="PWM529" s="168"/>
      <c r="PWN529" s="168"/>
      <c r="PWO529" s="168"/>
      <c r="PWP529" s="168"/>
      <c r="PWQ529" s="168"/>
      <c r="PWR529" s="168"/>
      <c r="PWS529" s="168"/>
      <c r="PWT529" s="168"/>
      <c r="PWU529" s="168"/>
      <c r="PWV529" s="168"/>
      <c r="PWW529" s="168"/>
      <c r="PWX529" s="168"/>
      <c r="PWY529" s="168"/>
      <c r="PWZ529" s="168"/>
      <c r="PXA529" s="168"/>
      <c r="PXB529" s="168"/>
      <c r="PXC529" s="168"/>
      <c r="PXD529" s="168"/>
      <c r="PXE529" s="168"/>
      <c r="PXF529" s="168"/>
      <c r="PXG529" s="168"/>
      <c r="PXH529" s="168"/>
      <c r="PXI529" s="168"/>
      <c r="PXJ529" s="168"/>
      <c r="PXK529" s="168"/>
      <c r="PXL529" s="168"/>
      <c r="PXM529" s="168"/>
      <c r="PXN529" s="168"/>
      <c r="PXO529" s="168"/>
      <c r="PXP529" s="168"/>
      <c r="PXQ529" s="168"/>
      <c r="PXR529" s="168"/>
      <c r="PXS529" s="168"/>
      <c r="PXT529" s="168"/>
      <c r="PXU529" s="168"/>
      <c r="PXV529" s="168"/>
      <c r="PXW529" s="168"/>
      <c r="PXX529" s="168"/>
      <c r="PXY529" s="168"/>
      <c r="PXZ529" s="168"/>
      <c r="PYA529" s="168"/>
      <c r="PYB529" s="168"/>
      <c r="PYC529" s="168"/>
      <c r="PYD529" s="168"/>
      <c r="PYE529" s="168"/>
      <c r="PYF529" s="168"/>
      <c r="PYG529" s="168"/>
      <c r="PYH529" s="168"/>
      <c r="PYI529" s="168"/>
      <c r="PYJ529" s="168"/>
      <c r="PYK529" s="168"/>
      <c r="PYL529" s="168"/>
      <c r="PYM529" s="168"/>
      <c r="PYN529" s="168"/>
      <c r="PYO529" s="168"/>
      <c r="PYP529" s="168"/>
      <c r="PYQ529" s="168"/>
      <c r="PYR529" s="168"/>
      <c r="PYS529" s="168"/>
      <c r="PYT529" s="168"/>
      <c r="PYU529" s="168"/>
      <c r="PYV529" s="168"/>
      <c r="PYW529" s="168"/>
      <c r="PYX529" s="168"/>
      <c r="PYY529" s="168"/>
      <c r="PYZ529" s="168"/>
      <c r="PZA529" s="168"/>
      <c r="PZB529" s="168"/>
      <c r="PZC529" s="168"/>
      <c r="PZD529" s="168"/>
      <c r="PZE529" s="168"/>
      <c r="PZF529" s="168"/>
      <c r="PZG529" s="168"/>
      <c r="PZH529" s="168"/>
      <c r="PZI529" s="168"/>
      <c r="PZJ529" s="168"/>
      <c r="PZK529" s="168"/>
      <c r="PZL529" s="168"/>
      <c r="PZM529" s="168"/>
      <c r="PZN529" s="168"/>
      <c r="PZO529" s="168"/>
      <c r="PZP529" s="168"/>
      <c r="PZQ529" s="168"/>
      <c r="PZR529" s="168"/>
      <c r="PZS529" s="168"/>
      <c r="PZT529" s="168"/>
      <c r="PZU529" s="168"/>
      <c r="PZV529" s="168"/>
      <c r="PZW529" s="168"/>
      <c r="PZX529" s="168"/>
      <c r="PZY529" s="168"/>
      <c r="PZZ529" s="168"/>
      <c r="QAA529" s="168"/>
      <c r="QAB529" s="168"/>
      <c r="QAC529" s="168"/>
      <c r="QAD529" s="168"/>
      <c r="QAE529" s="168"/>
      <c r="QAF529" s="168"/>
      <c r="QAG529" s="168"/>
      <c r="QAH529" s="168"/>
      <c r="QAI529" s="168"/>
      <c r="QAJ529" s="168"/>
      <c r="QAK529" s="168"/>
      <c r="QAL529" s="168"/>
      <c r="QAM529" s="168"/>
      <c r="QAN529" s="168"/>
      <c r="QAO529" s="168"/>
      <c r="QAP529" s="168"/>
      <c r="QAQ529" s="168"/>
      <c r="QAR529" s="168"/>
      <c r="QAS529" s="168"/>
      <c r="QAT529" s="168"/>
      <c r="QAU529" s="168"/>
      <c r="QAV529" s="168"/>
      <c r="QAW529" s="168"/>
      <c r="QAX529" s="168"/>
      <c r="QAY529" s="168"/>
      <c r="QAZ529" s="168"/>
      <c r="QBA529" s="168"/>
      <c r="QBB529" s="168"/>
      <c r="QBC529" s="168"/>
      <c r="QBD529" s="168"/>
      <c r="QBE529" s="168"/>
      <c r="QBF529" s="168"/>
      <c r="QBG529" s="168"/>
      <c r="QBH529" s="168"/>
      <c r="QBI529" s="168"/>
      <c r="QBJ529" s="168"/>
      <c r="QBK529" s="168"/>
      <c r="QBL529" s="168"/>
      <c r="QBM529" s="168"/>
      <c r="QBN529" s="168"/>
      <c r="QBO529" s="168"/>
      <c r="QBP529" s="168"/>
      <c r="QBQ529" s="168"/>
      <c r="QBR529" s="168"/>
      <c r="QBS529" s="168"/>
      <c r="QBT529" s="168"/>
      <c r="QBU529" s="168"/>
      <c r="QBV529" s="168"/>
      <c r="QBW529" s="168"/>
      <c r="QBX529" s="168"/>
      <c r="QBY529" s="168"/>
      <c r="QBZ529" s="168"/>
      <c r="QCA529" s="168"/>
      <c r="QCB529" s="168"/>
      <c r="QCC529" s="168"/>
      <c r="QCD529" s="168"/>
      <c r="QCE529" s="168"/>
      <c r="QCF529" s="168"/>
      <c r="QCG529" s="168"/>
      <c r="QCH529" s="168"/>
      <c r="QCI529" s="168"/>
      <c r="QCJ529" s="168"/>
      <c r="QCK529" s="168"/>
      <c r="QCL529" s="168"/>
      <c r="QCM529" s="168"/>
      <c r="QCN529" s="168"/>
      <c r="QCO529" s="168"/>
      <c r="QCP529" s="168"/>
      <c r="QCQ529" s="168"/>
      <c r="QCR529" s="168"/>
      <c r="QCS529" s="168"/>
      <c r="QCT529" s="168"/>
      <c r="QCU529" s="168"/>
      <c r="QCV529" s="168"/>
      <c r="QCW529" s="168"/>
      <c r="QCX529" s="168"/>
      <c r="QCY529" s="168"/>
      <c r="QCZ529" s="168"/>
      <c r="QDA529" s="168"/>
      <c r="QDB529" s="168"/>
      <c r="QDC529" s="168"/>
      <c r="QDD529" s="168"/>
      <c r="QDE529" s="168"/>
      <c r="QDF529" s="168"/>
      <c r="QDG529" s="168"/>
      <c r="QDH529" s="168"/>
      <c r="QDI529" s="168"/>
      <c r="QDJ529" s="168"/>
      <c r="QDK529" s="168"/>
      <c r="QDL529" s="168"/>
      <c r="QDM529" s="168"/>
      <c r="QDN529" s="168"/>
      <c r="QDO529" s="168"/>
      <c r="QDP529" s="168"/>
      <c r="QDQ529" s="168"/>
      <c r="QDR529" s="168"/>
      <c r="QDS529" s="168"/>
      <c r="QDT529" s="168"/>
      <c r="QDU529" s="168"/>
      <c r="QDV529" s="168"/>
      <c r="QDW529" s="168"/>
      <c r="QDX529" s="168"/>
      <c r="QDY529" s="168"/>
      <c r="QDZ529" s="168"/>
      <c r="QEA529" s="168"/>
      <c r="QEB529" s="168"/>
      <c r="QEC529" s="168"/>
      <c r="QED529" s="168"/>
      <c r="QEE529" s="168"/>
      <c r="QEF529" s="168"/>
      <c r="QEG529" s="168"/>
      <c r="QEH529" s="168"/>
      <c r="QEI529" s="168"/>
      <c r="QEJ529" s="168"/>
      <c r="QEK529" s="168"/>
      <c r="QEL529" s="168"/>
      <c r="QEM529" s="168"/>
      <c r="QEN529" s="168"/>
      <c r="QEO529" s="168"/>
      <c r="QEP529" s="168"/>
      <c r="QEQ529" s="168"/>
      <c r="QER529" s="168"/>
      <c r="QES529" s="168"/>
      <c r="QET529" s="168"/>
      <c r="QEU529" s="168"/>
      <c r="QEV529" s="168"/>
      <c r="QEW529" s="168"/>
      <c r="QEX529" s="168"/>
      <c r="QEY529" s="168"/>
      <c r="QEZ529" s="168"/>
      <c r="QFA529" s="168"/>
      <c r="QFB529" s="168"/>
      <c r="QFC529" s="168"/>
      <c r="QFD529" s="168"/>
      <c r="QFE529" s="168"/>
      <c r="QFF529" s="168"/>
      <c r="QFG529" s="168"/>
      <c r="QFH529" s="168"/>
      <c r="QFI529" s="168"/>
      <c r="QFJ529" s="168"/>
      <c r="QFK529" s="168"/>
      <c r="QFL529" s="168"/>
      <c r="QFM529" s="168"/>
      <c r="QFN529" s="168"/>
      <c r="QFO529" s="168"/>
      <c r="QFP529" s="168"/>
      <c r="QFQ529" s="168"/>
      <c r="QFR529" s="168"/>
      <c r="QFS529" s="168"/>
      <c r="QFT529" s="168"/>
      <c r="QFU529" s="168"/>
      <c r="QFV529" s="168"/>
      <c r="QFW529" s="168"/>
      <c r="QFX529" s="168"/>
      <c r="QFY529" s="168"/>
      <c r="QFZ529" s="168"/>
      <c r="QGA529" s="168"/>
      <c r="QGB529" s="168"/>
      <c r="QGC529" s="168"/>
      <c r="QGD529" s="168"/>
      <c r="QGE529" s="168"/>
      <c r="QGF529" s="168"/>
      <c r="QGG529" s="168"/>
      <c r="QGH529" s="168"/>
      <c r="QGI529" s="168"/>
      <c r="QGJ529" s="168"/>
      <c r="QGK529" s="168"/>
      <c r="QGL529" s="168"/>
      <c r="QGM529" s="168"/>
      <c r="QGN529" s="168"/>
      <c r="QGO529" s="168"/>
      <c r="QGP529" s="168"/>
      <c r="QGQ529" s="168"/>
      <c r="QGR529" s="168"/>
      <c r="QGS529" s="168"/>
      <c r="QGT529" s="168"/>
      <c r="QGU529" s="168"/>
      <c r="QGV529" s="168"/>
      <c r="QGW529" s="168"/>
      <c r="QGX529" s="168"/>
      <c r="QGY529" s="168"/>
      <c r="QGZ529" s="168"/>
      <c r="QHA529" s="168"/>
      <c r="QHB529" s="168"/>
      <c r="QHC529" s="168"/>
      <c r="QHD529" s="168"/>
      <c r="QHE529" s="168"/>
      <c r="QHF529" s="168"/>
      <c r="QHG529" s="168"/>
      <c r="QHH529" s="168"/>
      <c r="QHI529" s="168"/>
      <c r="QHJ529" s="168"/>
      <c r="QHK529" s="168"/>
      <c r="QHL529" s="168"/>
      <c r="QHM529" s="168"/>
      <c r="QHN529" s="168"/>
      <c r="QHO529" s="168"/>
      <c r="QHP529" s="168"/>
      <c r="QHQ529" s="168"/>
      <c r="QHR529" s="168"/>
      <c r="QHS529" s="168"/>
      <c r="QHT529" s="168"/>
      <c r="QHU529" s="168"/>
      <c r="QHV529" s="168"/>
      <c r="QHW529" s="168"/>
      <c r="QHX529" s="168"/>
      <c r="QHY529" s="168"/>
      <c r="QHZ529" s="168"/>
      <c r="QIA529" s="168"/>
      <c r="QIB529" s="168"/>
      <c r="QIC529" s="168"/>
      <c r="QID529" s="168"/>
      <c r="QIE529" s="168"/>
      <c r="QIF529" s="168"/>
      <c r="QIG529" s="168"/>
      <c r="QIH529" s="168"/>
      <c r="QII529" s="168"/>
      <c r="QIJ529" s="168"/>
      <c r="QIK529" s="168"/>
      <c r="QIL529" s="168"/>
      <c r="QIM529" s="168"/>
      <c r="QIN529" s="168"/>
      <c r="QIO529" s="168"/>
      <c r="QIP529" s="168"/>
      <c r="QIQ529" s="168"/>
      <c r="QIR529" s="168"/>
      <c r="QIS529" s="168"/>
      <c r="QIT529" s="168"/>
      <c r="QIU529" s="168"/>
      <c r="QIV529" s="168"/>
      <c r="QIW529" s="168"/>
      <c r="QIX529" s="168"/>
      <c r="QIY529" s="168"/>
      <c r="QIZ529" s="168"/>
      <c r="QJA529" s="168"/>
      <c r="QJB529" s="168"/>
      <c r="QJC529" s="168"/>
      <c r="QJD529" s="168"/>
      <c r="QJE529" s="168"/>
      <c r="QJF529" s="168"/>
      <c r="QJG529" s="168"/>
      <c r="QJH529" s="168"/>
      <c r="QJI529" s="168"/>
      <c r="QJJ529" s="168"/>
      <c r="QJK529" s="168"/>
      <c r="QJL529" s="168"/>
      <c r="QJM529" s="168"/>
      <c r="QJN529" s="168"/>
      <c r="QJO529" s="168"/>
      <c r="QJP529" s="168"/>
      <c r="QJQ529" s="168"/>
      <c r="QJR529" s="168"/>
      <c r="QJS529" s="168"/>
      <c r="QJT529" s="168"/>
      <c r="QJU529" s="168"/>
      <c r="QJV529" s="168"/>
      <c r="QJW529" s="168"/>
      <c r="QJX529" s="168"/>
      <c r="QJY529" s="168"/>
      <c r="QJZ529" s="168"/>
      <c r="QKA529" s="168"/>
      <c r="QKB529" s="168"/>
      <c r="QKC529" s="168"/>
      <c r="QKD529" s="168"/>
      <c r="QKE529" s="168"/>
      <c r="QKF529" s="168"/>
      <c r="QKG529" s="168"/>
      <c r="QKH529" s="168"/>
      <c r="QKI529" s="168"/>
      <c r="QKJ529" s="168"/>
      <c r="QKK529" s="168"/>
      <c r="QKL529" s="168"/>
      <c r="QKM529" s="168"/>
      <c r="QKN529" s="168"/>
      <c r="QKO529" s="168"/>
      <c r="QKP529" s="168"/>
      <c r="QKQ529" s="168"/>
      <c r="QKR529" s="168"/>
      <c r="QKS529" s="168"/>
      <c r="QKT529" s="168"/>
      <c r="QKU529" s="168"/>
      <c r="QKV529" s="168"/>
      <c r="QKW529" s="168"/>
      <c r="QKX529" s="168"/>
      <c r="QKY529" s="168"/>
      <c r="QKZ529" s="168"/>
      <c r="QLA529" s="168"/>
      <c r="QLB529" s="168"/>
      <c r="QLC529" s="168"/>
      <c r="QLD529" s="168"/>
      <c r="QLE529" s="168"/>
      <c r="QLF529" s="168"/>
      <c r="QLG529" s="168"/>
      <c r="QLH529" s="168"/>
      <c r="QLI529" s="168"/>
      <c r="QLJ529" s="168"/>
      <c r="QLK529" s="168"/>
      <c r="QLL529" s="168"/>
      <c r="QLM529" s="168"/>
      <c r="QLN529" s="168"/>
      <c r="QLO529" s="168"/>
      <c r="QLP529" s="168"/>
      <c r="QLQ529" s="168"/>
      <c r="QLR529" s="168"/>
      <c r="QLS529" s="168"/>
      <c r="QLT529" s="168"/>
      <c r="QLU529" s="168"/>
      <c r="QLV529" s="168"/>
      <c r="QLW529" s="168"/>
      <c r="QLX529" s="168"/>
      <c r="QLY529" s="168"/>
      <c r="QLZ529" s="168"/>
      <c r="QMA529" s="168"/>
      <c r="QMB529" s="168"/>
      <c r="QMC529" s="168"/>
      <c r="QMD529" s="168"/>
      <c r="QME529" s="168"/>
      <c r="QMF529" s="168"/>
      <c r="QMG529" s="168"/>
      <c r="QMH529" s="168"/>
      <c r="QMI529" s="168"/>
      <c r="QMJ529" s="168"/>
      <c r="QMK529" s="168"/>
      <c r="QML529" s="168"/>
      <c r="QMM529" s="168"/>
      <c r="QMN529" s="168"/>
      <c r="QMO529" s="168"/>
      <c r="QMP529" s="168"/>
      <c r="QMQ529" s="168"/>
      <c r="QMR529" s="168"/>
      <c r="QMS529" s="168"/>
      <c r="QMT529" s="168"/>
      <c r="QMU529" s="168"/>
      <c r="QMV529" s="168"/>
      <c r="QMW529" s="168"/>
      <c r="QMX529" s="168"/>
      <c r="QMY529" s="168"/>
      <c r="QMZ529" s="168"/>
      <c r="QNA529" s="168"/>
      <c r="QNB529" s="168"/>
      <c r="QNC529" s="168"/>
      <c r="QND529" s="168"/>
      <c r="QNE529" s="168"/>
      <c r="QNF529" s="168"/>
      <c r="QNG529" s="168"/>
      <c r="QNH529" s="168"/>
      <c r="QNI529" s="168"/>
      <c r="QNJ529" s="168"/>
      <c r="QNK529" s="168"/>
      <c r="QNL529" s="168"/>
      <c r="QNM529" s="168"/>
      <c r="QNN529" s="168"/>
      <c r="QNO529" s="168"/>
      <c r="QNP529" s="168"/>
      <c r="QNQ529" s="168"/>
      <c r="QNR529" s="168"/>
      <c r="QNS529" s="168"/>
      <c r="QNT529" s="168"/>
      <c r="QNU529" s="168"/>
      <c r="QNV529" s="168"/>
      <c r="QNW529" s="168"/>
      <c r="QNX529" s="168"/>
      <c r="QNY529" s="168"/>
      <c r="QNZ529" s="168"/>
      <c r="QOA529" s="168"/>
      <c r="QOB529" s="168"/>
      <c r="QOC529" s="168"/>
      <c r="QOD529" s="168"/>
      <c r="QOE529" s="168"/>
      <c r="QOF529" s="168"/>
      <c r="QOG529" s="168"/>
      <c r="QOH529" s="168"/>
      <c r="QOI529" s="168"/>
      <c r="QOJ529" s="168"/>
      <c r="QOK529" s="168"/>
      <c r="QOL529" s="168"/>
      <c r="QOM529" s="168"/>
      <c r="QON529" s="168"/>
      <c r="QOO529" s="168"/>
      <c r="QOP529" s="168"/>
      <c r="QOQ529" s="168"/>
      <c r="QOR529" s="168"/>
      <c r="QOS529" s="168"/>
      <c r="QOT529" s="168"/>
      <c r="QOU529" s="168"/>
      <c r="QOV529" s="168"/>
      <c r="QOW529" s="168"/>
      <c r="QOX529" s="168"/>
      <c r="QOY529" s="168"/>
      <c r="QOZ529" s="168"/>
      <c r="QPA529" s="168"/>
      <c r="QPB529" s="168"/>
      <c r="QPC529" s="168"/>
      <c r="QPD529" s="168"/>
      <c r="QPE529" s="168"/>
      <c r="QPF529" s="168"/>
      <c r="QPG529" s="168"/>
      <c r="QPH529" s="168"/>
      <c r="QPI529" s="168"/>
      <c r="QPJ529" s="168"/>
      <c r="QPK529" s="168"/>
      <c r="QPL529" s="168"/>
      <c r="QPM529" s="168"/>
      <c r="QPN529" s="168"/>
      <c r="QPO529" s="168"/>
      <c r="QPP529" s="168"/>
      <c r="QPQ529" s="168"/>
      <c r="QPR529" s="168"/>
      <c r="QPS529" s="168"/>
      <c r="QPT529" s="168"/>
      <c r="QPU529" s="168"/>
      <c r="QPV529" s="168"/>
      <c r="QPW529" s="168"/>
      <c r="QPX529" s="168"/>
      <c r="QPY529" s="168"/>
      <c r="QPZ529" s="168"/>
      <c r="QQA529" s="168"/>
      <c r="QQB529" s="168"/>
      <c r="QQC529" s="168"/>
      <c r="QQD529" s="168"/>
      <c r="QQE529" s="168"/>
      <c r="QQF529" s="168"/>
      <c r="QQG529" s="168"/>
      <c r="QQH529" s="168"/>
      <c r="QQI529" s="168"/>
      <c r="QQJ529" s="168"/>
      <c r="QQK529" s="168"/>
      <c r="QQL529" s="168"/>
      <c r="QQM529" s="168"/>
      <c r="QQN529" s="168"/>
      <c r="QQO529" s="168"/>
      <c r="QQP529" s="168"/>
      <c r="QQQ529" s="168"/>
      <c r="QQR529" s="168"/>
      <c r="QQS529" s="168"/>
      <c r="QQT529" s="168"/>
      <c r="QQU529" s="168"/>
      <c r="QQV529" s="168"/>
      <c r="QQW529" s="168"/>
      <c r="QQX529" s="168"/>
      <c r="QQY529" s="168"/>
      <c r="QQZ529" s="168"/>
      <c r="QRA529" s="168"/>
      <c r="QRB529" s="168"/>
      <c r="QRC529" s="168"/>
      <c r="QRD529" s="168"/>
      <c r="QRE529" s="168"/>
      <c r="QRF529" s="168"/>
      <c r="QRG529" s="168"/>
      <c r="QRH529" s="168"/>
      <c r="QRI529" s="168"/>
      <c r="QRJ529" s="168"/>
      <c r="QRK529" s="168"/>
      <c r="QRL529" s="168"/>
      <c r="QRM529" s="168"/>
      <c r="QRN529" s="168"/>
      <c r="QRO529" s="168"/>
      <c r="QRP529" s="168"/>
      <c r="QRQ529" s="168"/>
      <c r="QRR529" s="168"/>
      <c r="QRS529" s="168"/>
      <c r="QRT529" s="168"/>
      <c r="QRU529" s="168"/>
      <c r="QRV529" s="168"/>
      <c r="QRW529" s="168"/>
      <c r="QRX529" s="168"/>
      <c r="QRY529" s="168"/>
      <c r="QRZ529" s="168"/>
      <c r="QSA529" s="168"/>
      <c r="QSB529" s="168"/>
      <c r="QSC529" s="168"/>
      <c r="QSD529" s="168"/>
      <c r="QSE529" s="168"/>
      <c r="QSF529" s="168"/>
      <c r="QSG529" s="168"/>
      <c r="QSH529" s="168"/>
      <c r="QSI529" s="168"/>
      <c r="QSJ529" s="168"/>
      <c r="QSK529" s="168"/>
      <c r="QSL529" s="168"/>
      <c r="QSM529" s="168"/>
      <c r="QSN529" s="168"/>
      <c r="QSO529" s="168"/>
      <c r="QSP529" s="168"/>
      <c r="QSQ529" s="168"/>
      <c r="QSR529" s="168"/>
      <c r="QSS529" s="168"/>
      <c r="QST529" s="168"/>
      <c r="QSU529" s="168"/>
      <c r="QSV529" s="168"/>
      <c r="QSW529" s="168"/>
      <c r="QSX529" s="168"/>
      <c r="QSY529" s="168"/>
      <c r="QSZ529" s="168"/>
      <c r="QTA529" s="168"/>
      <c r="QTB529" s="168"/>
      <c r="QTC529" s="168"/>
      <c r="QTD529" s="168"/>
      <c r="QTE529" s="168"/>
      <c r="QTF529" s="168"/>
      <c r="QTG529" s="168"/>
      <c r="QTH529" s="168"/>
      <c r="QTI529" s="168"/>
      <c r="QTJ529" s="168"/>
      <c r="QTK529" s="168"/>
      <c r="QTL529" s="168"/>
      <c r="QTM529" s="168"/>
      <c r="QTN529" s="168"/>
      <c r="QTO529" s="168"/>
      <c r="QTP529" s="168"/>
      <c r="QTQ529" s="168"/>
      <c r="QTR529" s="168"/>
      <c r="QTS529" s="168"/>
      <c r="QTT529" s="168"/>
      <c r="QTU529" s="168"/>
      <c r="QTV529" s="168"/>
      <c r="QTW529" s="168"/>
      <c r="QTX529" s="168"/>
      <c r="QTY529" s="168"/>
      <c r="QTZ529" s="168"/>
      <c r="QUA529" s="168"/>
      <c r="QUB529" s="168"/>
      <c r="QUC529" s="168"/>
      <c r="QUD529" s="168"/>
      <c r="QUE529" s="168"/>
      <c r="QUF529" s="168"/>
      <c r="QUG529" s="168"/>
      <c r="QUH529" s="168"/>
      <c r="QUI529" s="168"/>
      <c r="QUJ529" s="168"/>
      <c r="QUK529" s="168"/>
      <c r="QUL529" s="168"/>
      <c r="QUM529" s="168"/>
      <c r="QUN529" s="168"/>
      <c r="QUO529" s="168"/>
      <c r="QUP529" s="168"/>
      <c r="QUQ529" s="168"/>
      <c r="QUR529" s="168"/>
      <c r="QUS529" s="168"/>
      <c r="QUT529" s="168"/>
      <c r="QUU529" s="168"/>
      <c r="QUV529" s="168"/>
      <c r="QUW529" s="168"/>
      <c r="QUX529" s="168"/>
      <c r="QUY529" s="168"/>
      <c r="QUZ529" s="168"/>
      <c r="QVA529" s="168"/>
      <c r="QVB529" s="168"/>
      <c r="QVC529" s="168"/>
      <c r="QVD529" s="168"/>
      <c r="QVE529" s="168"/>
      <c r="QVF529" s="168"/>
      <c r="QVG529" s="168"/>
      <c r="QVH529" s="168"/>
      <c r="QVI529" s="168"/>
      <c r="QVJ529" s="168"/>
      <c r="QVK529" s="168"/>
      <c r="QVL529" s="168"/>
      <c r="QVM529" s="168"/>
      <c r="QVN529" s="168"/>
      <c r="QVO529" s="168"/>
      <c r="QVP529" s="168"/>
      <c r="QVQ529" s="168"/>
      <c r="QVR529" s="168"/>
      <c r="QVS529" s="168"/>
      <c r="QVT529" s="168"/>
      <c r="QVU529" s="168"/>
      <c r="QVV529" s="168"/>
      <c r="QVW529" s="168"/>
      <c r="QVX529" s="168"/>
      <c r="QVY529" s="168"/>
      <c r="QVZ529" s="168"/>
      <c r="QWA529" s="168"/>
      <c r="QWB529" s="168"/>
      <c r="QWC529" s="168"/>
      <c r="QWD529" s="168"/>
      <c r="QWE529" s="168"/>
      <c r="QWF529" s="168"/>
      <c r="QWG529" s="168"/>
      <c r="QWH529" s="168"/>
      <c r="QWI529" s="168"/>
      <c r="QWJ529" s="168"/>
      <c r="QWK529" s="168"/>
      <c r="QWL529" s="168"/>
      <c r="QWM529" s="168"/>
      <c r="QWN529" s="168"/>
      <c r="QWO529" s="168"/>
      <c r="QWP529" s="168"/>
      <c r="QWQ529" s="168"/>
      <c r="QWR529" s="168"/>
      <c r="QWS529" s="168"/>
      <c r="QWT529" s="168"/>
      <c r="QWU529" s="168"/>
      <c r="QWV529" s="168"/>
      <c r="QWW529" s="168"/>
      <c r="QWX529" s="168"/>
      <c r="QWY529" s="168"/>
      <c r="QWZ529" s="168"/>
      <c r="QXA529" s="168"/>
      <c r="QXB529" s="168"/>
      <c r="QXC529" s="168"/>
      <c r="QXD529" s="168"/>
      <c r="QXE529" s="168"/>
      <c r="QXF529" s="168"/>
      <c r="QXG529" s="168"/>
      <c r="QXH529" s="168"/>
      <c r="QXI529" s="168"/>
      <c r="QXJ529" s="168"/>
      <c r="QXK529" s="168"/>
      <c r="QXL529" s="168"/>
      <c r="QXM529" s="168"/>
      <c r="QXN529" s="168"/>
      <c r="QXO529" s="168"/>
      <c r="QXP529" s="168"/>
      <c r="QXQ529" s="168"/>
      <c r="QXR529" s="168"/>
      <c r="QXS529" s="168"/>
      <c r="QXT529" s="168"/>
      <c r="QXU529" s="168"/>
      <c r="QXV529" s="168"/>
      <c r="QXW529" s="168"/>
      <c r="QXX529" s="168"/>
      <c r="QXY529" s="168"/>
      <c r="QXZ529" s="168"/>
      <c r="QYA529" s="168"/>
      <c r="QYB529" s="168"/>
      <c r="QYC529" s="168"/>
      <c r="QYD529" s="168"/>
      <c r="QYE529" s="168"/>
      <c r="QYF529" s="168"/>
      <c r="QYG529" s="168"/>
      <c r="QYH529" s="168"/>
      <c r="QYI529" s="168"/>
      <c r="QYJ529" s="168"/>
      <c r="QYK529" s="168"/>
      <c r="QYL529" s="168"/>
      <c r="QYM529" s="168"/>
      <c r="QYN529" s="168"/>
      <c r="QYO529" s="168"/>
      <c r="QYP529" s="168"/>
      <c r="QYQ529" s="168"/>
      <c r="QYR529" s="168"/>
      <c r="QYS529" s="168"/>
      <c r="QYT529" s="168"/>
      <c r="QYU529" s="168"/>
      <c r="QYV529" s="168"/>
      <c r="QYW529" s="168"/>
      <c r="QYX529" s="168"/>
      <c r="QYY529" s="168"/>
      <c r="QYZ529" s="168"/>
      <c r="QZA529" s="168"/>
      <c r="QZB529" s="168"/>
      <c r="QZC529" s="168"/>
      <c r="QZD529" s="168"/>
      <c r="QZE529" s="168"/>
      <c r="QZF529" s="168"/>
      <c r="QZG529" s="168"/>
      <c r="QZH529" s="168"/>
      <c r="QZI529" s="168"/>
      <c r="QZJ529" s="168"/>
      <c r="QZK529" s="168"/>
      <c r="QZL529" s="168"/>
      <c r="QZM529" s="168"/>
      <c r="QZN529" s="168"/>
      <c r="QZO529" s="168"/>
      <c r="QZP529" s="168"/>
      <c r="QZQ529" s="168"/>
      <c r="QZR529" s="168"/>
      <c r="QZS529" s="168"/>
      <c r="QZT529" s="168"/>
      <c r="QZU529" s="168"/>
      <c r="QZV529" s="168"/>
      <c r="QZW529" s="168"/>
      <c r="QZX529" s="168"/>
      <c r="QZY529" s="168"/>
      <c r="QZZ529" s="168"/>
      <c r="RAA529" s="168"/>
      <c r="RAB529" s="168"/>
      <c r="RAC529" s="168"/>
      <c r="RAD529" s="168"/>
      <c r="RAE529" s="168"/>
      <c r="RAF529" s="168"/>
      <c r="RAG529" s="168"/>
      <c r="RAH529" s="168"/>
      <c r="RAI529" s="168"/>
      <c r="RAJ529" s="168"/>
      <c r="RAK529" s="168"/>
      <c r="RAL529" s="168"/>
      <c r="RAM529" s="168"/>
      <c r="RAN529" s="168"/>
      <c r="RAO529" s="168"/>
      <c r="RAP529" s="168"/>
      <c r="RAQ529" s="168"/>
      <c r="RAR529" s="168"/>
      <c r="RAS529" s="168"/>
      <c r="RAT529" s="168"/>
      <c r="RAU529" s="168"/>
      <c r="RAV529" s="168"/>
      <c r="RAW529" s="168"/>
      <c r="RAX529" s="168"/>
      <c r="RAY529" s="168"/>
      <c r="RAZ529" s="168"/>
      <c r="RBA529" s="168"/>
      <c r="RBB529" s="168"/>
      <c r="RBC529" s="168"/>
      <c r="RBD529" s="168"/>
      <c r="RBE529" s="168"/>
      <c r="RBF529" s="168"/>
      <c r="RBG529" s="168"/>
      <c r="RBH529" s="168"/>
      <c r="RBI529" s="168"/>
      <c r="RBJ529" s="168"/>
      <c r="RBK529" s="168"/>
      <c r="RBL529" s="168"/>
      <c r="RBM529" s="168"/>
      <c r="RBN529" s="168"/>
      <c r="RBO529" s="168"/>
      <c r="RBP529" s="168"/>
      <c r="RBQ529" s="168"/>
      <c r="RBR529" s="168"/>
      <c r="RBS529" s="168"/>
      <c r="RBT529" s="168"/>
      <c r="RBU529" s="168"/>
      <c r="RBV529" s="168"/>
      <c r="RBW529" s="168"/>
      <c r="RBX529" s="168"/>
      <c r="RBY529" s="168"/>
      <c r="RBZ529" s="168"/>
      <c r="RCA529" s="168"/>
      <c r="RCB529" s="168"/>
      <c r="RCC529" s="168"/>
      <c r="RCD529" s="168"/>
      <c r="RCE529" s="168"/>
      <c r="RCF529" s="168"/>
      <c r="RCG529" s="168"/>
      <c r="RCH529" s="168"/>
      <c r="RCI529" s="168"/>
      <c r="RCJ529" s="168"/>
      <c r="RCK529" s="168"/>
      <c r="RCL529" s="168"/>
      <c r="RCM529" s="168"/>
      <c r="RCN529" s="168"/>
      <c r="RCO529" s="168"/>
      <c r="RCP529" s="168"/>
      <c r="RCQ529" s="168"/>
      <c r="RCR529" s="168"/>
      <c r="RCS529" s="168"/>
      <c r="RCT529" s="168"/>
      <c r="RCU529" s="168"/>
      <c r="RCV529" s="168"/>
      <c r="RCW529" s="168"/>
      <c r="RCX529" s="168"/>
      <c r="RCY529" s="168"/>
      <c r="RCZ529" s="168"/>
      <c r="RDA529" s="168"/>
      <c r="RDB529" s="168"/>
      <c r="RDC529" s="168"/>
      <c r="RDD529" s="168"/>
      <c r="RDE529" s="168"/>
      <c r="RDF529" s="168"/>
      <c r="RDG529" s="168"/>
      <c r="RDH529" s="168"/>
      <c r="RDI529" s="168"/>
      <c r="RDJ529" s="168"/>
      <c r="RDK529" s="168"/>
      <c r="RDL529" s="168"/>
      <c r="RDM529" s="168"/>
      <c r="RDN529" s="168"/>
      <c r="RDO529" s="168"/>
      <c r="RDP529" s="168"/>
      <c r="RDQ529" s="168"/>
      <c r="RDR529" s="168"/>
      <c r="RDS529" s="168"/>
      <c r="RDT529" s="168"/>
      <c r="RDU529" s="168"/>
      <c r="RDV529" s="168"/>
      <c r="RDW529" s="168"/>
      <c r="RDX529" s="168"/>
      <c r="RDY529" s="168"/>
      <c r="RDZ529" s="168"/>
      <c r="REA529" s="168"/>
      <c r="REB529" s="168"/>
      <c r="REC529" s="168"/>
      <c r="RED529" s="168"/>
      <c r="REE529" s="168"/>
      <c r="REF529" s="168"/>
      <c r="REG529" s="168"/>
      <c r="REH529" s="168"/>
      <c r="REI529" s="168"/>
      <c r="REJ529" s="168"/>
      <c r="REK529" s="168"/>
      <c r="REL529" s="168"/>
      <c r="REM529" s="168"/>
      <c r="REN529" s="168"/>
      <c r="REO529" s="168"/>
      <c r="REP529" s="168"/>
      <c r="REQ529" s="168"/>
      <c r="RER529" s="168"/>
      <c r="RES529" s="168"/>
      <c r="RET529" s="168"/>
      <c r="REU529" s="168"/>
      <c r="REV529" s="168"/>
      <c r="REW529" s="168"/>
      <c r="REX529" s="168"/>
      <c r="REY529" s="168"/>
      <c r="REZ529" s="168"/>
      <c r="RFA529" s="168"/>
      <c r="RFB529" s="168"/>
      <c r="RFC529" s="168"/>
      <c r="RFD529" s="168"/>
      <c r="RFE529" s="168"/>
      <c r="RFF529" s="168"/>
      <c r="RFG529" s="168"/>
      <c r="RFH529" s="168"/>
      <c r="RFI529" s="168"/>
      <c r="RFJ529" s="168"/>
      <c r="RFK529" s="168"/>
      <c r="RFL529" s="168"/>
      <c r="RFM529" s="168"/>
      <c r="RFN529" s="168"/>
      <c r="RFO529" s="168"/>
      <c r="RFP529" s="168"/>
      <c r="RFQ529" s="168"/>
      <c r="RFR529" s="168"/>
      <c r="RFS529" s="168"/>
      <c r="RFT529" s="168"/>
      <c r="RFU529" s="168"/>
      <c r="RFV529" s="168"/>
      <c r="RFW529" s="168"/>
      <c r="RFX529" s="168"/>
      <c r="RFY529" s="168"/>
      <c r="RFZ529" s="168"/>
      <c r="RGA529" s="168"/>
      <c r="RGB529" s="168"/>
      <c r="RGC529" s="168"/>
      <c r="RGD529" s="168"/>
      <c r="RGE529" s="168"/>
      <c r="RGF529" s="168"/>
      <c r="RGG529" s="168"/>
      <c r="RGH529" s="168"/>
      <c r="RGI529" s="168"/>
      <c r="RGJ529" s="168"/>
      <c r="RGK529" s="168"/>
      <c r="RGL529" s="168"/>
      <c r="RGM529" s="168"/>
      <c r="RGN529" s="168"/>
      <c r="RGO529" s="168"/>
      <c r="RGP529" s="168"/>
      <c r="RGQ529" s="168"/>
      <c r="RGR529" s="168"/>
      <c r="RGS529" s="168"/>
      <c r="RGT529" s="168"/>
      <c r="RGU529" s="168"/>
      <c r="RGV529" s="168"/>
      <c r="RGW529" s="168"/>
      <c r="RGX529" s="168"/>
      <c r="RGY529" s="168"/>
      <c r="RGZ529" s="168"/>
      <c r="RHA529" s="168"/>
      <c r="RHB529" s="168"/>
      <c r="RHC529" s="168"/>
      <c r="RHD529" s="168"/>
      <c r="RHE529" s="168"/>
      <c r="RHF529" s="168"/>
      <c r="RHG529" s="168"/>
      <c r="RHH529" s="168"/>
      <c r="RHI529" s="168"/>
      <c r="RHJ529" s="168"/>
      <c r="RHK529" s="168"/>
      <c r="RHL529" s="168"/>
      <c r="RHM529" s="168"/>
      <c r="RHN529" s="168"/>
      <c r="RHO529" s="168"/>
      <c r="RHP529" s="168"/>
      <c r="RHQ529" s="168"/>
      <c r="RHR529" s="168"/>
      <c r="RHS529" s="168"/>
      <c r="RHT529" s="168"/>
      <c r="RHU529" s="168"/>
      <c r="RHV529" s="168"/>
      <c r="RHW529" s="168"/>
      <c r="RHX529" s="168"/>
      <c r="RHY529" s="168"/>
      <c r="RHZ529" s="168"/>
      <c r="RIA529" s="168"/>
      <c r="RIB529" s="168"/>
      <c r="RIC529" s="168"/>
      <c r="RID529" s="168"/>
      <c r="RIE529" s="168"/>
      <c r="RIF529" s="168"/>
      <c r="RIG529" s="168"/>
      <c r="RIH529" s="168"/>
      <c r="RII529" s="168"/>
      <c r="RIJ529" s="168"/>
      <c r="RIK529" s="168"/>
      <c r="RIL529" s="168"/>
      <c r="RIM529" s="168"/>
      <c r="RIN529" s="168"/>
      <c r="RIO529" s="168"/>
      <c r="RIP529" s="168"/>
      <c r="RIQ529" s="168"/>
      <c r="RIR529" s="168"/>
      <c r="RIS529" s="168"/>
      <c r="RIT529" s="168"/>
      <c r="RIU529" s="168"/>
      <c r="RIV529" s="168"/>
      <c r="RIW529" s="168"/>
      <c r="RIX529" s="168"/>
      <c r="RIY529" s="168"/>
      <c r="RIZ529" s="168"/>
      <c r="RJA529" s="168"/>
      <c r="RJB529" s="168"/>
      <c r="RJC529" s="168"/>
      <c r="RJD529" s="168"/>
      <c r="RJE529" s="168"/>
      <c r="RJF529" s="168"/>
      <c r="RJG529" s="168"/>
      <c r="RJH529" s="168"/>
      <c r="RJI529" s="168"/>
      <c r="RJJ529" s="168"/>
      <c r="RJK529" s="168"/>
      <c r="RJL529" s="168"/>
      <c r="RJM529" s="168"/>
      <c r="RJN529" s="168"/>
      <c r="RJO529" s="168"/>
      <c r="RJP529" s="168"/>
      <c r="RJQ529" s="168"/>
      <c r="RJR529" s="168"/>
      <c r="RJS529" s="168"/>
      <c r="RJT529" s="168"/>
      <c r="RJU529" s="168"/>
      <c r="RJV529" s="168"/>
      <c r="RJW529" s="168"/>
      <c r="RJX529" s="168"/>
      <c r="RJY529" s="168"/>
      <c r="RJZ529" s="168"/>
      <c r="RKA529" s="168"/>
      <c r="RKB529" s="168"/>
      <c r="RKC529" s="168"/>
      <c r="RKD529" s="168"/>
      <c r="RKE529" s="168"/>
      <c r="RKF529" s="168"/>
      <c r="RKG529" s="168"/>
      <c r="RKH529" s="168"/>
      <c r="RKI529" s="168"/>
      <c r="RKJ529" s="168"/>
      <c r="RKK529" s="168"/>
      <c r="RKL529" s="168"/>
      <c r="RKM529" s="168"/>
      <c r="RKN529" s="168"/>
      <c r="RKO529" s="168"/>
      <c r="RKP529" s="168"/>
      <c r="RKQ529" s="168"/>
      <c r="RKR529" s="168"/>
      <c r="RKS529" s="168"/>
      <c r="RKT529" s="168"/>
      <c r="RKU529" s="168"/>
      <c r="RKV529" s="168"/>
      <c r="RKW529" s="168"/>
      <c r="RKX529" s="168"/>
      <c r="RKY529" s="168"/>
      <c r="RKZ529" s="168"/>
      <c r="RLA529" s="168"/>
      <c r="RLB529" s="168"/>
      <c r="RLC529" s="168"/>
      <c r="RLD529" s="168"/>
      <c r="RLE529" s="168"/>
      <c r="RLF529" s="168"/>
      <c r="RLG529" s="168"/>
      <c r="RLH529" s="168"/>
      <c r="RLI529" s="168"/>
      <c r="RLJ529" s="168"/>
      <c r="RLK529" s="168"/>
      <c r="RLL529" s="168"/>
      <c r="RLM529" s="168"/>
      <c r="RLN529" s="168"/>
      <c r="RLO529" s="168"/>
      <c r="RLP529" s="168"/>
      <c r="RLQ529" s="168"/>
      <c r="RLR529" s="168"/>
      <c r="RLS529" s="168"/>
      <c r="RLT529" s="168"/>
      <c r="RLU529" s="168"/>
      <c r="RLV529" s="168"/>
      <c r="RLW529" s="168"/>
      <c r="RLX529" s="168"/>
      <c r="RLY529" s="168"/>
      <c r="RLZ529" s="168"/>
      <c r="RMA529" s="168"/>
      <c r="RMB529" s="168"/>
      <c r="RMC529" s="168"/>
      <c r="RMD529" s="168"/>
      <c r="RME529" s="168"/>
      <c r="RMF529" s="168"/>
      <c r="RMG529" s="168"/>
      <c r="RMH529" s="168"/>
      <c r="RMI529" s="168"/>
      <c r="RMJ529" s="168"/>
      <c r="RMK529" s="168"/>
      <c r="RML529" s="168"/>
      <c r="RMM529" s="168"/>
      <c r="RMN529" s="168"/>
      <c r="RMO529" s="168"/>
      <c r="RMP529" s="168"/>
      <c r="RMQ529" s="168"/>
      <c r="RMR529" s="168"/>
      <c r="RMS529" s="168"/>
      <c r="RMT529" s="168"/>
      <c r="RMU529" s="168"/>
      <c r="RMV529" s="168"/>
      <c r="RMW529" s="168"/>
      <c r="RMX529" s="168"/>
      <c r="RMY529" s="168"/>
      <c r="RMZ529" s="168"/>
      <c r="RNA529" s="168"/>
      <c r="RNB529" s="168"/>
      <c r="RNC529" s="168"/>
      <c r="RND529" s="168"/>
      <c r="RNE529" s="168"/>
      <c r="RNF529" s="168"/>
      <c r="RNG529" s="168"/>
      <c r="RNH529" s="168"/>
      <c r="RNI529" s="168"/>
      <c r="RNJ529" s="168"/>
      <c r="RNK529" s="168"/>
      <c r="RNL529" s="168"/>
      <c r="RNM529" s="168"/>
      <c r="RNN529" s="168"/>
      <c r="RNO529" s="168"/>
      <c r="RNP529" s="168"/>
      <c r="RNQ529" s="168"/>
      <c r="RNR529" s="168"/>
      <c r="RNS529" s="168"/>
      <c r="RNT529" s="168"/>
      <c r="RNU529" s="168"/>
      <c r="RNV529" s="168"/>
      <c r="RNW529" s="168"/>
      <c r="RNX529" s="168"/>
      <c r="RNY529" s="168"/>
      <c r="RNZ529" s="168"/>
      <c r="ROA529" s="168"/>
      <c r="ROB529" s="168"/>
      <c r="ROC529" s="168"/>
      <c r="ROD529" s="168"/>
      <c r="ROE529" s="168"/>
      <c r="ROF529" s="168"/>
      <c r="ROG529" s="168"/>
      <c r="ROH529" s="168"/>
      <c r="ROI529" s="168"/>
      <c r="ROJ529" s="168"/>
      <c r="ROK529" s="168"/>
      <c r="ROL529" s="168"/>
      <c r="ROM529" s="168"/>
      <c r="RON529" s="168"/>
      <c r="ROO529" s="168"/>
      <c r="ROP529" s="168"/>
      <c r="ROQ529" s="168"/>
      <c r="ROR529" s="168"/>
      <c r="ROS529" s="168"/>
      <c r="ROT529" s="168"/>
      <c r="ROU529" s="168"/>
      <c r="ROV529" s="168"/>
      <c r="ROW529" s="168"/>
      <c r="ROX529" s="168"/>
      <c r="ROY529" s="168"/>
      <c r="ROZ529" s="168"/>
      <c r="RPA529" s="168"/>
      <c r="RPB529" s="168"/>
      <c r="RPC529" s="168"/>
      <c r="RPD529" s="168"/>
      <c r="RPE529" s="168"/>
      <c r="RPF529" s="168"/>
      <c r="RPG529" s="168"/>
      <c r="RPH529" s="168"/>
      <c r="RPI529" s="168"/>
      <c r="RPJ529" s="168"/>
      <c r="RPK529" s="168"/>
      <c r="RPL529" s="168"/>
      <c r="RPM529" s="168"/>
      <c r="RPN529" s="168"/>
      <c r="RPO529" s="168"/>
      <c r="RPP529" s="168"/>
      <c r="RPQ529" s="168"/>
      <c r="RPR529" s="168"/>
      <c r="RPS529" s="168"/>
      <c r="RPT529" s="168"/>
      <c r="RPU529" s="168"/>
      <c r="RPV529" s="168"/>
      <c r="RPW529" s="168"/>
      <c r="RPX529" s="168"/>
      <c r="RPY529" s="168"/>
      <c r="RPZ529" s="168"/>
      <c r="RQA529" s="168"/>
      <c r="RQB529" s="168"/>
      <c r="RQC529" s="168"/>
      <c r="RQD529" s="168"/>
      <c r="RQE529" s="168"/>
      <c r="RQF529" s="168"/>
      <c r="RQG529" s="168"/>
      <c r="RQH529" s="168"/>
      <c r="RQI529" s="168"/>
      <c r="RQJ529" s="168"/>
      <c r="RQK529" s="168"/>
      <c r="RQL529" s="168"/>
      <c r="RQM529" s="168"/>
      <c r="RQN529" s="168"/>
      <c r="RQO529" s="168"/>
      <c r="RQP529" s="168"/>
      <c r="RQQ529" s="168"/>
      <c r="RQR529" s="168"/>
      <c r="RQS529" s="168"/>
      <c r="RQT529" s="168"/>
      <c r="RQU529" s="168"/>
      <c r="RQV529" s="168"/>
      <c r="RQW529" s="168"/>
      <c r="RQX529" s="168"/>
      <c r="RQY529" s="168"/>
      <c r="RQZ529" s="168"/>
      <c r="RRA529" s="168"/>
      <c r="RRB529" s="168"/>
      <c r="RRC529" s="168"/>
      <c r="RRD529" s="168"/>
      <c r="RRE529" s="168"/>
      <c r="RRF529" s="168"/>
      <c r="RRG529" s="168"/>
      <c r="RRH529" s="168"/>
      <c r="RRI529" s="168"/>
      <c r="RRJ529" s="168"/>
      <c r="RRK529" s="168"/>
      <c r="RRL529" s="168"/>
      <c r="RRM529" s="168"/>
      <c r="RRN529" s="168"/>
      <c r="RRO529" s="168"/>
      <c r="RRP529" s="168"/>
      <c r="RRQ529" s="168"/>
      <c r="RRR529" s="168"/>
      <c r="RRS529" s="168"/>
      <c r="RRT529" s="168"/>
      <c r="RRU529" s="168"/>
      <c r="RRV529" s="168"/>
      <c r="RRW529" s="168"/>
      <c r="RRX529" s="168"/>
      <c r="RRY529" s="168"/>
      <c r="RRZ529" s="168"/>
      <c r="RSA529" s="168"/>
      <c r="RSB529" s="168"/>
      <c r="RSC529" s="168"/>
      <c r="RSD529" s="168"/>
      <c r="RSE529" s="168"/>
      <c r="RSF529" s="168"/>
      <c r="RSG529" s="168"/>
      <c r="RSH529" s="168"/>
      <c r="RSI529" s="168"/>
      <c r="RSJ529" s="168"/>
      <c r="RSK529" s="168"/>
      <c r="RSL529" s="168"/>
      <c r="RSM529" s="168"/>
      <c r="RSN529" s="168"/>
      <c r="RSO529" s="168"/>
      <c r="RSP529" s="168"/>
      <c r="RSQ529" s="168"/>
      <c r="RSR529" s="168"/>
      <c r="RSS529" s="168"/>
      <c r="RST529" s="168"/>
      <c r="RSU529" s="168"/>
      <c r="RSV529" s="168"/>
      <c r="RSW529" s="168"/>
      <c r="RSX529" s="168"/>
      <c r="RSY529" s="168"/>
      <c r="RSZ529" s="168"/>
      <c r="RTA529" s="168"/>
      <c r="RTB529" s="168"/>
      <c r="RTC529" s="168"/>
      <c r="RTD529" s="168"/>
      <c r="RTE529" s="168"/>
      <c r="RTF529" s="168"/>
      <c r="RTG529" s="168"/>
      <c r="RTH529" s="168"/>
      <c r="RTI529" s="168"/>
      <c r="RTJ529" s="168"/>
      <c r="RTK529" s="168"/>
      <c r="RTL529" s="168"/>
      <c r="RTM529" s="168"/>
      <c r="RTN529" s="168"/>
      <c r="RTO529" s="168"/>
      <c r="RTP529" s="168"/>
      <c r="RTQ529" s="168"/>
      <c r="RTR529" s="168"/>
      <c r="RTS529" s="168"/>
      <c r="RTT529" s="168"/>
      <c r="RTU529" s="168"/>
      <c r="RTV529" s="168"/>
      <c r="RTW529" s="168"/>
      <c r="RTX529" s="168"/>
      <c r="RTY529" s="168"/>
      <c r="RTZ529" s="168"/>
      <c r="RUA529" s="168"/>
      <c r="RUB529" s="168"/>
      <c r="RUC529" s="168"/>
      <c r="RUD529" s="168"/>
      <c r="RUE529" s="168"/>
      <c r="RUF529" s="168"/>
      <c r="RUG529" s="168"/>
      <c r="RUH529" s="168"/>
      <c r="RUI529" s="168"/>
      <c r="RUJ529" s="168"/>
      <c r="RUK529" s="168"/>
      <c r="RUL529" s="168"/>
      <c r="RUM529" s="168"/>
      <c r="RUN529" s="168"/>
      <c r="RUO529" s="168"/>
      <c r="RUP529" s="168"/>
      <c r="RUQ529" s="168"/>
      <c r="RUR529" s="168"/>
      <c r="RUS529" s="168"/>
      <c r="RUT529" s="168"/>
      <c r="RUU529" s="168"/>
      <c r="RUV529" s="168"/>
      <c r="RUW529" s="168"/>
      <c r="RUX529" s="168"/>
      <c r="RUY529" s="168"/>
      <c r="RUZ529" s="168"/>
      <c r="RVA529" s="168"/>
      <c r="RVB529" s="168"/>
      <c r="RVC529" s="168"/>
      <c r="RVD529" s="168"/>
      <c r="RVE529" s="168"/>
      <c r="RVF529" s="168"/>
      <c r="RVG529" s="168"/>
      <c r="RVH529" s="168"/>
      <c r="RVI529" s="168"/>
      <c r="RVJ529" s="168"/>
      <c r="RVK529" s="168"/>
      <c r="RVL529" s="168"/>
      <c r="RVM529" s="168"/>
      <c r="RVN529" s="168"/>
      <c r="RVO529" s="168"/>
      <c r="RVP529" s="168"/>
      <c r="RVQ529" s="168"/>
      <c r="RVR529" s="168"/>
      <c r="RVS529" s="168"/>
      <c r="RVT529" s="168"/>
      <c r="RVU529" s="168"/>
      <c r="RVV529" s="168"/>
      <c r="RVW529" s="168"/>
      <c r="RVX529" s="168"/>
      <c r="RVY529" s="168"/>
      <c r="RVZ529" s="168"/>
      <c r="RWA529" s="168"/>
      <c r="RWB529" s="168"/>
      <c r="RWC529" s="168"/>
      <c r="RWD529" s="168"/>
      <c r="RWE529" s="168"/>
      <c r="RWF529" s="168"/>
      <c r="RWG529" s="168"/>
      <c r="RWH529" s="168"/>
      <c r="RWI529" s="168"/>
      <c r="RWJ529" s="168"/>
      <c r="RWK529" s="168"/>
      <c r="RWL529" s="168"/>
      <c r="RWM529" s="168"/>
      <c r="RWN529" s="168"/>
      <c r="RWO529" s="168"/>
      <c r="RWP529" s="168"/>
      <c r="RWQ529" s="168"/>
      <c r="RWR529" s="168"/>
      <c r="RWS529" s="168"/>
      <c r="RWT529" s="168"/>
      <c r="RWU529" s="168"/>
      <c r="RWV529" s="168"/>
      <c r="RWW529" s="168"/>
      <c r="RWX529" s="168"/>
      <c r="RWY529" s="168"/>
      <c r="RWZ529" s="168"/>
      <c r="RXA529" s="168"/>
      <c r="RXB529" s="168"/>
      <c r="RXC529" s="168"/>
      <c r="RXD529" s="168"/>
      <c r="RXE529" s="168"/>
      <c r="RXF529" s="168"/>
      <c r="RXG529" s="168"/>
      <c r="RXH529" s="168"/>
      <c r="RXI529" s="168"/>
      <c r="RXJ529" s="168"/>
      <c r="RXK529" s="168"/>
      <c r="RXL529" s="168"/>
      <c r="RXM529" s="168"/>
      <c r="RXN529" s="168"/>
      <c r="RXO529" s="168"/>
      <c r="RXP529" s="168"/>
      <c r="RXQ529" s="168"/>
      <c r="RXR529" s="168"/>
      <c r="RXS529" s="168"/>
      <c r="RXT529" s="168"/>
      <c r="RXU529" s="168"/>
      <c r="RXV529" s="168"/>
      <c r="RXW529" s="168"/>
      <c r="RXX529" s="168"/>
      <c r="RXY529" s="168"/>
      <c r="RXZ529" s="168"/>
      <c r="RYA529" s="168"/>
      <c r="RYB529" s="168"/>
      <c r="RYC529" s="168"/>
      <c r="RYD529" s="168"/>
      <c r="RYE529" s="168"/>
      <c r="RYF529" s="168"/>
      <c r="RYG529" s="168"/>
      <c r="RYH529" s="168"/>
      <c r="RYI529" s="168"/>
      <c r="RYJ529" s="168"/>
      <c r="RYK529" s="168"/>
      <c r="RYL529" s="168"/>
      <c r="RYM529" s="168"/>
      <c r="RYN529" s="168"/>
      <c r="RYO529" s="168"/>
      <c r="RYP529" s="168"/>
      <c r="RYQ529" s="168"/>
      <c r="RYR529" s="168"/>
      <c r="RYS529" s="168"/>
      <c r="RYT529" s="168"/>
      <c r="RYU529" s="168"/>
      <c r="RYV529" s="168"/>
      <c r="RYW529" s="168"/>
      <c r="RYX529" s="168"/>
      <c r="RYY529" s="168"/>
      <c r="RYZ529" s="168"/>
      <c r="RZA529" s="168"/>
      <c r="RZB529" s="168"/>
      <c r="RZC529" s="168"/>
      <c r="RZD529" s="168"/>
      <c r="RZE529" s="168"/>
      <c r="RZF529" s="168"/>
      <c r="RZG529" s="168"/>
      <c r="RZH529" s="168"/>
      <c r="RZI529" s="168"/>
      <c r="RZJ529" s="168"/>
      <c r="RZK529" s="168"/>
      <c r="RZL529" s="168"/>
      <c r="RZM529" s="168"/>
      <c r="RZN529" s="168"/>
      <c r="RZO529" s="168"/>
      <c r="RZP529" s="168"/>
      <c r="RZQ529" s="168"/>
      <c r="RZR529" s="168"/>
      <c r="RZS529" s="168"/>
      <c r="RZT529" s="168"/>
      <c r="RZU529" s="168"/>
      <c r="RZV529" s="168"/>
      <c r="RZW529" s="168"/>
      <c r="RZX529" s="168"/>
      <c r="RZY529" s="168"/>
      <c r="RZZ529" s="168"/>
      <c r="SAA529" s="168"/>
      <c r="SAB529" s="168"/>
      <c r="SAC529" s="168"/>
      <c r="SAD529" s="168"/>
      <c r="SAE529" s="168"/>
      <c r="SAF529" s="168"/>
      <c r="SAG529" s="168"/>
      <c r="SAH529" s="168"/>
      <c r="SAI529" s="168"/>
      <c r="SAJ529" s="168"/>
      <c r="SAK529" s="168"/>
      <c r="SAL529" s="168"/>
      <c r="SAM529" s="168"/>
      <c r="SAN529" s="168"/>
      <c r="SAO529" s="168"/>
      <c r="SAP529" s="168"/>
      <c r="SAQ529" s="168"/>
      <c r="SAR529" s="168"/>
      <c r="SAS529" s="168"/>
      <c r="SAT529" s="168"/>
      <c r="SAU529" s="168"/>
      <c r="SAV529" s="168"/>
      <c r="SAW529" s="168"/>
      <c r="SAX529" s="168"/>
      <c r="SAY529" s="168"/>
      <c r="SAZ529" s="168"/>
      <c r="SBA529" s="168"/>
      <c r="SBB529" s="168"/>
      <c r="SBC529" s="168"/>
      <c r="SBD529" s="168"/>
      <c r="SBE529" s="168"/>
      <c r="SBF529" s="168"/>
      <c r="SBG529" s="168"/>
      <c r="SBH529" s="168"/>
      <c r="SBI529" s="168"/>
      <c r="SBJ529" s="168"/>
      <c r="SBK529" s="168"/>
      <c r="SBL529" s="168"/>
      <c r="SBM529" s="168"/>
      <c r="SBN529" s="168"/>
      <c r="SBO529" s="168"/>
      <c r="SBP529" s="168"/>
      <c r="SBQ529" s="168"/>
      <c r="SBR529" s="168"/>
      <c r="SBS529" s="168"/>
      <c r="SBT529" s="168"/>
      <c r="SBU529" s="168"/>
      <c r="SBV529" s="168"/>
      <c r="SBW529" s="168"/>
      <c r="SBX529" s="168"/>
      <c r="SBY529" s="168"/>
      <c r="SBZ529" s="168"/>
      <c r="SCA529" s="168"/>
      <c r="SCB529" s="168"/>
      <c r="SCC529" s="168"/>
      <c r="SCD529" s="168"/>
      <c r="SCE529" s="168"/>
      <c r="SCF529" s="168"/>
      <c r="SCG529" s="168"/>
      <c r="SCH529" s="168"/>
      <c r="SCI529" s="168"/>
      <c r="SCJ529" s="168"/>
      <c r="SCK529" s="168"/>
      <c r="SCL529" s="168"/>
      <c r="SCM529" s="168"/>
      <c r="SCN529" s="168"/>
      <c r="SCO529" s="168"/>
      <c r="SCP529" s="168"/>
      <c r="SCQ529" s="168"/>
      <c r="SCR529" s="168"/>
      <c r="SCS529" s="168"/>
      <c r="SCT529" s="168"/>
      <c r="SCU529" s="168"/>
      <c r="SCV529" s="168"/>
      <c r="SCW529" s="168"/>
      <c r="SCX529" s="168"/>
      <c r="SCY529" s="168"/>
      <c r="SCZ529" s="168"/>
      <c r="SDA529" s="168"/>
      <c r="SDB529" s="168"/>
      <c r="SDC529" s="168"/>
      <c r="SDD529" s="168"/>
      <c r="SDE529" s="168"/>
      <c r="SDF529" s="168"/>
      <c r="SDG529" s="168"/>
      <c r="SDH529" s="168"/>
      <c r="SDI529" s="168"/>
      <c r="SDJ529" s="168"/>
      <c r="SDK529" s="168"/>
      <c r="SDL529" s="168"/>
      <c r="SDM529" s="168"/>
      <c r="SDN529" s="168"/>
      <c r="SDO529" s="168"/>
      <c r="SDP529" s="168"/>
      <c r="SDQ529" s="168"/>
      <c r="SDR529" s="168"/>
      <c r="SDS529" s="168"/>
      <c r="SDT529" s="168"/>
      <c r="SDU529" s="168"/>
      <c r="SDV529" s="168"/>
      <c r="SDW529" s="168"/>
      <c r="SDX529" s="168"/>
      <c r="SDY529" s="168"/>
      <c r="SDZ529" s="168"/>
      <c r="SEA529" s="168"/>
      <c r="SEB529" s="168"/>
      <c r="SEC529" s="168"/>
      <c r="SED529" s="168"/>
      <c r="SEE529" s="168"/>
      <c r="SEF529" s="168"/>
      <c r="SEG529" s="168"/>
      <c r="SEH529" s="168"/>
      <c r="SEI529" s="168"/>
      <c r="SEJ529" s="168"/>
      <c r="SEK529" s="168"/>
      <c r="SEL529" s="168"/>
      <c r="SEM529" s="168"/>
      <c r="SEN529" s="168"/>
      <c r="SEO529" s="168"/>
      <c r="SEP529" s="168"/>
      <c r="SEQ529" s="168"/>
      <c r="SER529" s="168"/>
      <c r="SES529" s="168"/>
      <c r="SET529" s="168"/>
      <c r="SEU529" s="168"/>
      <c r="SEV529" s="168"/>
      <c r="SEW529" s="168"/>
      <c r="SEX529" s="168"/>
      <c r="SEY529" s="168"/>
      <c r="SEZ529" s="168"/>
      <c r="SFA529" s="168"/>
      <c r="SFB529" s="168"/>
      <c r="SFC529" s="168"/>
      <c r="SFD529" s="168"/>
      <c r="SFE529" s="168"/>
      <c r="SFF529" s="168"/>
      <c r="SFG529" s="168"/>
      <c r="SFH529" s="168"/>
      <c r="SFI529" s="168"/>
      <c r="SFJ529" s="168"/>
      <c r="SFK529" s="168"/>
      <c r="SFL529" s="168"/>
      <c r="SFM529" s="168"/>
      <c r="SFN529" s="168"/>
      <c r="SFO529" s="168"/>
      <c r="SFP529" s="168"/>
      <c r="SFQ529" s="168"/>
      <c r="SFR529" s="168"/>
      <c r="SFS529" s="168"/>
      <c r="SFT529" s="168"/>
      <c r="SFU529" s="168"/>
      <c r="SFV529" s="168"/>
      <c r="SFW529" s="168"/>
      <c r="SFX529" s="168"/>
      <c r="SFY529" s="168"/>
      <c r="SFZ529" s="168"/>
      <c r="SGA529" s="168"/>
      <c r="SGB529" s="168"/>
      <c r="SGC529" s="168"/>
      <c r="SGD529" s="168"/>
      <c r="SGE529" s="168"/>
      <c r="SGF529" s="168"/>
      <c r="SGG529" s="168"/>
      <c r="SGH529" s="168"/>
      <c r="SGI529" s="168"/>
      <c r="SGJ529" s="168"/>
      <c r="SGK529" s="168"/>
      <c r="SGL529" s="168"/>
      <c r="SGM529" s="168"/>
      <c r="SGN529" s="168"/>
      <c r="SGO529" s="168"/>
      <c r="SGP529" s="168"/>
      <c r="SGQ529" s="168"/>
      <c r="SGR529" s="168"/>
      <c r="SGS529" s="168"/>
      <c r="SGT529" s="168"/>
      <c r="SGU529" s="168"/>
      <c r="SGV529" s="168"/>
      <c r="SGW529" s="168"/>
      <c r="SGX529" s="168"/>
      <c r="SGY529" s="168"/>
      <c r="SGZ529" s="168"/>
      <c r="SHA529" s="168"/>
      <c r="SHB529" s="168"/>
      <c r="SHC529" s="168"/>
      <c r="SHD529" s="168"/>
      <c r="SHE529" s="168"/>
      <c r="SHF529" s="168"/>
      <c r="SHG529" s="168"/>
      <c r="SHH529" s="168"/>
      <c r="SHI529" s="168"/>
      <c r="SHJ529" s="168"/>
      <c r="SHK529" s="168"/>
      <c r="SHL529" s="168"/>
      <c r="SHM529" s="168"/>
      <c r="SHN529" s="168"/>
      <c r="SHO529" s="168"/>
      <c r="SHP529" s="168"/>
      <c r="SHQ529" s="168"/>
      <c r="SHR529" s="168"/>
      <c r="SHS529" s="168"/>
      <c r="SHT529" s="168"/>
      <c r="SHU529" s="168"/>
      <c r="SHV529" s="168"/>
      <c r="SHW529" s="168"/>
      <c r="SHX529" s="168"/>
      <c r="SHY529" s="168"/>
      <c r="SHZ529" s="168"/>
      <c r="SIA529" s="168"/>
      <c r="SIB529" s="168"/>
      <c r="SIC529" s="168"/>
      <c r="SID529" s="168"/>
      <c r="SIE529" s="168"/>
      <c r="SIF529" s="168"/>
      <c r="SIG529" s="168"/>
      <c r="SIH529" s="168"/>
      <c r="SII529" s="168"/>
      <c r="SIJ529" s="168"/>
      <c r="SIK529" s="168"/>
      <c r="SIL529" s="168"/>
      <c r="SIM529" s="168"/>
      <c r="SIN529" s="168"/>
      <c r="SIO529" s="168"/>
      <c r="SIP529" s="168"/>
      <c r="SIQ529" s="168"/>
      <c r="SIR529" s="168"/>
      <c r="SIS529" s="168"/>
      <c r="SIT529" s="168"/>
      <c r="SIU529" s="168"/>
      <c r="SIV529" s="168"/>
      <c r="SIW529" s="168"/>
      <c r="SIX529" s="168"/>
      <c r="SIY529" s="168"/>
      <c r="SIZ529" s="168"/>
      <c r="SJA529" s="168"/>
      <c r="SJB529" s="168"/>
      <c r="SJC529" s="168"/>
      <c r="SJD529" s="168"/>
      <c r="SJE529" s="168"/>
      <c r="SJF529" s="168"/>
      <c r="SJG529" s="168"/>
      <c r="SJH529" s="168"/>
      <c r="SJI529" s="168"/>
      <c r="SJJ529" s="168"/>
      <c r="SJK529" s="168"/>
      <c r="SJL529" s="168"/>
      <c r="SJM529" s="168"/>
      <c r="SJN529" s="168"/>
      <c r="SJO529" s="168"/>
      <c r="SJP529" s="168"/>
      <c r="SJQ529" s="168"/>
      <c r="SJR529" s="168"/>
      <c r="SJS529" s="168"/>
      <c r="SJT529" s="168"/>
      <c r="SJU529" s="168"/>
      <c r="SJV529" s="168"/>
      <c r="SJW529" s="168"/>
      <c r="SJX529" s="168"/>
      <c r="SJY529" s="168"/>
      <c r="SJZ529" s="168"/>
      <c r="SKA529" s="168"/>
      <c r="SKB529" s="168"/>
      <c r="SKC529" s="168"/>
      <c r="SKD529" s="168"/>
      <c r="SKE529" s="168"/>
      <c r="SKF529" s="168"/>
      <c r="SKG529" s="168"/>
      <c r="SKH529" s="168"/>
      <c r="SKI529" s="168"/>
      <c r="SKJ529" s="168"/>
      <c r="SKK529" s="168"/>
      <c r="SKL529" s="168"/>
      <c r="SKM529" s="168"/>
      <c r="SKN529" s="168"/>
      <c r="SKO529" s="168"/>
      <c r="SKP529" s="168"/>
      <c r="SKQ529" s="168"/>
      <c r="SKR529" s="168"/>
      <c r="SKS529" s="168"/>
      <c r="SKT529" s="168"/>
      <c r="SKU529" s="168"/>
      <c r="SKV529" s="168"/>
      <c r="SKW529" s="168"/>
      <c r="SKX529" s="168"/>
      <c r="SKY529" s="168"/>
      <c r="SKZ529" s="168"/>
      <c r="SLA529" s="168"/>
      <c r="SLB529" s="168"/>
      <c r="SLC529" s="168"/>
      <c r="SLD529" s="168"/>
      <c r="SLE529" s="168"/>
      <c r="SLF529" s="168"/>
      <c r="SLG529" s="168"/>
      <c r="SLH529" s="168"/>
      <c r="SLI529" s="168"/>
      <c r="SLJ529" s="168"/>
      <c r="SLK529" s="168"/>
      <c r="SLL529" s="168"/>
      <c r="SLM529" s="168"/>
      <c r="SLN529" s="168"/>
      <c r="SLO529" s="168"/>
      <c r="SLP529" s="168"/>
      <c r="SLQ529" s="168"/>
      <c r="SLR529" s="168"/>
      <c r="SLS529" s="168"/>
      <c r="SLT529" s="168"/>
      <c r="SLU529" s="168"/>
      <c r="SLV529" s="168"/>
      <c r="SLW529" s="168"/>
      <c r="SLX529" s="168"/>
      <c r="SLY529" s="168"/>
      <c r="SLZ529" s="168"/>
      <c r="SMA529" s="168"/>
      <c r="SMB529" s="168"/>
      <c r="SMC529" s="168"/>
      <c r="SMD529" s="168"/>
      <c r="SME529" s="168"/>
      <c r="SMF529" s="168"/>
      <c r="SMG529" s="168"/>
      <c r="SMH529" s="168"/>
      <c r="SMI529" s="168"/>
      <c r="SMJ529" s="168"/>
      <c r="SMK529" s="168"/>
      <c r="SML529" s="168"/>
      <c r="SMM529" s="168"/>
      <c r="SMN529" s="168"/>
      <c r="SMO529" s="168"/>
      <c r="SMP529" s="168"/>
      <c r="SMQ529" s="168"/>
      <c r="SMR529" s="168"/>
      <c r="SMS529" s="168"/>
      <c r="SMT529" s="168"/>
      <c r="SMU529" s="168"/>
      <c r="SMV529" s="168"/>
      <c r="SMW529" s="168"/>
      <c r="SMX529" s="168"/>
      <c r="SMY529" s="168"/>
      <c r="SMZ529" s="168"/>
      <c r="SNA529" s="168"/>
      <c r="SNB529" s="168"/>
      <c r="SNC529" s="168"/>
      <c r="SND529" s="168"/>
      <c r="SNE529" s="168"/>
      <c r="SNF529" s="168"/>
      <c r="SNG529" s="168"/>
      <c r="SNH529" s="168"/>
      <c r="SNI529" s="168"/>
      <c r="SNJ529" s="168"/>
      <c r="SNK529" s="168"/>
      <c r="SNL529" s="168"/>
      <c r="SNM529" s="168"/>
      <c r="SNN529" s="168"/>
      <c r="SNO529" s="168"/>
      <c r="SNP529" s="168"/>
      <c r="SNQ529" s="168"/>
      <c r="SNR529" s="168"/>
      <c r="SNS529" s="168"/>
      <c r="SNT529" s="168"/>
      <c r="SNU529" s="168"/>
      <c r="SNV529" s="168"/>
      <c r="SNW529" s="168"/>
      <c r="SNX529" s="168"/>
      <c r="SNY529" s="168"/>
      <c r="SNZ529" s="168"/>
      <c r="SOA529" s="168"/>
      <c r="SOB529" s="168"/>
      <c r="SOC529" s="168"/>
      <c r="SOD529" s="168"/>
      <c r="SOE529" s="168"/>
      <c r="SOF529" s="168"/>
      <c r="SOG529" s="168"/>
      <c r="SOH529" s="168"/>
      <c r="SOI529" s="168"/>
      <c r="SOJ529" s="168"/>
      <c r="SOK529" s="168"/>
      <c r="SOL529" s="168"/>
      <c r="SOM529" s="168"/>
      <c r="SON529" s="168"/>
      <c r="SOO529" s="168"/>
      <c r="SOP529" s="168"/>
      <c r="SOQ529" s="168"/>
      <c r="SOR529" s="168"/>
      <c r="SOS529" s="168"/>
      <c r="SOT529" s="168"/>
      <c r="SOU529" s="168"/>
      <c r="SOV529" s="168"/>
      <c r="SOW529" s="168"/>
      <c r="SOX529" s="168"/>
      <c r="SOY529" s="168"/>
      <c r="SOZ529" s="168"/>
      <c r="SPA529" s="168"/>
      <c r="SPB529" s="168"/>
      <c r="SPC529" s="168"/>
      <c r="SPD529" s="168"/>
      <c r="SPE529" s="168"/>
      <c r="SPF529" s="168"/>
      <c r="SPG529" s="168"/>
      <c r="SPH529" s="168"/>
      <c r="SPI529" s="168"/>
      <c r="SPJ529" s="168"/>
      <c r="SPK529" s="168"/>
      <c r="SPL529" s="168"/>
      <c r="SPM529" s="168"/>
      <c r="SPN529" s="168"/>
      <c r="SPO529" s="168"/>
      <c r="SPP529" s="168"/>
      <c r="SPQ529" s="168"/>
      <c r="SPR529" s="168"/>
      <c r="SPS529" s="168"/>
      <c r="SPT529" s="168"/>
      <c r="SPU529" s="168"/>
      <c r="SPV529" s="168"/>
      <c r="SPW529" s="168"/>
      <c r="SPX529" s="168"/>
      <c r="SPY529" s="168"/>
      <c r="SPZ529" s="168"/>
      <c r="SQA529" s="168"/>
      <c r="SQB529" s="168"/>
      <c r="SQC529" s="168"/>
      <c r="SQD529" s="168"/>
      <c r="SQE529" s="168"/>
      <c r="SQF529" s="168"/>
      <c r="SQG529" s="168"/>
      <c r="SQH529" s="168"/>
      <c r="SQI529" s="168"/>
      <c r="SQJ529" s="168"/>
      <c r="SQK529" s="168"/>
      <c r="SQL529" s="168"/>
      <c r="SQM529" s="168"/>
      <c r="SQN529" s="168"/>
      <c r="SQO529" s="168"/>
      <c r="SQP529" s="168"/>
      <c r="SQQ529" s="168"/>
      <c r="SQR529" s="168"/>
      <c r="SQS529" s="168"/>
      <c r="SQT529" s="168"/>
      <c r="SQU529" s="168"/>
      <c r="SQV529" s="168"/>
      <c r="SQW529" s="168"/>
      <c r="SQX529" s="168"/>
      <c r="SQY529" s="168"/>
      <c r="SQZ529" s="168"/>
      <c r="SRA529" s="168"/>
      <c r="SRB529" s="168"/>
      <c r="SRC529" s="168"/>
      <c r="SRD529" s="168"/>
      <c r="SRE529" s="168"/>
      <c r="SRF529" s="168"/>
      <c r="SRG529" s="168"/>
      <c r="SRH529" s="168"/>
      <c r="SRI529" s="168"/>
      <c r="SRJ529" s="168"/>
      <c r="SRK529" s="168"/>
      <c r="SRL529" s="168"/>
      <c r="SRM529" s="168"/>
      <c r="SRN529" s="168"/>
      <c r="SRO529" s="168"/>
      <c r="SRP529" s="168"/>
      <c r="SRQ529" s="168"/>
      <c r="SRR529" s="168"/>
      <c r="SRS529" s="168"/>
      <c r="SRT529" s="168"/>
      <c r="SRU529" s="168"/>
      <c r="SRV529" s="168"/>
      <c r="SRW529" s="168"/>
      <c r="SRX529" s="168"/>
      <c r="SRY529" s="168"/>
      <c r="SRZ529" s="168"/>
      <c r="SSA529" s="168"/>
      <c r="SSB529" s="168"/>
      <c r="SSC529" s="168"/>
      <c r="SSD529" s="168"/>
      <c r="SSE529" s="168"/>
      <c r="SSF529" s="168"/>
      <c r="SSG529" s="168"/>
      <c r="SSH529" s="168"/>
      <c r="SSI529" s="168"/>
      <c r="SSJ529" s="168"/>
      <c r="SSK529" s="168"/>
      <c r="SSL529" s="168"/>
      <c r="SSM529" s="168"/>
      <c r="SSN529" s="168"/>
      <c r="SSO529" s="168"/>
      <c r="SSP529" s="168"/>
      <c r="SSQ529" s="168"/>
      <c r="SSR529" s="168"/>
      <c r="SSS529" s="168"/>
      <c r="SST529" s="168"/>
      <c r="SSU529" s="168"/>
      <c r="SSV529" s="168"/>
      <c r="SSW529" s="168"/>
      <c r="SSX529" s="168"/>
      <c r="SSY529" s="168"/>
      <c r="SSZ529" s="168"/>
      <c r="STA529" s="168"/>
      <c r="STB529" s="168"/>
      <c r="STC529" s="168"/>
      <c r="STD529" s="168"/>
      <c r="STE529" s="168"/>
      <c r="STF529" s="168"/>
      <c r="STG529" s="168"/>
      <c r="STH529" s="168"/>
      <c r="STI529" s="168"/>
      <c r="STJ529" s="168"/>
      <c r="STK529" s="168"/>
      <c r="STL529" s="168"/>
      <c r="STM529" s="168"/>
      <c r="STN529" s="168"/>
      <c r="STO529" s="168"/>
      <c r="STP529" s="168"/>
      <c r="STQ529" s="168"/>
      <c r="STR529" s="168"/>
      <c r="STS529" s="168"/>
      <c r="STT529" s="168"/>
      <c r="STU529" s="168"/>
      <c r="STV529" s="168"/>
      <c r="STW529" s="168"/>
      <c r="STX529" s="168"/>
      <c r="STY529" s="168"/>
      <c r="STZ529" s="168"/>
      <c r="SUA529" s="168"/>
      <c r="SUB529" s="168"/>
      <c r="SUC529" s="168"/>
      <c r="SUD529" s="168"/>
      <c r="SUE529" s="168"/>
      <c r="SUF529" s="168"/>
      <c r="SUG529" s="168"/>
      <c r="SUH529" s="168"/>
      <c r="SUI529" s="168"/>
      <c r="SUJ529" s="168"/>
      <c r="SUK529" s="168"/>
      <c r="SUL529" s="168"/>
      <c r="SUM529" s="168"/>
      <c r="SUN529" s="168"/>
      <c r="SUO529" s="168"/>
      <c r="SUP529" s="168"/>
      <c r="SUQ529" s="168"/>
      <c r="SUR529" s="168"/>
      <c r="SUS529" s="168"/>
      <c r="SUT529" s="168"/>
      <c r="SUU529" s="168"/>
      <c r="SUV529" s="168"/>
      <c r="SUW529" s="168"/>
      <c r="SUX529" s="168"/>
      <c r="SUY529" s="168"/>
      <c r="SUZ529" s="168"/>
      <c r="SVA529" s="168"/>
      <c r="SVB529" s="168"/>
      <c r="SVC529" s="168"/>
      <c r="SVD529" s="168"/>
      <c r="SVE529" s="168"/>
      <c r="SVF529" s="168"/>
      <c r="SVG529" s="168"/>
      <c r="SVH529" s="168"/>
      <c r="SVI529" s="168"/>
      <c r="SVJ529" s="168"/>
      <c r="SVK529" s="168"/>
      <c r="SVL529" s="168"/>
      <c r="SVM529" s="168"/>
      <c r="SVN529" s="168"/>
      <c r="SVO529" s="168"/>
      <c r="SVP529" s="168"/>
      <c r="SVQ529" s="168"/>
      <c r="SVR529" s="168"/>
      <c r="SVS529" s="168"/>
      <c r="SVT529" s="168"/>
      <c r="SVU529" s="168"/>
      <c r="SVV529" s="168"/>
      <c r="SVW529" s="168"/>
      <c r="SVX529" s="168"/>
      <c r="SVY529" s="168"/>
      <c r="SVZ529" s="168"/>
      <c r="SWA529" s="168"/>
      <c r="SWB529" s="168"/>
      <c r="SWC529" s="168"/>
      <c r="SWD529" s="168"/>
      <c r="SWE529" s="168"/>
      <c r="SWF529" s="168"/>
      <c r="SWG529" s="168"/>
      <c r="SWH529" s="168"/>
      <c r="SWI529" s="168"/>
      <c r="SWJ529" s="168"/>
      <c r="SWK529" s="168"/>
      <c r="SWL529" s="168"/>
      <c r="SWM529" s="168"/>
      <c r="SWN529" s="168"/>
      <c r="SWO529" s="168"/>
      <c r="SWP529" s="168"/>
      <c r="SWQ529" s="168"/>
      <c r="SWR529" s="168"/>
      <c r="SWS529" s="168"/>
      <c r="SWT529" s="168"/>
      <c r="SWU529" s="168"/>
      <c r="SWV529" s="168"/>
      <c r="SWW529" s="168"/>
      <c r="SWX529" s="168"/>
      <c r="SWY529" s="168"/>
      <c r="SWZ529" s="168"/>
      <c r="SXA529" s="168"/>
      <c r="SXB529" s="168"/>
      <c r="SXC529" s="168"/>
      <c r="SXD529" s="168"/>
      <c r="SXE529" s="168"/>
      <c r="SXF529" s="168"/>
      <c r="SXG529" s="168"/>
      <c r="SXH529" s="168"/>
      <c r="SXI529" s="168"/>
      <c r="SXJ529" s="168"/>
      <c r="SXK529" s="168"/>
      <c r="SXL529" s="168"/>
      <c r="SXM529" s="168"/>
      <c r="SXN529" s="168"/>
      <c r="SXO529" s="168"/>
      <c r="SXP529" s="168"/>
      <c r="SXQ529" s="168"/>
      <c r="SXR529" s="168"/>
      <c r="SXS529" s="168"/>
      <c r="SXT529" s="168"/>
      <c r="SXU529" s="168"/>
      <c r="SXV529" s="168"/>
      <c r="SXW529" s="168"/>
      <c r="SXX529" s="168"/>
      <c r="SXY529" s="168"/>
      <c r="SXZ529" s="168"/>
      <c r="SYA529" s="168"/>
      <c r="SYB529" s="168"/>
      <c r="SYC529" s="168"/>
      <c r="SYD529" s="168"/>
      <c r="SYE529" s="168"/>
      <c r="SYF529" s="168"/>
      <c r="SYG529" s="168"/>
      <c r="SYH529" s="168"/>
      <c r="SYI529" s="168"/>
      <c r="SYJ529" s="168"/>
      <c r="SYK529" s="168"/>
      <c r="SYL529" s="168"/>
      <c r="SYM529" s="168"/>
      <c r="SYN529" s="168"/>
      <c r="SYO529" s="168"/>
      <c r="SYP529" s="168"/>
      <c r="SYQ529" s="168"/>
      <c r="SYR529" s="168"/>
      <c r="SYS529" s="168"/>
      <c r="SYT529" s="168"/>
      <c r="SYU529" s="168"/>
      <c r="SYV529" s="168"/>
      <c r="SYW529" s="168"/>
      <c r="SYX529" s="168"/>
      <c r="SYY529" s="168"/>
      <c r="SYZ529" s="168"/>
      <c r="SZA529" s="168"/>
      <c r="SZB529" s="168"/>
      <c r="SZC529" s="168"/>
      <c r="SZD529" s="168"/>
      <c r="SZE529" s="168"/>
      <c r="SZF529" s="168"/>
      <c r="SZG529" s="168"/>
      <c r="SZH529" s="168"/>
      <c r="SZI529" s="168"/>
      <c r="SZJ529" s="168"/>
      <c r="SZK529" s="168"/>
      <c r="SZL529" s="168"/>
      <c r="SZM529" s="168"/>
      <c r="SZN529" s="168"/>
      <c r="SZO529" s="168"/>
      <c r="SZP529" s="168"/>
      <c r="SZQ529" s="168"/>
      <c r="SZR529" s="168"/>
      <c r="SZS529" s="168"/>
      <c r="SZT529" s="168"/>
      <c r="SZU529" s="168"/>
      <c r="SZV529" s="168"/>
      <c r="SZW529" s="168"/>
      <c r="SZX529" s="168"/>
      <c r="SZY529" s="168"/>
      <c r="SZZ529" s="168"/>
      <c r="TAA529" s="168"/>
      <c r="TAB529" s="168"/>
      <c r="TAC529" s="168"/>
      <c r="TAD529" s="168"/>
      <c r="TAE529" s="168"/>
      <c r="TAF529" s="168"/>
      <c r="TAG529" s="168"/>
      <c r="TAH529" s="168"/>
      <c r="TAI529" s="168"/>
      <c r="TAJ529" s="168"/>
      <c r="TAK529" s="168"/>
      <c r="TAL529" s="168"/>
      <c r="TAM529" s="168"/>
      <c r="TAN529" s="168"/>
      <c r="TAO529" s="168"/>
      <c r="TAP529" s="168"/>
      <c r="TAQ529" s="168"/>
      <c r="TAR529" s="168"/>
      <c r="TAS529" s="168"/>
      <c r="TAT529" s="168"/>
      <c r="TAU529" s="168"/>
      <c r="TAV529" s="168"/>
      <c r="TAW529" s="168"/>
      <c r="TAX529" s="168"/>
      <c r="TAY529" s="168"/>
      <c r="TAZ529" s="168"/>
      <c r="TBA529" s="168"/>
      <c r="TBB529" s="168"/>
      <c r="TBC529" s="168"/>
      <c r="TBD529" s="168"/>
      <c r="TBE529" s="168"/>
      <c r="TBF529" s="168"/>
      <c r="TBG529" s="168"/>
      <c r="TBH529" s="168"/>
      <c r="TBI529" s="168"/>
      <c r="TBJ529" s="168"/>
      <c r="TBK529" s="168"/>
      <c r="TBL529" s="168"/>
      <c r="TBM529" s="168"/>
      <c r="TBN529" s="168"/>
      <c r="TBO529" s="168"/>
      <c r="TBP529" s="168"/>
      <c r="TBQ529" s="168"/>
      <c r="TBR529" s="168"/>
      <c r="TBS529" s="168"/>
      <c r="TBT529" s="168"/>
      <c r="TBU529" s="168"/>
      <c r="TBV529" s="168"/>
      <c r="TBW529" s="168"/>
      <c r="TBX529" s="168"/>
      <c r="TBY529" s="168"/>
      <c r="TBZ529" s="168"/>
      <c r="TCA529" s="168"/>
      <c r="TCB529" s="168"/>
      <c r="TCC529" s="168"/>
      <c r="TCD529" s="168"/>
      <c r="TCE529" s="168"/>
      <c r="TCF529" s="168"/>
      <c r="TCG529" s="168"/>
      <c r="TCH529" s="168"/>
      <c r="TCI529" s="168"/>
      <c r="TCJ529" s="168"/>
      <c r="TCK529" s="168"/>
      <c r="TCL529" s="168"/>
      <c r="TCM529" s="168"/>
      <c r="TCN529" s="168"/>
      <c r="TCO529" s="168"/>
      <c r="TCP529" s="168"/>
      <c r="TCQ529" s="168"/>
      <c r="TCR529" s="168"/>
      <c r="TCS529" s="168"/>
      <c r="TCT529" s="168"/>
      <c r="TCU529" s="168"/>
      <c r="TCV529" s="168"/>
      <c r="TCW529" s="168"/>
      <c r="TCX529" s="168"/>
      <c r="TCY529" s="168"/>
      <c r="TCZ529" s="168"/>
      <c r="TDA529" s="168"/>
      <c r="TDB529" s="168"/>
      <c r="TDC529" s="168"/>
      <c r="TDD529" s="168"/>
      <c r="TDE529" s="168"/>
      <c r="TDF529" s="168"/>
      <c r="TDG529" s="168"/>
      <c r="TDH529" s="168"/>
      <c r="TDI529" s="168"/>
      <c r="TDJ529" s="168"/>
      <c r="TDK529" s="168"/>
      <c r="TDL529" s="168"/>
      <c r="TDM529" s="168"/>
      <c r="TDN529" s="168"/>
      <c r="TDO529" s="168"/>
      <c r="TDP529" s="168"/>
      <c r="TDQ529" s="168"/>
      <c r="TDR529" s="168"/>
      <c r="TDS529" s="168"/>
      <c r="TDT529" s="168"/>
      <c r="TDU529" s="168"/>
      <c r="TDV529" s="168"/>
      <c r="TDW529" s="168"/>
      <c r="TDX529" s="168"/>
      <c r="TDY529" s="168"/>
      <c r="TDZ529" s="168"/>
      <c r="TEA529" s="168"/>
      <c r="TEB529" s="168"/>
      <c r="TEC529" s="168"/>
      <c r="TED529" s="168"/>
      <c r="TEE529" s="168"/>
      <c r="TEF529" s="168"/>
      <c r="TEG529" s="168"/>
      <c r="TEH529" s="168"/>
      <c r="TEI529" s="168"/>
      <c r="TEJ529" s="168"/>
      <c r="TEK529" s="168"/>
      <c r="TEL529" s="168"/>
      <c r="TEM529" s="168"/>
      <c r="TEN529" s="168"/>
      <c r="TEO529" s="168"/>
      <c r="TEP529" s="168"/>
      <c r="TEQ529" s="168"/>
      <c r="TER529" s="168"/>
      <c r="TES529" s="168"/>
      <c r="TET529" s="168"/>
      <c r="TEU529" s="168"/>
      <c r="TEV529" s="168"/>
      <c r="TEW529" s="168"/>
      <c r="TEX529" s="168"/>
      <c r="TEY529" s="168"/>
      <c r="TEZ529" s="168"/>
      <c r="TFA529" s="168"/>
      <c r="TFB529" s="168"/>
      <c r="TFC529" s="168"/>
      <c r="TFD529" s="168"/>
      <c r="TFE529" s="168"/>
      <c r="TFF529" s="168"/>
      <c r="TFG529" s="168"/>
      <c r="TFH529" s="168"/>
      <c r="TFI529" s="168"/>
      <c r="TFJ529" s="168"/>
      <c r="TFK529" s="168"/>
      <c r="TFL529" s="168"/>
      <c r="TFM529" s="168"/>
      <c r="TFN529" s="168"/>
      <c r="TFO529" s="168"/>
      <c r="TFP529" s="168"/>
      <c r="TFQ529" s="168"/>
      <c r="TFR529" s="168"/>
      <c r="TFS529" s="168"/>
      <c r="TFT529" s="168"/>
      <c r="TFU529" s="168"/>
      <c r="TFV529" s="168"/>
      <c r="TFW529" s="168"/>
      <c r="TFX529" s="168"/>
      <c r="TFY529" s="168"/>
      <c r="TFZ529" s="168"/>
      <c r="TGA529" s="168"/>
      <c r="TGB529" s="168"/>
      <c r="TGC529" s="168"/>
      <c r="TGD529" s="168"/>
      <c r="TGE529" s="168"/>
      <c r="TGF529" s="168"/>
      <c r="TGG529" s="168"/>
      <c r="TGH529" s="168"/>
      <c r="TGI529" s="168"/>
      <c r="TGJ529" s="168"/>
      <c r="TGK529" s="168"/>
      <c r="TGL529" s="168"/>
      <c r="TGM529" s="168"/>
      <c r="TGN529" s="168"/>
      <c r="TGO529" s="168"/>
      <c r="TGP529" s="168"/>
      <c r="TGQ529" s="168"/>
      <c r="TGR529" s="168"/>
      <c r="TGS529" s="168"/>
      <c r="TGT529" s="168"/>
      <c r="TGU529" s="168"/>
      <c r="TGV529" s="168"/>
      <c r="TGW529" s="168"/>
      <c r="TGX529" s="168"/>
      <c r="TGY529" s="168"/>
      <c r="TGZ529" s="168"/>
      <c r="THA529" s="168"/>
      <c r="THB529" s="168"/>
      <c r="THC529" s="168"/>
      <c r="THD529" s="168"/>
      <c r="THE529" s="168"/>
      <c r="THF529" s="168"/>
      <c r="THG529" s="168"/>
      <c r="THH529" s="168"/>
      <c r="THI529" s="168"/>
      <c r="THJ529" s="168"/>
      <c r="THK529" s="168"/>
      <c r="THL529" s="168"/>
      <c r="THM529" s="168"/>
      <c r="THN529" s="168"/>
      <c r="THO529" s="168"/>
      <c r="THP529" s="168"/>
      <c r="THQ529" s="168"/>
      <c r="THR529" s="168"/>
      <c r="THS529" s="168"/>
      <c r="THT529" s="168"/>
      <c r="THU529" s="168"/>
      <c r="THV529" s="168"/>
      <c r="THW529" s="168"/>
      <c r="THX529" s="168"/>
      <c r="THY529" s="168"/>
      <c r="THZ529" s="168"/>
      <c r="TIA529" s="168"/>
      <c r="TIB529" s="168"/>
      <c r="TIC529" s="168"/>
      <c r="TID529" s="168"/>
      <c r="TIE529" s="168"/>
      <c r="TIF529" s="168"/>
      <c r="TIG529" s="168"/>
      <c r="TIH529" s="168"/>
      <c r="TII529" s="168"/>
      <c r="TIJ529" s="168"/>
      <c r="TIK529" s="168"/>
      <c r="TIL529" s="168"/>
      <c r="TIM529" s="168"/>
      <c r="TIN529" s="168"/>
      <c r="TIO529" s="168"/>
      <c r="TIP529" s="168"/>
      <c r="TIQ529" s="168"/>
      <c r="TIR529" s="168"/>
      <c r="TIS529" s="168"/>
      <c r="TIT529" s="168"/>
      <c r="TIU529" s="168"/>
      <c r="TIV529" s="168"/>
      <c r="TIW529" s="168"/>
      <c r="TIX529" s="168"/>
      <c r="TIY529" s="168"/>
      <c r="TIZ529" s="168"/>
      <c r="TJA529" s="168"/>
      <c r="TJB529" s="168"/>
      <c r="TJC529" s="168"/>
      <c r="TJD529" s="168"/>
      <c r="TJE529" s="168"/>
      <c r="TJF529" s="168"/>
      <c r="TJG529" s="168"/>
      <c r="TJH529" s="168"/>
      <c r="TJI529" s="168"/>
      <c r="TJJ529" s="168"/>
      <c r="TJK529" s="168"/>
      <c r="TJL529" s="168"/>
      <c r="TJM529" s="168"/>
      <c r="TJN529" s="168"/>
      <c r="TJO529" s="168"/>
      <c r="TJP529" s="168"/>
      <c r="TJQ529" s="168"/>
      <c r="TJR529" s="168"/>
      <c r="TJS529" s="168"/>
      <c r="TJT529" s="168"/>
      <c r="TJU529" s="168"/>
      <c r="TJV529" s="168"/>
      <c r="TJW529" s="168"/>
      <c r="TJX529" s="168"/>
      <c r="TJY529" s="168"/>
      <c r="TJZ529" s="168"/>
      <c r="TKA529" s="168"/>
      <c r="TKB529" s="168"/>
      <c r="TKC529" s="168"/>
      <c r="TKD529" s="168"/>
      <c r="TKE529" s="168"/>
      <c r="TKF529" s="168"/>
      <c r="TKG529" s="168"/>
      <c r="TKH529" s="168"/>
      <c r="TKI529" s="168"/>
      <c r="TKJ529" s="168"/>
      <c r="TKK529" s="168"/>
      <c r="TKL529" s="168"/>
      <c r="TKM529" s="168"/>
      <c r="TKN529" s="168"/>
      <c r="TKO529" s="168"/>
      <c r="TKP529" s="168"/>
      <c r="TKQ529" s="168"/>
      <c r="TKR529" s="168"/>
      <c r="TKS529" s="168"/>
      <c r="TKT529" s="168"/>
      <c r="TKU529" s="168"/>
      <c r="TKV529" s="168"/>
      <c r="TKW529" s="168"/>
      <c r="TKX529" s="168"/>
      <c r="TKY529" s="168"/>
      <c r="TKZ529" s="168"/>
      <c r="TLA529" s="168"/>
      <c r="TLB529" s="168"/>
      <c r="TLC529" s="168"/>
      <c r="TLD529" s="168"/>
      <c r="TLE529" s="168"/>
      <c r="TLF529" s="168"/>
      <c r="TLG529" s="168"/>
      <c r="TLH529" s="168"/>
      <c r="TLI529" s="168"/>
      <c r="TLJ529" s="168"/>
      <c r="TLK529" s="168"/>
      <c r="TLL529" s="168"/>
      <c r="TLM529" s="168"/>
      <c r="TLN529" s="168"/>
      <c r="TLO529" s="168"/>
      <c r="TLP529" s="168"/>
      <c r="TLQ529" s="168"/>
      <c r="TLR529" s="168"/>
      <c r="TLS529" s="168"/>
      <c r="TLT529" s="168"/>
      <c r="TLU529" s="168"/>
      <c r="TLV529" s="168"/>
      <c r="TLW529" s="168"/>
      <c r="TLX529" s="168"/>
      <c r="TLY529" s="168"/>
      <c r="TLZ529" s="168"/>
      <c r="TMA529" s="168"/>
      <c r="TMB529" s="168"/>
      <c r="TMC529" s="168"/>
      <c r="TMD529" s="168"/>
      <c r="TME529" s="168"/>
      <c r="TMF529" s="168"/>
      <c r="TMG529" s="168"/>
      <c r="TMH529" s="168"/>
      <c r="TMI529" s="168"/>
      <c r="TMJ529" s="168"/>
      <c r="TMK529" s="168"/>
      <c r="TML529" s="168"/>
      <c r="TMM529" s="168"/>
      <c r="TMN529" s="168"/>
      <c r="TMO529" s="168"/>
      <c r="TMP529" s="168"/>
      <c r="TMQ529" s="168"/>
      <c r="TMR529" s="168"/>
      <c r="TMS529" s="168"/>
      <c r="TMT529" s="168"/>
      <c r="TMU529" s="168"/>
      <c r="TMV529" s="168"/>
      <c r="TMW529" s="168"/>
      <c r="TMX529" s="168"/>
      <c r="TMY529" s="168"/>
      <c r="TMZ529" s="168"/>
      <c r="TNA529" s="168"/>
      <c r="TNB529" s="168"/>
      <c r="TNC529" s="168"/>
      <c r="TND529" s="168"/>
      <c r="TNE529" s="168"/>
      <c r="TNF529" s="168"/>
      <c r="TNG529" s="168"/>
      <c r="TNH529" s="168"/>
      <c r="TNI529" s="168"/>
      <c r="TNJ529" s="168"/>
      <c r="TNK529" s="168"/>
      <c r="TNL529" s="168"/>
      <c r="TNM529" s="168"/>
      <c r="TNN529" s="168"/>
      <c r="TNO529" s="168"/>
      <c r="TNP529" s="168"/>
      <c r="TNQ529" s="168"/>
      <c r="TNR529" s="168"/>
      <c r="TNS529" s="168"/>
      <c r="TNT529" s="168"/>
      <c r="TNU529" s="168"/>
      <c r="TNV529" s="168"/>
      <c r="TNW529" s="168"/>
      <c r="TNX529" s="168"/>
      <c r="TNY529" s="168"/>
      <c r="TNZ529" s="168"/>
      <c r="TOA529" s="168"/>
      <c r="TOB529" s="168"/>
      <c r="TOC529" s="168"/>
      <c r="TOD529" s="168"/>
      <c r="TOE529" s="168"/>
      <c r="TOF529" s="168"/>
      <c r="TOG529" s="168"/>
      <c r="TOH529" s="168"/>
      <c r="TOI529" s="168"/>
      <c r="TOJ529" s="168"/>
      <c r="TOK529" s="168"/>
      <c r="TOL529" s="168"/>
      <c r="TOM529" s="168"/>
      <c r="TON529" s="168"/>
      <c r="TOO529" s="168"/>
      <c r="TOP529" s="168"/>
      <c r="TOQ529" s="168"/>
      <c r="TOR529" s="168"/>
      <c r="TOS529" s="168"/>
      <c r="TOT529" s="168"/>
      <c r="TOU529" s="168"/>
      <c r="TOV529" s="168"/>
      <c r="TOW529" s="168"/>
      <c r="TOX529" s="168"/>
      <c r="TOY529" s="168"/>
      <c r="TOZ529" s="168"/>
      <c r="TPA529" s="168"/>
      <c r="TPB529" s="168"/>
      <c r="TPC529" s="168"/>
      <c r="TPD529" s="168"/>
      <c r="TPE529" s="168"/>
      <c r="TPF529" s="168"/>
      <c r="TPG529" s="168"/>
      <c r="TPH529" s="168"/>
      <c r="TPI529" s="168"/>
      <c r="TPJ529" s="168"/>
      <c r="TPK529" s="168"/>
      <c r="TPL529" s="168"/>
      <c r="TPM529" s="168"/>
      <c r="TPN529" s="168"/>
      <c r="TPO529" s="168"/>
      <c r="TPP529" s="168"/>
      <c r="TPQ529" s="168"/>
      <c r="TPR529" s="168"/>
      <c r="TPS529" s="168"/>
      <c r="TPT529" s="168"/>
      <c r="TPU529" s="168"/>
      <c r="TPV529" s="168"/>
      <c r="TPW529" s="168"/>
      <c r="TPX529" s="168"/>
      <c r="TPY529" s="168"/>
      <c r="TPZ529" s="168"/>
      <c r="TQA529" s="168"/>
      <c r="TQB529" s="168"/>
      <c r="TQC529" s="168"/>
      <c r="TQD529" s="168"/>
      <c r="TQE529" s="168"/>
      <c r="TQF529" s="168"/>
      <c r="TQG529" s="168"/>
      <c r="TQH529" s="168"/>
      <c r="TQI529" s="168"/>
      <c r="TQJ529" s="168"/>
      <c r="TQK529" s="168"/>
      <c r="TQL529" s="168"/>
      <c r="TQM529" s="168"/>
      <c r="TQN529" s="168"/>
      <c r="TQO529" s="168"/>
      <c r="TQP529" s="168"/>
      <c r="TQQ529" s="168"/>
      <c r="TQR529" s="168"/>
      <c r="TQS529" s="168"/>
      <c r="TQT529" s="168"/>
      <c r="TQU529" s="168"/>
      <c r="TQV529" s="168"/>
      <c r="TQW529" s="168"/>
      <c r="TQX529" s="168"/>
      <c r="TQY529" s="168"/>
      <c r="TQZ529" s="168"/>
      <c r="TRA529" s="168"/>
      <c r="TRB529" s="168"/>
      <c r="TRC529" s="168"/>
      <c r="TRD529" s="168"/>
      <c r="TRE529" s="168"/>
      <c r="TRF529" s="168"/>
      <c r="TRG529" s="168"/>
      <c r="TRH529" s="168"/>
      <c r="TRI529" s="168"/>
      <c r="TRJ529" s="168"/>
      <c r="TRK529" s="168"/>
      <c r="TRL529" s="168"/>
      <c r="TRM529" s="168"/>
      <c r="TRN529" s="168"/>
      <c r="TRO529" s="168"/>
      <c r="TRP529" s="168"/>
      <c r="TRQ529" s="168"/>
      <c r="TRR529" s="168"/>
      <c r="TRS529" s="168"/>
      <c r="TRT529" s="168"/>
      <c r="TRU529" s="168"/>
      <c r="TRV529" s="168"/>
      <c r="TRW529" s="168"/>
      <c r="TRX529" s="168"/>
      <c r="TRY529" s="168"/>
      <c r="TRZ529" s="168"/>
      <c r="TSA529" s="168"/>
      <c r="TSB529" s="168"/>
      <c r="TSC529" s="168"/>
      <c r="TSD529" s="168"/>
      <c r="TSE529" s="168"/>
      <c r="TSF529" s="168"/>
      <c r="TSG529" s="168"/>
      <c r="TSH529" s="168"/>
      <c r="TSI529" s="168"/>
      <c r="TSJ529" s="168"/>
      <c r="TSK529" s="168"/>
      <c r="TSL529" s="168"/>
      <c r="TSM529" s="168"/>
      <c r="TSN529" s="168"/>
      <c r="TSO529" s="168"/>
      <c r="TSP529" s="168"/>
      <c r="TSQ529" s="168"/>
      <c r="TSR529" s="168"/>
      <c r="TSS529" s="168"/>
      <c r="TST529" s="168"/>
      <c r="TSU529" s="168"/>
      <c r="TSV529" s="168"/>
      <c r="TSW529" s="168"/>
      <c r="TSX529" s="168"/>
      <c r="TSY529" s="168"/>
      <c r="TSZ529" s="168"/>
      <c r="TTA529" s="168"/>
      <c r="TTB529" s="168"/>
      <c r="TTC529" s="168"/>
      <c r="TTD529" s="168"/>
      <c r="TTE529" s="168"/>
      <c r="TTF529" s="168"/>
      <c r="TTG529" s="168"/>
      <c r="TTH529" s="168"/>
      <c r="TTI529" s="168"/>
      <c r="TTJ529" s="168"/>
      <c r="TTK529" s="168"/>
      <c r="TTL529" s="168"/>
      <c r="TTM529" s="168"/>
      <c r="TTN529" s="168"/>
      <c r="TTO529" s="168"/>
      <c r="TTP529" s="168"/>
      <c r="TTQ529" s="168"/>
      <c r="TTR529" s="168"/>
      <c r="TTS529" s="168"/>
      <c r="TTT529" s="168"/>
      <c r="TTU529" s="168"/>
      <c r="TTV529" s="168"/>
      <c r="TTW529" s="168"/>
      <c r="TTX529" s="168"/>
      <c r="TTY529" s="168"/>
      <c r="TTZ529" s="168"/>
      <c r="TUA529" s="168"/>
      <c r="TUB529" s="168"/>
      <c r="TUC529" s="168"/>
      <c r="TUD529" s="168"/>
      <c r="TUE529" s="168"/>
      <c r="TUF529" s="168"/>
      <c r="TUG529" s="168"/>
      <c r="TUH529" s="168"/>
      <c r="TUI529" s="168"/>
      <c r="TUJ529" s="168"/>
      <c r="TUK529" s="168"/>
      <c r="TUL529" s="168"/>
      <c r="TUM529" s="168"/>
      <c r="TUN529" s="168"/>
      <c r="TUO529" s="168"/>
      <c r="TUP529" s="168"/>
      <c r="TUQ529" s="168"/>
      <c r="TUR529" s="168"/>
      <c r="TUS529" s="168"/>
      <c r="TUT529" s="168"/>
      <c r="TUU529" s="168"/>
      <c r="TUV529" s="168"/>
      <c r="TUW529" s="168"/>
      <c r="TUX529" s="168"/>
      <c r="TUY529" s="168"/>
      <c r="TUZ529" s="168"/>
      <c r="TVA529" s="168"/>
      <c r="TVB529" s="168"/>
      <c r="TVC529" s="168"/>
      <c r="TVD529" s="168"/>
      <c r="TVE529" s="168"/>
      <c r="TVF529" s="168"/>
      <c r="TVG529" s="168"/>
      <c r="TVH529" s="168"/>
      <c r="TVI529" s="168"/>
      <c r="TVJ529" s="168"/>
      <c r="TVK529" s="168"/>
      <c r="TVL529" s="168"/>
      <c r="TVM529" s="168"/>
      <c r="TVN529" s="168"/>
      <c r="TVO529" s="168"/>
      <c r="TVP529" s="168"/>
      <c r="TVQ529" s="168"/>
      <c r="TVR529" s="168"/>
      <c r="TVS529" s="168"/>
      <c r="TVT529" s="168"/>
      <c r="TVU529" s="168"/>
      <c r="TVV529" s="168"/>
      <c r="TVW529" s="168"/>
      <c r="TVX529" s="168"/>
      <c r="TVY529" s="168"/>
      <c r="TVZ529" s="168"/>
      <c r="TWA529" s="168"/>
      <c r="TWB529" s="168"/>
      <c r="TWC529" s="168"/>
      <c r="TWD529" s="168"/>
      <c r="TWE529" s="168"/>
      <c r="TWF529" s="168"/>
      <c r="TWG529" s="168"/>
      <c r="TWH529" s="168"/>
      <c r="TWI529" s="168"/>
      <c r="TWJ529" s="168"/>
      <c r="TWK529" s="168"/>
      <c r="TWL529" s="168"/>
      <c r="TWM529" s="168"/>
      <c r="TWN529" s="168"/>
      <c r="TWO529" s="168"/>
      <c r="TWP529" s="168"/>
      <c r="TWQ529" s="168"/>
      <c r="TWR529" s="168"/>
      <c r="TWS529" s="168"/>
      <c r="TWT529" s="168"/>
      <c r="TWU529" s="168"/>
      <c r="TWV529" s="168"/>
      <c r="TWW529" s="168"/>
      <c r="TWX529" s="168"/>
      <c r="TWY529" s="168"/>
      <c r="TWZ529" s="168"/>
      <c r="TXA529" s="168"/>
      <c r="TXB529" s="168"/>
      <c r="TXC529" s="168"/>
      <c r="TXD529" s="168"/>
      <c r="TXE529" s="168"/>
      <c r="TXF529" s="168"/>
      <c r="TXG529" s="168"/>
      <c r="TXH529" s="168"/>
      <c r="TXI529" s="168"/>
      <c r="TXJ529" s="168"/>
      <c r="TXK529" s="168"/>
      <c r="TXL529" s="168"/>
      <c r="TXM529" s="168"/>
      <c r="TXN529" s="168"/>
      <c r="TXO529" s="168"/>
      <c r="TXP529" s="168"/>
      <c r="TXQ529" s="168"/>
      <c r="TXR529" s="168"/>
      <c r="TXS529" s="168"/>
      <c r="TXT529" s="168"/>
      <c r="TXU529" s="168"/>
      <c r="TXV529" s="168"/>
      <c r="TXW529" s="168"/>
      <c r="TXX529" s="168"/>
      <c r="TXY529" s="168"/>
      <c r="TXZ529" s="168"/>
      <c r="TYA529" s="168"/>
      <c r="TYB529" s="168"/>
      <c r="TYC529" s="168"/>
      <c r="TYD529" s="168"/>
      <c r="TYE529" s="168"/>
      <c r="TYF529" s="168"/>
      <c r="TYG529" s="168"/>
      <c r="TYH529" s="168"/>
      <c r="TYI529" s="168"/>
      <c r="TYJ529" s="168"/>
      <c r="TYK529" s="168"/>
      <c r="TYL529" s="168"/>
      <c r="TYM529" s="168"/>
      <c r="TYN529" s="168"/>
      <c r="TYO529" s="168"/>
      <c r="TYP529" s="168"/>
      <c r="TYQ529" s="168"/>
      <c r="TYR529" s="168"/>
      <c r="TYS529" s="168"/>
      <c r="TYT529" s="168"/>
      <c r="TYU529" s="168"/>
      <c r="TYV529" s="168"/>
      <c r="TYW529" s="168"/>
      <c r="TYX529" s="168"/>
      <c r="TYY529" s="168"/>
      <c r="TYZ529" s="168"/>
      <c r="TZA529" s="168"/>
      <c r="TZB529" s="168"/>
      <c r="TZC529" s="168"/>
      <c r="TZD529" s="168"/>
      <c r="TZE529" s="168"/>
      <c r="TZF529" s="168"/>
      <c r="TZG529" s="168"/>
      <c r="TZH529" s="168"/>
      <c r="TZI529" s="168"/>
      <c r="TZJ529" s="168"/>
      <c r="TZK529" s="168"/>
      <c r="TZL529" s="168"/>
      <c r="TZM529" s="168"/>
      <c r="TZN529" s="168"/>
      <c r="TZO529" s="168"/>
      <c r="TZP529" s="168"/>
      <c r="TZQ529" s="168"/>
      <c r="TZR529" s="168"/>
      <c r="TZS529" s="168"/>
      <c r="TZT529" s="168"/>
      <c r="TZU529" s="168"/>
      <c r="TZV529" s="168"/>
      <c r="TZW529" s="168"/>
      <c r="TZX529" s="168"/>
      <c r="TZY529" s="168"/>
      <c r="TZZ529" s="168"/>
      <c r="UAA529" s="168"/>
      <c r="UAB529" s="168"/>
      <c r="UAC529" s="168"/>
      <c r="UAD529" s="168"/>
      <c r="UAE529" s="168"/>
      <c r="UAF529" s="168"/>
      <c r="UAG529" s="168"/>
      <c r="UAH529" s="168"/>
      <c r="UAI529" s="168"/>
      <c r="UAJ529" s="168"/>
      <c r="UAK529" s="168"/>
      <c r="UAL529" s="168"/>
      <c r="UAM529" s="168"/>
      <c r="UAN529" s="168"/>
      <c r="UAO529" s="168"/>
      <c r="UAP529" s="168"/>
      <c r="UAQ529" s="168"/>
      <c r="UAR529" s="168"/>
      <c r="UAS529" s="168"/>
      <c r="UAT529" s="168"/>
      <c r="UAU529" s="168"/>
      <c r="UAV529" s="168"/>
      <c r="UAW529" s="168"/>
      <c r="UAX529" s="168"/>
      <c r="UAY529" s="168"/>
      <c r="UAZ529" s="168"/>
      <c r="UBA529" s="168"/>
      <c r="UBB529" s="168"/>
      <c r="UBC529" s="168"/>
      <c r="UBD529" s="168"/>
      <c r="UBE529" s="168"/>
      <c r="UBF529" s="168"/>
      <c r="UBG529" s="168"/>
      <c r="UBH529" s="168"/>
      <c r="UBI529" s="168"/>
      <c r="UBJ529" s="168"/>
      <c r="UBK529" s="168"/>
      <c r="UBL529" s="168"/>
      <c r="UBM529" s="168"/>
      <c r="UBN529" s="168"/>
      <c r="UBO529" s="168"/>
      <c r="UBP529" s="168"/>
      <c r="UBQ529" s="168"/>
      <c r="UBR529" s="168"/>
      <c r="UBS529" s="168"/>
      <c r="UBT529" s="168"/>
      <c r="UBU529" s="168"/>
      <c r="UBV529" s="168"/>
      <c r="UBW529" s="168"/>
      <c r="UBX529" s="168"/>
      <c r="UBY529" s="168"/>
      <c r="UBZ529" s="168"/>
      <c r="UCA529" s="168"/>
      <c r="UCB529" s="168"/>
      <c r="UCC529" s="168"/>
      <c r="UCD529" s="168"/>
      <c r="UCE529" s="168"/>
      <c r="UCF529" s="168"/>
      <c r="UCG529" s="168"/>
      <c r="UCH529" s="168"/>
      <c r="UCI529" s="168"/>
      <c r="UCJ529" s="168"/>
      <c r="UCK529" s="168"/>
      <c r="UCL529" s="168"/>
      <c r="UCM529" s="168"/>
      <c r="UCN529" s="168"/>
      <c r="UCO529" s="168"/>
      <c r="UCP529" s="168"/>
      <c r="UCQ529" s="168"/>
      <c r="UCR529" s="168"/>
      <c r="UCS529" s="168"/>
      <c r="UCT529" s="168"/>
      <c r="UCU529" s="168"/>
      <c r="UCV529" s="168"/>
      <c r="UCW529" s="168"/>
      <c r="UCX529" s="168"/>
      <c r="UCY529" s="168"/>
      <c r="UCZ529" s="168"/>
      <c r="UDA529" s="168"/>
      <c r="UDB529" s="168"/>
      <c r="UDC529" s="168"/>
      <c r="UDD529" s="168"/>
      <c r="UDE529" s="168"/>
      <c r="UDF529" s="168"/>
      <c r="UDG529" s="168"/>
      <c r="UDH529" s="168"/>
      <c r="UDI529" s="168"/>
      <c r="UDJ529" s="168"/>
      <c r="UDK529" s="168"/>
      <c r="UDL529" s="168"/>
      <c r="UDM529" s="168"/>
      <c r="UDN529" s="168"/>
      <c r="UDO529" s="168"/>
      <c r="UDP529" s="168"/>
      <c r="UDQ529" s="168"/>
      <c r="UDR529" s="168"/>
      <c r="UDS529" s="168"/>
      <c r="UDT529" s="168"/>
      <c r="UDU529" s="168"/>
      <c r="UDV529" s="168"/>
      <c r="UDW529" s="168"/>
      <c r="UDX529" s="168"/>
      <c r="UDY529" s="168"/>
      <c r="UDZ529" s="168"/>
      <c r="UEA529" s="168"/>
      <c r="UEB529" s="168"/>
      <c r="UEC529" s="168"/>
      <c r="UED529" s="168"/>
      <c r="UEE529" s="168"/>
      <c r="UEF529" s="168"/>
      <c r="UEG529" s="168"/>
      <c r="UEH529" s="168"/>
      <c r="UEI529" s="168"/>
      <c r="UEJ529" s="168"/>
      <c r="UEK529" s="168"/>
      <c r="UEL529" s="168"/>
      <c r="UEM529" s="168"/>
      <c r="UEN529" s="168"/>
      <c r="UEO529" s="168"/>
      <c r="UEP529" s="168"/>
      <c r="UEQ529" s="168"/>
      <c r="UER529" s="168"/>
      <c r="UES529" s="168"/>
      <c r="UET529" s="168"/>
      <c r="UEU529" s="168"/>
      <c r="UEV529" s="168"/>
      <c r="UEW529" s="168"/>
      <c r="UEX529" s="168"/>
      <c r="UEY529" s="168"/>
      <c r="UEZ529" s="168"/>
      <c r="UFA529" s="168"/>
      <c r="UFB529" s="168"/>
      <c r="UFC529" s="168"/>
      <c r="UFD529" s="168"/>
      <c r="UFE529" s="168"/>
      <c r="UFF529" s="168"/>
      <c r="UFG529" s="168"/>
      <c r="UFH529" s="168"/>
      <c r="UFI529" s="168"/>
      <c r="UFJ529" s="168"/>
      <c r="UFK529" s="168"/>
      <c r="UFL529" s="168"/>
      <c r="UFM529" s="168"/>
      <c r="UFN529" s="168"/>
      <c r="UFO529" s="168"/>
      <c r="UFP529" s="168"/>
      <c r="UFQ529" s="168"/>
      <c r="UFR529" s="168"/>
      <c r="UFS529" s="168"/>
      <c r="UFT529" s="168"/>
      <c r="UFU529" s="168"/>
      <c r="UFV529" s="168"/>
      <c r="UFW529" s="168"/>
      <c r="UFX529" s="168"/>
      <c r="UFY529" s="168"/>
      <c r="UFZ529" s="168"/>
      <c r="UGA529" s="168"/>
      <c r="UGB529" s="168"/>
      <c r="UGC529" s="168"/>
      <c r="UGD529" s="168"/>
      <c r="UGE529" s="168"/>
      <c r="UGF529" s="168"/>
      <c r="UGG529" s="168"/>
      <c r="UGH529" s="168"/>
      <c r="UGI529" s="168"/>
      <c r="UGJ529" s="168"/>
      <c r="UGK529" s="168"/>
      <c r="UGL529" s="168"/>
      <c r="UGM529" s="168"/>
      <c r="UGN529" s="168"/>
      <c r="UGO529" s="168"/>
      <c r="UGP529" s="168"/>
      <c r="UGQ529" s="168"/>
      <c r="UGR529" s="168"/>
      <c r="UGS529" s="168"/>
      <c r="UGT529" s="168"/>
      <c r="UGU529" s="168"/>
      <c r="UGV529" s="168"/>
      <c r="UGW529" s="168"/>
      <c r="UGX529" s="168"/>
      <c r="UGY529" s="168"/>
      <c r="UGZ529" s="168"/>
      <c r="UHA529" s="168"/>
      <c r="UHB529" s="168"/>
      <c r="UHC529" s="168"/>
      <c r="UHD529" s="168"/>
      <c r="UHE529" s="168"/>
      <c r="UHF529" s="168"/>
      <c r="UHG529" s="168"/>
      <c r="UHH529" s="168"/>
      <c r="UHI529" s="168"/>
      <c r="UHJ529" s="168"/>
      <c r="UHK529" s="168"/>
      <c r="UHL529" s="168"/>
      <c r="UHM529" s="168"/>
      <c r="UHN529" s="168"/>
      <c r="UHO529" s="168"/>
      <c r="UHP529" s="168"/>
      <c r="UHQ529" s="168"/>
      <c r="UHR529" s="168"/>
      <c r="UHS529" s="168"/>
      <c r="UHT529" s="168"/>
      <c r="UHU529" s="168"/>
      <c r="UHV529" s="168"/>
      <c r="UHW529" s="168"/>
      <c r="UHX529" s="168"/>
      <c r="UHY529" s="168"/>
      <c r="UHZ529" s="168"/>
      <c r="UIA529" s="168"/>
      <c r="UIB529" s="168"/>
      <c r="UIC529" s="168"/>
      <c r="UID529" s="168"/>
      <c r="UIE529" s="168"/>
      <c r="UIF529" s="168"/>
      <c r="UIG529" s="168"/>
      <c r="UIH529" s="168"/>
      <c r="UII529" s="168"/>
      <c r="UIJ529" s="168"/>
      <c r="UIK529" s="168"/>
      <c r="UIL529" s="168"/>
      <c r="UIM529" s="168"/>
      <c r="UIN529" s="168"/>
      <c r="UIO529" s="168"/>
      <c r="UIP529" s="168"/>
      <c r="UIQ529" s="168"/>
      <c r="UIR529" s="168"/>
      <c r="UIS529" s="168"/>
      <c r="UIT529" s="168"/>
      <c r="UIU529" s="168"/>
      <c r="UIV529" s="168"/>
      <c r="UIW529" s="168"/>
      <c r="UIX529" s="168"/>
      <c r="UIY529" s="168"/>
      <c r="UIZ529" s="168"/>
      <c r="UJA529" s="168"/>
      <c r="UJB529" s="168"/>
      <c r="UJC529" s="168"/>
      <c r="UJD529" s="168"/>
      <c r="UJE529" s="168"/>
      <c r="UJF529" s="168"/>
      <c r="UJG529" s="168"/>
      <c r="UJH529" s="168"/>
      <c r="UJI529" s="168"/>
      <c r="UJJ529" s="168"/>
      <c r="UJK529" s="168"/>
      <c r="UJL529" s="168"/>
      <c r="UJM529" s="168"/>
      <c r="UJN529" s="168"/>
      <c r="UJO529" s="168"/>
      <c r="UJP529" s="168"/>
      <c r="UJQ529" s="168"/>
      <c r="UJR529" s="168"/>
      <c r="UJS529" s="168"/>
      <c r="UJT529" s="168"/>
      <c r="UJU529" s="168"/>
      <c r="UJV529" s="168"/>
      <c r="UJW529" s="168"/>
      <c r="UJX529" s="168"/>
      <c r="UJY529" s="168"/>
      <c r="UJZ529" s="168"/>
      <c r="UKA529" s="168"/>
      <c r="UKB529" s="168"/>
      <c r="UKC529" s="168"/>
      <c r="UKD529" s="168"/>
      <c r="UKE529" s="168"/>
      <c r="UKF529" s="168"/>
      <c r="UKG529" s="168"/>
      <c r="UKH529" s="168"/>
      <c r="UKI529" s="168"/>
      <c r="UKJ529" s="168"/>
      <c r="UKK529" s="168"/>
      <c r="UKL529" s="168"/>
      <c r="UKM529" s="168"/>
      <c r="UKN529" s="168"/>
      <c r="UKO529" s="168"/>
      <c r="UKP529" s="168"/>
      <c r="UKQ529" s="168"/>
      <c r="UKR529" s="168"/>
      <c r="UKS529" s="168"/>
      <c r="UKT529" s="168"/>
      <c r="UKU529" s="168"/>
      <c r="UKV529" s="168"/>
      <c r="UKW529" s="168"/>
      <c r="UKX529" s="168"/>
      <c r="UKY529" s="168"/>
      <c r="UKZ529" s="168"/>
      <c r="ULA529" s="168"/>
      <c r="ULB529" s="168"/>
      <c r="ULC529" s="168"/>
      <c r="ULD529" s="168"/>
      <c r="ULE529" s="168"/>
      <c r="ULF529" s="168"/>
      <c r="ULG529" s="168"/>
      <c r="ULH529" s="168"/>
      <c r="ULI529" s="168"/>
      <c r="ULJ529" s="168"/>
      <c r="ULK529" s="168"/>
      <c r="ULL529" s="168"/>
      <c r="ULM529" s="168"/>
      <c r="ULN529" s="168"/>
      <c r="ULO529" s="168"/>
      <c r="ULP529" s="168"/>
      <c r="ULQ529" s="168"/>
      <c r="ULR529" s="168"/>
      <c r="ULS529" s="168"/>
      <c r="ULT529" s="168"/>
      <c r="ULU529" s="168"/>
      <c r="ULV529" s="168"/>
      <c r="ULW529" s="168"/>
      <c r="ULX529" s="168"/>
      <c r="ULY529" s="168"/>
      <c r="ULZ529" s="168"/>
      <c r="UMA529" s="168"/>
      <c r="UMB529" s="168"/>
      <c r="UMC529" s="168"/>
      <c r="UMD529" s="168"/>
      <c r="UME529" s="168"/>
      <c r="UMF529" s="168"/>
      <c r="UMG529" s="168"/>
      <c r="UMH529" s="168"/>
      <c r="UMI529" s="168"/>
      <c r="UMJ529" s="168"/>
      <c r="UMK529" s="168"/>
      <c r="UML529" s="168"/>
      <c r="UMM529" s="168"/>
      <c r="UMN529" s="168"/>
      <c r="UMO529" s="168"/>
      <c r="UMP529" s="168"/>
      <c r="UMQ529" s="168"/>
      <c r="UMR529" s="168"/>
      <c r="UMS529" s="168"/>
      <c r="UMT529" s="168"/>
      <c r="UMU529" s="168"/>
      <c r="UMV529" s="168"/>
      <c r="UMW529" s="168"/>
      <c r="UMX529" s="168"/>
      <c r="UMY529" s="168"/>
      <c r="UMZ529" s="168"/>
      <c r="UNA529" s="168"/>
      <c r="UNB529" s="168"/>
      <c r="UNC529" s="168"/>
      <c r="UND529" s="168"/>
      <c r="UNE529" s="168"/>
      <c r="UNF529" s="168"/>
      <c r="UNG529" s="168"/>
      <c r="UNH529" s="168"/>
      <c r="UNI529" s="168"/>
      <c r="UNJ529" s="168"/>
      <c r="UNK529" s="168"/>
      <c r="UNL529" s="168"/>
      <c r="UNM529" s="168"/>
      <c r="UNN529" s="168"/>
      <c r="UNO529" s="168"/>
      <c r="UNP529" s="168"/>
      <c r="UNQ529" s="168"/>
      <c r="UNR529" s="168"/>
      <c r="UNS529" s="168"/>
      <c r="UNT529" s="168"/>
      <c r="UNU529" s="168"/>
      <c r="UNV529" s="168"/>
      <c r="UNW529" s="168"/>
      <c r="UNX529" s="168"/>
      <c r="UNY529" s="168"/>
      <c r="UNZ529" s="168"/>
      <c r="UOA529" s="168"/>
      <c r="UOB529" s="168"/>
      <c r="UOC529" s="168"/>
      <c r="UOD529" s="168"/>
      <c r="UOE529" s="168"/>
      <c r="UOF529" s="168"/>
      <c r="UOG529" s="168"/>
      <c r="UOH529" s="168"/>
      <c r="UOI529" s="168"/>
      <c r="UOJ529" s="168"/>
      <c r="UOK529" s="168"/>
      <c r="UOL529" s="168"/>
      <c r="UOM529" s="168"/>
      <c r="UON529" s="168"/>
      <c r="UOO529" s="168"/>
      <c r="UOP529" s="168"/>
      <c r="UOQ529" s="168"/>
      <c r="UOR529" s="168"/>
      <c r="UOS529" s="168"/>
      <c r="UOT529" s="168"/>
      <c r="UOU529" s="168"/>
      <c r="UOV529" s="168"/>
      <c r="UOW529" s="168"/>
      <c r="UOX529" s="168"/>
      <c r="UOY529" s="168"/>
      <c r="UOZ529" s="168"/>
      <c r="UPA529" s="168"/>
      <c r="UPB529" s="168"/>
      <c r="UPC529" s="168"/>
      <c r="UPD529" s="168"/>
      <c r="UPE529" s="168"/>
      <c r="UPF529" s="168"/>
      <c r="UPG529" s="168"/>
      <c r="UPH529" s="168"/>
      <c r="UPI529" s="168"/>
      <c r="UPJ529" s="168"/>
      <c r="UPK529" s="168"/>
      <c r="UPL529" s="168"/>
      <c r="UPM529" s="168"/>
      <c r="UPN529" s="168"/>
      <c r="UPO529" s="168"/>
      <c r="UPP529" s="168"/>
      <c r="UPQ529" s="168"/>
      <c r="UPR529" s="168"/>
      <c r="UPS529" s="168"/>
      <c r="UPT529" s="168"/>
      <c r="UPU529" s="168"/>
      <c r="UPV529" s="168"/>
      <c r="UPW529" s="168"/>
      <c r="UPX529" s="168"/>
      <c r="UPY529" s="168"/>
      <c r="UPZ529" s="168"/>
      <c r="UQA529" s="168"/>
      <c r="UQB529" s="168"/>
      <c r="UQC529" s="168"/>
      <c r="UQD529" s="168"/>
      <c r="UQE529" s="168"/>
      <c r="UQF529" s="168"/>
      <c r="UQG529" s="168"/>
      <c r="UQH529" s="168"/>
      <c r="UQI529" s="168"/>
      <c r="UQJ529" s="168"/>
      <c r="UQK529" s="168"/>
      <c r="UQL529" s="168"/>
      <c r="UQM529" s="168"/>
      <c r="UQN529" s="168"/>
      <c r="UQO529" s="168"/>
      <c r="UQP529" s="168"/>
      <c r="UQQ529" s="168"/>
      <c r="UQR529" s="168"/>
      <c r="UQS529" s="168"/>
      <c r="UQT529" s="168"/>
      <c r="UQU529" s="168"/>
      <c r="UQV529" s="168"/>
      <c r="UQW529" s="168"/>
      <c r="UQX529" s="168"/>
      <c r="UQY529" s="168"/>
      <c r="UQZ529" s="168"/>
      <c r="URA529" s="168"/>
      <c r="URB529" s="168"/>
      <c r="URC529" s="168"/>
      <c r="URD529" s="168"/>
      <c r="URE529" s="168"/>
      <c r="URF529" s="168"/>
      <c r="URG529" s="168"/>
      <c r="URH529" s="168"/>
      <c r="URI529" s="168"/>
      <c r="URJ529" s="168"/>
      <c r="URK529" s="168"/>
      <c r="URL529" s="168"/>
      <c r="URM529" s="168"/>
      <c r="URN529" s="168"/>
      <c r="URO529" s="168"/>
      <c r="URP529" s="168"/>
      <c r="URQ529" s="168"/>
      <c r="URR529" s="168"/>
      <c r="URS529" s="168"/>
      <c r="URT529" s="168"/>
      <c r="URU529" s="168"/>
      <c r="URV529" s="168"/>
      <c r="URW529" s="168"/>
      <c r="URX529" s="168"/>
      <c r="URY529" s="168"/>
      <c r="URZ529" s="168"/>
      <c r="USA529" s="168"/>
      <c r="USB529" s="168"/>
      <c r="USC529" s="168"/>
      <c r="USD529" s="168"/>
      <c r="USE529" s="168"/>
      <c r="USF529" s="168"/>
      <c r="USG529" s="168"/>
      <c r="USH529" s="168"/>
      <c r="USI529" s="168"/>
      <c r="USJ529" s="168"/>
      <c r="USK529" s="168"/>
      <c r="USL529" s="168"/>
      <c r="USM529" s="168"/>
      <c r="USN529" s="168"/>
      <c r="USO529" s="168"/>
      <c r="USP529" s="168"/>
      <c r="USQ529" s="168"/>
      <c r="USR529" s="168"/>
      <c r="USS529" s="168"/>
      <c r="UST529" s="168"/>
      <c r="USU529" s="168"/>
      <c r="USV529" s="168"/>
      <c r="USW529" s="168"/>
      <c r="USX529" s="168"/>
      <c r="USY529" s="168"/>
      <c r="USZ529" s="168"/>
      <c r="UTA529" s="168"/>
      <c r="UTB529" s="168"/>
      <c r="UTC529" s="168"/>
      <c r="UTD529" s="168"/>
      <c r="UTE529" s="168"/>
      <c r="UTF529" s="168"/>
      <c r="UTG529" s="168"/>
      <c r="UTH529" s="168"/>
      <c r="UTI529" s="168"/>
      <c r="UTJ529" s="168"/>
      <c r="UTK529" s="168"/>
      <c r="UTL529" s="168"/>
      <c r="UTM529" s="168"/>
      <c r="UTN529" s="168"/>
      <c r="UTO529" s="168"/>
      <c r="UTP529" s="168"/>
      <c r="UTQ529" s="168"/>
      <c r="UTR529" s="168"/>
      <c r="UTS529" s="168"/>
      <c r="UTT529" s="168"/>
      <c r="UTU529" s="168"/>
      <c r="UTV529" s="168"/>
      <c r="UTW529" s="168"/>
      <c r="UTX529" s="168"/>
      <c r="UTY529" s="168"/>
      <c r="UTZ529" s="168"/>
      <c r="UUA529" s="168"/>
      <c r="UUB529" s="168"/>
      <c r="UUC529" s="168"/>
      <c r="UUD529" s="168"/>
      <c r="UUE529" s="168"/>
      <c r="UUF529" s="168"/>
      <c r="UUG529" s="168"/>
      <c r="UUH529" s="168"/>
      <c r="UUI529" s="168"/>
      <c r="UUJ529" s="168"/>
      <c r="UUK529" s="168"/>
      <c r="UUL529" s="168"/>
      <c r="UUM529" s="168"/>
      <c r="UUN529" s="168"/>
      <c r="UUO529" s="168"/>
      <c r="UUP529" s="168"/>
      <c r="UUQ529" s="168"/>
      <c r="UUR529" s="168"/>
      <c r="UUS529" s="168"/>
      <c r="UUT529" s="168"/>
      <c r="UUU529" s="168"/>
      <c r="UUV529" s="168"/>
      <c r="UUW529" s="168"/>
      <c r="UUX529" s="168"/>
      <c r="UUY529" s="168"/>
      <c r="UUZ529" s="168"/>
      <c r="UVA529" s="168"/>
      <c r="UVB529" s="168"/>
      <c r="UVC529" s="168"/>
      <c r="UVD529" s="168"/>
      <c r="UVE529" s="168"/>
      <c r="UVF529" s="168"/>
      <c r="UVG529" s="168"/>
      <c r="UVH529" s="168"/>
      <c r="UVI529" s="168"/>
      <c r="UVJ529" s="168"/>
      <c r="UVK529" s="168"/>
      <c r="UVL529" s="168"/>
      <c r="UVM529" s="168"/>
      <c r="UVN529" s="168"/>
      <c r="UVO529" s="168"/>
      <c r="UVP529" s="168"/>
      <c r="UVQ529" s="168"/>
      <c r="UVR529" s="168"/>
      <c r="UVS529" s="168"/>
      <c r="UVT529" s="168"/>
      <c r="UVU529" s="168"/>
      <c r="UVV529" s="168"/>
      <c r="UVW529" s="168"/>
      <c r="UVX529" s="168"/>
      <c r="UVY529" s="168"/>
      <c r="UVZ529" s="168"/>
      <c r="UWA529" s="168"/>
      <c r="UWB529" s="168"/>
      <c r="UWC529" s="168"/>
      <c r="UWD529" s="168"/>
      <c r="UWE529" s="168"/>
      <c r="UWF529" s="168"/>
      <c r="UWG529" s="168"/>
      <c r="UWH529" s="168"/>
      <c r="UWI529" s="168"/>
      <c r="UWJ529" s="168"/>
      <c r="UWK529" s="168"/>
      <c r="UWL529" s="168"/>
      <c r="UWM529" s="168"/>
      <c r="UWN529" s="168"/>
      <c r="UWO529" s="168"/>
      <c r="UWP529" s="168"/>
      <c r="UWQ529" s="168"/>
      <c r="UWR529" s="168"/>
      <c r="UWS529" s="168"/>
      <c r="UWT529" s="168"/>
      <c r="UWU529" s="168"/>
      <c r="UWV529" s="168"/>
      <c r="UWW529" s="168"/>
      <c r="UWX529" s="168"/>
      <c r="UWY529" s="168"/>
      <c r="UWZ529" s="168"/>
      <c r="UXA529" s="168"/>
      <c r="UXB529" s="168"/>
      <c r="UXC529" s="168"/>
      <c r="UXD529" s="168"/>
      <c r="UXE529" s="168"/>
      <c r="UXF529" s="168"/>
      <c r="UXG529" s="168"/>
      <c r="UXH529" s="168"/>
      <c r="UXI529" s="168"/>
      <c r="UXJ529" s="168"/>
      <c r="UXK529" s="168"/>
      <c r="UXL529" s="168"/>
      <c r="UXM529" s="168"/>
      <c r="UXN529" s="168"/>
      <c r="UXO529" s="168"/>
      <c r="UXP529" s="168"/>
      <c r="UXQ529" s="168"/>
      <c r="UXR529" s="168"/>
      <c r="UXS529" s="168"/>
      <c r="UXT529" s="168"/>
      <c r="UXU529" s="168"/>
      <c r="UXV529" s="168"/>
      <c r="UXW529" s="168"/>
      <c r="UXX529" s="168"/>
      <c r="UXY529" s="168"/>
      <c r="UXZ529" s="168"/>
      <c r="UYA529" s="168"/>
      <c r="UYB529" s="168"/>
      <c r="UYC529" s="168"/>
      <c r="UYD529" s="168"/>
      <c r="UYE529" s="168"/>
      <c r="UYF529" s="168"/>
      <c r="UYG529" s="168"/>
      <c r="UYH529" s="168"/>
      <c r="UYI529" s="168"/>
      <c r="UYJ529" s="168"/>
      <c r="UYK529" s="168"/>
      <c r="UYL529" s="168"/>
      <c r="UYM529" s="168"/>
      <c r="UYN529" s="168"/>
      <c r="UYO529" s="168"/>
      <c r="UYP529" s="168"/>
      <c r="UYQ529" s="168"/>
      <c r="UYR529" s="168"/>
      <c r="UYS529" s="168"/>
      <c r="UYT529" s="168"/>
      <c r="UYU529" s="168"/>
      <c r="UYV529" s="168"/>
      <c r="UYW529" s="168"/>
      <c r="UYX529" s="168"/>
      <c r="UYY529" s="168"/>
      <c r="UYZ529" s="168"/>
      <c r="UZA529" s="168"/>
      <c r="UZB529" s="168"/>
      <c r="UZC529" s="168"/>
      <c r="UZD529" s="168"/>
      <c r="UZE529" s="168"/>
      <c r="UZF529" s="168"/>
      <c r="UZG529" s="168"/>
      <c r="UZH529" s="168"/>
      <c r="UZI529" s="168"/>
      <c r="UZJ529" s="168"/>
      <c r="UZK529" s="168"/>
      <c r="UZL529" s="168"/>
      <c r="UZM529" s="168"/>
      <c r="UZN529" s="168"/>
      <c r="UZO529" s="168"/>
      <c r="UZP529" s="168"/>
      <c r="UZQ529" s="168"/>
      <c r="UZR529" s="168"/>
      <c r="UZS529" s="168"/>
      <c r="UZT529" s="168"/>
      <c r="UZU529" s="168"/>
      <c r="UZV529" s="168"/>
      <c r="UZW529" s="168"/>
      <c r="UZX529" s="168"/>
      <c r="UZY529" s="168"/>
      <c r="UZZ529" s="168"/>
      <c r="VAA529" s="168"/>
      <c r="VAB529" s="168"/>
      <c r="VAC529" s="168"/>
      <c r="VAD529" s="168"/>
      <c r="VAE529" s="168"/>
      <c r="VAF529" s="168"/>
      <c r="VAG529" s="168"/>
      <c r="VAH529" s="168"/>
      <c r="VAI529" s="168"/>
      <c r="VAJ529" s="168"/>
      <c r="VAK529" s="168"/>
      <c r="VAL529" s="168"/>
      <c r="VAM529" s="168"/>
      <c r="VAN529" s="168"/>
      <c r="VAO529" s="168"/>
      <c r="VAP529" s="168"/>
      <c r="VAQ529" s="168"/>
      <c r="VAR529" s="168"/>
      <c r="VAS529" s="168"/>
      <c r="VAT529" s="168"/>
      <c r="VAU529" s="168"/>
      <c r="VAV529" s="168"/>
      <c r="VAW529" s="168"/>
      <c r="VAX529" s="168"/>
      <c r="VAY529" s="168"/>
      <c r="VAZ529" s="168"/>
      <c r="VBA529" s="168"/>
      <c r="VBB529" s="168"/>
      <c r="VBC529" s="168"/>
      <c r="VBD529" s="168"/>
      <c r="VBE529" s="168"/>
      <c r="VBF529" s="168"/>
      <c r="VBG529" s="168"/>
      <c r="VBH529" s="168"/>
      <c r="VBI529" s="168"/>
      <c r="VBJ529" s="168"/>
      <c r="VBK529" s="168"/>
      <c r="VBL529" s="168"/>
      <c r="VBM529" s="168"/>
      <c r="VBN529" s="168"/>
      <c r="VBO529" s="168"/>
      <c r="VBP529" s="168"/>
      <c r="VBQ529" s="168"/>
      <c r="VBR529" s="168"/>
      <c r="VBS529" s="168"/>
      <c r="VBT529" s="168"/>
      <c r="VBU529" s="168"/>
      <c r="VBV529" s="168"/>
      <c r="VBW529" s="168"/>
      <c r="VBX529" s="168"/>
      <c r="VBY529" s="168"/>
      <c r="VBZ529" s="168"/>
      <c r="VCA529" s="168"/>
      <c r="VCB529" s="168"/>
      <c r="VCC529" s="168"/>
      <c r="VCD529" s="168"/>
      <c r="VCE529" s="168"/>
      <c r="VCF529" s="168"/>
      <c r="VCG529" s="168"/>
      <c r="VCH529" s="168"/>
      <c r="VCI529" s="168"/>
      <c r="VCJ529" s="168"/>
      <c r="VCK529" s="168"/>
      <c r="VCL529" s="168"/>
      <c r="VCM529" s="168"/>
      <c r="VCN529" s="168"/>
      <c r="VCO529" s="168"/>
      <c r="VCP529" s="168"/>
      <c r="VCQ529" s="168"/>
      <c r="VCR529" s="168"/>
      <c r="VCS529" s="168"/>
      <c r="VCT529" s="168"/>
      <c r="VCU529" s="168"/>
      <c r="VCV529" s="168"/>
      <c r="VCW529" s="168"/>
      <c r="VCX529" s="168"/>
      <c r="VCY529" s="168"/>
      <c r="VCZ529" s="168"/>
      <c r="VDA529" s="168"/>
      <c r="VDB529" s="168"/>
      <c r="VDC529" s="168"/>
      <c r="VDD529" s="168"/>
      <c r="VDE529" s="168"/>
      <c r="VDF529" s="168"/>
      <c r="VDG529" s="168"/>
      <c r="VDH529" s="168"/>
      <c r="VDI529" s="168"/>
      <c r="VDJ529" s="168"/>
      <c r="VDK529" s="168"/>
      <c r="VDL529" s="168"/>
      <c r="VDM529" s="168"/>
      <c r="VDN529" s="168"/>
      <c r="VDO529" s="168"/>
      <c r="VDP529" s="168"/>
      <c r="VDQ529" s="168"/>
      <c r="VDR529" s="168"/>
      <c r="VDS529" s="168"/>
      <c r="VDT529" s="168"/>
      <c r="VDU529" s="168"/>
      <c r="VDV529" s="168"/>
      <c r="VDW529" s="168"/>
      <c r="VDX529" s="168"/>
      <c r="VDY529" s="168"/>
      <c r="VDZ529" s="168"/>
      <c r="VEA529" s="168"/>
      <c r="VEB529" s="168"/>
      <c r="VEC529" s="168"/>
      <c r="VED529" s="168"/>
      <c r="VEE529" s="168"/>
      <c r="VEF529" s="168"/>
      <c r="VEG529" s="168"/>
      <c r="VEH529" s="168"/>
      <c r="VEI529" s="168"/>
      <c r="VEJ529" s="168"/>
      <c r="VEK529" s="168"/>
      <c r="VEL529" s="168"/>
      <c r="VEM529" s="168"/>
      <c r="VEN529" s="168"/>
      <c r="VEO529" s="168"/>
      <c r="VEP529" s="168"/>
      <c r="VEQ529" s="168"/>
      <c r="VER529" s="168"/>
      <c r="VES529" s="168"/>
      <c r="VET529" s="168"/>
      <c r="VEU529" s="168"/>
      <c r="VEV529" s="168"/>
      <c r="VEW529" s="168"/>
      <c r="VEX529" s="168"/>
      <c r="VEY529" s="168"/>
      <c r="VEZ529" s="168"/>
      <c r="VFA529" s="168"/>
      <c r="VFB529" s="168"/>
      <c r="VFC529" s="168"/>
      <c r="VFD529" s="168"/>
      <c r="VFE529" s="168"/>
      <c r="VFF529" s="168"/>
      <c r="VFG529" s="168"/>
      <c r="VFH529" s="168"/>
      <c r="VFI529" s="168"/>
      <c r="VFJ529" s="168"/>
      <c r="VFK529" s="168"/>
      <c r="VFL529" s="168"/>
      <c r="VFM529" s="168"/>
      <c r="VFN529" s="168"/>
      <c r="VFO529" s="168"/>
      <c r="VFP529" s="168"/>
      <c r="VFQ529" s="168"/>
      <c r="VFR529" s="168"/>
      <c r="VFS529" s="168"/>
      <c r="VFT529" s="168"/>
      <c r="VFU529" s="168"/>
      <c r="VFV529" s="168"/>
      <c r="VFW529" s="168"/>
      <c r="VFX529" s="168"/>
      <c r="VFY529" s="168"/>
      <c r="VFZ529" s="168"/>
      <c r="VGA529" s="168"/>
      <c r="VGB529" s="168"/>
      <c r="VGC529" s="168"/>
      <c r="VGD529" s="168"/>
      <c r="VGE529" s="168"/>
      <c r="VGF529" s="168"/>
      <c r="VGG529" s="168"/>
      <c r="VGH529" s="168"/>
      <c r="VGI529" s="168"/>
      <c r="VGJ529" s="168"/>
      <c r="VGK529" s="168"/>
      <c r="VGL529" s="168"/>
      <c r="VGM529" s="168"/>
      <c r="VGN529" s="168"/>
      <c r="VGO529" s="168"/>
      <c r="VGP529" s="168"/>
      <c r="VGQ529" s="168"/>
      <c r="VGR529" s="168"/>
      <c r="VGS529" s="168"/>
      <c r="VGT529" s="168"/>
      <c r="VGU529" s="168"/>
      <c r="VGV529" s="168"/>
      <c r="VGW529" s="168"/>
      <c r="VGX529" s="168"/>
      <c r="VGY529" s="168"/>
      <c r="VGZ529" s="168"/>
      <c r="VHA529" s="168"/>
      <c r="VHB529" s="168"/>
      <c r="VHC529" s="168"/>
      <c r="VHD529" s="168"/>
      <c r="VHE529" s="168"/>
      <c r="VHF529" s="168"/>
      <c r="VHG529" s="168"/>
      <c r="VHH529" s="168"/>
      <c r="VHI529" s="168"/>
      <c r="VHJ529" s="168"/>
      <c r="VHK529" s="168"/>
      <c r="VHL529" s="168"/>
      <c r="VHM529" s="168"/>
      <c r="VHN529" s="168"/>
      <c r="VHO529" s="168"/>
      <c r="VHP529" s="168"/>
      <c r="VHQ529" s="168"/>
      <c r="VHR529" s="168"/>
      <c r="VHS529" s="168"/>
      <c r="VHT529" s="168"/>
      <c r="VHU529" s="168"/>
      <c r="VHV529" s="168"/>
      <c r="VHW529" s="168"/>
      <c r="VHX529" s="168"/>
      <c r="VHY529" s="168"/>
      <c r="VHZ529" s="168"/>
      <c r="VIA529" s="168"/>
      <c r="VIB529" s="168"/>
      <c r="VIC529" s="168"/>
      <c r="VID529" s="168"/>
      <c r="VIE529" s="168"/>
      <c r="VIF529" s="168"/>
      <c r="VIG529" s="168"/>
      <c r="VIH529" s="168"/>
      <c r="VII529" s="168"/>
      <c r="VIJ529" s="168"/>
      <c r="VIK529" s="168"/>
      <c r="VIL529" s="168"/>
      <c r="VIM529" s="168"/>
      <c r="VIN529" s="168"/>
      <c r="VIO529" s="168"/>
      <c r="VIP529" s="168"/>
      <c r="VIQ529" s="168"/>
      <c r="VIR529" s="168"/>
      <c r="VIS529" s="168"/>
      <c r="VIT529" s="168"/>
      <c r="VIU529" s="168"/>
      <c r="VIV529" s="168"/>
      <c r="VIW529" s="168"/>
      <c r="VIX529" s="168"/>
      <c r="VIY529" s="168"/>
      <c r="VIZ529" s="168"/>
      <c r="VJA529" s="168"/>
      <c r="VJB529" s="168"/>
      <c r="VJC529" s="168"/>
      <c r="VJD529" s="168"/>
      <c r="VJE529" s="168"/>
      <c r="VJF529" s="168"/>
      <c r="VJG529" s="168"/>
      <c r="VJH529" s="168"/>
      <c r="VJI529" s="168"/>
      <c r="VJJ529" s="168"/>
      <c r="VJK529" s="168"/>
      <c r="VJL529" s="168"/>
      <c r="VJM529" s="168"/>
      <c r="VJN529" s="168"/>
      <c r="VJO529" s="168"/>
      <c r="VJP529" s="168"/>
      <c r="VJQ529" s="168"/>
      <c r="VJR529" s="168"/>
      <c r="VJS529" s="168"/>
      <c r="VJT529" s="168"/>
      <c r="VJU529" s="168"/>
      <c r="VJV529" s="168"/>
      <c r="VJW529" s="168"/>
      <c r="VJX529" s="168"/>
      <c r="VJY529" s="168"/>
      <c r="VJZ529" s="168"/>
      <c r="VKA529" s="168"/>
      <c r="VKB529" s="168"/>
      <c r="VKC529" s="168"/>
      <c r="VKD529" s="168"/>
      <c r="VKE529" s="168"/>
      <c r="VKF529" s="168"/>
      <c r="VKG529" s="168"/>
      <c r="VKH529" s="168"/>
      <c r="VKI529" s="168"/>
      <c r="VKJ529" s="168"/>
      <c r="VKK529" s="168"/>
      <c r="VKL529" s="168"/>
      <c r="VKM529" s="168"/>
      <c r="VKN529" s="168"/>
      <c r="VKO529" s="168"/>
      <c r="VKP529" s="168"/>
      <c r="VKQ529" s="168"/>
      <c r="VKR529" s="168"/>
      <c r="VKS529" s="168"/>
      <c r="VKT529" s="168"/>
      <c r="VKU529" s="168"/>
      <c r="VKV529" s="168"/>
      <c r="VKW529" s="168"/>
      <c r="VKX529" s="168"/>
      <c r="VKY529" s="168"/>
      <c r="VKZ529" s="168"/>
      <c r="VLA529" s="168"/>
      <c r="VLB529" s="168"/>
      <c r="VLC529" s="168"/>
      <c r="VLD529" s="168"/>
      <c r="VLE529" s="168"/>
      <c r="VLF529" s="168"/>
      <c r="VLG529" s="168"/>
      <c r="VLH529" s="168"/>
      <c r="VLI529" s="168"/>
      <c r="VLJ529" s="168"/>
      <c r="VLK529" s="168"/>
      <c r="VLL529" s="168"/>
      <c r="VLM529" s="168"/>
      <c r="VLN529" s="168"/>
      <c r="VLO529" s="168"/>
      <c r="VLP529" s="168"/>
      <c r="VLQ529" s="168"/>
      <c r="VLR529" s="168"/>
      <c r="VLS529" s="168"/>
      <c r="VLT529" s="168"/>
      <c r="VLU529" s="168"/>
      <c r="VLV529" s="168"/>
      <c r="VLW529" s="168"/>
      <c r="VLX529" s="168"/>
      <c r="VLY529" s="168"/>
      <c r="VLZ529" s="168"/>
      <c r="VMA529" s="168"/>
      <c r="VMB529" s="168"/>
      <c r="VMC529" s="168"/>
      <c r="VMD529" s="168"/>
      <c r="VME529" s="168"/>
      <c r="VMF529" s="168"/>
      <c r="VMG529" s="168"/>
      <c r="VMH529" s="168"/>
      <c r="VMI529" s="168"/>
      <c r="VMJ529" s="168"/>
      <c r="VMK529" s="168"/>
      <c r="VML529" s="168"/>
      <c r="VMM529" s="168"/>
      <c r="VMN529" s="168"/>
      <c r="VMO529" s="168"/>
      <c r="VMP529" s="168"/>
      <c r="VMQ529" s="168"/>
      <c r="VMR529" s="168"/>
      <c r="VMS529" s="168"/>
      <c r="VMT529" s="168"/>
      <c r="VMU529" s="168"/>
      <c r="VMV529" s="168"/>
      <c r="VMW529" s="168"/>
      <c r="VMX529" s="168"/>
      <c r="VMY529" s="168"/>
      <c r="VMZ529" s="168"/>
      <c r="VNA529" s="168"/>
      <c r="VNB529" s="168"/>
      <c r="VNC529" s="168"/>
      <c r="VND529" s="168"/>
      <c r="VNE529" s="168"/>
      <c r="VNF529" s="168"/>
      <c r="VNG529" s="168"/>
      <c r="VNH529" s="168"/>
      <c r="VNI529" s="168"/>
      <c r="VNJ529" s="168"/>
      <c r="VNK529" s="168"/>
      <c r="VNL529" s="168"/>
      <c r="VNM529" s="168"/>
      <c r="VNN529" s="168"/>
      <c r="VNO529" s="168"/>
      <c r="VNP529" s="168"/>
      <c r="VNQ529" s="168"/>
      <c r="VNR529" s="168"/>
      <c r="VNS529" s="168"/>
      <c r="VNT529" s="168"/>
      <c r="VNU529" s="168"/>
      <c r="VNV529" s="168"/>
      <c r="VNW529" s="168"/>
      <c r="VNX529" s="168"/>
      <c r="VNY529" s="168"/>
      <c r="VNZ529" s="168"/>
      <c r="VOA529" s="168"/>
      <c r="VOB529" s="168"/>
      <c r="VOC529" s="168"/>
      <c r="VOD529" s="168"/>
      <c r="VOE529" s="168"/>
      <c r="VOF529" s="168"/>
      <c r="VOG529" s="168"/>
      <c r="VOH529" s="168"/>
      <c r="VOI529" s="168"/>
      <c r="VOJ529" s="168"/>
      <c r="VOK529" s="168"/>
      <c r="VOL529" s="168"/>
      <c r="VOM529" s="168"/>
      <c r="VON529" s="168"/>
      <c r="VOO529" s="168"/>
      <c r="VOP529" s="168"/>
      <c r="VOQ529" s="168"/>
      <c r="VOR529" s="168"/>
      <c r="VOS529" s="168"/>
      <c r="VOT529" s="168"/>
      <c r="VOU529" s="168"/>
      <c r="VOV529" s="168"/>
      <c r="VOW529" s="168"/>
      <c r="VOX529" s="168"/>
      <c r="VOY529" s="168"/>
      <c r="VOZ529" s="168"/>
      <c r="VPA529" s="168"/>
      <c r="VPB529" s="168"/>
      <c r="VPC529" s="168"/>
      <c r="VPD529" s="168"/>
      <c r="VPE529" s="168"/>
      <c r="VPF529" s="168"/>
      <c r="VPG529" s="168"/>
      <c r="VPH529" s="168"/>
      <c r="VPI529" s="168"/>
      <c r="VPJ529" s="168"/>
      <c r="VPK529" s="168"/>
      <c r="VPL529" s="168"/>
      <c r="VPM529" s="168"/>
      <c r="VPN529" s="168"/>
      <c r="VPO529" s="168"/>
      <c r="VPP529" s="168"/>
      <c r="VPQ529" s="168"/>
      <c r="VPR529" s="168"/>
      <c r="VPS529" s="168"/>
      <c r="VPT529" s="168"/>
      <c r="VPU529" s="168"/>
      <c r="VPV529" s="168"/>
      <c r="VPW529" s="168"/>
      <c r="VPX529" s="168"/>
      <c r="VPY529" s="168"/>
      <c r="VPZ529" s="168"/>
      <c r="VQA529" s="168"/>
      <c r="VQB529" s="168"/>
      <c r="VQC529" s="168"/>
      <c r="VQD529" s="168"/>
      <c r="VQE529" s="168"/>
      <c r="VQF529" s="168"/>
      <c r="VQG529" s="168"/>
      <c r="VQH529" s="168"/>
      <c r="VQI529" s="168"/>
      <c r="VQJ529" s="168"/>
      <c r="VQK529" s="168"/>
      <c r="VQL529" s="168"/>
      <c r="VQM529" s="168"/>
      <c r="VQN529" s="168"/>
      <c r="VQO529" s="168"/>
      <c r="VQP529" s="168"/>
      <c r="VQQ529" s="168"/>
      <c r="VQR529" s="168"/>
      <c r="VQS529" s="168"/>
      <c r="VQT529" s="168"/>
      <c r="VQU529" s="168"/>
      <c r="VQV529" s="168"/>
      <c r="VQW529" s="168"/>
      <c r="VQX529" s="168"/>
      <c r="VQY529" s="168"/>
      <c r="VQZ529" s="168"/>
      <c r="VRA529" s="168"/>
      <c r="VRB529" s="168"/>
      <c r="VRC529" s="168"/>
      <c r="VRD529" s="168"/>
      <c r="VRE529" s="168"/>
      <c r="VRF529" s="168"/>
      <c r="VRG529" s="168"/>
      <c r="VRH529" s="168"/>
      <c r="VRI529" s="168"/>
      <c r="VRJ529" s="168"/>
      <c r="VRK529" s="168"/>
      <c r="VRL529" s="168"/>
      <c r="VRM529" s="168"/>
      <c r="VRN529" s="168"/>
      <c r="VRO529" s="168"/>
      <c r="VRP529" s="168"/>
      <c r="VRQ529" s="168"/>
      <c r="VRR529" s="168"/>
      <c r="VRS529" s="168"/>
      <c r="VRT529" s="168"/>
      <c r="VRU529" s="168"/>
      <c r="VRV529" s="168"/>
      <c r="VRW529" s="168"/>
      <c r="VRX529" s="168"/>
      <c r="VRY529" s="168"/>
      <c r="VRZ529" s="168"/>
      <c r="VSA529" s="168"/>
      <c r="VSB529" s="168"/>
      <c r="VSC529" s="168"/>
      <c r="VSD529" s="168"/>
      <c r="VSE529" s="168"/>
      <c r="VSF529" s="168"/>
      <c r="VSG529" s="168"/>
      <c r="VSH529" s="168"/>
      <c r="VSI529" s="168"/>
      <c r="VSJ529" s="168"/>
      <c r="VSK529" s="168"/>
      <c r="VSL529" s="168"/>
      <c r="VSM529" s="168"/>
      <c r="VSN529" s="168"/>
      <c r="VSO529" s="168"/>
      <c r="VSP529" s="168"/>
      <c r="VSQ529" s="168"/>
      <c r="VSR529" s="168"/>
      <c r="VSS529" s="168"/>
      <c r="VST529" s="168"/>
      <c r="VSU529" s="168"/>
      <c r="VSV529" s="168"/>
      <c r="VSW529" s="168"/>
      <c r="VSX529" s="168"/>
      <c r="VSY529" s="168"/>
      <c r="VSZ529" s="168"/>
      <c r="VTA529" s="168"/>
      <c r="VTB529" s="168"/>
      <c r="VTC529" s="168"/>
      <c r="VTD529" s="168"/>
      <c r="VTE529" s="168"/>
      <c r="VTF529" s="168"/>
      <c r="VTG529" s="168"/>
      <c r="VTH529" s="168"/>
      <c r="VTI529" s="168"/>
      <c r="VTJ529" s="168"/>
      <c r="VTK529" s="168"/>
      <c r="VTL529" s="168"/>
      <c r="VTM529" s="168"/>
      <c r="VTN529" s="168"/>
      <c r="VTO529" s="168"/>
      <c r="VTP529" s="168"/>
      <c r="VTQ529" s="168"/>
      <c r="VTR529" s="168"/>
      <c r="VTS529" s="168"/>
      <c r="VTT529" s="168"/>
      <c r="VTU529" s="168"/>
      <c r="VTV529" s="168"/>
      <c r="VTW529" s="168"/>
      <c r="VTX529" s="168"/>
      <c r="VTY529" s="168"/>
      <c r="VTZ529" s="168"/>
      <c r="VUA529" s="168"/>
      <c r="VUB529" s="168"/>
      <c r="VUC529" s="168"/>
      <c r="VUD529" s="168"/>
      <c r="VUE529" s="168"/>
      <c r="VUF529" s="168"/>
      <c r="VUG529" s="168"/>
      <c r="VUH529" s="168"/>
      <c r="VUI529" s="168"/>
      <c r="VUJ529" s="168"/>
      <c r="VUK529" s="168"/>
      <c r="VUL529" s="168"/>
      <c r="VUM529" s="168"/>
      <c r="VUN529" s="168"/>
      <c r="VUO529" s="168"/>
      <c r="VUP529" s="168"/>
      <c r="VUQ529" s="168"/>
      <c r="VUR529" s="168"/>
      <c r="VUS529" s="168"/>
      <c r="VUT529" s="168"/>
      <c r="VUU529" s="168"/>
      <c r="VUV529" s="168"/>
      <c r="VUW529" s="168"/>
      <c r="VUX529" s="168"/>
      <c r="VUY529" s="168"/>
      <c r="VUZ529" s="168"/>
      <c r="VVA529" s="168"/>
      <c r="VVB529" s="168"/>
      <c r="VVC529" s="168"/>
      <c r="VVD529" s="168"/>
      <c r="VVE529" s="168"/>
      <c r="VVF529" s="168"/>
      <c r="VVG529" s="168"/>
      <c r="VVH529" s="168"/>
      <c r="VVI529" s="168"/>
      <c r="VVJ529" s="168"/>
      <c r="VVK529" s="168"/>
      <c r="VVL529" s="168"/>
      <c r="VVM529" s="168"/>
      <c r="VVN529" s="168"/>
      <c r="VVO529" s="168"/>
      <c r="VVP529" s="168"/>
      <c r="VVQ529" s="168"/>
      <c r="VVR529" s="168"/>
      <c r="VVS529" s="168"/>
      <c r="VVT529" s="168"/>
      <c r="VVU529" s="168"/>
      <c r="VVV529" s="168"/>
      <c r="VVW529" s="168"/>
      <c r="VVX529" s="168"/>
      <c r="VVY529" s="168"/>
      <c r="VVZ529" s="168"/>
      <c r="VWA529" s="168"/>
      <c r="VWB529" s="168"/>
      <c r="VWC529" s="168"/>
      <c r="VWD529" s="168"/>
      <c r="VWE529" s="168"/>
      <c r="VWF529" s="168"/>
      <c r="VWG529" s="168"/>
      <c r="VWH529" s="168"/>
      <c r="VWI529" s="168"/>
      <c r="VWJ529" s="168"/>
      <c r="VWK529" s="168"/>
      <c r="VWL529" s="168"/>
      <c r="VWM529" s="168"/>
      <c r="VWN529" s="168"/>
      <c r="VWO529" s="168"/>
      <c r="VWP529" s="168"/>
      <c r="VWQ529" s="168"/>
      <c r="VWR529" s="168"/>
      <c r="VWS529" s="168"/>
      <c r="VWT529" s="168"/>
      <c r="VWU529" s="168"/>
      <c r="VWV529" s="168"/>
      <c r="VWW529" s="168"/>
      <c r="VWX529" s="168"/>
      <c r="VWY529" s="168"/>
      <c r="VWZ529" s="168"/>
      <c r="VXA529" s="168"/>
      <c r="VXB529" s="168"/>
      <c r="VXC529" s="168"/>
      <c r="VXD529" s="168"/>
      <c r="VXE529" s="168"/>
      <c r="VXF529" s="168"/>
      <c r="VXG529" s="168"/>
      <c r="VXH529" s="168"/>
      <c r="VXI529" s="168"/>
      <c r="VXJ529" s="168"/>
      <c r="VXK529" s="168"/>
      <c r="VXL529" s="168"/>
      <c r="VXM529" s="168"/>
      <c r="VXN529" s="168"/>
      <c r="VXO529" s="168"/>
      <c r="VXP529" s="168"/>
      <c r="VXQ529" s="168"/>
      <c r="VXR529" s="168"/>
      <c r="VXS529" s="168"/>
      <c r="VXT529" s="168"/>
      <c r="VXU529" s="168"/>
      <c r="VXV529" s="168"/>
      <c r="VXW529" s="168"/>
      <c r="VXX529" s="168"/>
      <c r="VXY529" s="168"/>
      <c r="VXZ529" s="168"/>
      <c r="VYA529" s="168"/>
      <c r="VYB529" s="168"/>
      <c r="VYC529" s="168"/>
      <c r="VYD529" s="168"/>
      <c r="VYE529" s="168"/>
      <c r="VYF529" s="168"/>
      <c r="VYG529" s="168"/>
      <c r="VYH529" s="168"/>
      <c r="VYI529" s="168"/>
      <c r="VYJ529" s="168"/>
      <c r="VYK529" s="168"/>
      <c r="VYL529" s="168"/>
      <c r="VYM529" s="168"/>
      <c r="VYN529" s="168"/>
      <c r="VYO529" s="168"/>
      <c r="VYP529" s="168"/>
      <c r="VYQ529" s="168"/>
      <c r="VYR529" s="168"/>
      <c r="VYS529" s="168"/>
      <c r="VYT529" s="168"/>
      <c r="VYU529" s="168"/>
      <c r="VYV529" s="168"/>
      <c r="VYW529" s="168"/>
      <c r="VYX529" s="168"/>
      <c r="VYY529" s="168"/>
      <c r="VYZ529" s="168"/>
      <c r="VZA529" s="168"/>
      <c r="VZB529" s="168"/>
      <c r="VZC529" s="168"/>
      <c r="VZD529" s="168"/>
      <c r="VZE529" s="168"/>
      <c r="VZF529" s="168"/>
      <c r="VZG529" s="168"/>
      <c r="VZH529" s="168"/>
      <c r="VZI529" s="168"/>
      <c r="VZJ529" s="168"/>
      <c r="VZK529" s="168"/>
      <c r="VZL529" s="168"/>
      <c r="VZM529" s="168"/>
      <c r="VZN529" s="168"/>
      <c r="VZO529" s="168"/>
      <c r="VZP529" s="168"/>
      <c r="VZQ529" s="168"/>
      <c r="VZR529" s="168"/>
      <c r="VZS529" s="168"/>
      <c r="VZT529" s="168"/>
      <c r="VZU529" s="168"/>
      <c r="VZV529" s="168"/>
      <c r="VZW529" s="168"/>
      <c r="VZX529" s="168"/>
      <c r="VZY529" s="168"/>
      <c r="VZZ529" s="168"/>
      <c r="WAA529" s="168"/>
      <c r="WAB529" s="168"/>
      <c r="WAC529" s="168"/>
      <c r="WAD529" s="168"/>
      <c r="WAE529" s="168"/>
      <c r="WAF529" s="168"/>
      <c r="WAG529" s="168"/>
      <c r="WAH529" s="168"/>
      <c r="WAI529" s="168"/>
      <c r="WAJ529" s="168"/>
      <c r="WAK529" s="168"/>
      <c r="WAL529" s="168"/>
      <c r="WAM529" s="168"/>
      <c r="WAN529" s="168"/>
      <c r="WAO529" s="168"/>
      <c r="WAP529" s="168"/>
      <c r="WAQ529" s="168"/>
      <c r="WAR529" s="168"/>
      <c r="WAS529" s="168"/>
      <c r="WAT529" s="168"/>
      <c r="WAU529" s="168"/>
      <c r="WAV529" s="168"/>
      <c r="WAW529" s="168"/>
      <c r="WAX529" s="168"/>
      <c r="WAY529" s="168"/>
      <c r="WAZ529" s="168"/>
      <c r="WBA529" s="168"/>
      <c r="WBB529" s="168"/>
      <c r="WBC529" s="168"/>
      <c r="WBD529" s="168"/>
      <c r="WBE529" s="168"/>
      <c r="WBF529" s="168"/>
      <c r="WBG529" s="168"/>
      <c r="WBH529" s="168"/>
      <c r="WBI529" s="168"/>
      <c r="WBJ529" s="168"/>
      <c r="WBK529" s="168"/>
      <c r="WBL529" s="168"/>
      <c r="WBM529" s="168"/>
      <c r="WBN529" s="168"/>
      <c r="WBO529" s="168"/>
      <c r="WBP529" s="168"/>
      <c r="WBQ529" s="168"/>
      <c r="WBR529" s="168"/>
      <c r="WBS529" s="168"/>
      <c r="WBT529" s="168"/>
      <c r="WBU529" s="168"/>
      <c r="WBV529" s="168"/>
      <c r="WBW529" s="168"/>
      <c r="WBX529" s="168"/>
      <c r="WBY529" s="168"/>
      <c r="WBZ529" s="168"/>
      <c r="WCA529" s="168"/>
      <c r="WCB529" s="168"/>
      <c r="WCC529" s="168"/>
      <c r="WCD529" s="168"/>
      <c r="WCE529" s="168"/>
      <c r="WCF529" s="168"/>
      <c r="WCG529" s="168"/>
      <c r="WCH529" s="168"/>
      <c r="WCI529" s="168"/>
      <c r="WCJ529" s="168"/>
      <c r="WCK529" s="168"/>
      <c r="WCL529" s="168"/>
      <c r="WCM529" s="168"/>
      <c r="WCN529" s="168"/>
      <c r="WCO529" s="168"/>
      <c r="WCP529" s="168"/>
      <c r="WCQ529" s="168"/>
      <c r="WCR529" s="168"/>
      <c r="WCS529" s="168"/>
      <c r="WCT529" s="168"/>
      <c r="WCU529" s="168"/>
      <c r="WCV529" s="168"/>
      <c r="WCW529" s="168"/>
      <c r="WCX529" s="168"/>
      <c r="WCY529" s="168"/>
      <c r="WCZ529" s="168"/>
      <c r="WDA529" s="168"/>
      <c r="WDB529" s="168"/>
      <c r="WDC529" s="168"/>
      <c r="WDD529" s="168"/>
      <c r="WDE529" s="168"/>
      <c r="WDF529" s="168"/>
      <c r="WDG529" s="168"/>
      <c r="WDH529" s="168"/>
      <c r="WDI529" s="168"/>
      <c r="WDJ529" s="168"/>
      <c r="WDK529" s="168"/>
      <c r="WDL529" s="168"/>
      <c r="WDM529" s="168"/>
      <c r="WDN529" s="168"/>
      <c r="WDO529" s="168"/>
      <c r="WDP529" s="168"/>
      <c r="WDQ529" s="168"/>
      <c r="WDR529" s="168"/>
      <c r="WDS529" s="168"/>
      <c r="WDT529" s="168"/>
      <c r="WDU529" s="168"/>
      <c r="WDV529" s="168"/>
      <c r="WDW529" s="168"/>
      <c r="WDX529" s="168"/>
      <c r="WDY529" s="168"/>
      <c r="WDZ529" s="168"/>
      <c r="WEA529" s="168"/>
      <c r="WEB529" s="168"/>
      <c r="WEC529" s="168"/>
      <c r="WED529" s="168"/>
      <c r="WEE529" s="168"/>
      <c r="WEF529" s="168"/>
      <c r="WEG529" s="168"/>
      <c r="WEH529" s="168"/>
      <c r="WEI529" s="168"/>
      <c r="WEJ529" s="168"/>
      <c r="WEK529" s="168"/>
      <c r="WEL529" s="168"/>
      <c r="WEM529" s="168"/>
      <c r="WEN529" s="168"/>
      <c r="WEO529" s="168"/>
      <c r="WEP529" s="168"/>
      <c r="WEQ529" s="168"/>
      <c r="WER529" s="168"/>
      <c r="WES529" s="168"/>
      <c r="WET529" s="168"/>
      <c r="WEU529" s="168"/>
      <c r="WEV529" s="168"/>
      <c r="WEW529" s="168"/>
      <c r="WEX529" s="168"/>
      <c r="WEY529" s="168"/>
      <c r="WEZ529" s="168"/>
      <c r="WFA529" s="168"/>
      <c r="WFB529" s="168"/>
      <c r="WFC529" s="168"/>
      <c r="WFD529" s="168"/>
      <c r="WFE529" s="168"/>
      <c r="WFF529" s="168"/>
      <c r="WFG529" s="168"/>
      <c r="WFH529" s="168"/>
      <c r="WFI529" s="168"/>
      <c r="WFJ529" s="168"/>
      <c r="WFK529" s="168"/>
      <c r="WFL529" s="168"/>
      <c r="WFM529" s="168"/>
      <c r="WFN529" s="168"/>
      <c r="WFO529" s="168"/>
      <c r="WFP529" s="168"/>
      <c r="WFQ529" s="168"/>
      <c r="WFR529" s="168"/>
      <c r="WFS529" s="168"/>
      <c r="WFT529" s="168"/>
      <c r="WFU529" s="168"/>
      <c r="WFV529" s="168"/>
      <c r="WFW529" s="168"/>
      <c r="WFX529" s="168"/>
      <c r="WFY529" s="168"/>
      <c r="WFZ529" s="168"/>
      <c r="WGA529" s="168"/>
      <c r="WGB529" s="168"/>
      <c r="WGC529" s="168"/>
      <c r="WGD529" s="168"/>
      <c r="WGE529" s="168"/>
      <c r="WGF529" s="168"/>
      <c r="WGG529" s="168"/>
      <c r="WGH529" s="168"/>
      <c r="WGI529" s="168"/>
      <c r="WGJ529" s="168"/>
      <c r="WGK529" s="168"/>
      <c r="WGL529" s="168"/>
      <c r="WGM529" s="168"/>
      <c r="WGN529" s="168"/>
      <c r="WGO529" s="168"/>
      <c r="WGP529" s="168"/>
      <c r="WGQ529" s="168"/>
      <c r="WGR529" s="168"/>
      <c r="WGS529" s="168"/>
      <c r="WGT529" s="168"/>
      <c r="WGU529" s="168"/>
      <c r="WGV529" s="168"/>
      <c r="WGW529" s="168"/>
      <c r="WGX529" s="168"/>
      <c r="WGY529" s="168"/>
      <c r="WGZ529" s="168"/>
      <c r="WHA529" s="168"/>
      <c r="WHB529" s="168"/>
      <c r="WHC529" s="168"/>
      <c r="WHD529" s="168"/>
      <c r="WHE529" s="168"/>
      <c r="WHF529" s="168"/>
      <c r="WHG529" s="168"/>
      <c r="WHH529" s="168"/>
      <c r="WHI529" s="168"/>
      <c r="WHJ529" s="168"/>
      <c r="WHK529" s="168"/>
      <c r="WHL529" s="168"/>
      <c r="WHM529" s="168"/>
      <c r="WHN529" s="168"/>
      <c r="WHO529" s="168"/>
      <c r="WHP529" s="168"/>
      <c r="WHQ529" s="168"/>
      <c r="WHR529" s="168"/>
      <c r="WHS529" s="168"/>
      <c r="WHT529" s="168"/>
      <c r="WHU529" s="168"/>
      <c r="WHV529" s="168"/>
      <c r="WHW529" s="168"/>
      <c r="WHX529" s="168"/>
      <c r="WHY529" s="168"/>
      <c r="WHZ529" s="168"/>
      <c r="WIA529" s="168"/>
      <c r="WIB529" s="168"/>
      <c r="WIC529" s="168"/>
      <c r="WID529" s="168"/>
      <c r="WIE529" s="168"/>
      <c r="WIF529" s="168"/>
      <c r="WIG529" s="168"/>
      <c r="WIH529" s="168"/>
      <c r="WII529" s="168"/>
      <c r="WIJ529" s="168"/>
      <c r="WIK529" s="168"/>
      <c r="WIL529" s="168"/>
      <c r="WIM529" s="168"/>
      <c r="WIN529" s="168"/>
      <c r="WIO529" s="168"/>
      <c r="WIP529" s="168"/>
      <c r="WIQ529" s="168"/>
      <c r="WIR529" s="168"/>
      <c r="WIS529" s="168"/>
      <c r="WIT529" s="168"/>
      <c r="WIU529" s="168"/>
      <c r="WIV529" s="168"/>
      <c r="WIW529" s="168"/>
      <c r="WIX529" s="168"/>
      <c r="WIY529" s="168"/>
      <c r="WIZ529" s="168"/>
      <c r="WJA529" s="168"/>
      <c r="WJB529" s="168"/>
      <c r="WJC529" s="168"/>
      <c r="WJD529" s="168"/>
      <c r="WJE529" s="168"/>
      <c r="WJF529" s="168"/>
      <c r="WJG529" s="168"/>
      <c r="WJH529" s="168"/>
      <c r="WJI529" s="168"/>
      <c r="WJJ529" s="168"/>
      <c r="WJK529" s="168"/>
      <c r="WJL529" s="168"/>
      <c r="WJM529" s="168"/>
      <c r="WJN529" s="168"/>
      <c r="WJO529" s="168"/>
      <c r="WJP529" s="168"/>
      <c r="WJQ529" s="168"/>
      <c r="WJR529" s="168"/>
      <c r="WJS529" s="168"/>
      <c r="WJT529" s="168"/>
      <c r="WJU529" s="168"/>
      <c r="WJV529" s="168"/>
      <c r="WJW529" s="168"/>
      <c r="WJX529" s="168"/>
      <c r="WJY529" s="168"/>
      <c r="WJZ529" s="168"/>
      <c r="WKA529" s="168"/>
      <c r="WKB529" s="168"/>
      <c r="WKC529" s="168"/>
      <c r="WKD529" s="168"/>
      <c r="WKE529" s="168"/>
      <c r="WKF529" s="168"/>
      <c r="WKG529" s="168"/>
      <c r="WKH529" s="168"/>
      <c r="WKI529" s="168"/>
      <c r="WKJ529" s="168"/>
      <c r="WKK529" s="168"/>
      <c r="WKL529" s="168"/>
      <c r="WKM529" s="168"/>
      <c r="WKN529" s="168"/>
      <c r="WKO529" s="168"/>
      <c r="WKP529" s="168"/>
      <c r="WKQ529" s="168"/>
      <c r="WKR529" s="168"/>
      <c r="WKS529" s="168"/>
      <c r="WKT529" s="168"/>
      <c r="WKU529" s="168"/>
      <c r="WKV529" s="168"/>
      <c r="WKW529" s="168"/>
      <c r="WKX529" s="168"/>
      <c r="WKY529" s="168"/>
      <c r="WKZ529" s="168"/>
      <c r="WLA529" s="168"/>
      <c r="WLB529" s="168"/>
      <c r="WLC529" s="168"/>
      <c r="WLD529" s="168"/>
      <c r="WLE529" s="168"/>
      <c r="WLF529" s="168"/>
      <c r="WLG529" s="168"/>
      <c r="WLH529" s="168"/>
      <c r="WLI529" s="168"/>
      <c r="WLJ529" s="168"/>
      <c r="WLK529" s="168"/>
      <c r="WLL529" s="168"/>
      <c r="WLM529" s="168"/>
      <c r="WLN529" s="168"/>
      <c r="WLO529" s="168"/>
      <c r="WLP529" s="168"/>
      <c r="WLQ529" s="168"/>
      <c r="WLR529" s="168"/>
      <c r="WLS529" s="168"/>
      <c r="WLT529" s="168"/>
      <c r="WLU529" s="168"/>
      <c r="WLV529" s="168"/>
      <c r="WLW529" s="168"/>
      <c r="WLX529" s="168"/>
      <c r="WLY529" s="168"/>
      <c r="WLZ529" s="168"/>
      <c r="WMA529" s="168"/>
      <c r="WMB529" s="168"/>
      <c r="WMC529" s="168"/>
      <c r="WMD529" s="168"/>
      <c r="WME529" s="168"/>
      <c r="WMF529" s="168"/>
      <c r="WMG529" s="168"/>
      <c r="WMH529" s="168"/>
      <c r="WMI529" s="168"/>
      <c r="WMJ529" s="168"/>
      <c r="WMK529" s="168"/>
      <c r="WML529" s="168"/>
      <c r="WMM529" s="168"/>
      <c r="WMN529" s="168"/>
      <c r="WMO529" s="168"/>
      <c r="WMP529" s="168"/>
      <c r="WMQ529" s="168"/>
      <c r="WMR529" s="168"/>
      <c r="WMS529" s="168"/>
      <c r="WMT529" s="168"/>
      <c r="WMU529" s="168"/>
      <c r="WMV529" s="168"/>
      <c r="WMW529" s="168"/>
      <c r="WMX529" s="168"/>
      <c r="WMY529" s="168"/>
      <c r="WMZ529" s="168"/>
      <c r="WNA529" s="168"/>
      <c r="WNB529" s="168"/>
      <c r="WNC529" s="168"/>
      <c r="WND529" s="168"/>
      <c r="WNE529" s="168"/>
      <c r="WNF529" s="168"/>
      <c r="WNG529" s="168"/>
      <c r="WNH529" s="168"/>
      <c r="WNI529" s="168"/>
      <c r="WNJ529" s="168"/>
      <c r="WNK529" s="168"/>
      <c r="WNL529" s="168"/>
      <c r="WNM529" s="168"/>
      <c r="WNN529" s="168"/>
      <c r="WNO529" s="168"/>
      <c r="WNP529" s="168"/>
      <c r="WNQ529" s="168"/>
      <c r="WNR529" s="168"/>
      <c r="WNS529" s="168"/>
      <c r="WNT529" s="168"/>
      <c r="WNU529" s="168"/>
      <c r="WNV529" s="168"/>
      <c r="WNW529" s="168"/>
      <c r="WNX529" s="168"/>
      <c r="WNY529" s="168"/>
      <c r="WNZ529" s="168"/>
      <c r="WOA529" s="168"/>
      <c r="WOB529" s="168"/>
      <c r="WOC529" s="168"/>
      <c r="WOD529" s="168"/>
      <c r="WOE529" s="168"/>
      <c r="WOF529" s="168"/>
      <c r="WOG529" s="168"/>
      <c r="WOH529" s="168"/>
      <c r="WOI529" s="168"/>
      <c r="WOJ529" s="168"/>
      <c r="WOK529" s="168"/>
      <c r="WOL529" s="168"/>
      <c r="WOM529" s="168"/>
      <c r="WON529" s="168"/>
      <c r="WOO529" s="168"/>
      <c r="WOP529" s="168"/>
      <c r="WOQ529" s="168"/>
      <c r="WOR529" s="168"/>
      <c r="WOS529" s="168"/>
      <c r="WOT529" s="168"/>
      <c r="WOU529" s="168"/>
      <c r="WOV529" s="168"/>
      <c r="WOW529" s="168"/>
      <c r="WOX529" s="168"/>
      <c r="WOY529" s="168"/>
      <c r="WOZ529" s="168"/>
      <c r="WPA529" s="168"/>
      <c r="WPB529" s="168"/>
      <c r="WPC529" s="168"/>
      <c r="WPD529" s="168"/>
      <c r="WPE529" s="168"/>
      <c r="WPF529" s="168"/>
      <c r="WPG529" s="168"/>
      <c r="WPH529" s="168"/>
      <c r="WPI529" s="168"/>
      <c r="WPJ529" s="168"/>
      <c r="WPK529" s="168"/>
      <c r="WPL529" s="168"/>
      <c r="WPM529" s="168"/>
      <c r="WPN529" s="168"/>
      <c r="WPO529" s="168"/>
      <c r="WPP529" s="168"/>
      <c r="WPQ529" s="168"/>
      <c r="WPR529" s="168"/>
      <c r="WPS529" s="168"/>
      <c r="WPT529" s="168"/>
      <c r="WPU529" s="168"/>
      <c r="WPV529" s="168"/>
      <c r="WPW529" s="168"/>
      <c r="WPX529" s="168"/>
      <c r="WPY529" s="168"/>
      <c r="WPZ529" s="168"/>
      <c r="WQA529" s="168"/>
      <c r="WQB529" s="168"/>
      <c r="WQC529" s="168"/>
      <c r="WQD529" s="168"/>
      <c r="WQE529" s="168"/>
      <c r="WQF529" s="168"/>
      <c r="WQG529" s="168"/>
      <c r="WQH529" s="168"/>
      <c r="WQI529" s="168"/>
      <c r="WQJ529" s="168"/>
      <c r="WQK529" s="168"/>
      <c r="WQL529" s="168"/>
      <c r="WQM529" s="168"/>
      <c r="WQN529" s="168"/>
      <c r="WQO529" s="168"/>
      <c r="WQP529" s="168"/>
      <c r="WQQ529" s="168"/>
      <c r="WQR529" s="168"/>
      <c r="WQS529" s="168"/>
      <c r="WQT529" s="168"/>
      <c r="WQU529" s="168"/>
      <c r="WQV529" s="168"/>
      <c r="WQW529" s="168"/>
      <c r="WQX529" s="168"/>
      <c r="WQY529" s="168"/>
      <c r="WQZ529" s="168"/>
      <c r="WRA529" s="168"/>
      <c r="WRB529" s="168"/>
      <c r="WRC529" s="168"/>
      <c r="WRD529" s="168"/>
      <c r="WRE529" s="168"/>
      <c r="WRF529" s="168"/>
      <c r="WRG529" s="168"/>
      <c r="WRH529" s="168"/>
      <c r="WRI529" s="168"/>
      <c r="WRJ529" s="168"/>
      <c r="WRK529" s="168"/>
      <c r="WRL529" s="168"/>
      <c r="WRM529" s="168"/>
      <c r="WRN529" s="168"/>
      <c r="WRO529" s="168"/>
      <c r="WRP529" s="168"/>
      <c r="WRQ529" s="168"/>
      <c r="WRR529" s="168"/>
      <c r="WRS529" s="168"/>
      <c r="WRT529" s="168"/>
      <c r="WRU529" s="168"/>
      <c r="WRV529" s="168"/>
      <c r="WRW529" s="168"/>
      <c r="WRX529" s="168"/>
      <c r="WRY529" s="168"/>
      <c r="WRZ529" s="168"/>
      <c r="WSA529" s="168"/>
      <c r="WSB529" s="168"/>
      <c r="WSC529" s="168"/>
      <c r="WSD529" s="168"/>
      <c r="WSE529" s="168"/>
      <c r="WSF529" s="168"/>
      <c r="WSG529" s="168"/>
      <c r="WSH529" s="168"/>
      <c r="WSI529" s="168"/>
      <c r="WSJ529" s="168"/>
      <c r="WSK529" s="168"/>
      <c r="WSL529" s="168"/>
      <c r="WSM529" s="168"/>
      <c r="WSN529" s="168"/>
      <c r="WSO529" s="168"/>
      <c r="WSP529" s="168"/>
      <c r="WSQ529" s="168"/>
      <c r="WSR529" s="168"/>
      <c r="WSS529" s="168"/>
      <c r="WST529" s="168"/>
      <c r="WSU529" s="168"/>
      <c r="WSV529" s="168"/>
      <c r="WSW529" s="168"/>
      <c r="WSX529" s="168"/>
      <c r="WSY529" s="168"/>
      <c r="WSZ529" s="168"/>
      <c r="WTA529" s="168"/>
      <c r="WTB529" s="168"/>
      <c r="WTC529" s="168"/>
      <c r="WTD529" s="168"/>
      <c r="WTE529" s="168"/>
      <c r="WTF529" s="168"/>
      <c r="WTG529" s="168"/>
      <c r="WTH529" s="168"/>
      <c r="WTI529" s="168"/>
      <c r="WTJ529" s="168"/>
      <c r="WTK529" s="168"/>
      <c r="WTL529" s="168"/>
      <c r="WTM529" s="168"/>
      <c r="WTN529" s="168"/>
      <c r="WTO529" s="168"/>
      <c r="WTP529" s="168"/>
      <c r="WTQ529" s="168"/>
      <c r="WTR529" s="168"/>
      <c r="WTS529" s="168"/>
      <c r="WTT529" s="168"/>
      <c r="WTU529" s="168"/>
      <c r="WTV529" s="168"/>
      <c r="WTW529" s="168"/>
      <c r="WTX529" s="168"/>
      <c r="WTY529" s="168"/>
      <c r="WTZ529" s="168"/>
      <c r="WUA529" s="168"/>
      <c r="WUB529" s="168"/>
      <c r="WUC529" s="168"/>
      <c r="WUD529" s="168"/>
      <c r="WUE529" s="168"/>
      <c r="WUF529" s="168"/>
      <c r="WUG529" s="168"/>
      <c r="WUH529" s="168"/>
      <c r="WUI529" s="168"/>
      <c r="WUJ529" s="168"/>
      <c r="WUK529" s="168"/>
      <c r="WUL529" s="168"/>
      <c r="WUM529" s="168"/>
      <c r="WUN529" s="168"/>
      <c r="WUO529" s="168"/>
      <c r="WUP529" s="168"/>
      <c r="WUQ529" s="168"/>
      <c r="WUR529" s="168"/>
      <c r="WUS529" s="168"/>
      <c r="WUT529" s="168"/>
      <c r="WUU529" s="168"/>
      <c r="WUV529" s="168"/>
      <c r="WUW529" s="168"/>
      <c r="WUX529" s="168"/>
      <c r="WUY529" s="168"/>
      <c r="WUZ529" s="168"/>
      <c r="WVA529" s="168"/>
      <c r="WVB529" s="168"/>
      <c r="WVC529" s="168"/>
      <c r="WVD529" s="168"/>
      <c r="WVE529" s="168"/>
      <c r="WVF529" s="168"/>
      <c r="WVG529" s="168"/>
      <c r="WVH529" s="168"/>
      <c r="WVI529" s="168"/>
      <c r="WVJ529" s="168"/>
      <c r="WVK529" s="168"/>
      <c r="WVL529" s="168"/>
      <c r="WVM529" s="168"/>
      <c r="WVN529" s="168"/>
      <c r="WVO529" s="168"/>
      <c r="WVP529" s="168"/>
      <c r="WVQ529" s="168"/>
      <c r="WVR529" s="168"/>
      <c r="WVS529" s="168"/>
      <c r="WVT529" s="168"/>
      <c r="WVU529" s="168"/>
      <c r="WVV529" s="168"/>
      <c r="WVW529" s="168"/>
      <c r="WVX529" s="168"/>
      <c r="WVY529" s="168"/>
      <c r="WVZ529" s="168"/>
      <c r="WWA529" s="168"/>
      <c r="WWB529" s="168"/>
      <c r="WWC529" s="168"/>
      <c r="WWD529" s="168"/>
      <c r="WWE529" s="168"/>
      <c r="WWF529" s="168"/>
      <c r="WWG529" s="168"/>
      <c r="WWH529" s="168"/>
      <c r="WWI529" s="168"/>
      <c r="WWJ529" s="168"/>
      <c r="WWK529" s="168"/>
      <c r="WWL529" s="168"/>
      <c r="WWM529" s="168"/>
      <c r="WWN529" s="168"/>
      <c r="WWO529" s="168"/>
      <c r="WWP529" s="168"/>
      <c r="WWQ529" s="168"/>
      <c r="WWR529" s="168"/>
      <c r="WWS529" s="168"/>
      <c r="WWT529" s="168"/>
      <c r="WWU529" s="168"/>
      <c r="WWV529" s="168"/>
      <c r="WWW529" s="168"/>
      <c r="WWX529" s="168"/>
      <c r="WWY529" s="168"/>
      <c r="WWZ529" s="168"/>
      <c r="WXA529" s="168"/>
      <c r="WXB529" s="168"/>
      <c r="WXC529" s="168"/>
      <c r="WXD529" s="168"/>
      <c r="WXE529" s="168"/>
      <c r="WXF529" s="168"/>
      <c r="WXG529" s="168"/>
      <c r="WXH529" s="168"/>
      <c r="WXI529" s="168"/>
      <c r="WXJ529" s="168"/>
      <c r="WXK529" s="168"/>
      <c r="WXL529" s="168"/>
      <c r="WXM529" s="168"/>
      <c r="WXN529" s="168"/>
      <c r="WXO529" s="168"/>
      <c r="WXP529" s="168"/>
      <c r="WXQ529" s="168"/>
      <c r="WXR529" s="168"/>
      <c r="WXS529" s="168"/>
      <c r="WXT529" s="168"/>
      <c r="WXU529" s="168"/>
      <c r="WXV529" s="168"/>
      <c r="WXW529" s="168"/>
      <c r="WXX529" s="168"/>
      <c r="WXY529" s="168"/>
      <c r="WXZ529" s="168"/>
      <c r="WYA529" s="168"/>
      <c r="WYB529" s="168"/>
      <c r="WYC529" s="168"/>
      <c r="WYD529" s="168"/>
      <c r="WYE529" s="168"/>
      <c r="WYF529" s="168"/>
      <c r="WYG529" s="168"/>
      <c r="WYH529" s="168"/>
      <c r="WYI529" s="168"/>
      <c r="WYJ529" s="168"/>
      <c r="WYK529" s="168"/>
      <c r="WYL529" s="168"/>
      <c r="WYM529" s="168"/>
      <c r="WYN529" s="168"/>
      <c r="WYO529" s="168"/>
      <c r="WYP529" s="168"/>
      <c r="WYQ529" s="168"/>
      <c r="WYR529" s="168"/>
      <c r="WYS529" s="168"/>
      <c r="WYT529" s="168"/>
      <c r="WYU529" s="168"/>
      <c r="WYV529" s="168"/>
      <c r="WYW529" s="168"/>
      <c r="WYX529" s="168"/>
      <c r="WYY529" s="168"/>
      <c r="WYZ529" s="168"/>
      <c r="WZA529" s="168"/>
      <c r="WZB529" s="168"/>
      <c r="WZC529" s="168"/>
      <c r="WZD529" s="168"/>
      <c r="WZE529" s="168"/>
      <c r="WZF529" s="168"/>
      <c r="WZG529" s="168"/>
      <c r="WZH529" s="168"/>
      <c r="WZI529" s="168"/>
      <c r="WZJ529" s="168"/>
      <c r="WZK529" s="168"/>
      <c r="WZL529" s="168"/>
      <c r="WZM529" s="168"/>
      <c r="WZN529" s="168"/>
      <c r="WZO529" s="168"/>
      <c r="WZP529" s="168"/>
      <c r="WZQ529" s="168"/>
      <c r="WZR529" s="168"/>
      <c r="WZS529" s="168"/>
      <c r="WZT529" s="168"/>
      <c r="WZU529" s="168"/>
      <c r="WZV529" s="168"/>
      <c r="WZW529" s="168"/>
      <c r="WZX529" s="168"/>
      <c r="WZY529" s="168"/>
      <c r="WZZ529" s="168"/>
      <c r="XAA529" s="168"/>
      <c r="XAB529" s="168"/>
      <c r="XAC529" s="168"/>
      <c r="XAD529" s="168"/>
      <c r="XAE529" s="168"/>
      <c r="XAF529" s="168"/>
      <c r="XAG529" s="168"/>
      <c r="XAH529" s="168"/>
      <c r="XAI529" s="168"/>
      <c r="XAJ529" s="168"/>
      <c r="XAK529" s="168"/>
      <c r="XAL529" s="168"/>
      <c r="XAM529" s="168"/>
      <c r="XAN529" s="168"/>
      <c r="XAO529" s="168"/>
      <c r="XAP529" s="168"/>
      <c r="XAQ529" s="168"/>
      <c r="XAR529" s="168"/>
      <c r="XAS529" s="168"/>
      <c r="XAT529" s="168"/>
      <c r="XAU529" s="168"/>
      <c r="XAV529" s="168"/>
      <c r="XAW529" s="168"/>
      <c r="XAX529" s="168"/>
      <c r="XAY529" s="168"/>
      <c r="XAZ529" s="168"/>
      <c r="XBA529" s="168"/>
      <c r="XBB529" s="168"/>
      <c r="XBC529" s="168"/>
      <c r="XBD529" s="168"/>
      <c r="XBE529" s="168"/>
      <c r="XBF529" s="168"/>
      <c r="XBG529" s="168"/>
      <c r="XBH529" s="168"/>
      <c r="XBI529" s="168"/>
      <c r="XBJ529" s="168"/>
      <c r="XBK529" s="168"/>
      <c r="XBL529" s="168"/>
      <c r="XBM529" s="168"/>
      <c r="XBN529" s="168"/>
      <c r="XBO529" s="168"/>
      <c r="XBP529" s="168"/>
      <c r="XBQ529" s="168"/>
      <c r="XBR529" s="168"/>
      <c r="XBS529" s="168"/>
      <c r="XBT529" s="168"/>
      <c r="XBU529" s="168"/>
      <c r="XBV529" s="168"/>
      <c r="XBW529" s="168"/>
      <c r="XBX529" s="168"/>
      <c r="XBY529" s="168"/>
      <c r="XBZ529" s="168"/>
    </row>
    <row r="530" spans="1:16302" s="451" customFormat="1" x14ac:dyDescent="0.25">
      <c r="A530" s="173"/>
      <c r="B530" s="168"/>
      <c r="C530" s="174"/>
      <c r="D530" s="170"/>
      <c r="E530" s="172"/>
      <c r="F530" s="168"/>
      <c r="G530" s="171"/>
      <c r="H530" s="171"/>
      <c r="J530" s="168"/>
      <c r="K530" s="168"/>
      <c r="L530" s="168"/>
      <c r="M530" s="168"/>
      <c r="N530" s="168"/>
      <c r="O530" s="170"/>
      <c r="P530" s="169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  <c r="CB530" s="168"/>
      <c r="CC530" s="168"/>
      <c r="CD530" s="168"/>
      <c r="CE530" s="168"/>
      <c r="CF530" s="168"/>
      <c r="CG530" s="168"/>
      <c r="CH530" s="168"/>
      <c r="CI530" s="168"/>
      <c r="CJ530" s="168"/>
      <c r="CK530" s="168"/>
      <c r="CL530" s="168"/>
      <c r="CM530" s="168"/>
      <c r="CN530" s="168"/>
      <c r="CO530" s="168"/>
      <c r="CP530" s="168"/>
      <c r="CQ530" s="168"/>
      <c r="CR530" s="168"/>
      <c r="CS530" s="168"/>
      <c r="CT530" s="168"/>
      <c r="CU530" s="168"/>
      <c r="CV530" s="168"/>
      <c r="CW530" s="168"/>
      <c r="CX530" s="168"/>
      <c r="CY530" s="168"/>
      <c r="CZ530" s="168"/>
      <c r="DA530" s="168"/>
      <c r="DB530" s="168"/>
      <c r="DC530" s="168"/>
      <c r="DD530" s="168"/>
      <c r="DE530" s="168"/>
      <c r="DF530" s="168"/>
      <c r="DG530" s="168"/>
      <c r="DH530" s="168"/>
      <c r="DI530" s="168"/>
      <c r="DJ530" s="168"/>
      <c r="DK530" s="168"/>
      <c r="DL530" s="168"/>
      <c r="DM530" s="168"/>
      <c r="DN530" s="168"/>
      <c r="DO530" s="168"/>
      <c r="DP530" s="168"/>
      <c r="DQ530" s="168"/>
      <c r="DR530" s="168"/>
      <c r="DS530" s="168"/>
      <c r="DT530" s="168"/>
      <c r="DU530" s="168"/>
      <c r="DV530" s="168"/>
      <c r="DW530" s="168"/>
      <c r="DX530" s="168"/>
      <c r="DY530" s="168"/>
      <c r="DZ530" s="168"/>
      <c r="EA530" s="168"/>
      <c r="EB530" s="168"/>
      <c r="EC530" s="168"/>
      <c r="ED530" s="168"/>
      <c r="EE530" s="168"/>
      <c r="EF530" s="168"/>
      <c r="EG530" s="168"/>
      <c r="EH530" s="168"/>
      <c r="EI530" s="168"/>
      <c r="EJ530" s="168"/>
      <c r="EK530" s="168"/>
      <c r="EL530" s="168"/>
      <c r="EM530" s="168"/>
      <c r="EN530" s="168"/>
      <c r="EO530" s="168"/>
      <c r="EP530" s="168"/>
      <c r="EQ530" s="168"/>
      <c r="ER530" s="168"/>
      <c r="ES530" s="168"/>
      <c r="ET530" s="168"/>
      <c r="EU530" s="168"/>
      <c r="EV530" s="168"/>
      <c r="EW530" s="168"/>
      <c r="EX530" s="168"/>
      <c r="EY530" s="168"/>
      <c r="EZ530" s="168"/>
      <c r="FA530" s="168"/>
      <c r="FB530" s="168"/>
      <c r="FC530" s="168"/>
      <c r="FD530" s="168"/>
      <c r="FE530" s="168"/>
      <c r="FF530" s="168"/>
      <c r="FG530" s="168"/>
      <c r="FH530" s="168"/>
      <c r="FI530" s="168"/>
      <c r="FJ530" s="168"/>
      <c r="FK530" s="168"/>
      <c r="FL530" s="168"/>
      <c r="FM530" s="168"/>
      <c r="FN530" s="168"/>
      <c r="FO530" s="168"/>
      <c r="FP530" s="168"/>
      <c r="FQ530" s="168"/>
      <c r="FR530" s="168"/>
      <c r="FS530" s="168"/>
      <c r="FT530" s="168"/>
      <c r="FU530" s="168"/>
      <c r="FV530" s="168"/>
      <c r="FW530" s="168"/>
      <c r="FX530" s="168"/>
      <c r="FY530" s="168"/>
      <c r="FZ530" s="168"/>
      <c r="GA530" s="168"/>
      <c r="GB530" s="168"/>
      <c r="GC530" s="168"/>
      <c r="GD530" s="168"/>
      <c r="GE530" s="168"/>
      <c r="GF530" s="168"/>
      <c r="GG530" s="168"/>
      <c r="GH530" s="168"/>
      <c r="GI530" s="168"/>
      <c r="GJ530" s="168"/>
      <c r="GK530" s="168"/>
      <c r="GL530" s="168"/>
      <c r="GM530" s="168"/>
      <c r="GN530" s="168"/>
      <c r="GO530" s="168"/>
      <c r="GP530" s="168"/>
      <c r="GQ530" s="168"/>
      <c r="GR530" s="168"/>
      <c r="GS530" s="168"/>
      <c r="GT530" s="168"/>
      <c r="GU530" s="168"/>
      <c r="GV530" s="168"/>
      <c r="GW530" s="168"/>
      <c r="GX530" s="168"/>
      <c r="GY530" s="168"/>
      <c r="GZ530" s="168"/>
      <c r="HA530" s="168"/>
      <c r="HB530" s="168"/>
      <c r="HC530" s="168"/>
      <c r="HD530" s="168"/>
      <c r="HE530" s="168"/>
      <c r="HF530" s="168"/>
      <c r="HG530" s="168"/>
      <c r="HH530" s="168"/>
      <c r="HI530" s="168"/>
      <c r="HJ530" s="168"/>
      <c r="HK530" s="168"/>
      <c r="HL530" s="168"/>
      <c r="HM530" s="168"/>
      <c r="HN530" s="168"/>
      <c r="HO530" s="168"/>
      <c r="HP530" s="168"/>
      <c r="HQ530" s="168"/>
      <c r="HR530" s="168"/>
      <c r="HS530" s="168"/>
      <c r="HT530" s="168"/>
      <c r="HU530" s="168"/>
      <c r="HV530" s="168"/>
      <c r="HW530" s="168"/>
      <c r="HX530" s="168"/>
      <c r="HY530" s="168"/>
      <c r="HZ530" s="168"/>
      <c r="IA530" s="168"/>
      <c r="IB530" s="168"/>
      <c r="IC530" s="168"/>
      <c r="ID530" s="168"/>
      <c r="IE530" s="168"/>
      <c r="IF530" s="168"/>
      <c r="IG530" s="168"/>
      <c r="IH530" s="168"/>
      <c r="II530" s="168"/>
      <c r="IJ530" s="168"/>
      <c r="IK530" s="168"/>
      <c r="IL530" s="168"/>
      <c r="IM530" s="168"/>
      <c r="IN530" s="168"/>
      <c r="IO530" s="168"/>
      <c r="IP530" s="168"/>
      <c r="IQ530" s="168"/>
      <c r="IR530" s="168"/>
      <c r="IS530" s="168"/>
      <c r="IT530" s="168"/>
      <c r="IU530" s="168"/>
      <c r="IV530" s="168"/>
      <c r="IW530" s="168"/>
      <c r="IX530" s="168"/>
      <c r="IY530" s="168"/>
      <c r="IZ530" s="168"/>
      <c r="JA530" s="168"/>
      <c r="JB530" s="168"/>
      <c r="JC530" s="168"/>
      <c r="JD530" s="168"/>
      <c r="JE530" s="168"/>
      <c r="JF530" s="168"/>
      <c r="JG530" s="168"/>
      <c r="JH530" s="168"/>
      <c r="JI530" s="168"/>
      <c r="JJ530" s="168"/>
      <c r="JK530" s="168"/>
      <c r="JL530" s="168"/>
      <c r="JM530" s="168"/>
      <c r="JN530" s="168"/>
      <c r="JO530" s="168"/>
      <c r="JP530" s="168"/>
      <c r="JQ530" s="168"/>
      <c r="JR530" s="168"/>
      <c r="JS530" s="168"/>
      <c r="JT530" s="168"/>
      <c r="JU530" s="168"/>
      <c r="JV530" s="168"/>
      <c r="JW530" s="168"/>
      <c r="JX530" s="168"/>
      <c r="JY530" s="168"/>
      <c r="JZ530" s="168"/>
      <c r="KA530" s="168"/>
      <c r="KB530" s="168"/>
      <c r="KC530" s="168"/>
      <c r="KD530" s="168"/>
      <c r="KE530" s="168"/>
      <c r="KF530" s="168"/>
      <c r="KG530" s="168"/>
      <c r="KH530" s="168"/>
      <c r="KI530" s="168"/>
      <c r="KJ530" s="168"/>
      <c r="KK530" s="168"/>
      <c r="KL530" s="168"/>
      <c r="KM530" s="168"/>
      <c r="KN530" s="168"/>
      <c r="KO530" s="168"/>
      <c r="KP530" s="168"/>
      <c r="KQ530" s="168"/>
      <c r="KR530" s="168"/>
      <c r="KS530" s="168"/>
      <c r="KT530" s="168"/>
      <c r="KU530" s="168"/>
      <c r="KV530" s="168"/>
      <c r="KW530" s="168"/>
      <c r="KX530" s="168"/>
      <c r="KY530" s="168"/>
      <c r="KZ530" s="168"/>
      <c r="LA530" s="168"/>
      <c r="LB530" s="168"/>
      <c r="LC530" s="168"/>
      <c r="LD530" s="168"/>
      <c r="LE530" s="168"/>
      <c r="LF530" s="168"/>
      <c r="LG530" s="168"/>
      <c r="LH530" s="168"/>
      <c r="LI530" s="168"/>
      <c r="LJ530" s="168"/>
      <c r="LK530" s="168"/>
      <c r="LL530" s="168"/>
      <c r="LM530" s="168"/>
      <c r="LN530" s="168"/>
      <c r="LO530" s="168"/>
      <c r="LP530" s="168"/>
      <c r="LQ530" s="168"/>
      <c r="LR530" s="168"/>
      <c r="LS530" s="168"/>
      <c r="LT530" s="168"/>
      <c r="LU530" s="168"/>
      <c r="LV530" s="168"/>
      <c r="LW530" s="168"/>
      <c r="LX530" s="168"/>
      <c r="LY530" s="168"/>
      <c r="LZ530" s="168"/>
      <c r="MA530" s="168"/>
      <c r="MB530" s="168"/>
      <c r="MC530" s="168"/>
      <c r="MD530" s="168"/>
      <c r="ME530" s="168"/>
      <c r="MF530" s="168"/>
      <c r="MG530" s="168"/>
      <c r="MH530" s="168"/>
      <c r="MI530" s="168"/>
      <c r="MJ530" s="168"/>
      <c r="MK530" s="168"/>
      <c r="ML530" s="168"/>
      <c r="MM530" s="168"/>
      <c r="MN530" s="168"/>
      <c r="MO530" s="168"/>
      <c r="MP530" s="168"/>
      <c r="MQ530" s="168"/>
      <c r="MR530" s="168"/>
      <c r="MS530" s="168"/>
      <c r="MT530" s="168"/>
      <c r="MU530" s="168"/>
      <c r="MV530" s="168"/>
      <c r="MW530" s="168"/>
      <c r="MX530" s="168"/>
      <c r="MY530" s="168"/>
      <c r="MZ530" s="168"/>
      <c r="NA530" s="168"/>
      <c r="NB530" s="168"/>
      <c r="NC530" s="168"/>
      <c r="ND530" s="168"/>
      <c r="NE530" s="168"/>
      <c r="NF530" s="168"/>
      <c r="NG530" s="168"/>
      <c r="NH530" s="168"/>
      <c r="NI530" s="168"/>
      <c r="NJ530" s="168"/>
      <c r="NK530" s="168"/>
      <c r="NL530" s="168"/>
      <c r="NM530" s="168"/>
      <c r="NN530" s="168"/>
      <c r="NO530" s="168"/>
      <c r="NP530" s="168"/>
      <c r="NQ530" s="168"/>
      <c r="NR530" s="168"/>
      <c r="NS530" s="168"/>
      <c r="NT530" s="168"/>
      <c r="NU530" s="168"/>
      <c r="NV530" s="168"/>
      <c r="NW530" s="168"/>
      <c r="NX530" s="168"/>
      <c r="NY530" s="168"/>
      <c r="NZ530" s="168"/>
      <c r="OA530" s="168"/>
      <c r="OB530" s="168"/>
      <c r="OC530" s="168"/>
      <c r="OD530" s="168"/>
      <c r="OE530" s="168"/>
      <c r="OF530" s="168"/>
      <c r="OG530" s="168"/>
      <c r="OH530" s="168"/>
      <c r="OI530" s="168"/>
      <c r="OJ530" s="168"/>
      <c r="OK530" s="168"/>
      <c r="OL530" s="168"/>
      <c r="OM530" s="168"/>
      <c r="ON530" s="168"/>
      <c r="OO530" s="168"/>
      <c r="OP530" s="168"/>
      <c r="OQ530" s="168"/>
      <c r="OR530" s="168"/>
      <c r="OS530" s="168"/>
      <c r="OT530" s="168"/>
      <c r="OU530" s="168"/>
      <c r="OV530" s="168"/>
      <c r="OW530" s="168"/>
      <c r="OX530" s="168"/>
      <c r="OY530" s="168"/>
      <c r="OZ530" s="168"/>
      <c r="PA530" s="168"/>
      <c r="PB530" s="168"/>
      <c r="PC530" s="168"/>
      <c r="PD530" s="168"/>
      <c r="PE530" s="168"/>
      <c r="PF530" s="168"/>
      <c r="PG530" s="168"/>
      <c r="PH530" s="168"/>
      <c r="PI530" s="168"/>
      <c r="PJ530" s="168"/>
      <c r="PK530" s="168"/>
      <c r="PL530" s="168"/>
      <c r="PM530" s="168"/>
      <c r="PN530" s="168"/>
      <c r="PO530" s="168"/>
      <c r="PP530" s="168"/>
      <c r="PQ530" s="168"/>
      <c r="PR530" s="168"/>
      <c r="PS530" s="168"/>
      <c r="PT530" s="168"/>
      <c r="PU530" s="168"/>
      <c r="PV530" s="168"/>
      <c r="PW530" s="168"/>
      <c r="PX530" s="168"/>
      <c r="PY530" s="168"/>
      <c r="PZ530" s="168"/>
      <c r="QA530" s="168"/>
      <c r="QB530" s="168"/>
      <c r="QC530" s="168"/>
      <c r="QD530" s="168"/>
      <c r="QE530" s="168"/>
      <c r="QF530" s="168"/>
      <c r="QG530" s="168"/>
      <c r="QH530" s="168"/>
      <c r="QI530" s="168"/>
      <c r="QJ530" s="168"/>
      <c r="QK530" s="168"/>
      <c r="QL530" s="168"/>
      <c r="QM530" s="168"/>
      <c r="QN530" s="168"/>
      <c r="QO530" s="168"/>
      <c r="QP530" s="168"/>
      <c r="QQ530" s="168"/>
      <c r="QR530" s="168"/>
      <c r="QS530" s="168"/>
      <c r="QT530" s="168"/>
      <c r="QU530" s="168"/>
      <c r="QV530" s="168"/>
      <c r="QW530" s="168"/>
      <c r="QX530" s="168"/>
      <c r="QY530" s="168"/>
      <c r="QZ530" s="168"/>
      <c r="RA530" s="168"/>
      <c r="RB530" s="168"/>
      <c r="RC530" s="168"/>
      <c r="RD530" s="168"/>
      <c r="RE530" s="168"/>
      <c r="RF530" s="168"/>
      <c r="RG530" s="168"/>
      <c r="RH530" s="168"/>
      <c r="RI530" s="168"/>
      <c r="RJ530" s="168"/>
      <c r="RK530" s="168"/>
      <c r="RL530" s="168"/>
      <c r="RM530" s="168"/>
      <c r="RN530" s="168"/>
      <c r="RO530" s="168"/>
      <c r="RP530" s="168"/>
      <c r="RQ530" s="168"/>
      <c r="RR530" s="168"/>
      <c r="RS530" s="168"/>
      <c r="RT530" s="168"/>
      <c r="RU530" s="168"/>
      <c r="RV530" s="168"/>
      <c r="RW530" s="168"/>
      <c r="RX530" s="168"/>
      <c r="RY530" s="168"/>
      <c r="RZ530" s="168"/>
      <c r="SA530" s="168"/>
      <c r="SB530" s="168"/>
      <c r="SC530" s="168"/>
      <c r="SD530" s="168"/>
      <c r="SE530" s="168"/>
      <c r="SF530" s="168"/>
      <c r="SG530" s="168"/>
      <c r="SH530" s="168"/>
      <c r="SI530" s="168"/>
      <c r="SJ530" s="168"/>
      <c r="SK530" s="168"/>
      <c r="SL530" s="168"/>
      <c r="SM530" s="168"/>
      <c r="SN530" s="168"/>
      <c r="SO530" s="168"/>
      <c r="SP530" s="168"/>
      <c r="SQ530" s="168"/>
      <c r="SR530" s="168"/>
      <c r="SS530" s="168"/>
      <c r="ST530" s="168"/>
      <c r="SU530" s="168"/>
      <c r="SV530" s="168"/>
      <c r="SW530" s="168"/>
      <c r="SX530" s="168"/>
      <c r="SY530" s="168"/>
      <c r="SZ530" s="168"/>
      <c r="TA530" s="168"/>
      <c r="TB530" s="168"/>
      <c r="TC530" s="168"/>
      <c r="TD530" s="168"/>
      <c r="TE530" s="168"/>
      <c r="TF530" s="168"/>
      <c r="TG530" s="168"/>
      <c r="TH530" s="168"/>
      <c r="TI530" s="168"/>
      <c r="TJ530" s="168"/>
      <c r="TK530" s="168"/>
      <c r="TL530" s="168"/>
      <c r="TM530" s="168"/>
      <c r="TN530" s="168"/>
      <c r="TO530" s="168"/>
      <c r="TP530" s="168"/>
      <c r="TQ530" s="168"/>
      <c r="TR530" s="168"/>
      <c r="TS530" s="168"/>
      <c r="TT530" s="168"/>
      <c r="TU530" s="168"/>
      <c r="TV530" s="168"/>
      <c r="TW530" s="168"/>
      <c r="TX530" s="168"/>
      <c r="TY530" s="168"/>
      <c r="TZ530" s="168"/>
      <c r="UA530" s="168"/>
      <c r="UB530" s="168"/>
      <c r="UC530" s="168"/>
      <c r="UD530" s="168"/>
      <c r="UE530" s="168"/>
      <c r="UF530" s="168"/>
      <c r="UG530" s="168"/>
      <c r="UH530" s="168"/>
      <c r="UI530" s="168"/>
      <c r="UJ530" s="168"/>
      <c r="UK530" s="168"/>
      <c r="UL530" s="168"/>
      <c r="UM530" s="168"/>
      <c r="UN530" s="168"/>
      <c r="UO530" s="168"/>
      <c r="UP530" s="168"/>
      <c r="UQ530" s="168"/>
      <c r="UR530" s="168"/>
      <c r="US530" s="168"/>
      <c r="UT530" s="168"/>
      <c r="UU530" s="168"/>
      <c r="UV530" s="168"/>
      <c r="UW530" s="168"/>
      <c r="UX530" s="168"/>
      <c r="UY530" s="168"/>
      <c r="UZ530" s="168"/>
      <c r="VA530" s="168"/>
      <c r="VB530" s="168"/>
      <c r="VC530" s="168"/>
      <c r="VD530" s="168"/>
      <c r="VE530" s="168"/>
      <c r="VF530" s="168"/>
      <c r="VG530" s="168"/>
      <c r="VH530" s="168"/>
      <c r="VI530" s="168"/>
      <c r="VJ530" s="168"/>
      <c r="VK530" s="168"/>
      <c r="VL530" s="168"/>
      <c r="VM530" s="168"/>
      <c r="VN530" s="168"/>
      <c r="VO530" s="168"/>
      <c r="VP530" s="168"/>
      <c r="VQ530" s="168"/>
      <c r="VR530" s="168"/>
      <c r="VS530" s="168"/>
      <c r="VT530" s="168"/>
      <c r="VU530" s="168"/>
      <c r="VV530" s="168"/>
      <c r="VW530" s="168"/>
      <c r="VX530" s="168"/>
      <c r="VY530" s="168"/>
      <c r="VZ530" s="168"/>
      <c r="WA530" s="168"/>
      <c r="WB530" s="168"/>
      <c r="WC530" s="168"/>
      <c r="WD530" s="168"/>
      <c r="WE530" s="168"/>
      <c r="WF530" s="168"/>
      <c r="WG530" s="168"/>
      <c r="WH530" s="168"/>
      <c r="WI530" s="168"/>
      <c r="WJ530" s="168"/>
      <c r="WK530" s="168"/>
      <c r="WL530" s="168"/>
      <c r="WM530" s="168"/>
      <c r="WN530" s="168"/>
      <c r="WO530" s="168"/>
      <c r="WP530" s="168"/>
      <c r="WQ530" s="168"/>
      <c r="WR530" s="168"/>
      <c r="WS530" s="168"/>
      <c r="WT530" s="168"/>
      <c r="WU530" s="168"/>
      <c r="WV530" s="168"/>
      <c r="WW530" s="168"/>
      <c r="WX530" s="168"/>
      <c r="WY530" s="168"/>
      <c r="WZ530" s="168"/>
      <c r="XA530" s="168"/>
      <c r="XB530" s="168"/>
      <c r="XC530" s="168"/>
      <c r="XD530" s="168"/>
      <c r="XE530" s="168"/>
      <c r="XF530" s="168"/>
      <c r="XG530" s="168"/>
      <c r="XH530" s="168"/>
      <c r="XI530" s="168"/>
      <c r="XJ530" s="168"/>
      <c r="XK530" s="168"/>
      <c r="XL530" s="168"/>
      <c r="XM530" s="168"/>
      <c r="XN530" s="168"/>
      <c r="XO530" s="168"/>
      <c r="XP530" s="168"/>
      <c r="XQ530" s="168"/>
      <c r="XR530" s="168"/>
      <c r="XS530" s="168"/>
      <c r="XT530" s="168"/>
      <c r="XU530" s="168"/>
      <c r="XV530" s="168"/>
      <c r="XW530" s="168"/>
      <c r="XX530" s="168"/>
      <c r="XY530" s="168"/>
      <c r="XZ530" s="168"/>
      <c r="YA530" s="168"/>
      <c r="YB530" s="168"/>
      <c r="YC530" s="168"/>
      <c r="YD530" s="168"/>
      <c r="YE530" s="168"/>
      <c r="YF530" s="168"/>
      <c r="YG530" s="168"/>
      <c r="YH530" s="168"/>
      <c r="YI530" s="168"/>
      <c r="YJ530" s="168"/>
      <c r="YK530" s="168"/>
      <c r="YL530" s="168"/>
      <c r="YM530" s="168"/>
      <c r="YN530" s="168"/>
      <c r="YO530" s="168"/>
      <c r="YP530" s="168"/>
      <c r="YQ530" s="168"/>
      <c r="YR530" s="168"/>
      <c r="YS530" s="168"/>
      <c r="YT530" s="168"/>
      <c r="YU530" s="168"/>
      <c r="YV530" s="168"/>
      <c r="YW530" s="168"/>
      <c r="YX530" s="168"/>
      <c r="YY530" s="168"/>
      <c r="YZ530" s="168"/>
      <c r="ZA530" s="168"/>
      <c r="ZB530" s="168"/>
      <c r="ZC530" s="168"/>
      <c r="ZD530" s="168"/>
      <c r="ZE530" s="168"/>
      <c r="ZF530" s="168"/>
      <c r="ZG530" s="168"/>
      <c r="ZH530" s="168"/>
      <c r="ZI530" s="168"/>
      <c r="ZJ530" s="168"/>
      <c r="ZK530" s="168"/>
      <c r="ZL530" s="168"/>
      <c r="ZM530" s="168"/>
      <c r="ZN530" s="168"/>
      <c r="ZO530" s="168"/>
      <c r="ZP530" s="168"/>
      <c r="ZQ530" s="168"/>
      <c r="ZR530" s="168"/>
      <c r="ZS530" s="168"/>
      <c r="ZT530" s="168"/>
      <c r="ZU530" s="168"/>
      <c r="ZV530" s="168"/>
      <c r="ZW530" s="168"/>
      <c r="ZX530" s="168"/>
      <c r="ZY530" s="168"/>
      <c r="ZZ530" s="168"/>
      <c r="AAA530" s="168"/>
      <c r="AAB530" s="168"/>
      <c r="AAC530" s="168"/>
      <c r="AAD530" s="168"/>
      <c r="AAE530" s="168"/>
      <c r="AAF530" s="168"/>
      <c r="AAG530" s="168"/>
      <c r="AAH530" s="168"/>
      <c r="AAI530" s="168"/>
      <c r="AAJ530" s="168"/>
      <c r="AAK530" s="168"/>
      <c r="AAL530" s="168"/>
      <c r="AAM530" s="168"/>
      <c r="AAN530" s="168"/>
      <c r="AAO530" s="168"/>
      <c r="AAP530" s="168"/>
      <c r="AAQ530" s="168"/>
      <c r="AAR530" s="168"/>
      <c r="AAS530" s="168"/>
      <c r="AAT530" s="168"/>
      <c r="AAU530" s="168"/>
      <c r="AAV530" s="168"/>
      <c r="AAW530" s="168"/>
      <c r="AAX530" s="168"/>
      <c r="AAY530" s="168"/>
      <c r="AAZ530" s="168"/>
      <c r="ABA530" s="168"/>
      <c r="ABB530" s="168"/>
      <c r="ABC530" s="168"/>
      <c r="ABD530" s="168"/>
      <c r="ABE530" s="168"/>
      <c r="ABF530" s="168"/>
      <c r="ABG530" s="168"/>
      <c r="ABH530" s="168"/>
      <c r="ABI530" s="168"/>
      <c r="ABJ530" s="168"/>
      <c r="ABK530" s="168"/>
      <c r="ABL530" s="168"/>
      <c r="ABM530" s="168"/>
      <c r="ABN530" s="168"/>
      <c r="ABO530" s="168"/>
      <c r="ABP530" s="168"/>
      <c r="ABQ530" s="168"/>
      <c r="ABR530" s="168"/>
      <c r="ABS530" s="168"/>
      <c r="ABT530" s="168"/>
      <c r="ABU530" s="168"/>
      <c r="ABV530" s="168"/>
      <c r="ABW530" s="168"/>
      <c r="ABX530" s="168"/>
      <c r="ABY530" s="168"/>
      <c r="ABZ530" s="168"/>
      <c r="ACA530" s="168"/>
      <c r="ACB530" s="168"/>
      <c r="ACC530" s="168"/>
      <c r="ACD530" s="168"/>
      <c r="ACE530" s="168"/>
      <c r="ACF530" s="168"/>
      <c r="ACG530" s="168"/>
      <c r="ACH530" s="168"/>
      <c r="ACI530" s="168"/>
      <c r="ACJ530" s="168"/>
      <c r="ACK530" s="168"/>
      <c r="ACL530" s="168"/>
      <c r="ACM530" s="168"/>
      <c r="ACN530" s="168"/>
      <c r="ACO530" s="168"/>
      <c r="ACP530" s="168"/>
      <c r="ACQ530" s="168"/>
      <c r="ACR530" s="168"/>
      <c r="ACS530" s="168"/>
      <c r="ACT530" s="168"/>
      <c r="ACU530" s="168"/>
      <c r="ACV530" s="168"/>
      <c r="ACW530" s="168"/>
      <c r="ACX530" s="168"/>
      <c r="ACY530" s="168"/>
      <c r="ACZ530" s="168"/>
      <c r="ADA530" s="168"/>
      <c r="ADB530" s="168"/>
      <c r="ADC530" s="168"/>
      <c r="ADD530" s="168"/>
      <c r="ADE530" s="168"/>
      <c r="ADF530" s="168"/>
      <c r="ADG530" s="168"/>
      <c r="ADH530" s="168"/>
      <c r="ADI530" s="168"/>
      <c r="ADJ530" s="168"/>
      <c r="ADK530" s="168"/>
      <c r="ADL530" s="168"/>
      <c r="ADM530" s="168"/>
      <c r="ADN530" s="168"/>
      <c r="ADO530" s="168"/>
      <c r="ADP530" s="168"/>
      <c r="ADQ530" s="168"/>
      <c r="ADR530" s="168"/>
      <c r="ADS530" s="168"/>
      <c r="ADT530" s="168"/>
      <c r="ADU530" s="168"/>
      <c r="ADV530" s="168"/>
      <c r="ADW530" s="168"/>
      <c r="ADX530" s="168"/>
      <c r="ADY530" s="168"/>
      <c r="ADZ530" s="168"/>
      <c r="AEA530" s="168"/>
      <c r="AEB530" s="168"/>
      <c r="AEC530" s="168"/>
      <c r="AED530" s="168"/>
      <c r="AEE530" s="168"/>
      <c r="AEF530" s="168"/>
      <c r="AEG530" s="168"/>
      <c r="AEH530" s="168"/>
      <c r="AEI530" s="168"/>
      <c r="AEJ530" s="168"/>
      <c r="AEK530" s="168"/>
      <c r="AEL530" s="168"/>
      <c r="AEM530" s="168"/>
      <c r="AEN530" s="168"/>
      <c r="AEO530" s="168"/>
      <c r="AEP530" s="168"/>
      <c r="AEQ530" s="168"/>
      <c r="AER530" s="168"/>
      <c r="AES530" s="168"/>
      <c r="AET530" s="168"/>
      <c r="AEU530" s="168"/>
      <c r="AEV530" s="168"/>
      <c r="AEW530" s="168"/>
      <c r="AEX530" s="168"/>
      <c r="AEY530" s="168"/>
      <c r="AEZ530" s="168"/>
      <c r="AFA530" s="168"/>
      <c r="AFB530" s="168"/>
      <c r="AFC530" s="168"/>
      <c r="AFD530" s="168"/>
      <c r="AFE530" s="168"/>
      <c r="AFF530" s="168"/>
      <c r="AFG530" s="168"/>
      <c r="AFH530" s="168"/>
      <c r="AFI530" s="168"/>
      <c r="AFJ530" s="168"/>
      <c r="AFK530" s="168"/>
      <c r="AFL530" s="168"/>
      <c r="AFM530" s="168"/>
      <c r="AFN530" s="168"/>
      <c r="AFO530" s="168"/>
      <c r="AFP530" s="168"/>
      <c r="AFQ530" s="168"/>
      <c r="AFR530" s="168"/>
      <c r="AFS530" s="168"/>
      <c r="AFT530" s="168"/>
      <c r="AFU530" s="168"/>
      <c r="AFV530" s="168"/>
      <c r="AFW530" s="168"/>
      <c r="AFX530" s="168"/>
      <c r="AFY530" s="168"/>
      <c r="AFZ530" s="168"/>
      <c r="AGA530" s="168"/>
      <c r="AGB530" s="168"/>
      <c r="AGC530" s="168"/>
      <c r="AGD530" s="168"/>
      <c r="AGE530" s="168"/>
      <c r="AGF530" s="168"/>
      <c r="AGG530" s="168"/>
      <c r="AGH530" s="168"/>
      <c r="AGI530" s="168"/>
      <c r="AGJ530" s="168"/>
      <c r="AGK530" s="168"/>
      <c r="AGL530" s="168"/>
      <c r="AGM530" s="168"/>
      <c r="AGN530" s="168"/>
      <c r="AGO530" s="168"/>
      <c r="AGP530" s="168"/>
      <c r="AGQ530" s="168"/>
      <c r="AGR530" s="168"/>
      <c r="AGS530" s="168"/>
      <c r="AGT530" s="168"/>
      <c r="AGU530" s="168"/>
      <c r="AGV530" s="168"/>
      <c r="AGW530" s="168"/>
      <c r="AGX530" s="168"/>
      <c r="AGY530" s="168"/>
      <c r="AGZ530" s="168"/>
      <c r="AHA530" s="168"/>
      <c r="AHB530" s="168"/>
      <c r="AHC530" s="168"/>
      <c r="AHD530" s="168"/>
      <c r="AHE530" s="168"/>
      <c r="AHF530" s="168"/>
      <c r="AHG530" s="168"/>
      <c r="AHH530" s="168"/>
      <c r="AHI530" s="168"/>
      <c r="AHJ530" s="168"/>
      <c r="AHK530" s="168"/>
      <c r="AHL530" s="168"/>
      <c r="AHM530" s="168"/>
      <c r="AHN530" s="168"/>
      <c r="AHO530" s="168"/>
      <c r="AHP530" s="168"/>
      <c r="AHQ530" s="168"/>
      <c r="AHR530" s="168"/>
      <c r="AHS530" s="168"/>
      <c r="AHT530" s="168"/>
      <c r="AHU530" s="168"/>
      <c r="AHV530" s="168"/>
      <c r="AHW530" s="168"/>
      <c r="AHX530" s="168"/>
      <c r="AHY530" s="168"/>
      <c r="AHZ530" s="168"/>
      <c r="AIA530" s="168"/>
      <c r="AIB530" s="168"/>
      <c r="AIC530" s="168"/>
      <c r="AID530" s="168"/>
      <c r="AIE530" s="168"/>
      <c r="AIF530" s="168"/>
      <c r="AIG530" s="168"/>
      <c r="AIH530" s="168"/>
      <c r="AII530" s="168"/>
      <c r="AIJ530" s="168"/>
      <c r="AIK530" s="168"/>
      <c r="AIL530" s="168"/>
      <c r="AIM530" s="168"/>
      <c r="AIN530" s="168"/>
      <c r="AIO530" s="168"/>
      <c r="AIP530" s="168"/>
      <c r="AIQ530" s="168"/>
      <c r="AIR530" s="168"/>
      <c r="AIS530" s="168"/>
      <c r="AIT530" s="168"/>
      <c r="AIU530" s="168"/>
      <c r="AIV530" s="168"/>
      <c r="AIW530" s="168"/>
      <c r="AIX530" s="168"/>
      <c r="AIY530" s="168"/>
      <c r="AIZ530" s="168"/>
      <c r="AJA530" s="168"/>
      <c r="AJB530" s="168"/>
      <c r="AJC530" s="168"/>
      <c r="AJD530" s="168"/>
      <c r="AJE530" s="168"/>
      <c r="AJF530" s="168"/>
      <c r="AJG530" s="168"/>
      <c r="AJH530" s="168"/>
      <c r="AJI530" s="168"/>
      <c r="AJJ530" s="168"/>
      <c r="AJK530" s="168"/>
      <c r="AJL530" s="168"/>
      <c r="AJM530" s="168"/>
      <c r="AJN530" s="168"/>
      <c r="AJO530" s="168"/>
      <c r="AJP530" s="168"/>
      <c r="AJQ530" s="168"/>
      <c r="AJR530" s="168"/>
      <c r="AJS530" s="168"/>
      <c r="AJT530" s="168"/>
      <c r="AJU530" s="168"/>
      <c r="AJV530" s="168"/>
      <c r="AJW530" s="168"/>
      <c r="AJX530" s="168"/>
      <c r="AJY530" s="168"/>
      <c r="AJZ530" s="168"/>
      <c r="AKA530" s="168"/>
      <c r="AKB530" s="168"/>
      <c r="AKC530" s="168"/>
      <c r="AKD530" s="168"/>
      <c r="AKE530" s="168"/>
      <c r="AKF530" s="168"/>
      <c r="AKG530" s="168"/>
      <c r="AKH530" s="168"/>
      <c r="AKI530" s="168"/>
      <c r="AKJ530" s="168"/>
      <c r="AKK530" s="168"/>
      <c r="AKL530" s="168"/>
      <c r="AKM530" s="168"/>
      <c r="AKN530" s="168"/>
      <c r="AKO530" s="168"/>
      <c r="AKP530" s="168"/>
      <c r="AKQ530" s="168"/>
      <c r="AKR530" s="168"/>
      <c r="AKS530" s="168"/>
      <c r="AKT530" s="168"/>
      <c r="AKU530" s="168"/>
      <c r="AKV530" s="168"/>
      <c r="AKW530" s="168"/>
      <c r="AKX530" s="168"/>
      <c r="AKY530" s="168"/>
      <c r="AKZ530" s="168"/>
      <c r="ALA530" s="168"/>
      <c r="ALB530" s="168"/>
      <c r="ALC530" s="168"/>
      <c r="ALD530" s="168"/>
      <c r="ALE530" s="168"/>
      <c r="ALF530" s="168"/>
      <c r="ALG530" s="168"/>
      <c r="ALH530" s="168"/>
      <c r="ALI530" s="168"/>
      <c r="ALJ530" s="168"/>
      <c r="ALK530" s="168"/>
      <c r="ALL530" s="168"/>
      <c r="ALM530" s="168"/>
      <c r="ALN530" s="168"/>
      <c r="ALO530" s="168"/>
      <c r="ALP530" s="168"/>
      <c r="ALQ530" s="168"/>
      <c r="ALR530" s="168"/>
      <c r="ALS530" s="168"/>
      <c r="ALT530" s="168"/>
      <c r="ALU530" s="168"/>
      <c r="ALV530" s="168"/>
      <c r="ALW530" s="168"/>
      <c r="ALX530" s="168"/>
      <c r="ALY530" s="168"/>
      <c r="ALZ530" s="168"/>
      <c r="AMA530" s="168"/>
      <c r="AMB530" s="168"/>
      <c r="AMC530" s="168"/>
      <c r="AMD530" s="168"/>
      <c r="AME530" s="168"/>
      <c r="AMF530" s="168"/>
      <c r="AMG530" s="168"/>
      <c r="AMH530" s="168"/>
      <c r="AMI530" s="168"/>
      <c r="AMJ530" s="168"/>
      <c r="AMK530" s="168"/>
      <c r="AML530" s="168"/>
      <c r="AMM530" s="168"/>
      <c r="AMN530" s="168"/>
      <c r="AMO530" s="168"/>
      <c r="AMP530" s="168"/>
      <c r="AMQ530" s="168"/>
      <c r="AMR530" s="168"/>
      <c r="AMS530" s="168"/>
      <c r="AMT530" s="168"/>
      <c r="AMU530" s="168"/>
      <c r="AMV530" s="168"/>
      <c r="AMW530" s="168"/>
      <c r="AMX530" s="168"/>
      <c r="AMY530" s="168"/>
      <c r="AMZ530" s="168"/>
      <c r="ANA530" s="168"/>
      <c r="ANB530" s="168"/>
      <c r="ANC530" s="168"/>
      <c r="AND530" s="168"/>
      <c r="ANE530" s="168"/>
      <c r="ANF530" s="168"/>
      <c r="ANG530" s="168"/>
      <c r="ANH530" s="168"/>
      <c r="ANI530" s="168"/>
      <c r="ANJ530" s="168"/>
      <c r="ANK530" s="168"/>
      <c r="ANL530" s="168"/>
      <c r="ANM530" s="168"/>
      <c r="ANN530" s="168"/>
      <c r="ANO530" s="168"/>
      <c r="ANP530" s="168"/>
      <c r="ANQ530" s="168"/>
      <c r="ANR530" s="168"/>
      <c r="ANS530" s="168"/>
      <c r="ANT530" s="168"/>
      <c r="ANU530" s="168"/>
      <c r="ANV530" s="168"/>
      <c r="ANW530" s="168"/>
      <c r="ANX530" s="168"/>
      <c r="ANY530" s="168"/>
      <c r="ANZ530" s="168"/>
      <c r="AOA530" s="168"/>
      <c r="AOB530" s="168"/>
      <c r="AOC530" s="168"/>
      <c r="AOD530" s="168"/>
      <c r="AOE530" s="168"/>
      <c r="AOF530" s="168"/>
      <c r="AOG530" s="168"/>
      <c r="AOH530" s="168"/>
      <c r="AOI530" s="168"/>
      <c r="AOJ530" s="168"/>
      <c r="AOK530" s="168"/>
      <c r="AOL530" s="168"/>
      <c r="AOM530" s="168"/>
      <c r="AON530" s="168"/>
      <c r="AOO530" s="168"/>
      <c r="AOP530" s="168"/>
      <c r="AOQ530" s="168"/>
      <c r="AOR530" s="168"/>
      <c r="AOS530" s="168"/>
      <c r="AOT530" s="168"/>
      <c r="AOU530" s="168"/>
      <c r="AOV530" s="168"/>
      <c r="AOW530" s="168"/>
      <c r="AOX530" s="168"/>
      <c r="AOY530" s="168"/>
      <c r="AOZ530" s="168"/>
      <c r="APA530" s="168"/>
      <c r="APB530" s="168"/>
      <c r="APC530" s="168"/>
      <c r="APD530" s="168"/>
      <c r="APE530" s="168"/>
      <c r="APF530" s="168"/>
      <c r="APG530" s="168"/>
      <c r="APH530" s="168"/>
      <c r="API530" s="168"/>
      <c r="APJ530" s="168"/>
      <c r="APK530" s="168"/>
      <c r="APL530" s="168"/>
      <c r="APM530" s="168"/>
      <c r="APN530" s="168"/>
      <c r="APO530" s="168"/>
      <c r="APP530" s="168"/>
      <c r="APQ530" s="168"/>
      <c r="APR530" s="168"/>
      <c r="APS530" s="168"/>
      <c r="APT530" s="168"/>
      <c r="APU530" s="168"/>
      <c r="APV530" s="168"/>
      <c r="APW530" s="168"/>
      <c r="APX530" s="168"/>
      <c r="APY530" s="168"/>
      <c r="APZ530" s="168"/>
      <c r="AQA530" s="168"/>
      <c r="AQB530" s="168"/>
      <c r="AQC530" s="168"/>
      <c r="AQD530" s="168"/>
      <c r="AQE530" s="168"/>
      <c r="AQF530" s="168"/>
      <c r="AQG530" s="168"/>
      <c r="AQH530" s="168"/>
      <c r="AQI530" s="168"/>
      <c r="AQJ530" s="168"/>
      <c r="AQK530" s="168"/>
      <c r="AQL530" s="168"/>
      <c r="AQM530" s="168"/>
      <c r="AQN530" s="168"/>
      <c r="AQO530" s="168"/>
      <c r="AQP530" s="168"/>
      <c r="AQQ530" s="168"/>
      <c r="AQR530" s="168"/>
      <c r="AQS530" s="168"/>
      <c r="AQT530" s="168"/>
      <c r="AQU530" s="168"/>
      <c r="AQV530" s="168"/>
      <c r="AQW530" s="168"/>
      <c r="AQX530" s="168"/>
      <c r="AQY530" s="168"/>
      <c r="AQZ530" s="168"/>
      <c r="ARA530" s="168"/>
      <c r="ARB530" s="168"/>
      <c r="ARC530" s="168"/>
      <c r="ARD530" s="168"/>
      <c r="ARE530" s="168"/>
      <c r="ARF530" s="168"/>
      <c r="ARG530" s="168"/>
      <c r="ARH530" s="168"/>
      <c r="ARI530" s="168"/>
      <c r="ARJ530" s="168"/>
      <c r="ARK530" s="168"/>
      <c r="ARL530" s="168"/>
      <c r="ARM530" s="168"/>
      <c r="ARN530" s="168"/>
      <c r="ARO530" s="168"/>
      <c r="ARP530" s="168"/>
      <c r="ARQ530" s="168"/>
      <c r="ARR530" s="168"/>
      <c r="ARS530" s="168"/>
      <c r="ART530" s="168"/>
      <c r="ARU530" s="168"/>
      <c r="ARV530" s="168"/>
      <c r="ARW530" s="168"/>
      <c r="ARX530" s="168"/>
      <c r="ARY530" s="168"/>
      <c r="ARZ530" s="168"/>
      <c r="ASA530" s="168"/>
      <c r="ASB530" s="168"/>
      <c r="ASC530" s="168"/>
      <c r="ASD530" s="168"/>
      <c r="ASE530" s="168"/>
      <c r="ASF530" s="168"/>
      <c r="ASG530" s="168"/>
      <c r="ASH530" s="168"/>
      <c r="ASI530" s="168"/>
      <c r="ASJ530" s="168"/>
      <c r="ASK530" s="168"/>
      <c r="ASL530" s="168"/>
      <c r="ASM530" s="168"/>
      <c r="ASN530" s="168"/>
      <c r="ASO530" s="168"/>
      <c r="ASP530" s="168"/>
      <c r="ASQ530" s="168"/>
      <c r="ASR530" s="168"/>
      <c r="ASS530" s="168"/>
      <c r="AST530" s="168"/>
      <c r="ASU530" s="168"/>
      <c r="ASV530" s="168"/>
      <c r="ASW530" s="168"/>
      <c r="ASX530" s="168"/>
      <c r="ASY530" s="168"/>
      <c r="ASZ530" s="168"/>
      <c r="ATA530" s="168"/>
      <c r="ATB530" s="168"/>
      <c r="ATC530" s="168"/>
      <c r="ATD530" s="168"/>
      <c r="ATE530" s="168"/>
      <c r="ATF530" s="168"/>
      <c r="ATG530" s="168"/>
      <c r="ATH530" s="168"/>
      <c r="ATI530" s="168"/>
      <c r="ATJ530" s="168"/>
      <c r="ATK530" s="168"/>
      <c r="ATL530" s="168"/>
      <c r="ATM530" s="168"/>
      <c r="ATN530" s="168"/>
      <c r="ATO530" s="168"/>
      <c r="ATP530" s="168"/>
      <c r="ATQ530" s="168"/>
      <c r="ATR530" s="168"/>
      <c r="ATS530" s="168"/>
      <c r="ATT530" s="168"/>
      <c r="ATU530" s="168"/>
      <c r="ATV530" s="168"/>
      <c r="ATW530" s="168"/>
      <c r="ATX530" s="168"/>
      <c r="ATY530" s="168"/>
      <c r="ATZ530" s="168"/>
      <c r="AUA530" s="168"/>
      <c r="AUB530" s="168"/>
      <c r="AUC530" s="168"/>
      <c r="AUD530" s="168"/>
      <c r="AUE530" s="168"/>
      <c r="AUF530" s="168"/>
      <c r="AUG530" s="168"/>
      <c r="AUH530" s="168"/>
      <c r="AUI530" s="168"/>
      <c r="AUJ530" s="168"/>
      <c r="AUK530" s="168"/>
      <c r="AUL530" s="168"/>
      <c r="AUM530" s="168"/>
      <c r="AUN530" s="168"/>
      <c r="AUO530" s="168"/>
      <c r="AUP530" s="168"/>
      <c r="AUQ530" s="168"/>
      <c r="AUR530" s="168"/>
      <c r="AUS530" s="168"/>
      <c r="AUT530" s="168"/>
      <c r="AUU530" s="168"/>
      <c r="AUV530" s="168"/>
      <c r="AUW530" s="168"/>
      <c r="AUX530" s="168"/>
      <c r="AUY530" s="168"/>
      <c r="AUZ530" s="168"/>
      <c r="AVA530" s="168"/>
      <c r="AVB530" s="168"/>
      <c r="AVC530" s="168"/>
      <c r="AVD530" s="168"/>
      <c r="AVE530" s="168"/>
      <c r="AVF530" s="168"/>
      <c r="AVG530" s="168"/>
      <c r="AVH530" s="168"/>
      <c r="AVI530" s="168"/>
      <c r="AVJ530" s="168"/>
      <c r="AVK530" s="168"/>
      <c r="AVL530" s="168"/>
      <c r="AVM530" s="168"/>
      <c r="AVN530" s="168"/>
      <c r="AVO530" s="168"/>
      <c r="AVP530" s="168"/>
      <c r="AVQ530" s="168"/>
      <c r="AVR530" s="168"/>
      <c r="AVS530" s="168"/>
      <c r="AVT530" s="168"/>
      <c r="AVU530" s="168"/>
      <c r="AVV530" s="168"/>
      <c r="AVW530" s="168"/>
      <c r="AVX530" s="168"/>
      <c r="AVY530" s="168"/>
      <c r="AVZ530" s="168"/>
      <c r="AWA530" s="168"/>
      <c r="AWB530" s="168"/>
      <c r="AWC530" s="168"/>
      <c r="AWD530" s="168"/>
      <c r="AWE530" s="168"/>
      <c r="AWF530" s="168"/>
      <c r="AWG530" s="168"/>
      <c r="AWH530" s="168"/>
      <c r="AWI530" s="168"/>
      <c r="AWJ530" s="168"/>
      <c r="AWK530" s="168"/>
      <c r="AWL530" s="168"/>
      <c r="AWM530" s="168"/>
      <c r="AWN530" s="168"/>
      <c r="AWO530" s="168"/>
      <c r="AWP530" s="168"/>
      <c r="AWQ530" s="168"/>
      <c r="AWR530" s="168"/>
      <c r="AWS530" s="168"/>
      <c r="AWT530" s="168"/>
      <c r="AWU530" s="168"/>
      <c r="AWV530" s="168"/>
      <c r="AWW530" s="168"/>
      <c r="AWX530" s="168"/>
      <c r="AWY530" s="168"/>
      <c r="AWZ530" s="168"/>
      <c r="AXA530" s="168"/>
      <c r="AXB530" s="168"/>
      <c r="AXC530" s="168"/>
      <c r="AXD530" s="168"/>
      <c r="AXE530" s="168"/>
      <c r="AXF530" s="168"/>
      <c r="AXG530" s="168"/>
      <c r="AXH530" s="168"/>
      <c r="AXI530" s="168"/>
      <c r="AXJ530" s="168"/>
      <c r="AXK530" s="168"/>
      <c r="AXL530" s="168"/>
      <c r="AXM530" s="168"/>
      <c r="AXN530" s="168"/>
      <c r="AXO530" s="168"/>
      <c r="AXP530" s="168"/>
      <c r="AXQ530" s="168"/>
      <c r="AXR530" s="168"/>
      <c r="AXS530" s="168"/>
      <c r="AXT530" s="168"/>
      <c r="AXU530" s="168"/>
      <c r="AXV530" s="168"/>
      <c r="AXW530" s="168"/>
      <c r="AXX530" s="168"/>
      <c r="AXY530" s="168"/>
      <c r="AXZ530" s="168"/>
      <c r="AYA530" s="168"/>
      <c r="AYB530" s="168"/>
      <c r="AYC530" s="168"/>
      <c r="AYD530" s="168"/>
      <c r="AYE530" s="168"/>
      <c r="AYF530" s="168"/>
      <c r="AYG530" s="168"/>
      <c r="AYH530" s="168"/>
      <c r="AYI530" s="168"/>
      <c r="AYJ530" s="168"/>
      <c r="AYK530" s="168"/>
      <c r="AYL530" s="168"/>
      <c r="AYM530" s="168"/>
      <c r="AYN530" s="168"/>
      <c r="AYO530" s="168"/>
      <c r="AYP530" s="168"/>
      <c r="AYQ530" s="168"/>
      <c r="AYR530" s="168"/>
      <c r="AYS530" s="168"/>
      <c r="AYT530" s="168"/>
      <c r="AYU530" s="168"/>
      <c r="AYV530" s="168"/>
      <c r="AYW530" s="168"/>
      <c r="AYX530" s="168"/>
      <c r="AYY530" s="168"/>
      <c r="AYZ530" s="168"/>
      <c r="AZA530" s="168"/>
      <c r="AZB530" s="168"/>
      <c r="AZC530" s="168"/>
      <c r="AZD530" s="168"/>
      <c r="AZE530" s="168"/>
      <c r="AZF530" s="168"/>
      <c r="AZG530" s="168"/>
      <c r="AZH530" s="168"/>
      <c r="AZI530" s="168"/>
      <c r="AZJ530" s="168"/>
      <c r="AZK530" s="168"/>
      <c r="AZL530" s="168"/>
      <c r="AZM530" s="168"/>
      <c r="AZN530" s="168"/>
      <c r="AZO530" s="168"/>
      <c r="AZP530" s="168"/>
      <c r="AZQ530" s="168"/>
      <c r="AZR530" s="168"/>
      <c r="AZS530" s="168"/>
      <c r="AZT530" s="168"/>
      <c r="AZU530" s="168"/>
      <c r="AZV530" s="168"/>
      <c r="AZW530" s="168"/>
      <c r="AZX530" s="168"/>
      <c r="AZY530" s="168"/>
      <c r="AZZ530" s="168"/>
      <c r="BAA530" s="168"/>
      <c r="BAB530" s="168"/>
      <c r="BAC530" s="168"/>
      <c r="BAD530" s="168"/>
      <c r="BAE530" s="168"/>
      <c r="BAF530" s="168"/>
      <c r="BAG530" s="168"/>
      <c r="BAH530" s="168"/>
      <c r="BAI530" s="168"/>
      <c r="BAJ530" s="168"/>
      <c r="BAK530" s="168"/>
      <c r="BAL530" s="168"/>
      <c r="BAM530" s="168"/>
      <c r="BAN530" s="168"/>
      <c r="BAO530" s="168"/>
      <c r="BAP530" s="168"/>
      <c r="BAQ530" s="168"/>
      <c r="BAR530" s="168"/>
      <c r="BAS530" s="168"/>
      <c r="BAT530" s="168"/>
      <c r="BAU530" s="168"/>
      <c r="BAV530" s="168"/>
      <c r="BAW530" s="168"/>
      <c r="BAX530" s="168"/>
      <c r="BAY530" s="168"/>
      <c r="BAZ530" s="168"/>
      <c r="BBA530" s="168"/>
      <c r="BBB530" s="168"/>
      <c r="BBC530" s="168"/>
      <c r="BBD530" s="168"/>
      <c r="BBE530" s="168"/>
      <c r="BBF530" s="168"/>
      <c r="BBG530" s="168"/>
      <c r="BBH530" s="168"/>
      <c r="BBI530" s="168"/>
      <c r="BBJ530" s="168"/>
      <c r="BBK530" s="168"/>
      <c r="BBL530" s="168"/>
      <c r="BBM530" s="168"/>
      <c r="BBN530" s="168"/>
      <c r="BBO530" s="168"/>
      <c r="BBP530" s="168"/>
      <c r="BBQ530" s="168"/>
      <c r="BBR530" s="168"/>
      <c r="BBS530" s="168"/>
      <c r="BBT530" s="168"/>
      <c r="BBU530" s="168"/>
      <c r="BBV530" s="168"/>
      <c r="BBW530" s="168"/>
      <c r="BBX530" s="168"/>
      <c r="BBY530" s="168"/>
      <c r="BBZ530" s="168"/>
      <c r="BCA530" s="168"/>
      <c r="BCB530" s="168"/>
      <c r="BCC530" s="168"/>
      <c r="BCD530" s="168"/>
      <c r="BCE530" s="168"/>
      <c r="BCF530" s="168"/>
      <c r="BCG530" s="168"/>
      <c r="BCH530" s="168"/>
      <c r="BCI530" s="168"/>
      <c r="BCJ530" s="168"/>
      <c r="BCK530" s="168"/>
      <c r="BCL530" s="168"/>
      <c r="BCM530" s="168"/>
      <c r="BCN530" s="168"/>
      <c r="BCO530" s="168"/>
      <c r="BCP530" s="168"/>
      <c r="BCQ530" s="168"/>
      <c r="BCR530" s="168"/>
      <c r="BCS530" s="168"/>
      <c r="BCT530" s="168"/>
      <c r="BCU530" s="168"/>
      <c r="BCV530" s="168"/>
      <c r="BCW530" s="168"/>
      <c r="BCX530" s="168"/>
      <c r="BCY530" s="168"/>
      <c r="BCZ530" s="168"/>
      <c r="BDA530" s="168"/>
      <c r="BDB530" s="168"/>
      <c r="BDC530" s="168"/>
      <c r="BDD530" s="168"/>
      <c r="BDE530" s="168"/>
      <c r="BDF530" s="168"/>
      <c r="BDG530" s="168"/>
      <c r="BDH530" s="168"/>
      <c r="BDI530" s="168"/>
      <c r="BDJ530" s="168"/>
      <c r="BDK530" s="168"/>
      <c r="BDL530" s="168"/>
      <c r="BDM530" s="168"/>
      <c r="BDN530" s="168"/>
      <c r="BDO530" s="168"/>
      <c r="BDP530" s="168"/>
      <c r="BDQ530" s="168"/>
      <c r="BDR530" s="168"/>
      <c r="BDS530" s="168"/>
      <c r="BDT530" s="168"/>
      <c r="BDU530" s="168"/>
      <c r="BDV530" s="168"/>
      <c r="BDW530" s="168"/>
      <c r="BDX530" s="168"/>
      <c r="BDY530" s="168"/>
      <c r="BDZ530" s="168"/>
      <c r="BEA530" s="168"/>
      <c r="BEB530" s="168"/>
      <c r="BEC530" s="168"/>
      <c r="BED530" s="168"/>
      <c r="BEE530" s="168"/>
      <c r="BEF530" s="168"/>
      <c r="BEG530" s="168"/>
      <c r="BEH530" s="168"/>
      <c r="BEI530" s="168"/>
      <c r="BEJ530" s="168"/>
      <c r="BEK530" s="168"/>
      <c r="BEL530" s="168"/>
      <c r="BEM530" s="168"/>
      <c r="BEN530" s="168"/>
      <c r="BEO530" s="168"/>
      <c r="BEP530" s="168"/>
      <c r="BEQ530" s="168"/>
      <c r="BER530" s="168"/>
      <c r="BES530" s="168"/>
      <c r="BET530" s="168"/>
      <c r="BEU530" s="168"/>
      <c r="BEV530" s="168"/>
      <c r="BEW530" s="168"/>
      <c r="BEX530" s="168"/>
      <c r="BEY530" s="168"/>
      <c r="BEZ530" s="168"/>
      <c r="BFA530" s="168"/>
      <c r="BFB530" s="168"/>
      <c r="BFC530" s="168"/>
      <c r="BFD530" s="168"/>
      <c r="BFE530" s="168"/>
      <c r="BFF530" s="168"/>
      <c r="BFG530" s="168"/>
      <c r="BFH530" s="168"/>
      <c r="BFI530" s="168"/>
      <c r="BFJ530" s="168"/>
      <c r="BFK530" s="168"/>
      <c r="BFL530" s="168"/>
      <c r="BFM530" s="168"/>
      <c r="BFN530" s="168"/>
      <c r="BFO530" s="168"/>
      <c r="BFP530" s="168"/>
      <c r="BFQ530" s="168"/>
      <c r="BFR530" s="168"/>
      <c r="BFS530" s="168"/>
      <c r="BFT530" s="168"/>
      <c r="BFU530" s="168"/>
      <c r="BFV530" s="168"/>
      <c r="BFW530" s="168"/>
      <c r="BFX530" s="168"/>
      <c r="BFY530" s="168"/>
      <c r="BFZ530" s="168"/>
      <c r="BGA530" s="168"/>
      <c r="BGB530" s="168"/>
      <c r="BGC530" s="168"/>
      <c r="BGD530" s="168"/>
      <c r="BGE530" s="168"/>
      <c r="BGF530" s="168"/>
      <c r="BGG530" s="168"/>
      <c r="BGH530" s="168"/>
      <c r="BGI530" s="168"/>
      <c r="BGJ530" s="168"/>
      <c r="BGK530" s="168"/>
      <c r="BGL530" s="168"/>
      <c r="BGM530" s="168"/>
      <c r="BGN530" s="168"/>
      <c r="BGO530" s="168"/>
      <c r="BGP530" s="168"/>
      <c r="BGQ530" s="168"/>
      <c r="BGR530" s="168"/>
      <c r="BGS530" s="168"/>
      <c r="BGT530" s="168"/>
      <c r="BGU530" s="168"/>
      <c r="BGV530" s="168"/>
      <c r="BGW530" s="168"/>
      <c r="BGX530" s="168"/>
      <c r="BGY530" s="168"/>
      <c r="BGZ530" s="168"/>
      <c r="BHA530" s="168"/>
      <c r="BHB530" s="168"/>
      <c r="BHC530" s="168"/>
      <c r="BHD530" s="168"/>
      <c r="BHE530" s="168"/>
      <c r="BHF530" s="168"/>
      <c r="BHG530" s="168"/>
      <c r="BHH530" s="168"/>
      <c r="BHI530" s="168"/>
      <c r="BHJ530" s="168"/>
      <c r="BHK530" s="168"/>
      <c r="BHL530" s="168"/>
      <c r="BHM530" s="168"/>
      <c r="BHN530" s="168"/>
      <c r="BHO530" s="168"/>
      <c r="BHP530" s="168"/>
      <c r="BHQ530" s="168"/>
      <c r="BHR530" s="168"/>
      <c r="BHS530" s="168"/>
      <c r="BHT530" s="168"/>
      <c r="BHU530" s="168"/>
      <c r="BHV530" s="168"/>
      <c r="BHW530" s="168"/>
      <c r="BHX530" s="168"/>
      <c r="BHY530" s="168"/>
      <c r="BHZ530" s="168"/>
      <c r="BIA530" s="168"/>
      <c r="BIB530" s="168"/>
      <c r="BIC530" s="168"/>
      <c r="BID530" s="168"/>
      <c r="BIE530" s="168"/>
      <c r="BIF530" s="168"/>
      <c r="BIG530" s="168"/>
      <c r="BIH530" s="168"/>
      <c r="BII530" s="168"/>
      <c r="BIJ530" s="168"/>
      <c r="BIK530" s="168"/>
      <c r="BIL530" s="168"/>
      <c r="BIM530" s="168"/>
      <c r="BIN530" s="168"/>
      <c r="BIO530" s="168"/>
      <c r="BIP530" s="168"/>
      <c r="BIQ530" s="168"/>
      <c r="BIR530" s="168"/>
      <c r="BIS530" s="168"/>
      <c r="BIT530" s="168"/>
      <c r="BIU530" s="168"/>
      <c r="BIV530" s="168"/>
      <c r="BIW530" s="168"/>
      <c r="BIX530" s="168"/>
      <c r="BIY530" s="168"/>
      <c r="BIZ530" s="168"/>
      <c r="BJA530" s="168"/>
      <c r="BJB530" s="168"/>
      <c r="BJC530" s="168"/>
      <c r="BJD530" s="168"/>
      <c r="BJE530" s="168"/>
      <c r="BJF530" s="168"/>
      <c r="BJG530" s="168"/>
      <c r="BJH530" s="168"/>
      <c r="BJI530" s="168"/>
      <c r="BJJ530" s="168"/>
      <c r="BJK530" s="168"/>
      <c r="BJL530" s="168"/>
      <c r="BJM530" s="168"/>
      <c r="BJN530" s="168"/>
      <c r="BJO530" s="168"/>
      <c r="BJP530" s="168"/>
      <c r="BJQ530" s="168"/>
      <c r="BJR530" s="168"/>
      <c r="BJS530" s="168"/>
      <c r="BJT530" s="168"/>
      <c r="BJU530" s="168"/>
      <c r="BJV530" s="168"/>
      <c r="BJW530" s="168"/>
      <c r="BJX530" s="168"/>
      <c r="BJY530" s="168"/>
      <c r="BJZ530" s="168"/>
      <c r="BKA530" s="168"/>
      <c r="BKB530" s="168"/>
      <c r="BKC530" s="168"/>
      <c r="BKD530" s="168"/>
      <c r="BKE530" s="168"/>
      <c r="BKF530" s="168"/>
      <c r="BKG530" s="168"/>
      <c r="BKH530" s="168"/>
      <c r="BKI530" s="168"/>
      <c r="BKJ530" s="168"/>
      <c r="BKK530" s="168"/>
      <c r="BKL530" s="168"/>
      <c r="BKM530" s="168"/>
      <c r="BKN530" s="168"/>
      <c r="BKO530" s="168"/>
      <c r="BKP530" s="168"/>
      <c r="BKQ530" s="168"/>
      <c r="BKR530" s="168"/>
      <c r="BKS530" s="168"/>
      <c r="BKT530" s="168"/>
      <c r="BKU530" s="168"/>
      <c r="BKV530" s="168"/>
      <c r="BKW530" s="168"/>
      <c r="BKX530" s="168"/>
      <c r="BKY530" s="168"/>
      <c r="BKZ530" s="168"/>
      <c r="BLA530" s="168"/>
      <c r="BLB530" s="168"/>
      <c r="BLC530" s="168"/>
      <c r="BLD530" s="168"/>
      <c r="BLE530" s="168"/>
      <c r="BLF530" s="168"/>
      <c r="BLG530" s="168"/>
      <c r="BLH530" s="168"/>
      <c r="BLI530" s="168"/>
      <c r="BLJ530" s="168"/>
      <c r="BLK530" s="168"/>
      <c r="BLL530" s="168"/>
      <c r="BLM530" s="168"/>
      <c r="BLN530" s="168"/>
      <c r="BLO530" s="168"/>
      <c r="BLP530" s="168"/>
      <c r="BLQ530" s="168"/>
      <c r="BLR530" s="168"/>
      <c r="BLS530" s="168"/>
      <c r="BLT530" s="168"/>
      <c r="BLU530" s="168"/>
      <c r="BLV530" s="168"/>
      <c r="BLW530" s="168"/>
      <c r="BLX530" s="168"/>
      <c r="BLY530" s="168"/>
      <c r="BLZ530" s="168"/>
      <c r="BMA530" s="168"/>
      <c r="BMB530" s="168"/>
      <c r="BMC530" s="168"/>
      <c r="BMD530" s="168"/>
      <c r="BME530" s="168"/>
      <c r="BMF530" s="168"/>
      <c r="BMG530" s="168"/>
      <c r="BMH530" s="168"/>
      <c r="BMI530" s="168"/>
      <c r="BMJ530" s="168"/>
      <c r="BMK530" s="168"/>
      <c r="BML530" s="168"/>
      <c r="BMM530" s="168"/>
      <c r="BMN530" s="168"/>
      <c r="BMO530" s="168"/>
      <c r="BMP530" s="168"/>
      <c r="BMQ530" s="168"/>
      <c r="BMR530" s="168"/>
      <c r="BMS530" s="168"/>
      <c r="BMT530" s="168"/>
      <c r="BMU530" s="168"/>
      <c r="BMV530" s="168"/>
      <c r="BMW530" s="168"/>
      <c r="BMX530" s="168"/>
      <c r="BMY530" s="168"/>
      <c r="BMZ530" s="168"/>
      <c r="BNA530" s="168"/>
      <c r="BNB530" s="168"/>
      <c r="BNC530" s="168"/>
      <c r="BND530" s="168"/>
      <c r="BNE530" s="168"/>
      <c r="BNF530" s="168"/>
      <c r="BNG530" s="168"/>
      <c r="BNH530" s="168"/>
      <c r="BNI530" s="168"/>
      <c r="BNJ530" s="168"/>
      <c r="BNK530" s="168"/>
      <c r="BNL530" s="168"/>
      <c r="BNM530" s="168"/>
      <c r="BNN530" s="168"/>
      <c r="BNO530" s="168"/>
      <c r="BNP530" s="168"/>
      <c r="BNQ530" s="168"/>
      <c r="BNR530" s="168"/>
      <c r="BNS530" s="168"/>
      <c r="BNT530" s="168"/>
      <c r="BNU530" s="168"/>
      <c r="BNV530" s="168"/>
      <c r="BNW530" s="168"/>
      <c r="BNX530" s="168"/>
      <c r="BNY530" s="168"/>
      <c r="BNZ530" s="168"/>
      <c r="BOA530" s="168"/>
      <c r="BOB530" s="168"/>
      <c r="BOC530" s="168"/>
      <c r="BOD530" s="168"/>
      <c r="BOE530" s="168"/>
      <c r="BOF530" s="168"/>
      <c r="BOG530" s="168"/>
      <c r="BOH530" s="168"/>
      <c r="BOI530" s="168"/>
      <c r="BOJ530" s="168"/>
      <c r="BOK530" s="168"/>
      <c r="BOL530" s="168"/>
      <c r="BOM530" s="168"/>
      <c r="BON530" s="168"/>
      <c r="BOO530" s="168"/>
      <c r="BOP530" s="168"/>
      <c r="BOQ530" s="168"/>
      <c r="BOR530" s="168"/>
      <c r="BOS530" s="168"/>
      <c r="BOT530" s="168"/>
      <c r="BOU530" s="168"/>
      <c r="BOV530" s="168"/>
      <c r="BOW530" s="168"/>
      <c r="BOX530" s="168"/>
      <c r="BOY530" s="168"/>
      <c r="BOZ530" s="168"/>
      <c r="BPA530" s="168"/>
      <c r="BPB530" s="168"/>
      <c r="BPC530" s="168"/>
      <c r="BPD530" s="168"/>
      <c r="BPE530" s="168"/>
      <c r="BPF530" s="168"/>
      <c r="BPG530" s="168"/>
      <c r="BPH530" s="168"/>
      <c r="BPI530" s="168"/>
      <c r="BPJ530" s="168"/>
      <c r="BPK530" s="168"/>
      <c r="BPL530" s="168"/>
      <c r="BPM530" s="168"/>
      <c r="BPN530" s="168"/>
      <c r="BPO530" s="168"/>
      <c r="BPP530" s="168"/>
      <c r="BPQ530" s="168"/>
      <c r="BPR530" s="168"/>
      <c r="BPS530" s="168"/>
      <c r="BPT530" s="168"/>
      <c r="BPU530" s="168"/>
      <c r="BPV530" s="168"/>
      <c r="BPW530" s="168"/>
      <c r="BPX530" s="168"/>
      <c r="BPY530" s="168"/>
      <c r="BPZ530" s="168"/>
      <c r="BQA530" s="168"/>
      <c r="BQB530" s="168"/>
      <c r="BQC530" s="168"/>
      <c r="BQD530" s="168"/>
      <c r="BQE530" s="168"/>
      <c r="BQF530" s="168"/>
      <c r="BQG530" s="168"/>
      <c r="BQH530" s="168"/>
      <c r="BQI530" s="168"/>
      <c r="BQJ530" s="168"/>
      <c r="BQK530" s="168"/>
      <c r="BQL530" s="168"/>
      <c r="BQM530" s="168"/>
      <c r="BQN530" s="168"/>
      <c r="BQO530" s="168"/>
      <c r="BQP530" s="168"/>
      <c r="BQQ530" s="168"/>
      <c r="BQR530" s="168"/>
      <c r="BQS530" s="168"/>
      <c r="BQT530" s="168"/>
      <c r="BQU530" s="168"/>
      <c r="BQV530" s="168"/>
      <c r="BQW530" s="168"/>
      <c r="BQX530" s="168"/>
      <c r="BQY530" s="168"/>
      <c r="BQZ530" s="168"/>
      <c r="BRA530" s="168"/>
      <c r="BRB530" s="168"/>
      <c r="BRC530" s="168"/>
      <c r="BRD530" s="168"/>
      <c r="BRE530" s="168"/>
      <c r="BRF530" s="168"/>
      <c r="BRG530" s="168"/>
      <c r="BRH530" s="168"/>
      <c r="BRI530" s="168"/>
      <c r="BRJ530" s="168"/>
      <c r="BRK530" s="168"/>
      <c r="BRL530" s="168"/>
      <c r="BRM530" s="168"/>
      <c r="BRN530" s="168"/>
      <c r="BRO530" s="168"/>
      <c r="BRP530" s="168"/>
      <c r="BRQ530" s="168"/>
      <c r="BRR530" s="168"/>
      <c r="BRS530" s="168"/>
      <c r="BRT530" s="168"/>
      <c r="BRU530" s="168"/>
      <c r="BRV530" s="168"/>
      <c r="BRW530" s="168"/>
      <c r="BRX530" s="168"/>
      <c r="BRY530" s="168"/>
      <c r="BRZ530" s="168"/>
      <c r="BSA530" s="168"/>
      <c r="BSB530" s="168"/>
      <c r="BSC530" s="168"/>
      <c r="BSD530" s="168"/>
      <c r="BSE530" s="168"/>
      <c r="BSF530" s="168"/>
      <c r="BSG530" s="168"/>
      <c r="BSH530" s="168"/>
      <c r="BSI530" s="168"/>
      <c r="BSJ530" s="168"/>
      <c r="BSK530" s="168"/>
      <c r="BSL530" s="168"/>
      <c r="BSM530" s="168"/>
      <c r="BSN530" s="168"/>
      <c r="BSO530" s="168"/>
      <c r="BSP530" s="168"/>
      <c r="BSQ530" s="168"/>
      <c r="BSR530" s="168"/>
      <c r="BSS530" s="168"/>
      <c r="BST530" s="168"/>
      <c r="BSU530" s="168"/>
      <c r="BSV530" s="168"/>
      <c r="BSW530" s="168"/>
      <c r="BSX530" s="168"/>
      <c r="BSY530" s="168"/>
      <c r="BSZ530" s="168"/>
      <c r="BTA530" s="168"/>
      <c r="BTB530" s="168"/>
      <c r="BTC530" s="168"/>
      <c r="BTD530" s="168"/>
      <c r="BTE530" s="168"/>
      <c r="BTF530" s="168"/>
      <c r="BTG530" s="168"/>
      <c r="BTH530" s="168"/>
      <c r="BTI530" s="168"/>
      <c r="BTJ530" s="168"/>
      <c r="BTK530" s="168"/>
      <c r="BTL530" s="168"/>
      <c r="BTM530" s="168"/>
      <c r="BTN530" s="168"/>
      <c r="BTO530" s="168"/>
      <c r="BTP530" s="168"/>
      <c r="BTQ530" s="168"/>
      <c r="BTR530" s="168"/>
      <c r="BTS530" s="168"/>
      <c r="BTT530" s="168"/>
      <c r="BTU530" s="168"/>
      <c r="BTV530" s="168"/>
      <c r="BTW530" s="168"/>
      <c r="BTX530" s="168"/>
      <c r="BTY530" s="168"/>
      <c r="BTZ530" s="168"/>
      <c r="BUA530" s="168"/>
      <c r="BUB530" s="168"/>
      <c r="BUC530" s="168"/>
      <c r="BUD530" s="168"/>
      <c r="BUE530" s="168"/>
      <c r="BUF530" s="168"/>
      <c r="BUG530" s="168"/>
      <c r="BUH530" s="168"/>
      <c r="BUI530" s="168"/>
      <c r="BUJ530" s="168"/>
      <c r="BUK530" s="168"/>
      <c r="BUL530" s="168"/>
      <c r="BUM530" s="168"/>
      <c r="BUN530" s="168"/>
      <c r="BUO530" s="168"/>
      <c r="BUP530" s="168"/>
      <c r="BUQ530" s="168"/>
      <c r="BUR530" s="168"/>
      <c r="BUS530" s="168"/>
      <c r="BUT530" s="168"/>
      <c r="BUU530" s="168"/>
      <c r="BUV530" s="168"/>
      <c r="BUW530" s="168"/>
      <c r="BUX530" s="168"/>
      <c r="BUY530" s="168"/>
      <c r="BUZ530" s="168"/>
      <c r="BVA530" s="168"/>
      <c r="BVB530" s="168"/>
      <c r="BVC530" s="168"/>
      <c r="BVD530" s="168"/>
      <c r="BVE530" s="168"/>
      <c r="BVF530" s="168"/>
      <c r="BVG530" s="168"/>
      <c r="BVH530" s="168"/>
      <c r="BVI530" s="168"/>
      <c r="BVJ530" s="168"/>
      <c r="BVK530" s="168"/>
      <c r="BVL530" s="168"/>
      <c r="BVM530" s="168"/>
      <c r="BVN530" s="168"/>
      <c r="BVO530" s="168"/>
      <c r="BVP530" s="168"/>
      <c r="BVQ530" s="168"/>
      <c r="BVR530" s="168"/>
      <c r="BVS530" s="168"/>
      <c r="BVT530" s="168"/>
      <c r="BVU530" s="168"/>
      <c r="BVV530" s="168"/>
      <c r="BVW530" s="168"/>
      <c r="BVX530" s="168"/>
      <c r="BVY530" s="168"/>
      <c r="BVZ530" s="168"/>
      <c r="BWA530" s="168"/>
      <c r="BWB530" s="168"/>
      <c r="BWC530" s="168"/>
      <c r="BWD530" s="168"/>
      <c r="BWE530" s="168"/>
      <c r="BWF530" s="168"/>
      <c r="BWG530" s="168"/>
      <c r="BWH530" s="168"/>
      <c r="BWI530" s="168"/>
      <c r="BWJ530" s="168"/>
      <c r="BWK530" s="168"/>
      <c r="BWL530" s="168"/>
      <c r="BWM530" s="168"/>
      <c r="BWN530" s="168"/>
      <c r="BWO530" s="168"/>
      <c r="BWP530" s="168"/>
      <c r="BWQ530" s="168"/>
      <c r="BWR530" s="168"/>
      <c r="BWS530" s="168"/>
      <c r="BWT530" s="168"/>
      <c r="BWU530" s="168"/>
      <c r="BWV530" s="168"/>
      <c r="BWW530" s="168"/>
      <c r="BWX530" s="168"/>
      <c r="BWY530" s="168"/>
      <c r="BWZ530" s="168"/>
      <c r="BXA530" s="168"/>
      <c r="BXB530" s="168"/>
      <c r="BXC530" s="168"/>
      <c r="BXD530" s="168"/>
      <c r="BXE530" s="168"/>
      <c r="BXF530" s="168"/>
      <c r="BXG530" s="168"/>
      <c r="BXH530" s="168"/>
      <c r="BXI530" s="168"/>
      <c r="BXJ530" s="168"/>
      <c r="BXK530" s="168"/>
      <c r="BXL530" s="168"/>
      <c r="BXM530" s="168"/>
      <c r="BXN530" s="168"/>
      <c r="BXO530" s="168"/>
      <c r="BXP530" s="168"/>
      <c r="BXQ530" s="168"/>
      <c r="BXR530" s="168"/>
      <c r="BXS530" s="168"/>
      <c r="BXT530" s="168"/>
      <c r="BXU530" s="168"/>
      <c r="BXV530" s="168"/>
      <c r="BXW530" s="168"/>
      <c r="BXX530" s="168"/>
      <c r="BXY530" s="168"/>
      <c r="BXZ530" s="168"/>
      <c r="BYA530" s="168"/>
      <c r="BYB530" s="168"/>
      <c r="BYC530" s="168"/>
      <c r="BYD530" s="168"/>
      <c r="BYE530" s="168"/>
      <c r="BYF530" s="168"/>
      <c r="BYG530" s="168"/>
      <c r="BYH530" s="168"/>
      <c r="BYI530" s="168"/>
      <c r="BYJ530" s="168"/>
      <c r="BYK530" s="168"/>
      <c r="BYL530" s="168"/>
      <c r="BYM530" s="168"/>
      <c r="BYN530" s="168"/>
      <c r="BYO530" s="168"/>
      <c r="BYP530" s="168"/>
      <c r="BYQ530" s="168"/>
      <c r="BYR530" s="168"/>
      <c r="BYS530" s="168"/>
      <c r="BYT530" s="168"/>
      <c r="BYU530" s="168"/>
      <c r="BYV530" s="168"/>
      <c r="BYW530" s="168"/>
      <c r="BYX530" s="168"/>
      <c r="BYY530" s="168"/>
      <c r="BYZ530" s="168"/>
      <c r="BZA530" s="168"/>
      <c r="BZB530" s="168"/>
      <c r="BZC530" s="168"/>
      <c r="BZD530" s="168"/>
      <c r="BZE530" s="168"/>
      <c r="BZF530" s="168"/>
      <c r="BZG530" s="168"/>
      <c r="BZH530" s="168"/>
      <c r="BZI530" s="168"/>
      <c r="BZJ530" s="168"/>
      <c r="BZK530" s="168"/>
      <c r="BZL530" s="168"/>
      <c r="BZM530" s="168"/>
      <c r="BZN530" s="168"/>
      <c r="BZO530" s="168"/>
      <c r="BZP530" s="168"/>
      <c r="BZQ530" s="168"/>
      <c r="BZR530" s="168"/>
      <c r="BZS530" s="168"/>
      <c r="BZT530" s="168"/>
      <c r="BZU530" s="168"/>
      <c r="BZV530" s="168"/>
      <c r="BZW530" s="168"/>
      <c r="BZX530" s="168"/>
      <c r="BZY530" s="168"/>
      <c r="BZZ530" s="168"/>
      <c r="CAA530" s="168"/>
      <c r="CAB530" s="168"/>
      <c r="CAC530" s="168"/>
      <c r="CAD530" s="168"/>
      <c r="CAE530" s="168"/>
      <c r="CAF530" s="168"/>
      <c r="CAG530" s="168"/>
      <c r="CAH530" s="168"/>
      <c r="CAI530" s="168"/>
      <c r="CAJ530" s="168"/>
      <c r="CAK530" s="168"/>
      <c r="CAL530" s="168"/>
      <c r="CAM530" s="168"/>
      <c r="CAN530" s="168"/>
      <c r="CAO530" s="168"/>
      <c r="CAP530" s="168"/>
      <c r="CAQ530" s="168"/>
      <c r="CAR530" s="168"/>
      <c r="CAS530" s="168"/>
      <c r="CAT530" s="168"/>
      <c r="CAU530" s="168"/>
      <c r="CAV530" s="168"/>
      <c r="CAW530" s="168"/>
      <c r="CAX530" s="168"/>
      <c r="CAY530" s="168"/>
      <c r="CAZ530" s="168"/>
      <c r="CBA530" s="168"/>
      <c r="CBB530" s="168"/>
      <c r="CBC530" s="168"/>
      <c r="CBD530" s="168"/>
      <c r="CBE530" s="168"/>
      <c r="CBF530" s="168"/>
      <c r="CBG530" s="168"/>
      <c r="CBH530" s="168"/>
      <c r="CBI530" s="168"/>
      <c r="CBJ530" s="168"/>
      <c r="CBK530" s="168"/>
      <c r="CBL530" s="168"/>
      <c r="CBM530" s="168"/>
      <c r="CBN530" s="168"/>
      <c r="CBO530" s="168"/>
      <c r="CBP530" s="168"/>
      <c r="CBQ530" s="168"/>
      <c r="CBR530" s="168"/>
      <c r="CBS530" s="168"/>
      <c r="CBT530" s="168"/>
      <c r="CBU530" s="168"/>
      <c r="CBV530" s="168"/>
      <c r="CBW530" s="168"/>
      <c r="CBX530" s="168"/>
      <c r="CBY530" s="168"/>
      <c r="CBZ530" s="168"/>
      <c r="CCA530" s="168"/>
      <c r="CCB530" s="168"/>
      <c r="CCC530" s="168"/>
      <c r="CCD530" s="168"/>
      <c r="CCE530" s="168"/>
      <c r="CCF530" s="168"/>
      <c r="CCG530" s="168"/>
      <c r="CCH530" s="168"/>
      <c r="CCI530" s="168"/>
      <c r="CCJ530" s="168"/>
      <c r="CCK530" s="168"/>
      <c r="CCL530" s="168"/>
      <c r="CCM530" s="168"/>
      <c r="CCN530" s="168"/>
      <c r="CCO530" s="168"/>
      <c r="CCP530" s="168"/>
      <c r="CCQ530" s="168"/>
      <c r="CCR530" s="168"/>
      <c r="CCS530" s="168"/>
      <c r="CCT530" s="168"/>
      <c r="CCU530" s="168"/>
      <c r="CCV530" s="168"/>
      <c r="CCW530" s="168"/>
      <c r="CCX530" s="168"/>
      <c r="CCY530" s="168"/>
      <c r="CCZ530" s="168"/>
      <c r="CDA530" s="168"/>
      <c r="CDB530" s="168"/>
      <c r="CDC530" s="168"/>
      <c r="CDD530" s="168"/>
      <c r="CDE530" s="168"/>
      <c r="CDF530" s="168"/>
      <c r="CDG530" s="168"/>
      <c r="CDH530" s="168"/>
      <c r="CDI530" s="168"/>
      <c r="CDJ530" s="168"/>
      <c r="CDK530" s="168"/>
      <c r="CDL530" s="168"/>
      <c r="CDM530" s="168"/>
      <c r="CDN530" s="168"/>
      <c r="CDO530" s="168"/>
      <c r="CDP530" s="168"/>
      <c r="CDQ530" s="168"/>
      <c r="CDR530" s="168"/>
      <c r="CDS530" s="168"/>
      <c r="CDT530" s="168"/>
      <c r="CDU530" s="168"/>
      <c r="CDV530" s="168"/>
      <c r="CDW530" s="168"/>
      <c r="CDX530" s="168"/>
      <c r="CDY530" s="168"/>
      <c r="CDZ530" s="168"/>
      <c r="CEA530" s="168"/>
      <c r="CEB530" s="168"/>
      <c r="CEC530" s="168"/>
      <c r="CED530" s="168"/>
      <c r="CEE530" s="168"/>
      <c r="CEF530" s="168"/>
      <c r="CEG530" s="168"/>
      <c r="CEH530" s="168"/>
      <c r="CEI530" s="168"/>
      <c r="CEJ530" s="168"/>
      <c r="CEK530" s="168"/>
      <c r="CEL530" s="168"/>
      <c r="CEM530" s="168"/>
      <c r="CEN530" s="168"/>
      <c r="CEO530" s="168"/>
      <c r="CEP530" s="168"/>
      <c r="CEQ530" s="168"/>
      <c r="CER530" s="168"/>
      <c r="CES530" s="168"/>
      <c r="CET530" s="168"/>
      <c r="CEU530" s="168"/>
      <c r="CEV530" s="168"/>
      <c r="CEW530" s="168"/>
      <c r="CEX530" s="168"/>
      <c r="CEY530" s="168"/>
      <c r="CEZ530" s="168"/>
      <c r="CFA530" s="168"/>
      <c r="CFB530" s="168"/>
      <c r="CFC530" s="168"/>
      <c r="CFD530" s="168"/>
      <c r="CFE530" s="168"/>
      <c r="CFF530" s="168"/>
      <c r="CFG530" s="168"/>
      <c r="CFH530" s="168"/>
      <c r="CFI530" s="168"/>
      <c r="CFJ530" s="168"/>
      <c r="CFK530" s="168"/>
      <c r="CFL530" s="168"/>
      <c r="CFM530" s="168"/>
      <c r="CFN530" s="168"/>
      <c r="CFO530" s="168"/>
      <c r="CFP530" s="168"/>
      <c r="CFQ530" s="168"/>
      <c r="CFR530" s="168"/>
      <c r="CFS530" s="168"/>
      <c r="CFT530" s="168"/>
      <c r="CFU530" s="168"/>
      <c r="CFV530" s="168"/>
      <c r="CFW530" s="168"/>
      <c r="CFX530" s="168"/>
      <c r="CFY530" s="168"/>
      <c r="CFZ530" s="168"/>
      <c r="CGA530" s="168"/>
      <c r="CGB530" s="168"/>
      <c r="CGC530" s="168"/>
      <c r="CGD530" s="168"/>
      <c r="CGE530" s="168"/>
      <c r="CGF530" s="168"/>
      <c r="CGG530" s="168"/>
      <c r="CGH530" s="168"/>
      <c r="CGI530" s="168"/>
      <c r="CGJ530" s="168"/>
      <c r="CGK530" s="168"/>
      <c r="CGL530" s="168"/>
      <c r="CGM530" s="168"/>
      <c r="CGN530" s="168"/>
      <c r="CGO530" s="168"/>
      <c r="CGP530" s="168"/>
      <c r="CGQ530" s="168"/>
      <c r="CGR530" s="168"/>
      <c r="CGS530" s="168"/>
      <c r="CGT530" s="168"/>
      <c r="CGU530" s="168"/>
      <c r="CGV530" s="168"/>
      <c r="CGW530" s="168"/>
      <c r="CGX530" s="168"/>
      <c r="CGY530" s="168"/>
      <c r="CGZ530" s="168"/>
      <c r="CHA530" s="168"/>
      <c r="CHB530" s="168"/>
      <c r="CHC530" s="168"/>
      <c r="CHD530" s="168"/>
      <c r="CHE530" s="168"/>
      <c r="CHF530" s="168"/>
      <c r="CHG530" s="168"/>
      <c r="CHH530" s="168"/>
      <c r="CHI530" s="168"/>
      <c r="CHJ530" s="168"/>
      <c r="CHK530" s="168"/>
      <c r="CHL530" s="168"/>
      <c r="CHM530" s="168"/>
      <c r="CHN530" s="168"/>
      <c r="CHO530" s="168"/>
      <c r="CHP530" s="168"/>
      <c r="CHQ530" s="168"/>
      <c r="CHR530" s="168"/>
      <c r="CHS530" s="168"/>
      <c r="CHT530" s="168"/>
      <c r="CHU530" s="168"/>
      <c r="CHV530" s="168"/>
      <c r="CHW530" s="168"/>
      <c r="CHX530" s="168"/>
      <c r="CHY530" s="168"/>
      <c r="CHZ530" s="168"/>
      <c r="CIA530" s="168"/>
      <c r="CIB530" s="168"/>
      <c r="CIC530" s="168"/>
      <c r="CID530" s="168"/>
      <c r="CIE530" s="168"/>
      <c r="CIF530" s="168"/>
      <c r="CIG530" s="168"/>
      <c r="CIH530" s="168"/>
      <c r="CII530" s="168"/>
      <c r="CIJ530" s="168"/>
      <c r="CIK530" s="168"/>
      <c r="CIL530" s="168"/>
      <c r="CIM530" s="168"/>
      <c r="CIN530" s="168"/>
      <c r="CIO530" s="168"/>
      <c r="CIP530" s="168"/>
      <c r="CIQ530" s="168"/>
      <c r="CIR530" s="168"/>
      <c r="CIS530" s="168"/>
      <c r="CIT530" s="168"/>
      <c r="CIU530" s="168"/>
      <c r="CIV530" s="168"/>
      <c r="CIW530" s="168"/>
      <c r="CIX530" s="168"/>
      <c r="CIY530" s="168"/>
      <c r="CIZ530" s="168"/>
      <c r="CJA530" s="168"/>
      <c r="CJB530" s="168"/>
      <c r="CJC530" s="168"/>
      <c r="CJD530" s="168"/>
      <c r="CJE530" s="168"/>
      <c r="CJF530" s="168"/>
      <c r="CJG530" s="168"/>
      <c r="CJH530" s="168"/>
      <c r="CJI530" s="168"/>
      <c r="CJJ530" s="168"/>
      <c r="CJK530" s="168"/>
      <c r="CJL530" s="168"/>
      <c r="CJM530" s="168"/>
      <c r="CJN530" s="168"/>
      <c r="CJO530" s="168"/>
      <c r="CJP530" s="168"/>
      <c r="CJQ530" s="168"/>
      <c r="CJR530" s="168"/>
      <c r="CJS530" s="168"/>
      <c r="CJT530" s="168"/>
      <c r="CJU530" s="168"/>
      <c r="CJV530" s="168"/>
      <c r="CJW530" s="168"/>
      <c r="CJX530" s="168"/>
      <c r="CJY530" s="168"/>
      <c r="CJZ530" s="168"/>
      <c r="CKA530" s="168"/>
      <c r="CKB530" s="168"/>
      <c r="CKC530" s="168"/>
      <c r="CKD530" s="168"/>
      <c r="CKE530" s="168"/>
      <c r="CKF530" s="168"/>
      <c r="CKG530" s="168"/>
      <c r="CKH530" s="168"/>
      <c r="CKI530" s="168"/>
      <c r="CKJ530" s="168"/>
      <c r="CKK530" s="168"/>
      <c r="CKL530" s="168"/>
      <c r="CKM530" s="168"/>
      <c r="CKN530" s="168"/>
      <c r="CKO530" s="168"/>
      <c r="CKP530" s="168"/>
      <c r="CKQ530" s="168"/>
      <c r="CKR530" s="168"/>
      <c r="CKS530" s="168"/>
      <c r="CKT530" s="168"/>
      <c r="CKU530" s="168"/>
      <c r="CKV530" s="168"/>
      <c r="CKW530" s="168"/>
      <c r="CKX530" s="168"/>
      <c r="CKY530" s="168"/>
      <c r="CKZ530" s="168"/>
      <c r="CLA530" s="168"/>
      <c r="CLB530" s="168"/>
      <c r="CLC530" s="168"/>
      <c r="CLD530" s="168"/>
      <c r="CLE530" s="168"/>
      <c r="CLF530" s="168"/>
      <c r="CLG530" s="168"/>
      <c r="CLH530" s="168"/>
      <c r="CLI530" s="168"/>
      <c r="CLJ530" s="168"/>
      <c r="CLK530" s="168"/>
      <c r="CLL530" s="168"/>
      <c r="CLM530" s="168"/>
      <c r="CLN530" s="168"/>
      <c r="CLO530" s="168"/>
      <c r="CLP530" s="168"/>
      <c r="CLQ530" s="168"/>
      <c r="CLR530" s="168"/>
      <c r="CLS530" s="168"/>
      <c r="CLT530" s="168"/>
      <c r="CLU530" s="168"/>
      <c r="CLV530" s="168"/>
      <c r="CLW530" s="168"/>
      <c r="CLX530" s="168"/>
      <c r="CLY530" s="168"/>
      <c r="CLZ530" s="168"/>
      <c r="CMA530" s="168"/>
      <c r="CMB530" s="168"/>
      <c r="CMC530" s="168"/>
      <c r="CMD530" s="168"/>
      <c r="CME530" s="168"/>
      <c r="CMF530" s="168"/>
      <c r="CMG530" s="168"/>
      <c r="CMH530" s="168"/>
      <c r="CMI530" s="168"/>
      <c r="CMJ530" s="168"/>
      <c r="CMK530" s="168"/>
      <c r="CML530" s="168"/>
      <c r="CMM530" s="168"/>
      <c r="CMN530" s="168"/>
      <c r="CMO530" s="168"/>
      <c r="CMP530" s="168"/>
      <c r="CMQ530" s="168"/>
      <c r="CMR530" s="168"/>
      <c r="CMS530" s="168"/>
      <c r="CMT530" s="168"/>
      <c r="CMU530" s="168"/>
      <c r="CMV530" s="168"/>
      <c r="CMW530" s="168"/>
      <c r="CMX530" s="168"/>
      <c r="CMY530" s="168"/>
      <c r="CMZ530" s="168"/>
      <c r="CNA530" s="168"/>
      <c r="CNB530" s="168"/>
      <c r="CNC530" s="168"/>
      <c r="CND530" s="168"/>
      <c r="CNE530" s="168"/>
      <c r="CNF530" s="168"/>
      <c r="CNG530" s="168"/>
      <c r="CNH530" s="168"/>
      <c r="CNI530" s="168"/>
      <c r="CNJ530" s="168"/>
      <c r="CNK530" s="168"/>
      <c r="CNL530" s="168"/>
      <c r="CNM530" s="168"/>
      <c r="CNN530" s="168"/>
      <c r="CNO530" s="168"/>
      <c r="CNP530" s="168"/>
      <c r="CNQ530" s="168"/>
      <c r="CNR530" s="168"/>
      <c r="CNS530" s="168"/>
      <c r="CNT530" s="168"/>
      <c r="CNU530" s="168"/>
      <c r="CNV530" s="168"/>
      <c r="CNW530" s="168"/>
      <c r="CNX530" s="168"/>
      <c r="CNY530" s="168"/>
      <c r="CNZ530" s="168"/>
      <c r="COA530" s="168"/>
      <c r="COB530" s="168"/>
      <c r="COC530" s="168"/>
      <c r="COD530" s="168"/>
      <c r="COE530" s="168"/>
      <c r="COF530" s="168"/>
      <c r="COG530" s="168"/>
      <c r="COH530" s="168"/>
      <c r="COI530" s="168"/>
      <c r="COJ530" s="168"/>
      <c r="COK530" s="168"/>
      <c r="COL530" s="168"/>
      <c r="COM530" s="168"/>
      <c r="CON530" s="168"/>
      <c r="COO530" s="168"/>
      <c r="COP530" s="168"/>
      <c r="COQ530" s="168"/>
      <c r="COR530" s="168"/>
      <c r="COS530" s="168"/>
      <c r="COT530" s="168"/>
      <c r="COU530" s="168"/>
      <c r="COV530" s="168"/>
      <c r="COW530" s="168"/>
      <c r="COX530" s="168"/>
      <c r="COY530" s="168"/>
      <c r="COZ530" s="168"/>
      <c r="CPA530" s="168"/>
      <c r="CPB530" s="168"/>
      <c r="CPC530" s="168"/>
      <c r="CPD530" s="168"/>
      <c r="CPE530" s="168"/>
      <c r="CPF530" s="168"/>
      <c r="CPG530" s="168"/>
      <c r="CPH530" s="168"/>
      <c r="CPI530" s="168"/>
      <c r="CPJ530" s="168"/>
      <c r="CPK530" s="168"/>
      <c r="CPL530" s="168"/>
      <c r="CPM530" s="168"/>
      <c r="CPN530" s="168"/>
      <c r="CPO530" s="168"/>
      <c r="CPP530" s="168"/>
      <c r="CPQ530" s="168"/>
      <c r="CPR530" s="168"/>
      <c r="CPS530" s="168"/>
      <c r="CPT530" s="168"/>
      <c r="CPU530" s="168"/>
      <c r="CPV530" s="168"/>
      <c r="CPW530" s="168"/>
      <c r="CPX530" s="168"/>
      <c r="CPY530" s="168"/>
      <c r="CPZ530" s="168"/>
      <c r="CQA530" s="168"/>
      <c r="CQB530" s="168"/>
      <c r="CQC530" s="168"/>
      <c r="CQD530" s="168"/>
      <c r="CQE530" s="168"/>
      <c r="CQF530" s="168"/>
      <c r="CQG530" s="168"/>
      <c r="CQH530" s="168"/>
      <c r="CQI530" s="168"/>
      <c r="CQJ530" s="168"/>
      <c r="CQK530" s="168"/>
      <c r="CQL530" s="168"/>
      <c r="CQM530" s="168"/>
      <c r="CQN530" s="168"/>
      <c r="CQO530" s="168"/>
      <c r="CQP530" s="168"/>
      <c r="CQQ530" s="168"/>
      <c r="CQR530" s="168"/>
      <c r="CQS530" s="168"/>
      <c r="CQT530" s="168"/>
      <c r="CQU530" s="168"/>
      <c r="CQV530" s="168"/>
      <c r="CQW530" s="168"/>
      <c r="CQX530" s="168"/>
      <c r="CQY530" s="168"/>
      <c r="CQZ530" s="168"/>
      <c r="CRA530" s="168"/>
      <c r="CRB530" s="168"/>
      <c r="CRC530" s="168"/>
      <c r="CRD530" s="168"/>
      <c r="CRE530" s="168"/>
      <c r="CRF530" s="168"/>
      <c r="CRG530" s="168"/>
      <c r="CRH530" s="168"/>
      <c r="CRI530" s="168"/>
      <c r="CRJ530" s="168"/>
      <c r="CRK530" s="168"/>
      <c r="CRL530" s="168"/>
      <c r="CRM530" s="168"/>
      <c r="CRN530" s="168"/>
      <c r="CRO530" s="168"/>
      <c r="CRP530" s="168"/>
      <c r="CRQ530" s="168"/>
      <c r="CRR530" s="168"/>
      <c r="CRS530" s="168"/>
      <c r="CRT530" s="168"/>
      <c r="CRU530" s="168"/>
      <c r="CRV530" s="168"/>
      <c r="CRW530" s="168"/>
      <c r="CRX530" s="168"/>
      <c r="CRY530" s="168"/>
      <c r="CRZ530" s="168"/>
      <c r="CSA530" s="168"/>
      <c r="CSB530" s="168"/>
      <c r="CSC530" s="168"/>
      <c r="CSD530" s="168"/>
      <c r="CSE530" s="168"/>
      <c r="CSF530" s="168"/>
      <c r="CSG530" s="168"/>
      <c r="CSH530" s="168"/>
      <c r="CSI530" s="168"/>
      <c r="CSJ530" s="168"/>
      <c r="CSK530" s="168"/>
      <c r="CSL530" s="168"/>
      <c r="CSM530" s="168"/>
      <c r="CSN530" s="168"/>
      <c r="CSO530" s="168"/>
      <c r="CSP530" s="168"/>
      <c r="CSQ530" s="168"/>
      <c r="CSR530" s="168"/>
      <c r="CSS530" s="168"/>
      <c r="CST530" s="168"/>
      <c r="CSU530" s="168"/>
      <c r="CSV530" s="168"/>
      <c r="CSW530" s="168"/>
      <c r="CSX530" s="168"/>
      <c r="CSY530" s="168"/>
      <c r="CSZ530" s="168"/>
      <c r="CTA530" s="168"/>
      <c r="CTB530" s="168"/>
      <c r="CTC530" s="168"/>
      <c r="CTD530" s="168"/>
      <c r="CTE530" s="168"/>
      <c r="CTF530" s="168"/>
      <c r="CTG530" s="168"/>
      <c r="CTH530" s="168"/>
      <c r="CTI530" s="168"/>
      <c r="CTJ530" s="168"/>
      <c r="CTK530" s="168"/>
      <c r="CTL530" s="168"/>
      <c r="CTM530" s="168"/>
      <c r="CTN530" s="168"/>
      <c r="CTO530" s="168"/>
      <c r="CTP530" s="168"/>
      <c r="CTQ530" s="168"/>
      <c r="CTR530" s="168"/>
      <c r="CTS530" s="168"/>
      <c r="CTT530" s="168"/>
      <c r="CTU530" s="168"/>
      <c r="CTV530" s="168"/>
      <c r="CTW530" s="168"/>
      <c r="CTX530" s="168"/>
      <c r="CTY530" s="168"/>
      <c r="CTZ530" s="168"/>
      <c r="CUA530" s="168"/>
      <c r="CUB530" s="168"/>
      <c r="CUC530" s="168"/>
      <c r="CUD530" s="168"/>
      <c r="CUE530" s="168"/>
      <c r="CUF530" s="168"/>
      <c r="CUG530" s="168"/>
      <c r="CUH530" s="168"/>
      <c r="CUI530" s="168"/>
      <c r="CUJ530" s="168"/>
      <c r="CUK530" s="168"/>
      <c r="CUL530" s="168"/>
      <c r="CUM530" s="168"/>
      <c r="CUN530" s="168"/>
      <c r="CUO530" s="168"/>
      <c r="CUP530" s="168"/>
      <c r="CUQ530" s="168"/>
      <c r="CUR530" s="168"/>
      <c r="CUS530" s="168"/>
      <c r="CUT530" s="168"/>
      <c r="CUU530" s="168"/>
      <c r="CUV530" s="168"/>
      <c r="CUW530" s="168"/>
      <c r="CUX530" s="168"/>
      <c r="CUY530" s="168"/>
      <c r="CUZ530" s="168"/>
      <c r="CVA530" s="168"/>
      <c r="CVB530" s="168"/>
      <c r="CVC530" s="168"/>
      <c r="CVD530" s="168"/>
      <c r="CVE530" s="168"/>
      <c r="CVF530" s="168"/>
      <c r="CVG530" s="168"/>
      <c r="CVH530" s="168"/>
      <c r="CVI530" s="168"/>
      <c r="CVJ530" s="168"/>
      <c r="CVK530" s="168"/>
      <c r="CVL530" s="168"/>
      <c r="CVM530" s="168"/>
      <c r="CVN530" s="168"/>
      <c r="CVO530" s="168"/>
      <c r="CVP530" s="168"/>
      <c r="CVQ530" s="168"/>
      <c r="CVR530" s="168"/>
      <c r="CVS530" s="168"/>
      <c r="CVT530" s="168"/>
      <c r="CVU530" s="168"/>
      <c r="CVV530" s="168"/>
      <c r="CVW530" s="168"/>
      <c r="CVX530" s="168"/>
      <c r="CVY530" s="168"/>
      <c r="CVZ530" s="168"/>
      <c r="CWA530" s="168"/>
      <c r="CWB530" s="168"/>
      <c r="CWC530" s="168"/>
      <c r="CWD530" s="168"/>
      <c r="CWE530" s="168"/>
      <c r="CWF530" s="168"/>
      <c r="CWG530" s="168"/>
      <c r="CWH530" s="168"/>
      <c r="CWI530" s="168"/>
      <c r="CWJ530" s="168"/>
      <c r="CWK530" s="168"/>
      <c r="CWL530" s="168"/>
      <c r="CWM530" s="168"/>
      <c r="CWN530" s="168"/>
      <c r="CWO530" s="168"/>
      <c r="CWP530" s="168"/>
      <c r="CWQ530" s="168"/>
      <c r="CWR530" s="168"/>
      <c r="CWS530" s="168"/>
      <c r="CWT530" s="168"/>
      <c r="CWU530" s="168"/>
      <c r="CWV530" s="168"/>
      <c r="CWW530" s="168"/>
      <c r="CWX530" s="168"/>
      <c r="CWY530" s="168"/>
      <c r="CWZ530" s="168"/>
      <c r="CXA530" s="168"/>
      <c r="CXB530" s="168"/>
      <c r="CXC530" s="168"/>
      <c r="CXD530" s="168"/>
      <c r="CXE530" s="168"/>
      <c r="CXF530" s="168"/>
      <c r="CXG530" s="168"/>
      <c r="CXH530" s="168"/>
      <c r="CXI530" s="168"/>
      <c r="CXJ530" s="168"/>
      <c r="CXK530" s="168"/>
      <c r="CXL530" s="168"/>
      <c r="CXM530" s="168"/>
      <c r="CXN530" s="168"/>
      <c r="CXO530" s="168"/>
      <c r="CXP530" s="168"/>
      <c r="CXQ530" s="168"/>
      <c r="CXR530" s="168"/>
      <c r="CXS530" s="168"/>
      <c r="CXT530" s="168"/>
      <c r="CXU530" s="168"/>
      <c r="CXV530" s="168"/>
      <c r="CXW530" s="168"/>
      <c r="CXX530" s="168"/>
      <c r="CXY530" s="168"/>
      <c r="CXZ530" s="168"/>
      <c r="CYA530" s="168"/>
      <c r="CYB530" s="168"/>
      <c r="CYC530" s="168"/>
      <c r="CYD530" s="168"/>
      <c r="CYE530" s="168"/>
      <c r="CYF530" s="168"/>
      <c r="CYG530" s="168"/>
      <c r="CYH530" s="168"/>
      <c r="CYI530" s="168"/>
      <c r="CYJ530" s="168"/>
      <c r="CYK530" s="168"/>
      <c r="CYL530" s="168"/>
      <c r="CYM530" s="168"/>
      <c r="CYN530" s="168"/>
      <c r="CYO530" s="168"/>
      <c r="CYP530" s="168"/>
      <c r="CYQ530" s="168"/>
      <c r="CYR530" s="168"/>
      <c r="CYS530" s="168"/>
      <c r="CYT530" s="168"/>
      <c r="CYU530" s="168"/>
      <c r="CYV530" s="168"/>
      <c r="CYW530" s="168"/>
      <c r="CYX530" s="168"/>
      <c r="CYY530" s="168"/>
      <c r="CYZ530" s="168"/>
      <c r="CZA530" s="168"/>
      <c r="CZB530" s="168"/>
      <c r="CZC530" s="168"/>
      <c r="CZD530" s="168"/>
      <c r="CZE530" s="168"/>
      <c r="CZF530" s="168"/>
      <c r="CZG530" s="168"/>
      <c r="CZH530" s="168"/>
      <c r="CZI530" s="168"/>
      <c r="CZJ530" s="168"/>
      <c r="CZK530" s="168"/>
      <c r="CZL530" s="168"/>
      <c r="CZM530" s="168"/>
      <c r="CZN530" s="168"/>
      <c r="CZO530" s="168"/>
      <c r="CZP530" s="168"/>
      <c r="CZQ530" s="168"/>
      <c r="CZR530" s="168"/>
      <c r="CZS530" s="168"/>
      <c r="CZT530" s="168"/>
      <c r="CZU530" s="168"/>
      <c r="CZV530" s="168"/>
      <c r="CZW530" s="168"/>
      <c r="CZX530" s="168"/>
      <c r="CZY530" s="168"/>
      <c r="CZZ530" s="168"/>
      <c r="DAA530" s="168"/>
      <c r="DAB530" s="168"/>
      <c r="DAC530" s="168"/>
      <c r="DAD530" s="168"/>
      <c r="DAE530" s="168"/>
      <c r="DAF530" s="168"/>
      <c r="DAG530" s="168"/>
      <c r="DAH530" s="168"/>
      <c r="DAI530" s="168"/>
      <c r="DAJ530" s="168"/>
      <c r="DAK530" s="168"/>
      <c r="DAL530" s="168"/>
      <c r="DAM530" s="168"/>
      <c r="DAN530" s="168"/>
      <c r="DAO530" s="168"/>
      <c r="DAP530" s="168"/>
      <c r="DAQ530" s="168"/>
      <c r="DAR530" s="168"/>
      <c r="DAS530" s="168"/>
      <c r="DAT530" s="168"/>
      <c r="DAU530" s="168"/>
      <c r="DAV530" s="168"/>
      <c r="DAW530" s="168"/>
      <c r="DAX530" s="168"/>
      <c r="DAY530" s="168"/>
      <c r="DAZ530" s="168"/>
      <c r="DBA530" s="168"/>
      <c r="DBB530" s="168"/>
      <c r="DBC530" s="168"/>
      <c r="DBD530" s="168"/>
      <c r="DBE530" s="168"/>
      <c r="DBF530" s="168"/>
      <c r="DBG530" s="168"/>
      <c r="DBH530" s="168"/>
      <c r="DBI530" s="168"/>
      <c r="DBJ530" s="168"/>
      <c r="DBK530" s="168"/>
      <c r="DBL530" s="168"/>
      <c r="DBM530" s="168"/>
      <c r="DBN530" s="168"/>
      <c r="DBO530" s="168"/>
      <c r="DBP530" s="168"/>
      <c r="DBQ530" s="168"/>
      <c r="DBR530" s="168"/>
      <c r="DBS530" s="168"/>
      <c r="DBT530" s="168"/>
      <c r="DBU530" s="168"/>
      <c r="DBV530" s="168"/>
      <c r="DBW530" s="168"/>
      <c r="DBX530" s="168"/>
      <c r="DBY530" s="168"/>
      <c r="DBZ530" s="168"/>
      <c r="DCA530" s="168"/>
      <c r="DCB530" s="168"/>
      <c r="DCC530" s="168"/>
      <c r="DCD530" s="168"/>
      <c r="DCE530" s="168"/>
      <c r="DCF530" s="168"/>
      <c r="DCG530" s="168"/>
      <c r="DCH530" s="168"/>
      <c r="DCI530" s="168"/>
      <c r="DCJ530" s="168"/>
      <c r="DCK530" s="168"/>
      <c r="DCL530" s="168"/>
      <c r="DCM530" s="168"/>
      <c r="DCN530" s="168"/>
      <c r="DCO530" s="168"/>
      <c r="DCP530" s="168"/>
      <c r="DCQ530" s="168"/>
      <c r="DCR530" s="168"/>
      <c r="DCS530" s="168"/>
      <c r="DCT530" s="168"/>
      <c r="DCU530" s="168"/>
      <c r="DCV530" s="168"/>
      <c r="DCW530" s="168"/>
      <c r="DCX530" s="168"/>
      <c r="DCY530" s="168"/>
      <c r="DCZ530" s="168"/>
      <c r="DDA530" s="168"/>
      <c r="DDB530" s="168"/>
      <c r="DDC530" s="168"/>
      <c r="DDD530" s="168"/>
      <c r="DDE530" s="168"/>
      <c r="DDF530" s="168"/>
      <c r="DDG530" s="168"/>
      <c r="DDH530" s="168"/>
      <c r="DDI530" s="168"/>
      <c r="DDJ530" s="168"/>
      <c r="DDK530" s="168"/>
      <c r="DDL530" s="168"/>
      <c r="DDM530" s="168"/>
      <c r="DDN530" s="168"/>
      <c r="DDO530" s="168"/>
      <c r="DDP530" s="168"/>
      <c r="DDQ530" s="168"/>
      <c r="DDR530" s="168"/>
      <c r="DDS530" s="168"/>
      <c r="DDT530" s="168"/>
      <c r="DDU530" s="168"/>
      <c r="DDV530" s="168"/>
      <c r="DDW530" s="168"/>
      <c r="DDX530" s="168"/>
      <c r="DDY530" s="168"/>
      <c r="DDZ530" s="168"/>
      <c r="DEA530" s="168"/>
      <c r="DEB530" s="168"/>
      <c r="DEC530" s="168"/>
      <c r="DED530" s="168"/>
      <c r="DEE530" s="168"/>
      <c r="DEF530" s="168"/>
      <c r="DEG530" s="168"/>
      <c r="DEH530" s="168"/>
      <c r="DEI530" s="168"/>
      <c r="DEJ530" s="168"/>
      <c r="DEK530" s="168"/>
      <c r="DEL530" s="168"/>
      <c r="DEM530" s="168"/>
      <c r="DEN530" s="168"/>
      <c r="DEO530" s="168"/>
      <c r="DEP530" s="168"/>
      <c r="DEQ530" s="168"/>
      <c r="DER530" s="168"/>
      <c r="DES530" s="168"/>
      <c r="DET530" s="168"/>
      <c r="DEU530" s="168"/>
      <c r="DEV530" s="168"/>
      <c r="DEW530" s="168"/>
      <c r="DEX530" s="168"/>
      <c r="DEY530" s="168"/>
      <c r="DEZ530" s="168"/>
      <c r="DFA530" s="168"/>
      <c r="DFB530" s="168"/>
      <c r="DFC530" s="168"/>
      <c r="DFD530" s="168"/>
      <c r="DFE530" s="168"/>
      <c r="DFF530" s="168"/>
      <c r="DFG530" s="168"/>
      <c r="DFH530" s="168"/>
      <c r="DFI530" s="168"/>
      <c r="DFJ530" s="168"/>
      <c r="DFK530" s="168"/>
      <c r="DFL530" s="168"/>
      <c r="DFM530" s="168"/>
      <c r="DFN530" s="168"/>
      <c r="DFO530" s="168"/>
      <c r="DFP530" s="168"/>
      <c r="DFQ530" s="168"/>
      <c r="DFR530" s="168"/>
      <c r="DFS530" s="168"/>
      <c r="DFT530" s="168"/>
      <c r="DFU530" s="168"/>
      <c r="DFV530" s="168"/>
      <c r="DFW530" s="168"/>
      <c r="DFX530" s="168"/>
      <c r="DFY530" s="168"/>
      <c r="DFZ530" s="168"/>
      <c r="DGA530" s="168"/>
      <c r="DGB530" s="168"/>
      <c r="DGC530" s="168"/>
      <c r="DGD530" s="168"/>
      <c r="DGE530" s="168"/>
      <c r="DGF530" s="168"/>
      <c r="DGG530" s="168"/>
      <c r="DGH530" s="168"/>
      <c r="DGI530" s="168"/>
      <c r="DGJ530" s="168"/>
      <c r="DGK530" s="168"/>
      <c r="DGL530" s="168"/>
      <c r="DGM530" s="168"/>
      <c r="DGN530" s="168"/>
      <c r="DGO530" s="168"/>
      <c r="DGP530" s="168"/>
      <c r="DGQ530" s="168"/>
      <c r="DGR530" s="168"/>
      <c r="DGS530" s="168"/>
      <c r="DGT530" s="168"/>
      <c r="DGU530" s="168"/>
      <c r="DGV530" s="168"/>
      <c r="DGW530" s="168"/>
      <c r="DGX530" s="168"/>
      <c r="DGY530" s="168"/>
      <c r="DGZ530" s="168"/>
      <c r="DHA530" s="168"/>
      <c r="DHB530" s="168"/>
      <c r="DHC530" s="168"/>
      <c r="DHD530" s="168"/>
      <c r="DHE530" s="168"/>
      <c r="DHF530" s="168"/>
      <c r="DHG530" s="168"/>
      <c r="DHH530" s="168"/>
      <c r="DHI530" s="168"/>
      <c r="DHJ530" s="168"/>
      <c r="DHK530" s="168"/>
      <c r="DHL530" s="168"/>
      <c r="DHM530" s="168"/>
      <c r="DHN530" s="168"/>
      <c r="DHO530" s="168"/>
      <c r="DHP530" s="168"/>
      <c r="DHQ530" s="168"/>
      <c r="DHR530" s="168"/>
      <c r="DHS530" s="168"/>
      <c r="DHT530" s="168"/>
      <c r="DHU530" s="168"/>
      <c r="DHV530" s="168"/>
      <c r="DHW530" s="168"/>
      <c r="DHX530" s="168"/>
      <c r="DHY530" s="168"/>
      <c r="DHZ530" s="168"/>
      <c r="DIA530" s="168"/>
      <c r="DIB530" s="168"/>
      <c r="DIC530" s="168"/>
      <c r="DID530" s="168"/>
      <c r="DIE530" s="168"/>
      <c r="DIF530" s="168"/>
      <c r="DIG530" s="168"/>
      <c r="DIH530" s="168"/>
      <c r="DII530" s="168"/>
      <c r="DIJ530" s="168"/>
      <c r="DIK530" s="168"/>
      <c r="DIL530" s="168"/>
      <c r="DIM530" s="168"/>
      <c r="DIN530" s="168"/>
      <c r="DIO530" s="168"/>
      <c r="DIP530" s="168"/>
      <c r="DIQ530" s="168"/>
      <c r="DIR530" s="168"/>
      <c r="DIS530" s="168"/>
      <c r="DIT530" s="168"/>
      <c r="DIU530" s="168"/>
      <c r="DIV530" s="168"/>
      <c r="DIW530" s="168"/>
      <c r="DIX530" s="168"/>
      <c r="DIY530" s="168"/>
      <c r="DIZ530" s="168"/>
      <c r="DJA530" s="168"/>
      <c r="DJB530" s="168"/>
      <c r="DJC530" s="168"/>
      <c r="DJD530" s="168"/>
      <c r="DJE530" s="168"/>
      <c r="DJF530" s="168"/>
      <c r="DJG530" s="168"/>
      <c r="DJH530" s="168"/>
      <c r="DJI530" s="168"/>
      <c r="DJJ530" s="168"/>
      <c r="DJK530" s="168"/>
      <c r="DJL530" s="168"/>
      <c r="DJM530" s="168"/>
      <c r="DJN530" s="168"/>
      <c r="DJO530" s="168"/>
      <c r="DJP530" s="168"/>
      <c r="DJQ530" s="168"/>
      <c r="DJR530" s="168"/>
      <c r="DJS530" s="168"/>
      <c r="DJT530" s="168"/>
      <c r="DJU530" s="168"/>
      <c r="DJV530" s="168"/>
      <c r="DJW530" s="168"/>
      <c r="DJX530" s="168"/>
      <c r="DJY530" s="168"/>
      <c r="DJZ530" s="168"/>
      <c r="DKA530" s="168"/>
      <c r="DKB530" s="168"/>
      <c r="DKC530" s="168"/>
      <c r="DKD530" s="168"/>
      <c r="DKE530" s="168"/>
      <c r="DKF530" s="168"/>
      <c r="DKG530" s="168"/>
      <c r="DKH530" s="168"/>
      <c r="DKI530" s="168"/>
      <c r="DKJ530" s="168"/>
      <c r="DKK530" s="168"/>
      <c r="DKL530" s="168"/>
      <c r="DKM530" s="168"/>
      <c r="DKN530" s="168"/>
      <c r="DKO530" s="168"/>
      <c r="DKP530" s="168"/>
      <c r="DKQ530" s="168"/>
      <c r="DKR530" s="168"/>
      <c r="DKS530" s="168"/>
      <c r="DKT530" s="168"/>
      <c r="DKU530" s="168"/>
      <c r="DKV530" s="168"/>
      <c r="DKW530" s="168"/>
      <c r="DKX530" s="168"/>
      <c r="DKY530" s="168"/>
      <c r="DKZ530" s="168"/>
      <c r="DLA530" s="168"/>
      <c r="DLB530" s="168"/>
      <c r="DLC530" s="168"/>
      <c r="DLD530" s="168"/>
      <c r="DLE530" s="168"/>
      <c r="DLF530" s="168"/>
      <c r="DLG530" s="168"/>
      <c r="DLH530" s="168"/>
      <c r="DLI530" s="168"/>
      <c r="DLJ530" s="168"/>
      <c r="DLK530" s="168"/>
      <c r="DLL530" s="168"/>
      <c r="DLM530" s="168"/>
      <c r="DLN530" s="168"/>
      <c r="DLO530" s="168"/>
      <c r="DLP530" s="168"/>
      <c r="DLQ530" s="168"/>
      <c r="DLR530" s="168"/>
      <c r="DLS530" s="168"/>
      <c r="DLT530" s="168"/>
      <c r="DLU530" s="168"/>
      <c r="DLV530" s="168"/>
      <c r="DLW530" s="168"/>
      <c r="DLX530" s="168"/>
      <c r="DLY530" s="168"/>
      <c r="DLZ530" s="168"/>
      <c r="DMA530" s="168"/>
      <c r="DMB530" s="168"/>
      <c r="DMC530" s="168"/>
      <c r="DMD530" s="168"/>
      <c r="DME530" s="168"/>
      <c r="DMF530" s="168"/>
      <c r="DMG530" s="168"/>
      <c r="DMH530" s="168"/>
      <c r="DMI530" s="168"/>
      <c r="DMJ530" s="168"/>
      <c r="DMK530" s="168"/>
      <c r="DML530" s="168"/>
      <c r="DMM530" s="168"/>
      <c r="DMN530" s="168"/>
      <c r="DMO530" s="168"/>
      <c r="DMP530" s="168"/>
      <c r="DMQ530" s="168"/>
      <c r="DMR530" s="168"/>
      <c r="DMS530" s="168"/>
      <c r="DMT530" s="168"/>
      <c r="DMU530" s="168"/>
      <c r="DMV530" s="168"/>
      <c r="DMW530" s="168"/>
      <c r="DMX530" s="168"/>
      <c r="DMY530" s="168"/>
      <c r="DMZ530" s="168"/>
      <c r="DNA530" s="168"/>
      <c r="DNB530" s="168"/>
      <c r="DNC530" s="168"/>
      <c r="DND530" s="168"/>
      <c r="DNE530" s="168"/>
      <c r="DNF530" s="168"/>
      <c r="DNG530" s="168"/>
      <c r="DNH530" s="168"/>
      <c r="DNI530" s="168"/>
      <c r="DNJ530" s="168"/>
      <c r="DNK530" s="168"/>
      <c r="DNL530" s="168"/>
      <c r="DNM530" s="168"/>
      <c r="DNN530" s="168"/>
      <c r="DNO530" s="168"/>
      <c r="DNP530" s="168"/>
      <c r="DNQ530" s="168"/>
      <c r="DNR530" s="168"/>
      <c r="DNS530" s="168"/>
      <c r="DNT530" s="168"/>
      <c r="DNU530" s="168"/>
      <c r="DNV530" s="168"/>
      <c r="DNW530" s="168"/>
      <c r="DNX530" s="168"/>
      <c r="DNY530" s="168"/>
      <c r="DNZ530" s="168"/>
      <c r="DOA530" s="168"/>
      <c r="DOB530" s="168"/>
      <c r="DOC530" s="168"/>
      <c r="DOD530" s="168"/>
      <c r="DOE530" s="168"/>
      <c r="DOF530" s="168"/>
      <c r="DOG530" s="168"/>
      <c r="DOH530" s="168"/>
      <c r="DOI530" s="168"/>
      <c r="DOJ530" s="168"/>
      <c r="DOK530" s="168"/>
      <c r="DOL530" s="168"/>
      <c r="DOM530" s="168"/>
      <c r="DON530" s="168"/>
      <c r="DOO530" s="168"/>
      <c r="DOP530" s="168"/>
      <c r="DOQ530" s="168"/>
      <c r="DOR530" s="168"/>
      <c r="DOS530" s="168"/>
      <c r="DOT530" s="168"/>
      <c r="DOU530" s="168"/>
      <c r="DOV530" s="168"/>
      <c r="DOW530" s="168"/>
      <c r="DOX530" s="168"/>
      <c r="DOY530" s="168"/>
      <c r="DOZ530" s="168"/>
      <c r="DPA530" s="168"/>
      <c r="DPB530" s="168"/>
      <c r="DPC530" s="168"/>
      <c r="DPD530" s="168"/>
      <c r="DPE530" s="168"/>
      <c r="DPF530" s="168"/>
      <c r="DPG530" s="168"/>
      <c r="DPH530" s="168"/>
      <c r="DPI530" s="168"/>
      <c r="DPJ530" s="168"/>
      <c r="DPK530" s="168"/>
      <c r="DPL530" s="168"/>
      <c r="DPM530" s="168"/>
      <c r="DPN530" s="168"/>
      <c r="DPO530" s="168"/>
      <c r="DPP530" s="168"/>
      <c r="DPQ530" s="168"/>
      <c r="DPR530" s="168"/>
      <c r="DPS530" s="168"/>
      <c r="DPT530" s="168"/>
      <c r="DPU530" s="168"/>
      <c r="DPV530" s="168"/>
      <c r="DPW530" s="168"/>
      <c r="DPX530" s="168"/>
      <c r="DPY530" s="168"/>
      <c r="DPZ530" s="168"/>
      <c r="DQA530" s="168"/>
      <c r="DQB530" s="168"/>
      <c r="DQC530" s="168"/>
      <c r="DQD530" s="168"/>
      <c r="DQE530" s="168"/>
      <c r="DQF530" s="168"/>
      <c r="DQG530" s="168"/>
      <c r="DQH530" s="168"/>
      <c r="DQI530" s="168"/>
      <c r="DQJ530" s="168"/>
      <c r="DQK530" s="168"/>
      <c r="DQL530" s="168"/>
      <c r="DQM530" s="168"/>
      <c r="DQN530" s="168"/>
      <c r="DQO530" s="168"/>
      <c r="DQP530" s="168"/>
      <c r="DQQ530" s="168"/>
      <c r="DQR530" s="168"/>
      <c r="DQS530" s="168"/>
      <c r="DQT530" s="168"/>
      <c r="DQU530" s="168"/>
      <c r="DQV530" s="168"/>
      <c r="DQW530" s="168"/>
      <c r="DQX530" s="168"/>
      <c r="DQY530" s="168"/>
      <c r="DQZ530" s="168"/>
      <c r="DRA530" s="168"/>
      <c r="DRB530" s="168"/>
      <c r="DRC530" s="168"/>
      <c r="DRD530" s="168"/>
      <c r="DRE530" s="168"/>
      <c r="DRF530" s="168"/>
      <c r="DRG530" s="168"/>
      <c r="DRH530" s="168"/>
      <c r="DRI530" s="168"/>
      <c r="DRJ530" s="168"/>
      <c r="DRK530" s="168"/>
      <c r="DRL530" s="168"/>
      <c r="DRM530" s="168"/>
      <c r="DRN530" s="168"/>
      <c r="DRO530" s="168"/>
      <c r="DRP530" s="168"/>
      <c r="DRQ530" s="168"/>
      <c r="DRR530" s="168"/>
      <c r="DRS530" s="168"/>
      <c r="DRT530" s="168"/>
      <c r="DRU530" s="168"/>
      <c r="DRV530" s="168"/>
      <c r="DRW530" s="168"/>
      <c r="DRX530" s="168"/>
      <c r="DRY530" s="168"/>
      <c r="DRZ530" s="168"/>
      <c r="DSA530" s="168"/>
      <c r="DSB530" s="168"/>
      <c r="DSC530" s="168"/>
      <c r="DSD530" s="168"/>
      <c r="DSE530" s="168"/>
      <c r="DSF530" s="168"/>
      <c r="DSG530" s="168"/>
      <c r="DSH530" s="168"/>
      <c r="DSI530" s="168"/>
      <c r="DSJ530" s="168"/>
      <c r="DSK530" s="168"/>
      <c r="DSL530" s="168"/>
      <c r="DSM530" s="168"/>
      <c r="DSN530" s="168"/>
      <c r="DSO530" s="168"/>
      <c r="DSP530" s="168"/>
      <c r="DSQ530" s="168"/>
      <c r="DSR530" s="168"/>
      <c r="DSS530" s="168"/>
      <c r="DST530" s="168"/>
      <c r="DSU530" s="168"/>
      <c r="DSV530" s="168"/>
      <c r="DSW530" s="168"/>
      <c r="DSX530" s="168"/>
      <c r="DSY530" s="168"/>
      <c r="DSZ530" s="168"/>
      <c r="DTA530" s="168"/>
      <c r="DTB530" s="168"/>
      <c r="DTC530" s="168"/>
      <c r="DTD530" s="168"/>
      <c r="DTE530" s="168"/>
      <c r="DTF530" s="168"/>
      <c r="DTG530" s="168"/>
      <c r="DTH530" s="168"/>
      <c r="DTI530" s="168"/>
      <c r="DTJ530" s="168"/>
      <c r="DTK530" s="168"/>
      <c r="DTL530" s="168"/>
      <c r="DTM530" s="168"/>
      <c r="DTN530" s="168"/>
      <c r="DTO530" s="168"/>
      <c r="DTP530" s="168"/>
      <c r="DTQ530" s="168"/>
      <c r="DTR530" s="168"/>
      <c r="DTS530" s="168"/>
      <c r="DTT530" s="168"/>
      <c r="DTU530" s="168"/>
      <c r="DTV530" s="168"/>
      <c r="DTW530" s="168"/>
      <c r="DTX530" s="168"/>
      <c r="DTY530" s="168"/>
      <c r="DTZ530" s="168"/>
      <c r="DUA530" s="168"/>
      <c r="DUB530" s="168"/>
      <c r="DUC530" s="168"/>
      <c r="DUD530" s="168"/>
      <c r="DUE530" s="168"/>
      <c r="DUF530" s="168"/>
      <c r="DUG530" s="168"/>
      <c r="DUH530" s="168"/>
      <c r="DUI530" s="168"/>
      <c r="DUJ530" s="168"/>
      <c r="DUK530" s="168"/>
      <c r="DUL530" s="168"/>
      <c r="DUM530" s="168"/>
      <c r="DUN530" s="168"/>
      <c r="DUO530" s="168"/>
      <c r="DUP530" s="168"/>
      <c r="DUQ530" s="168"/>
      <c r="DUR530" s="168"/>
      <c r="DUS530" s="168"/>
      <c r="DUT530" s="168"/>
      <c r="DUU530" s="168"/>
      <c r="DUV530" s="168"/>
      <c r="DUW530" s="168"/>
      <c r="DUX530" s="168"/>
      <c r="DUY530" s="168"/>
      <c r="DUZ530" s="168"/>
      <c r="DVA530" s="168"/>
      <c r="DVB530" s="168"/>
      <c r="DVC530" s="168"/>
      <c r="DVD530" s="168"/>
      <c r="DVE530" s="168"/>
      <c r="DVF530" s="168"/>
      <c r="DVG530" s="168"/>
      <c r="DVH530" s="168"/>
      <c r="DVI530" s="168"/>
      <c r="DVJ530" s="168"/>
      <c r="DVK530" s="168"/>
      <c r="DVL530" s="168"/>
      <c r="DVM530" s="168"/>
      <c r="DVN530" s="168"/>
      <c r="DVO530" s="168"/>
      <c r="DVP530" s="168"/>
      <c r="DVQ530" s="168"/>
      <c r="DVR530" s="168"/>
      <c r="DVS530" s="168"/>
      <c r="DVT530" s="168"/>
      <c r="DVU530" s="168"/>
      <c r="DVV530" s="168"/>
      <c r="DVW530" s="168"/>
      <c r="DVX530" s="168"/>
      <c r="DVY530" s="168"/>
      <c r="DVZ530" s="168"/>
      <c r="DWA530" s="168"/>
      <c r="DWB530" s="168"/>
      <c r="DWC530" s="168"/>
      <c r="DWD530" s="168"/>
      <c r="DWE530" s="168"/>
      <c r="DWF530" s="168"/>
      <c r="DWG530" s="168"/>
      <c r="DWH530" s="168"/>
      <c r="DWI530" s="168"/>
      <c r="DWJ530" s="168"/>
      <c r="DWK530" s="168"/>
      <c r="DWL530" s="168"/>
      <c r="DWM530" s="168"/>
      <c r="DWN530" s="168"/>
      <c r="DWO530" s="168"/>
      <c r="DWP530" s="168"/>
      <c r="DWQ530" s="168"/>
      <c r="DWR530" s="168"/>
      <c r="DWS530" s="168"/>
      <c r="DWT530" s="168"/>
      <c r="DWU530" s="168"/>
      <c r="DWV530" s="168"/>
      <c r="DWW530" s="168"/>
      <c r="DWX530" s="168"/>
      <c r="DWY530" s="168"/>
      <c r="DWZ530" s="168"/>
      <c r="DXA530" s="168"/>
      <c r="DXB530" s="168"/>
      <c r="DXC530" s="168"/>
      <c r="DXD530" s="168"/>
      <c r="DXE530" s="168"/>
      <c r="DXF530" s="168"/>
      <c r="DXG530" s="168"/>
      <c r="DXH530" s="168"/>
      <c r="DXI530" s="168"/>
      <c r="DXJ530" s="168"/>
      <c r="DXK530" s="168"/>
      <c r="DXL530" s="168"/>
      <c r="DXM530" s="168"/>
      <c r="DXN530" s="168"/>
      <c r="DXO530" s="168"/>
      <c r="DXP530" s="168"/>
      <c r="DXQ530" s="168"/>
      <c r="DXR530" s="168"/>
      <c r="DXS530" s="168"/>
      <c r="DXT530" s="168"/>
      <c r="DXU530" s="168"/>
      <c r="DXV530" s="168"/>
      <c r="DXW530" s="168"/>
      <c r="DXX530" s="168"/>
      <c r="DXY530" s="168"/>
      <c r="DXZ530" s="168"/>
      <c r="DYA530" s="168"/>
      <c r="DYB530" s="168"/>
      <c r="DYC530" s="168"/>
      <c r="DYD530" s="168"/>
      <c r="DYE530" s="168"/>
      <c r="DYF530" s="168"/>
      <c r="DYG530" s="168"/>
      <c r="DYH530" s="168"/>
      <c r="DYI530" s="168"/>
      <c r="DYJ530" s="168"/>
      <c r="DYK530" s="168"/>
      <c r="DYL530" s="168"/>
      <c r="DYM530" s="168"/>
      <c r="DYN530" s="168"/>
      <c r="DYO530" s="168"/>
      <c r="DYP530" s="168"/>
      <c r="DYQ530" s="168"/>
      <c r="DYR530" s="168"/>
      <c r="DYS530" s="168"/>
      <c r="DYT530" s="168"/>
      <c r="DYU530" s="168"/>
      <c r="DYV530" s="168"/>
      <c r="DYW530" s="168"/>
      <c r="DYX530" s="168"/>
      <c r="DYY530" s="168"/>
      <c r="DYZ530" s="168"/>
      <c r="DZA530" s="168"/>
      <c r="DZB530" s="168"/>
      <c r="DZC530" s="168"/>
      <c r="DZD530" s="168"/>
      <c r="DZE530" s="168"/>
      <c r="DZF530" s="168"/>
      <c r="DZG530" s="168"/>
      <c r="DZH530" s="168"/>
      <c r="DZI530" s="168"/>
      <c r="DZJ530" s="168"/>
      <c r="DZK530" s="168"/>
      <c r="DZL530" s="168"/>
      <c r="DZM530" s="168"/>
      <c r="DZN530" s="168"/>
      <c r="DZO530" s="168"/>
      <c r="DZP530" s="168"/>
      <c r="DZQ530" s="168"/>
      <c r="DZR530" s="168"/>
      <c r="DZS530" s="168"/>
      <c r="DZT530" s="168"/>
      <c r="DZU530" s="168"/>
      <c r="DZV530" s="168"/>
      <c r="DZW530" s="168"/>
      <c r="DZX530" s="168"/>
      <c r="DZY530" s="168"/>
      <c r="DZZ530" s="168"/>
      <c r="EAA530" s="168"/>
      <c r="EAB530" s="168"/>
      <c r="EAC530" s="168"/>
      <c r="EAD530" s="168"/>
      <c r="EAE530" s="168"/>
      <c r="EAF530" s="168"/>
      <c r="EAG530" s="168"/>
      <c r="EAH530" s="168"/>
      <c r="EAI530" s="168"/>
      <c r="EAJ530" s="168"/>
      <c r="EAK530" s="168"/>
      <c r="EAL530" s="168"/>
      <c r="EAM530" s="168"/>
      <c r="EAN530" s="168"/>
      <c r="EAO530" s="168"/>
      <c r="EAP530" s="168"/>
      <c r="EAQ530" s="168"/>
      <c r="EAR530" s="168"/>
      <c r="EAS530" s="168"/>
      <c r="EAT530" s="168"/>
      <c r="EAU530" s="168"/>
      <c r="EAV530" s="168"/>
      <c r="EAW530" s="168"/>
      <c r="EAX530" s="168"/>
      <c r="EAY530" s="168"/>
      <c r="EAZ530" s="168"/>
      <c r="EBA530" s="168"/>
      <c r="EBB530" s="168"/>
      <c r="EBC530" s="168"/>
      <c r="EBD530" s="168"/>
      <c r="EBE530" s="168"/>
      <c r="EBF530" s="168"/>
      <c r="EBG530" s="168"/>
      <c r="EBH530" s="168"/>
      <c r="EBI530" s="168"/>
      <c r="EBJ530" s="168"/>
      <c r="EBK530" s="168"/>
      <c r="EBL530" s="168"/>
      <c r="EBM530" s="168"/>
      <c r="EBN530" s="168"/>
      <c r="EBO530" s="168"/>
      <c r="EBP530" s="168"/>
      <c r="EBQ530" s="168"/>
      <c r="EBR530" s="168"/>
      <c r="EBS530" s="168"/>
      <c r="EBT530" s="168"/>
      <c r="EBU530" s="168"/>
      <c r="EBV530" s="168"/>
      <c r="EBW530" s="168"/>
      <c r="EBX530" s="168"/>
      <c r="EBY530" s="168"/>
      <c r="EBZ530" s="168"/>
      <c r="ECA530" s="168"/>
      <c r="ECB530" s="168"/>
      <c r="ECC530" s="168"/>
      <c r="ECD530" s="168"/>
      <c r="ECE530" s="168"/>
      <c r="ECF530" s="168"/>
      <c r="ECG530" s="168"/>
      <c r="ECH530" s="168"/>
      <c r="ECI530" s="168"/>
      <c r="ECJ530" s="168"/>
      <c r="ECK530" s="168"/>
      <c r="ECL530" s="168"/>
      <c r="ECM530" s="168"/>
      <c r="ECN530" s="168"/>
      <c r="ECO530" s="168"/>
      <c r="ECP530" s="168"/>
      <c r="ECQ530" s="168"/>
      <c r="ECR530" s="168"/>
      <c r="ECS530" s="168"/>
      <c r="ECT530" s="168"/>
      <c r="ECU530" s="168"/>
      <c r="ECV530" s="168"/>
      <c r="ECW530" s="168"/>
      <c r="ECX530" s="168"/>
      <c r="ECY530" s="168"/>
      <c r="ECZ530" s="168"/>
      <c r="EDA530" s="168"/>
      <c r="EDB530" s="168"/>
      <c r="EDC530" s="168"/>
      <c r="EDD530" s="168"/>
      <c r="EDE530" s="168"/>
      <c r="EDF530" s="168"/>
      <c r="EDG530" s="168"/>
      <c r="EDH530" s="168"/>
      <c r="EDI530" s="168"/>
      <c r="EDJ530" s="168"/>
      <c r="EDK530" s="168"/>
      <c r="EDL530" s="168"/>
      <c r="EDM530" s="168"/>
      <c r="EDN530" s="168"/>
      <c r="EDO530" s="168"/>
      <c r="EDP530" s="168"/>
      <c r="EDQ530" s="168"/>
      <c r="EDR530" s="168"/>
      <c r="EDS530" s="168"/>
      <c r="EDT530" s="168"/>
      <c r="EDU530" s="168"/>
      <c r="EDV530" s="168"/>
      <c r="EDW530" s="168"/>
      <c r="EDX530" s="168"/>
      <c r="EDY530" s="168"/>
      <c r="EDZ530" s="168"/>
      <c r="EEA530" s="168"/>
      <c r="EEB530" s="168"/>
      <c r="EEC530" s="168"/>
      <c r="EED530" s="168"/>
      <c r="EEE530" s="168"/>
      <c r="EEF530" s="168"/>
      <c r="EEG530" s="168"/>
      <c r="EEH530" s="168"/>
      <c r="EEI530" s="168"/>
      <c r="EEJ530" s="168"/>
      <c r="EEK530" s="168"/>
      <c r="EEL530" s="168"/>
      <c r="EEM530" s="168"/>
      <c r="EEN530" s="168"/>
      <c r="EEO530" s="168"/>
      <c r="EEP530" s="168"/>
      <c r="EEQ530" s="168"/>
      <c r="EER530" s="168"/>
      <c r="EES530" s="168"/>
      <c r="EET530" s="168"/>
      <c r="EEU530" s="168"/>
      <c r="EEV530" s="168"/>
      <c r="EEW530" s="168"/>
      <c r="EEX530" s="168"/>
      <c r="EEY530" s="168"/>
      <c r="EEZ530" s="168"/>
      <c r="EFA530" s="168"/>
      <c r="EFB530" s="168"/>
      <c r="EFC530" s="168"/>
      <c r="EFD530" s="168"/>
      <c r="EFE530" s="168"/>
      <c r="EFF530" s="168"/>
      <c r="EFG530" s="168"/>
      <c r="EFH530" s="168"/>
      <c r="EFI530" s="168"/>
      <c r="EFJ530" s="168"/>
      <c r="EFK530" s="168"/>
      <c r="EFL530" s="168"/>
      <c r="EFM530" s="168"/>
      <c r="EFN530" s="168"/>
      <c r="EFO530" s="168"/>
      <c r="EFP530" s="168"/>
      <c r="EFQ530" s="168"/>
      <c r="EFR530" s="168"/>
      <c r="EFS530" s="168"/>
      <c r="EFT530" s="168"/>
      <c r="EFU530" s="168"/>
      <c r="EFV530" s="168"/>
      <c r="EFW530" s="168"/>
      <c r="EFX530" s="168"/>
      <c r="EFY530" s="168"/>
      <c r="EFZ530" s="168"/>
      <c r="EGA530" s="168"/>
      <c r="EGB530" s="168"/>
      <c r="EGC530" s="168"/>
      <c r="EGD530" s="168"/>
      <c r="EGE530" s="168"/>
      <c r="EGF530" s="168"/>
      <c r="EGG530" s="168"/>
      <c r="EGH530" s="168"/>
      <c r="EGI530" s="168"/>
      <c r="EGJ530" s="168"/>
      <c r="EGK530" s="168"/>
      <c r="EGL530" s="168"/>
      <c r="EGM530" s="168"/>
      <c r="EGN530" s="168"/>
      <c r="EGO530" s="168"/>
      <c r="EGP530" s="168"/>
      <c r="EGQ530" s="168"/>
      <c r="EGR530" s="168"/>
      <c r="EGS530" s="168"/>
      <c r="EGT530" s="168"/>
      <c r="EGU530" s="168"/>
      <c r="EGV530" s="168"/>
      <c r="EGW530" s="168"/>
      <c r="EGX530" s="168"/>
      <c r="EGY530" s="168"/>
      <c r="EGZ530" s="168"/>
      <c r="EHA530" s="168"/>
      <c r="EHB530" s="168"/>
      <c r="EHC530" s="168"/>
      <c r="EHD530" s="168"/>
      <c r="EHE530" s="168"/>
      <c r="EHF530" s="168"/>
      <c r="EHG530" s="168"/>
      <c r="EHH530" s="168"/>
      <c r="EHI530" s="168"/>
      <c r="EHJ530" s="168"/>
      <c r="EHK530" s="168"/>
      <c r="EHL530" s="168"/>
      <c r="EHM530" s="168"/>
      <c r="EHN530" s="168"/>
      <c r="EHO530" s="168"/>
      <c r="EHP530" s="168"/>
      <c r="EHQ530" s="168"/>
      <c r="EHR530" s="168"/>
      <c r="EHS530" s="168"/>
      <c r="EHT530" s="168"/>
      <c r="EHU530" s="168"/>
      <c r="EHV530" s="168"/>
      <c r="EHW530" s="168"/>
      <c r="EHX530" s="168"/>
      <c r="EHY530" s="168"/>
      <c r="EHZ530" s="168"/>
      <c r="EIA530" s="168"/>
      <c r="EIB530" s="168"/>
      <c r="EIC530" s="168"/>
      <c r="EID530" s="168"/>
      <c r="EIE530" s="168"/>
      <c r="EIF530" s="168"/>
      <c r="EIG530" s="168"/>
      <c r="EIH530" s="168"/>
      <c r="EII530" s="168"/>
      <c r="EIJ530" s="168"/>
      <c r="EIK530" s="168"/>
      <c r="EIL530" s="168"/>
      <c r="EIM530" s="168"/>
      <c r="EIN530" s="168"/>
      <c r="EIO530" s="168"/>
      <c r="EIP530" s="168"/>
      <c r="EIQ530" s="168"/>
      <c r="EIR530" s="168"/>
      <c r="EIS530" s="168"/>
      <c r="EIT530" s="168"/>
      <c r="EIU530" s="168"/>
      <c r="EIV530" s="168"/>
      <c r="EIW530" s="168"/>
      <c r="EIX530" s="168"/>
      <c r="EIY530" s="168"/>
      <c r="EIZ530" s="168"/>
      <c r="EJA530" s="168"/>
      <c r="EJB530" s="168"/>
      <c r="EJC530" s="168"/>
      <c r="EJD530" s="168"/>
      <c r="EJE530" s="168"/>
      <c r="EJF530" s="168"/>
      <c r="EJG530" s="168"/>
      <c r="EJH530" s="168"/>
      <c r="EJI530" s="168"/>
      <c r="EJJ530" s="168"/>
      <c r="EJK530" s="168"/>
      <c r="EJL530" s="168"/>
      <c r="EJM530" s="168"/>
      <c r="EJN530" s="168"/>
      <c r="EJO530" s="168"/>
      <c r="EJP530" s="168"/>
      <c r="EJQ530" s="168"/>
      <c r="EJR530" s="168"/>
      <c r="EJS530" s="168"/>
      <c r="EJT530" s="168"/>
      <c r="EJU530" s="168"/>
      <c r="EJV530" s="168"/>
      <c r="EJW530" s="168"/>
      <c r="EJX530" s="168"/>
      <c r="EJY530" s="168"/>
      <c r="EJZ530" s="168"/>
      <c r="EKA530" s="168"/>
      <c r="EKB530" s="168"/>
      <c r="EKC530" s="168"/>
      <c r="EKD530" s="168"/>
      <c r="EKE530" s="168"/>
      <c r="EKF530" s="168"/>
      <c r="EKG530" s="168"/>
      <c r="EKH530" s="168"/>
      <c r="EKI530" s="168"/>
      <c r="EKJ530" s="168"/>
      <c r="EKK530" s="168"/>
      <c r="EKL530" s="168"/>
      <c r="EKM530" s="168"/>
      <c r="EKN530" s="168"/>
      <c r="EKO530" s="168"/>
      <c r="EKP530" s="168"/>
      <c r="EKQ530" s="168"/>
      <c r="EKR530" s="168"/>
      <c r="EKS530" s="168"/>
      <c r="EKT530" s="168"/>
      <c r="EKU530" s="168"/>
      <c r="EKV530" s="168"/>
      <c r="EKW530" s="168"/>
      <c r="EKX530" s="168"/>
      <c r="EKY530" s="168"/>
      <c r="EKZ530" s="168"/>
      <c r="ELA530" s="168"/>
      <c r="ELB530" s="168"/>
      <c r="ELC530" s="168"/>
      <c r="ELD530" s="168"/>
      <c r="ELE530" s="168"/>
      <c r="ELF530" s="168"/>
      <c r="ELG530" s="168"/>
      <c r="ELH530" s="168"/>
      <c r="ELI530" s="168"/>
      <c r="ELJ530" s="168"/>
      <c r="ELK530" s="168"/>
      <c r="ELL530" s="168"/>
      <c r="ELM530" s="168"/>
      <c r="ELN530" s="168"/>
      <c r="ELO530" s="168"/>
      <c r="ELP530" s="168"/>
      <c r="ELQ530" s="168"/>
      <c r="ELR530" s="168"/>
      <c r="ELS530" s="168"/>
      <c r="ELT530" s="168"/>
      <c r="ELU530" s="168"/>
      <c r="ELV530" s="168"/>
      <c r="ELW530" s="168"/>
      <c r="ELX530" s="168"/>
      <c r="ELY530" s="168"/>
      <c r="ELZ530" s="168"/>
      <c r="EMA530" s="168"/>
      <c r="EMB530" s="168"/>
      <c r="EMC530" s="168"/>
      <c r="EMD530" s="168"/>
      <c r="EME530" s="168"/>
      <c r="EMF530" s="168"/>
      <c r="EMG530" s="168"/>
      <c r="EMH530" s="168"/>
      <c r="EMI530" s="168"/>
      <c r="EMJ530" s="168"/>
      <c r="EMK530" s="168"/>
      <c r="EML530" s="168"/>
      <c r="EMM530" s="168"/>
      <c r="EMN530" s="168"/>
      <c r="EMO530" s="168"/>
      <c r="EMP530" s="168"/>
      <c r="EMQ530" s="168"/>
      <c r="EMR530" s="168"/>
      <c r="EMS530" s="168"/>
      <c r="EMT530" s="168"/>
      <c r="EMU530" s="168"/>
      <c r="EMV530" s="168"/>
      <c r="EMW530" s="168"/>
      <c r="EMX530" s="168"/>
      <c r="EMY530" s="168"/>
      <c r="EMZ530" s="168"/>
      <c r="ENA530" s="168"/>
      <c r="ENB530" s="168"/>
      <c r="ENC530" s="168"/>
      <c r="END530" s="168"/>
      <c r="ENE530" s="168"/>
      <c r="ENF530" s="168"/>
      <c r="ENG530" s="168"/>
      <c r="ENH530" s="168"/>
      <c r="ENI530" s="168"/>
      <c r="ENJ530" s="168"/>
      <c r="ENK530" s="168"/>
      <c r="ENL530" s="168"/>
      <c r="ENM530" s="168"/>
      <c r="ENN530" s="168"/>
      <c r="ENO530" s="168"/>
      <c r="ENP530" s="168"/>
      <c r="ENQ530" s="168"/>
      <c r="ENR530" s="168"/>
      <c r="ENS530" s="168"/>
      <c r="ENT530" s="168"/>
      <c r="ENU530" s="168"/>
      <c r="ENV530" s="168"/>
      <c r="ENW530" s="168"/>
      <c r="ENX530" s="168"/>
      <c r="ENY530" s="168"/>
      <c r="ENZ530" s="168"/>
      <c r="EOA530" s="168"/>
      <c r="EOB530" s="168"/>
      <c r="EOC530" s="168"/>
      <c r="EOD530" s="168"/>
      <c r="EOE530" s="168"/>
      <c r="EOF530" s="168"/>
      <c r="EOG530" s="168"/>
      <c r="EOH530" s="168"/>
      <c r="EOI530" s="168"/>
      <c r="EOJ530" s="168"/>
      <c r="EOK530" s="168"/>
      <c r="EOL530" s="168"/>
      <c r="EOM530" s="168"/>
      <c r="EON530" s="168"/>
      <c r="EOO530" s="168"/>
      <c r="EOP530" s="168"/>
      <c r="EOQ530" s="168"/>
      <c r="EOR530" s="168"/>
      <c r="EOS530" s="168"/>
      <c r="EOT530" s="168"/>
      <c r="EOU530" s="168"/>
      <c r="EOV530" s="168"/>
      <c r="EOW530" s="168"/>
      <c r="EOX530" s="168"/>
      <c r="EOY530" s="168"/>
      <c r="EOZ530" s="168"/>
      <c r="EPA530" s="168"/>
      <c r="EPB530" s="168"/>
      <c r="EPC530" s="168"/>
      <c r="EPD530" s="168"/>
      <c r="EPE530" s="168"/>
      <c r="EPF530" s="168"/>
      <c r="EPG530" s="168"/>
      <c r="EPH530" s="168"/>
      <c r="EPI530" s="168"/>
      <c r="EPJ530" s="168"/>
      <c r="EPK530" s="168"/>
      <c r="EPL530" s="168"/>
      <c r="EPM530" s="168"/>
      <c r="EPN530" s="168"/>
      <c r="EPO530" s="168"/>
      <c r="EPP530" s="168"/>
      <c r="EPQ530" s="168"/>
      <c r="EPR530" s="168"/>
      <c r="EPS530" s="168"/>
      <c r="EPT530" s="168"/>
      <c r="EPU530" s="168"/>
      <c r="EPV530" s="168"/>
      <c r="EPW530" s="168"/>
      <c r="EPX530" s="168"/>
      <c r="EPY530" s="168"/>
      <c r="EPZ530" s="168"/>
      <c r="EQA530" s="168"/>
      <c r="EQB530" s="168"/>
      <c r="EQC530" s="168"/>
      <c r="EQD530" s="168"/>
      <c r="EQE530" s="168"/>
      <c r="EQF530" s="168"/>
      <c r="EQG530" s="168"/>
      <c r="EQH530" s="168"/>
      <c r="EQI530" s="168"/>
      <c r="EQJ530" s="168"/>
      <c r="EQK530" s="168"/>
      <c r="EQL530" s="168"/>
      <c r="EQM530" s="168"/>
      <c r="EQN530" s="168"/>
      <c r="EQO530" s="168"/>
      <c r="EQP530" s="168"/>
      <c r="EQQ530" s="168"/>
      <c r="EQR530" s="168"/>
      <c r="EQS530" s="168"/>
      <c r="EQT530" s="168"/>
      <c r="EQU530" s="168"/>
      <c r="EQV530" s="168"/>
      <c r="EQW530" s="168"/>
      <c r="EQX530" s="168"/>
      <c r="EQY530" s="168"/>
      <c r="EQZ530" s="168"/>
      <c r="ERA530" s="168"/>
      <c r="ERB530" s="168"/>
      <c r="ERC530" s="168"/>
      <c r="ERD530" s="168"/>
      <c r="ERE530" s="168"/>
      <c r="ERF530" s="168"/>
      <c r="ERG530" s="168"/>
      <c r="ERH530" s="168"/>
      <c r="ERI530" s="168"/>
      <c r="ERJ530" s="168"/>
      <c r="ERK530" s="168"/>
      <c r="ERL530" s="168"/>
      <c r="ERM530" s="168"/>
      <c r="ERN530" s="168"/>
      <c r="ERO530" s="168"/>
      <c r="ERP530" s="168"/>
      <c r="ERQ530" s="168"/>
      <c r="ERR530" s="168"/>
      <c r="ERS530" s="168"/>
      <c r="ERT530" s="168"/>
      <c r="ERU530" s="168"/>
      <c r="ERV530" s="168"/>
      <c r="ERW530" s="168"/>
      <c r="ERX530" s="168"/>
      <c r="ERY530" s="168"/>
      <c r="ERZ530" s="168"/>
      <c r="ESA530" s="168"/>
      <c r="ESB530" s="168"/>
      <c r="ESC530" s="168"/>
      <c r="ESD530" s="168"/>
      <c r="ESE530" s="168"/>
      <c r="ESF530" s="168"/>
      <c r="ESG530" s="168"/>
      <c r="ESH530" s="168"/>
      <c r="ESI530" s="168"/>
      <c r="ESJ530" s="168"/>
      <c r="ESK530" s="168"/>
      <c r="ESL530" s="168"/>
      <c r="ESM530" s="168"/>
      <c r="ESN530" s="168"/>
      <c r="ESO530" s="168"/>
      <c r="ESP530" s="168"/>
      <c r="ESQ530" s="168"/>
      <c r="ESR530" s="168"/>
      <c r="ESS530" s="168"/>
      <c r="EST530" s="168"/>
      <c r="ESU530" s="168"/>
      <c r="ESV530" s="168"/>
      <c r="ESW530" s="168"/>
      <c r="ESX530" s="168"/>
      <c r="ESY530" s="168"/>
      <c r="ESZ530" s="168"/>
      <c r="ETA530" s="168"/>
      <c r="ETB530" s="168"/>
      <c r="ETC530" s="168"/>
      <c r="ETD530" s="168"/>
      <c r="ETE530" s="168"/>
      <c r="ETF530" s="168"/>
      <c r="ETG530" s="168"/>
      <c r="ETH530" s="168"/>
      <c r="ETI530" s="168"/>
      <c r="ETJ530" s="168"/>
      <c r="ETK530" s="168"/>
      <c r="ETL530" s="168"/>
      <c r="ETM530" s="168"/>
      <c r="ETN530" s="168"/>
      <c r="ETO530" s="168"/>
      <c r="ETP530" s="168"/>
      <c r="ETQ530" s="168"/>
      <c r="ETR530" s="168"/>
      <c r="ETS530" s="168"/>
      <c r="ETT530" s="168"/>
      <c r="ETU530" s="168"/>
      <c r="ETV530" s="168"/>
      <c r="ETW530" s="168"/>
      <c r="ETX530" s="168"/>
      <c r="ETY530" s="168"/>
      <c r="ETZ530" s="168"/>
      <c r="EUA530" s="168"/>
      <c r="EUB530" s="168"/>
      <c r="EUC530" s="168"/>
      <c r="EUD530" s="168"/>
      <c r="EUE530" s="168"/>
      <c r="EUF530" s="168"/>
      <c r="EUG530" s="168"/>
      <c r="EUH530" s="168"/>
      <c r="EUI530" s="168"/>
      <c r="EUJ530" s="168"/>
      <c r="EUK530" s="168"/>
      <c r="EUL530" s="168"/>
      <c r="EUM530" s="168"/>
      <c r="EUN530" s="168"/>
      <c r="EUO530" s="168"/>
      <c r="EUP530" s="168"/>
      <c r="EUQ530" s="168"/>
      <c r="EUR530" s="168"/>
      <c r="EUS530" s="168"/>
      <c r="EUT530" s="168"/>
      <c r="EUU530" s="168"/>
      <c r="EUV530" s="168"/>
      <c r="EUW530" s="168"/>
      <c r="EUX530" s="168"/>
      <c r="EUY530" s="168"/>
      <c r="EUZ530" s="168"/>
      <c r="EVA530" s="168"/>
      <c r="EVB530" s="168"/>
      <c r="EVC530" s="168"/>
      <c r="EVD530" s="168"/>
      <c r="EVE530" s="168"/>
      <c r="EVF530" s="168"/>
      <c r="EVG530" s="168"/>
      <c r="EVH530" s="168"/>
      <c r="EVI530" s="168"/>
      <c r="EVJ530" s="168"/>
      <c r="EVK530" s="168"/>
      <c r="EVL530" s="168"/>
      <c r="EVM530" s="168"/>
      <c r="EVN530" s="168"/>
      <c r="EVO530" s="168"/>
      <c r="EVP530" s="168"/>
      <c r="EVQ530" s="168"/>
      <c r="EVR530" s="168"/>
      <c r="EVS530" s="168"/>
      <c r="EVT530" s="168"/>
      <c r="EVU530" s="168"/>
      <c r="EVV530" s="168"/>
      <c r="EVW530" s="168"/>
      <c r="EVX530" s="168"/>
      <c r="EVY530" s="168"/>
      <c r="EVZ530" s="168"/>
      <c r="EWA530" s="168"/>
      <c r="EWB530" s="168"/>
      <c r="EWC530" s="168"/>
      <c r="EWD530" s="168"/>
      <c r="EWE530" s="168"/>
      <c r="EWF530" s="168"/>
      <c r="EWG530" s="168"/>
      <c r="EWH530" s="168"/>
      <c r="EWI530" s="168"/>
      <c r="EWJ530" s="168"/>
      <c r="EWK530" s="168"/>
      <c r="EWL530" s="168"/>
      <c r="EWM530" s="168"/>
      <c r="EWN530" s="168"/>
      <c r="EWO530" s="168"/>
      <c r="EWP530" s="168"/>
      <c r="EWQ530" s="168"/>
      <c r="EWR530" s="168"/>
      <c r="EWS530" s="168"/>
      <c r="EWT530" s="168"/>
      <c r="EWU530" s="168"/>
      <c r="EWV530" s="168"/>
      <c r="EWW530" s="168"/>
      <c r="EWX530" s="168"/>
      <c r="EWY530" s="168"/>
      <c r="EWZ530" s="168"/>
      <c r="EXA530" s="168"/>
      <c r="EXB530" s="168"/>
      <c r="EXC530" s="168"/>
      <c r="EXD530" s="168"/>
      <c r="EXE530" s="168"/>
      <c r="EXF530" s="168"/>
      <c r="EXG530" s="168"/>
      <c r="EXH530" s="168"/>
      <c r="EXI530" s="168"/>
      <c r="EXJ530" s="168"/>
      <c r="EXK530" s="168"/>
      <c r="EXL530" s="168"/>
      <c r="EXM530" s="168"/>
      <c r="EXN530" s="168"/>
      <c r="EXO530" s="168"/>
      <c r="EXP530" s="168"/>
      <c r="EXQ530" s="168"/>
      <c r="EXR530" s="168"/>
      <c r="EXS530" s="168"/>
      <c r="EXT530" s="168"/>
      <c r="EXU530" s="168"/>
      <c r="EXV530" s="168"/>
      <c r="EXW530" s="168"/>
      <c r="EXX530" s="168"/>
      <c r="EXY530" s="168"/>
      <c r="EXZ530" s="168"/>
      <c r="EYA530" s="168"/>
      <c r="EYB530" s="168"/>
      <c r="EYC530" s="168"/>
      <c r="EYD530" s="168"/>
      <c r="EYE530" s="168"/>
      <c r="EYF530" s="168"/>
      <c r="EYG530" s="168"/>
      <c r="EYH530" s="168"/>
      <c r="EYI530" s="168"/>
      <c r="EYJ530" s="168"/>
      <c r="EYK530" s="168"/>
      <c r="EYL530" s="168"/>
      <c r="EYM530" s="168"/>
      <c r="EYN530" s="168"/>
      <c r="EYO530" s="168"/>
      <c r="EYP530" s="168"/>
      <c r="EYQ530" s="168"/>
      <c r="EYR530" s="168"/>
      <c r="EYS530" s="168"/>
      <c r="EYT530" s="168"/>
      <c r="EYU530" s="168"/>
      <c r="EYV530" s="168"/>
      <c r="EYW530" s="168"/>
      <c r="EYX530" s="168"/>
      <c r="EYY530" s="168"/>
      <c r="EYZ530" s="168"/>
      <c r="EZA530" s="168"/>
      <c r="EZB530" s="168"/>
      <c r="EZC530" s="168"/>
      <c r="EZD530" s="168"/>
      <c r="EZE530" s="168"/>
      <c r="EZF530" s="168"/>
      <c r="EZG530" s="168"/>
      <c r="EZH530" s="168"/>
      <c r="EZI530" s="168"/>
      <c r="EZJ530" s="168"/>
      <c r="EZK530" s="168"/>
      <c r="EZL530" s="168"/>
      <c r="EZM530" s="168"/>
      <c r="EZN530" s="168"/>
      <c r="EZO530" s="168"/>
      <c r="EZP530" s="168"/>
      <c r="EZQ530" s="168"/>
      <c r="EZR530" s="168"/>
      <c r="EZS530" s="168"/>
      <c r="EZT530" s="168"/>
      <c r="EZU530" s="168"/>
      <c r="EZV530" s="168"/>
      <c r="EZW530" s="168"/>
      <c r="EZX530" s="168"/>
      <c r="EZY530" s="168"/>
      <c r="EZZ530" s="168"/>
      <c r="FAA530" s="168"/>
      <c r="FAB530" s="168"/>
      <c r="FAC530" s="168"/>
      <c r="FAD530" s="168"/>
      <c r="FAE530" s="168"/>
      <c r="FAF530" s="168"/>
      <c r="FAG530" s="168"/>
      <c r="FAH530" s="168"/>
      <c r="FAI530" s="168"/>
      <c r="FAJ530" s="168"/>
      <c r="FAK530" s="168"/>
      <c r="FAL530" s="168"/>
      <c r="FAM530" s="168"/>
      <c r="FAN530" s="168"/>
      <c r="FAO530" s="168"/>
      <c r="FAP530" s="168"/>
      <c r="FAQ530" s="168"/>
      <c r="FAR530" s="168"/>
      <c r="FAS530" s="168"/>
      <c r="FAT530" s="168"/>
      <c r="FAU530" s="168"/>
      <c r="FAV530" s="168"/>
      <c r="FAW530" s="168"/>
      <c r="FAX530" s="168"/>
      <c r="FAY530" s="168"/>
      <c r="FAZ530" s="168"/>
      <c r="FBA530" s="168"/>
      <c r="FBB530" s="168"/>
      <c r="FBC530" s="168"/>
      <c r="FBD530" s="168"/>
      <c r="FBE530" s="168"/>
      <c r="FBF530" s="168"/>
      <c r="FBG530" s="168"/>
      <c r="FBH530" s="168"/>
      <c r="FBI530" s="168"/>
      <c r="FBJ530" s="168"/>
      <c r="FBK530" s="168"/>
      <c r="FBL530" s="168"/>
      <c r="FBM530" s="168"/>
      <c r="FBN530" s="168"/>
      <c r="FBO530" s="168"/>
      <c r="FBP530" s="168"/>
      <c r="FBQ530" s="168"/>
      <c r="FBR530" s="168"/>
      <c r="FBS530" s="168"/>
      <c r="FBT530" s="168"/>
      <c r="FBU530" s="168"/>
      <c r="FBV530" s="168"/>
      <c r="FBW530" s="168"/>
      <c r="FBX530" s="168"/>
      <c r="FBY530" s="168"/>
      <c r="FBZ530" s="168"/>
      <c r="FCA530" s="168"/>
      <c r="FCB530" s="168"/>
      <c r="FCC530" s="168"/>
      <c r="FCD530" s="168"/>
      <c r="FCE530" s="168"/>
      <c r="FCF530" s="168"/>
      <c r="FCG530" s="168"/>
      <c r="FCH530" s="168"/>
      <c r="FCI530" s="168"/>
      <c r="FCJ530" s="168"/>
      <c r="FCK530" s="168"/>
      <c r="FCL530" s="168"/>
      <c r="FCM530" s="168"/>
      <c r="FCN530" s="168"/>
      <c r="FCO530" s="168"/>
      <c r="FCP530" s="168"/>
      <c r="FCQ530" s="168"/>
      <c r="FCR530" s="168"/>
      <c r="FCS530" s="168"/>
      <c r="FCT530" s="168"/>
      <c r="FCU530" s="168"/>
      <c r="FCV530" s="168"/>
      <c r="FCW530" s="168"/>
      <c r="FCX530" s="168"/>
      <c r="FCY530" s="168"/>
      <c r="FCZ530" s="168"/>
      <c r="FDA530" s="168"/>
      <c r="FDB530" s="168"/>
      <c r="FDC530" s="168"/>
      <c r="FDD530" s="168"/>
      <c r="FDE530" s="168"/>
      <c r="FDF530" s="168"/>
      <c r="FDG530" s="168"/>
      <c r="FDH530" s="168"/>
      <c r="FDI530" s="168"/>
      <c r="FDJ530" s="168"/>
      <c r="FDK530" s="168"/>
      <c r="FDL530" s="168"/>
      <c r="FDM530" s="168"/>
      <c r="FDN530" s="168"/>
      <c r="FDO530" s="168"/>
      <c r="FDP530" s="168"/>
      <c r="FDQ530" s="168"/>
      <c r="FDR530" s="168"/>
      <c r="FDS530" s="168"/>
      <c r="FDT530" s="168"/>
      <c r="FDU530" s="168"/>
      <c r="FDV530" s="168"/>
      <c r="FDW530" s="168"/>
      <c r="FDX530" s="168"/>
      <c r="FDY530" s="168"/>
      <c r="FDZ530" s="168"/>
      <c r="FEA530" s="168"/>
      <c r="FEB530" s="168"/>
      <c r="FEC530" s="168"/>
      <c r="FED530" s="168"/>
      <c r="FEE530" s="168"/>
      <c r="FEF530" s="168"/>
      <c r="FEG530" s="168"/>
      <c r="FEH530" s="168"/>
      <c r="FEI530" s="168"/>
      <c r="FEJ530" s="168"/>
      <c r="FEK530" s="168"/>
      <c r="FEL530" s="168"/>
      <c r="FEM530" s="168"/>
      <c r="FEN530" s="168"/>
      <c r="FEO530" s="168"/>
      <c r="FEP530" s="168"/>
      <c r="FEQ530" s="168"/>
      <c r="FER530" s="168"/>
      <c r="FES530" s="168"/>
      <c r="FET530" s="168"/>
      <c r="FEU530" s="168"/>
      <c r="FEV530" s="168"/>
      <c r="FEW530" s="168"/>
      <c r="FEX530" s="168"/>
      <c r="FEY530" s="168"/>
      <c r="FEZ530" s="168"/>
      <c r="FFA530" s="168"/>
      <c r="FFB530" s="168"/>
      <c r="FFC530" s="168"/>
      <c r="FFD530" s="168"/>
      <c r="FFE530" s="168"/>
      <c r="FFF530" s="168"/>
      <c r="FFG530" s="168"/>
      <c r="FFH530" s="168"/>
      <c r="FFI530" s="168"/>
      <c r="FFJ530" s="168"/>
      <c r="FFK530" s="168"/>
      <c r="FFL530" s="168"/>
      <c r="FFM530" s="168"/>
      <c r="FFN530" s="168"/>
      <c r="FFO530" s="168"/>
      <c r="FFP530" s="168"/>
      <c r="FFQ530" s="168"/>
      <c r="FFR530" s="168"/>
      <c r="FFS530" s="168"/>
      <c r="FFT530" s="168"/>
      <c r="FFU530" s="168"/>
      <c r="FFV530" s="168"/>
      <c r="FFW530" s="168"/>
      <c r="FFX530" s="168"/>
      <c r="FFY530" s="168"/>
      <c r="FFZ530" s="168"/>
      <c r="FGA530" s="168"/>
      <c r="FGB530" s="168"/>
      <c r="FGC530" s="168"/>
      <c r="FGD530" s="168"/>
      <c r="FGE530" s="168"/>
      <c r="FGF530" s="168"/>
      <c r="FGG530" s="168"/>
      <c r="FGH530" s="168"/>
      <c r="FGI530" s="168"/>
      <c r="FGJ530" s="168"/>
      <c r="FGK530" s="168"/>
      <c r="FGL530" s="168"/>
      <c r="FGM530" s="168"/>
      <c r="FGN530" s="168"/>
      <c r="FGO530" s="168"/>
      <c r="FGP530" s="168"/>
      <c r="FGQ530" s="168"/>
      <c r="FGR530" s="168"/>
      <c r="FGS530" s="168"/>
      <c r="FGT530" s="168"/>
      <c r="FGU530" s="168"/>
      <c r="FGV530" s="168"/>
      <c r="FGW530" s="168"/>
      <c r="FGX530" s="168"/>
      <c r="FGY530" s="168"/>
      <c r="FGZ530" s="168"/>
      <c r="FHA530" s="168"/>
      <c r="FHB530" s="168"/>
      <c r="FHC530" s="168"/>
      <c r="FHD530" s="168"/>
      <c r="FHE530" s="168"/>
      <c r="FHF530" s="168"/>
      <c r="FHG530" s="168"/>
      <c r="FHH530" s="168"/>
      <c r="FHI530" s="168"/>
      <c r="FHJ530" s="168"/>
      <c r="FHK530" s="168"/>
      <c r="FHL530" s="168"/>
      <c r="FHM530" s="168"/>
      <c r="FHN530" s="168"/>
      <c r="FHO530" s="168"/>
      <c r="FHP530" s="168"/>
      <c r="FHQ530" s="168"/>
      <c r="FHR530" s="168"/>
      <c r="FHS530" s="168"/>
      <c r="FHT530" s="168"/>
      <c r="FHU530" s="168"/>
      <c r="FHV530" s="168"/>
      <c r="FHW530" s="168"/>
      <c r="FHX530" s="168"/>
      <c r="FHY530" s="168"/>
      <c r="FHZ530" s="168"/>
      <c r="FIA530" s="168"/>
      <c r="FIB530" s="168"/>
      <c r="FIC530" s="168"/>
      <c r="FID530" s="168"/>
      <c r="FIE530" s="168"/>
      <c r="FIF530" s="168"/>
      <c r="FIG530" s="168"/>
      <c r="FIH530" s="168"/>
      <c r="FII530" s="168"/>
      <c r="FIJ530" s="168"/>
      <c r="FIK530" s="168"/>
      <c r="FIL530" s="168"/>
      <c r="FIM530" s="168"/>
      <c r="FIN530" s="168"/>
      <c r="FIO530" s="168"/>
      <c r="FIP530" s="168"/>
      <c r="FIQ530" s="168"/>
      <c r="FIR530" s="168"/>
      <c r="FIS530" s="168"/>
      <c r="FIT530" s="168"/>
      <c r="FIU530" s="168"/>
      <c r="FIV530" s="168"/>
      <c r="FIW530" s="168"/>
      <c r="FIX530" s="168"/>
      <c r="FIY530" s="168"/>
      <c r="FIZ530" s="168"/>
      <c r="FJA530" s="168"/>
      <c r="FJB530" s="168"/>
      <c r="FJC530" s="168"/>
      <c r="FJD530" s="168"/>
      <c r="FJE530" s="168"/>
      <c r="FJF530" s="168"/>
      <c r="FJG530" s="168"/>
      <c r="FJH530" s="168"/>
      <c r="FJI530" s="168"/>
      <c r="FJJ530" s="168"/>
      <c r="FJK530" s="168"/>
      <c r="FJL530" s="168"/>
      <c r="FJM530" s="168"/>
      <c r="FJN530" s="168"/>
      <c r="FJO530" s="168"/>
      <c r="FJP530" s="168"/>
      <c r="FJQ530" s="168"/>
      <c r="FJR530" s="168"/>
      <c r="FJS530" s="168"/>
      <c r="FJT530" s="168"/>
      <c r="FJU530" s="168"/>
      <c r="FJV530" s="168"/>
      <c r="FJW530" s="168"/>
      <c r="FJX530" s="168"/>
      <c r="FJY530" s="168"/>
      <c r="FJZ530" s="168"/>
      <c r="FKA530" s="168"/>
      <c r="FKB530" s="168"/>
      <c r="FKC530" s="168"/>
      <c r="FKD530" s="168"/>
      <c r="FKE530" s="168"/>
      <c r="FKF530" s="168"/>
      <c r="FKG530" s="168"/>
      <c r="FKH530" s="168"/>
      <c r="FKI530" s="168"/>
      <c r="FKJ530" s="168"/>
      <c r="FKK530" s="168"/>
      <c r="FKL530" s="168"/>
      <c r="FKM530" s="168"/>
      <c r="FKN530" s="168"/>
      <c r="FKO530" s="168"/>
      <c r="FKP530" s="168"/>
      <c r="FKQ530" s="168"/>
      <c r="FKR530" s="168"/>
      <c r="FKS530" s="168"/>
      <c r="FKT530" s="168"/>
      <c r="FKU530" s="168"/>
      <c r="FKV530" s="168"/>
      <c r="FKW530" s="168"/>
      <c r="FKX530" s="168"/>
      <c r="FKY530" s="168"/>
      <c r="FKZ530" s="168"/>
      <c r="FLA530" s="168"/>
      <c r="FLB530" s="168"/>
      <c r="FLC530" s="168"/>
      <c r="FLD530" s="168"/>
      <c r="FLE530" s="168"/>
      <c r="FLF530" s="168"/>
      <c r="FLG530" s="168"/>
      <c r="FLH530" s="168"/>
      <c r="FLI530" s="168"/>
      <c r="FLJ530" s="168"/>
      <c r="FLK530" s="168"/>
      <c r="FLL530" s="168"/>
      <c r="FLM530" s="168"/>
      <c r="FLN530" s="168"/>
      <c r="FLO530" s="168"/>
      <c r="FLP530" s="168"/>
      <c r="FLQ530" s="168"/>
      <c r="FLR530" s="168"/>
      <c r="FLS530" s="168"/>
      <c r="FLT530" s="168"/>
      <c r="FLU530" s="168"/>
      <c r="FLV530" s="168"/>
      <c r="FLW530" s="168"/>
      <c r="FLX530" s="168"/>
      <c r="FLY530" s="168"/>
      <c r="FLZ530" s="168"/>
      <c r="FMA530" s="168"/>
      <c r="FMB530" s="168"/>
      <c r="FMC530" s="168"/>
      <c r="FMD530" s="168"/>
      <c r="FME530" s="168"/>
      <c r="FMF530" s="168"/>
      <c r="FMG530" s="168"/>
      <c r="FMH530" s="168"/>
      <c r="FMI530" s="168"/>
      <c r="FMJ530" s="168"/>
      <c r="FMK530" s="168"/>
      <c r="FML530" s="168"/>
      <c r="FMM530" s="168"/>
      <c r="FMN530" s="168"/>
      <c r="FMO530" s="168"/>
      <c r="FMP530" s="168"/>
      <c r="FMQ530" s="168"/>
      <c r="FMR530" s="168"/>
      <c r="FMS530" s="168"/>
      <c r="FMT530" s="168"/>
      <c r="FMU530" s="168"/>
      <c r="FMV530" s="168"/>
      <c r="FMW530" s="168"/>
      <c r="FMX530" s="168"/>
      <c r="FMY530" s="168"/>
      <c r="FMZ530" s="168"/>
      <c r="FNA530" s="168"/>
      <c r="FNB530" s="168"/>
      <c r="FNC530" s="168"/>
      <c r="FND530" s="168"/>
      <c r="FNE530" s="168"/>
      <c r="FNF530" s="168"/>
      <c r="FNG530" s="168"/>
      <c r="FNH530" s="168"/>
      <c r="FNI530" s="168"/>
      <c r="FNJ530" s="168"/>
      <c r="FNK530" s="168"/>
      <c r="FNL530" s="168"/>
      <c r="FNM530" s="168"/>
      <c r="FNN530" s="168"/>
      <c r="FNO530" s="168"/>
      <c r="FNP530" s="168"/>
      <c r="FNQ530" s="168"/>
      <c r="FNR530" s="168"/>
      <c r="FNS530" s="168"/>
      <c r="FNT530" s="168"/>
      <c r="FNU530" s="168"/>
      <c r="FNV530" s="168"/>
      <c r="FNW530" s="168"/>
      <c r="FNX530" s="168"/>
      <c r="FNY530" s="168"/>
      <c r="FNZ530" s="168"/>
      <c r="FOA530" s="168"/>
      <c r="FOB530" s="168"/>
      <c r="FOC530" s="168"/>
      <c r="FOD530" s="168"/>
      <c r="FOE530" s="168"/>
      <c r="FOF530" s="168"/>
      <c r="FOG530" s="168"/>
      <c r="FOH530" s="168"/>
      <c r="FOI530" s="168"/>
      <c r="FOJ530" s="168"/>
      <c r="FOK530" s="168"/>
      <c r="FOL530" s="168"/>
      <c r="FOM530" s="168"/>
      <c r="FON530" s="168"/>
      <c r="FOO530" s="168"/>
      <c r="FOP530" s="168"/>
      <c r="FOQ530" s="168"/>
      <c r="FOR530" s="168"/>
      <c r="FOS530" s="168"/>
      <c r="FOT530" s="168"/>
      <c r="FOU530" s="168"/>
      <c r="FOV530" s="168"/>
      <c r="FOW530" s="168"/>
      <c r="FOX530" s="168"/>
      <c r="FOY530" s="168"/>
      <c r="FOZ530" s="168"/>
      <c r="FPA530" s="168"/>
      <c r="FPB530" s="168"/>
      <c r="FPC530" s="168"/>
      <c r="FPD530" s="168"/>
      <c r="FPE530" s="168"/>
      <c r="FPF530" s="168"/>
      <c r="FPG530" s="168"/>
      <c r="FPH530" s="168"/>
      <c r="FPI530" s="168"/>
      <c r="FPJ530" s="168"/>
      <c r="FPK530" s="168"/>
      <c r="FPL530" s="168"/>
      <c r="FPM530" s="168"/>
      <c r="FPN530" s="168"/>
      <c r="FPO530" s="168"/>
      <c r="FPP530" s="168"/>
      <c r="FPQ530" s="168"/>
      <c r="FPR530" s="168"/>
      <c r="FPS530" s="168"/>
      <c r="FPT530" s="168"/>
      <c r="FPU530" s="168"/>
      <c r="FPV530" s="168"/>
      <c r="FPW530" s="168"/>
      <c r="FPX530" s="168"/>
      <c r="FPY530" s="168"/>
      <c r="FPZ530" s="168"/>
      <c r="FQA530" s="168"/>
      <c r="FQB530" s="168"/>
      <c r="FQC530" s="168"/>
      <c r="FQD530" s="168"/>
      <c r="FQE530" s="168"/>
      <c r="FQF530" s="168"/>
      <c r="FQG530" s="168"/>
      <c r="FQH530" s="168"/>
      <c r="FQI530" s="168"/>
      <c r="FQJ530" s="168"/>
      <c r="FQK530" s="168"/>
      <c r="FQL530" s="168"/>
      <c r="FQM530" s="168"/>
      <c r="FQN530" s="168"/>
      <c r="FQO530" s="168"/>
      <c r="FQP530" s="168"/>
      <c r="FQQ530" s="168"/>
      <c r="FQR530" s="168"/>
      <c r="FQS530" s="168"/>
      <c r="FQT530" s="168"/>
      <c r="FQU530" s="168"/>
      <c r="FQV530" s="168"/>
      <c r="FQW530" s="168"/>
      <c r="FQX530" s="168"/>
      <c r="FQY530" s="168"/>
      <c r="FQZ530" s="168"/>
      <c r="FRA530" s="168"/>
      <c r="FRB530" s="168"/>
      <c r="FRC530" s="168"/>
      <c r="FRD530" s="168"/>
      <c r="FRE530" s="168"/>
      <c r="FRF530" s="168"/>
      <c r="FRG530" s="168"/>
      <c r="FRH530" s="168"/>
      <c r="FRI530" s="168"/>
      <c r="FRJ530" s="168"/>
      <c r="FRK530" s="168"/>
      <c r="FRL530" s="168"/>
      <c r="FRM530" s="168"/>
      <c r="FRN530" s="168"/>
      <c r="FRO530" s="168"/>
      <c r="FRP530" s="168"/>
      <c r="FRQ530" s="168"/>
      <c r="FRR530" s="168"/>
      <c r="FRS530" s="168"/>
      <c r="FRT530" s="168"/>
      <c r="FRU530" s="168"/>
      <c r="FRV530" s="168"/>
      <c r="FRW530" s="168"/>
      <c r="FRX530" s="168"/>
      <c r="FRY530" s="168"/>
      <c r="FRZ530" s="168"/>
      <c r="FSA530" s="168"/>
      <c r="FSB530" s="168"/>
      <c r="FSC530" s="168"/>
      <c r="FSD530" s="168"/>
      <c r="FSE530" s="168"/>
      <c r="FSF530" s="168"/>
      <c r="FSG530" s="168"/>
      <c r="FSH530" s="168"/>
      <c r="FSI530" s="168"/>
      <c r="FSJ530" s="168"/>
      <c r="FSK530" s="168"/>
      <c r="FSL530" s="168"/>
      <c r="FSM530" s="168"/>
      <c r="FSN530" s="168"/>
      <c r="FSO530" s="168"/>
      <c r="FSP530" s="168"/>
      <c r="FSQ530" s="168"/>
      <c r="FSR530" s="168"/>
      <c r="FSS530" s="168"/>
      <c r="FST530" s="168"/>
      <c r="FSU530" s="168"/>
      <c r="FSV530" s="168"/>
      <c r="FSW530" s="168"/>
      <c r="FSX530" s="168"/>
      <c r="FSY530" s="168"/>
      <c r="FSZ530" s="168"/>
      <c r="FTA530" s="168"/>
      <c r="FTB530" s="168"/>
      <c r="FTC530" s="168"/>
      <c r="FTD530" s="168"/>
      <c r="FTE530" s="168"/>
      <c r="FTF530" s="168"/>
      <c r="FTG530" s="168"/>
      <c r="FTH530" s="168"/>
      <c r="FTI530" s="168"/>
      <c r="FTJ530" s="168"/>
      <c r="FTK530" s="168"/>
      <c r="FTL530" s="168"/>
      <c r="FTM530" s="168"/>
      <c r="FTN530" s="168"/>
      <c r="FTO530" s="168"/>
      <c r="FTP530" s="168"/>
      <c r="FTQ530" s="168"/>
      <c r="FTR530" s="168"/>
      <c r="FTS530" s="168"/>
      <c r="FTT530" s="168"/>
      <c r="FTU530" s="168"/>
      <c r="FTV530" s="168"/>
      <c r="FTW530" s="168"/>
      <c r="FTX530" s="168"/>
      <c r="FTY530" s="168"/>
      <c r="FTZ530" s="168"/>
      <c r="FUA530" s="168"/>
      <c r="FUB530" s="168"/>
      <c r="FUC530" s="168"/>
      <c r="FUD530" s="168"/>
      <c r="FUE530" s="168"/>
      <c r="FUF530" s="168"/>
      <c r="FUG530" s="168"/>
      <c r="FUH530" s="168"/>
      <c r="FUI530" s="168"/>
      <c r="FUJ530" s="168"/>
      <c r="FUK530" s="168"/>
      <c r="FUL530" s="168"/>
      <c r="FUM530" s="168"/>
      <c r="FUN530" s="168"/>
      <c r="FUO530" s="168"/>
      <c r="FUP530" s="168"/>
      <c r="FUQ530" s="168"/>
      <c r="FUR530" s="168"/>
      <c r="FUS530" s="168"/>
      <c r="FUT530" s="168"/>
      <c r="FUU530" s="168"/>
      <c r="FUV530" s="168"/>
      <c r="FUW530" s="168"/>
      <c r="FUX530" s="168"/>
      <c r="FUY530" s="168"/>
      <c r="FUZ530" s="168"/>
      <c r="FVA530" s="168"/>
      <c r="FVB530" s="168"/>
      <c r="FVC530" s="168"/>
      <c r="FVD530" s="168"/>
      <c r="FVE530" s="168"/>
      <c r="FVF530" s="168"/>
      <c r="FVG530" s="168"/>
      <c r="FVH530" s="168"/>
      <c r="FVI530" s="168"/>
      <c r="FVJ530" s="168"/>
      <c r="FVK530" s="168"/>
      <c r="FVL530" s="168"/>
      <c r="FVM530" s="168"/>
      <c r="FVN530" s="168"/>
      <c r="FVO530" s="168"/>
      <c r="FVP530" s="168"/>
      <c r="FVQ530" s="168"/>
      <c r="FVR530" s="168"/>
      <c r="FVS530" s="168"/>
      <c r="FVT530" s="168"/>
      <c r="FVU530" s="168"/>
      <c r="FVV530" s="168"/>
      <c r="FVW530" s="168"/>
      <c r="FVX530" s="168"/>
      <c r="FVY530" s="168"/>
      <c r="FVZ530" s="168"/>
      <c r="FWA530" s="168"/>
      <c r="FWB530" s="168"/>
      <c r="FWC530" s="168"/>
      <c r="FWD530" s="168"/>
      <c r="FWE530" s="168"/>
      <c r="FWF530" s="168"/>
      <c r="FWG530" s="168"/>
      <c r="FWH530" s="168"/>
      <c r="FWI530" s="168"/>
      <c r="FWJ530" s="168"/>
      <c r="FWK530" s="168"/>
      <c r="FWL530" s="168"/>
      <c r="FWM530" s="168"/>
      <c r="FWN530" s="168"/>
      <c r="FWO530" s="168"/>
      <c r="FWP530" s="168"/>
      <c r="FWQ530" s="168"/>
      <c r="FWR530" s="168"/>
      <c r="FWS530" s="168"/>
      <c r="FWT530" s="168"/>
      <c r="FWU530" s="168"/>
      <c r="FWV530" s="168"/>
      <c r="FWW530" s="168"/>
      <c r="FWX530" s="168"/>
      <c r="FWY530" s="168"/>
      <c r="FWZ530" s="168"/>
      <c r="FXA530" s="168"/>
      <c r="FXB530" s="168"/>
      <c r="FXC530" s="168"/>
      <c r="FXD530" s="168"/>
      <c r="FXE530" s="168"/>
      <c r="FXF530" s="168"/>
      <c r="FXG530" s="168"/>
      <c r="FXH530" s="168"/>
      <c r="FXI530" s="168"/>
      <c r="FXJ530" s="168"/>
      <c r="FXK530" s="168"/>
      <c r="FXL530" s="168"/>
      <c r="FXM530" s="168"/>
      <c r="FXN530" s="168"/>
      <c r="FXO530" s="168"/>
      <c r="FXP530" s="168"/>
      <c r="FXQ530" s="168"/>
      <c r="FXR530" s="168"/>
      <c r="FXS530" s="168"/>
      <c r="FXT530" s="168"/>
      <c r="FXU530" s="168"/>
      <c r="FXV530" s="168"/>
      <c r="FXW530" s="168"/>
      <c r="FXX530" s="168"/>
      <c r="FXY530" s="168"/>
      <c r="FXZ530" s="168"/>
      <c r="FYA530" s="168"/>
      <c r="FYB530" s="168"/>
      <c r="FYC530" s="168"/>
      <c r="FYD530" s="168"/>
      <c r="FYE530" s="168"/>
      <c r="FYF530" s="168"/>
      <c r="FYG530" s="168"/>
      <c r="FYH530" s="168"/>
      <c r="FYI530" s="168"/>
      <c r="FYJ530" s="168"/>
      <c r="FYK530" s="168"/>
      <c r="FYL530" s="168"/>
      <c r="FYM530" s="168"/>
      <c r="FYN530" s="168"/>
      <c r="FYO530" s="168"/>
      <c r="FYP530" s="168"/>
      <c r="FYQ530" s="168"/>
      <c r="FYR530" s="168"/>
      <c r="FYS530" s="168"/>
      <c r="FYT530" s="168"/>
      <c r="FYU530" s="168"/>
      <c r="FYV530" s="168"/>
      <c r="FYW530" s="168"/>
      <c r="FYX530" s="168"/>
      <c r="FYY530" s="168"/>
      <c r="FYZ530" s="168"/>
      <c r="FZA530" s="168"/>
      <c r="FZB530" s="168"/>
      <c r="FZC530" s="168"/>
      <c r="FZD530" s="168"/>
      <c r="FZE530" s="168"/>
      <c r="FZF530" s="168"/>
      <c r="FZG530" s="168"/>
      <c r="FZH530" s="168"/>
      <c r="FZI530" s="168"/>
      <c r="FZJ530" s="168"/>
      <c r="FZK530" s="168"/>
      <c r="FZL530" s="168"/>
      <c r="FZM530" s="168"/>
      <c r="FZN530" s="168"/>
      <c r="FZO530" s="168"/>
      <c r="FZP530" s="168"/>
      <c r="FZQ530" s="168"/>
      <c r="FZR530" s="168"/>
      <c r="FZS530" s="168"/>
      <c r="FZT530" s="168"/>
      <c r="FZU530" s="168"/>
      <c r="FZV530" s="168"/>
      <c r="FZW530" s="168"/>
      <c r="FZX530" s="168"/>
      <c r="FZY530" s="168"/>
      <c r="FZZ530" s="168"/>
      <c r="GAA530" s="168"/>
      <c r="GAB530" s="168"/>
      <c r="GAC530" s="168"/>
      <c r="GAD530" s="168"/>
      <c r="GAE530" s="168"/>
      <c r="GAF530" s="168"/>
      <c r="GAG530" s="168"/>
      <c r="GAH530" s="168"/>
      <c r="GAI530" s="168"/>
      <c r="GAJ530" s="168"/>
      <c r="GAK530" s="168"/>
      <c r="GAL530" s="168"/>
      <c r="GAM530" s="168"/>
      <c r="GAN530" s="168"/>
      <c r="GAO530" s="168"/>
      <c r="GAP530" s="168"/>
      <c r="GAQ530" s="168"/>
      <c r="GAR530" s="168"/>
      <c r="GAS530" s="168"/>
      <c r="GAT530" s="168"/>
      <c r="GAU530" s="168"/>
      <c r="GAV530" s="168"/>
      <c r="GAW530" s="168"/>
      <c r="GAX530" s="168"/>
      <c r="GAY530" s="168"/>
      <c r="GAZ530" s="168"/>
      <c r="GBA530" s="168"/>
      <c r="GBB530" s="168"/>
      <c r="GBC530" s="168"/>
      <c r="GBD530" s="168"/>
      <c r="GBE530" s="168"/>
      <c r="GBF530" s="168"/>
      <c r="GBG530" s="168"/>
      <c r="GBH530" s="168"/>
      <c r="GBI530" s="168"/>
      <c r="GBJ530" s="168"/>
      <c r="GBK530" s="168"/>
      <c r="GBL530" s="168"/>
      <c r="GBM530" s="168"/>
      <c r="GBN530" s="168"/>
      <c r="GBO530" s="168"/>
      <c r="GBP530" s="168"/>
      <c r="GBQ530" s="168"/>
      <c r="GBR530" s="168"/>
      <c r="GBS530" s="168"/>
      <c r="GBT530" s="168"/>
      <c r="GBU530" s="168"/>
      <c r="GBV530" s="168"/>
      <c r="GBW530" s="168"/>
      <c r="GBX530" s="168"/>
      <c r="GBY530" s="168"/>
      <c r="GBZ530" s="168"/>
      <c r="GCA530" s="168"/>
      <c r="GCB530" s="168"/>
      <c r="GCC530" s="168"/>
      <c r="GCD530" s="168"/>
      <c r="GCE530" s="168"/>
      <c r="GCF530" s="168"/>
      <c r="GCG530" s="168"/>
      <c r="GCH530" s="168"/>
      <c r="GCI530" s="168"/>
      <c r="GCJ530" s="168"/>
      <c r="GCK530" s="168"/>
      <c r="GCL530" s="168"/>
      <c r="GCM530" s="168"/>
      <c r="GCN530" s="168"/>
      <c r="GCO530" s="168"/>
      <c r="GCP530" s="168"/>
      <c r="GCQ530" s="168"/>
      <c r="GCR530" s="168"/>
      <c r="GCS530" s="168"/>
      <c r="GCT530" s="168"/>
      <c r="GCU530" s="168"/>
      <c r="GCV530" s="168"/>
      <c r="GCW530" s="168"/>
      <c r="GCX530" s="168"/>
      <c r="GCY530" s="168"/>
      <c r="GCZ530" s="168"/>
      <c r="GDA530" s="168"/>
      <c r="GDB530" s="168"/>
      <c r="GDC530" s="168"/>
      <c r="GDD530" s="168"/>
      <c r="GDE530" s="168"/>
      <c r="GDF530" s="168"/>
      <c r="GDG530" s="168"/>
      <c r="GDH530" s="168"/>
      <c r="GDI530" s="168"/>
      <c r="GDJ530" s="168"/>
      <c r="GDK530" s="168"/>
      <c r="GDL530" s="168"/>
      <c r="GDM530" s="168"/>
      <c r="GDN530" s="168"/>
      <c r="GDO530" s="168"/>
      <c r="GDP530" s="168"/>
      <c r="GDQ530" s="168"/>
      <c r="GDR530" s="168"/>
      <c r="GDS530" s="168"/>
      <c r="GDT530" s="168"/>
      <c r="GDU530" s="168"/>
      <c r="GDV530" s="168"/>
      <c r="GDW530" s="168"/>
      <c r="GDX530" s="168"/>
      <c r="GDY530" s="168"/>
      <c r="GDZ530" s="168"/>
      <c r="GEA530" s="168"/>
      <c r="GEB530" s="168"/>
      <c r="GEC530" s="168"/>
      <c r="GED530" s="168"/>
      <c r="GEE530" s="168"/>
      <c r="GEF530" s="168"/>
      <c r="GEG530" s="168"/>
      <c r="GEH530" s="168"/>
      <c r="GEI530" s="168"/>
      <c r="GEJ530" s="168"/>
      <c r="GEK530" s="168"/>
      <c r="GEL530" s="168"/>
      <c r="GEM530" s="168"/>
      <c r="GEN530" s="168"/>
      <c r="GEO530" s="168"/>
      <c r="GEP530" s="168"/>
      <c r="GEQ530" s="168"/>
      <c r="GER530" s="168"/>
      <c r="GES530" s="168"/>
      <c r="GET530" s="168"/>
      <c r="GEU530" s="168"/>
      <c r="GEV530" s="168"/>
      <c r="GEW530" s="168"/>
      <c r="GEX530" s="168"/>
      <c r="GEY530" s="168"/>
      <c r="GEZ530" s="168"/>
      <c r="GFA530" s="168"/>
      <c r="GFB530" s="168"/>
      <c r="GFC530" s="168"/>
      <c r="GFD530" s="168"/>
      <c r="GFE530" s="168"/>
      <c r="GFF530" s="168"/>
      <c r="GFG530" s="168"/>
      <c r="GFH530" s="168"/>
      <c r="GFI530" s="168"/>
      <c r="GFJ530" s="168"/>
      <c r="GFK530" s="168"/>
      <c r="GFL530" s="168"/>
      <c r="GFM530" s="168"/>
      <c r="GFN530" s="168"/>
      <c r="GFO530" s="168"/>
      <c r="GFP530" s="168"/>
      <c r="GFQ530" s="168"/>
      <c r="GFR530" s="168"/>
      <c r="GFS530" s="168"/>
      <c r="GFT530" s="168"/>
      <c r="GFU530" s="168"/>
      <c r="GFV530" s="168"/>
      <c r="GFW530" s="168"/>
      <c r="GFX530" s="168"/>
      <c r="GFY530" s="168"/>
      <c r="GFZ530" s="168"/>
      <c r="GGA530" s="168"/>
      <c r="GGB530" s="168"/>
      <c r="GGC530" s="168"/>
      <c r="GGD530" s="168"/>
      <c r="GGE530" s="168"/>
      <c r="GGF530" s="168"/>
      <c r="GGG530" s="168"/>
      <c r="GGH530" s="168"/>
      <c r="GGI530" s="168"/>
      <c r="GGJ530" s="168"/>
      <c r="GGK530" s="168"/>
      <c r="GGL530" s="168"/>
      <c r="GGM530" s="168"/>
      <c r="GGN530" s="168"/>
      <c r="GGO530" s="168"/>
      <c r="GGP530" s="168"/>
      <c r="GGQ530" s="168"/>
      <c r="GGR530" s="168"/>
      <c r="GGS530" s="168"/>
      <c r="GGT530" s="168"/>
      <c r="GGU530" s="168"/>
      <c r="GGV530" s="168"/>
      <c r="GGW530" s="168"/>
      <c r="GGX530" s="168"/>
      <c r="GGY530" s="168"/>
      <c r="GGZ530" s="168"/>
      <c r="GHA530" s="168"/>
      <c r="GHB530" s="168"/>
      <c r="GHC530" s="168"/>
      <c r="GHD530" s="168"/>
      <c r="GHE530" s="168"/>
      <c r="GHF530" s="168"/>
      <c r="GHG530" s="168"/>
      <c r="GHH530" s="168"/>
      <c r="GHI530" s="168"/>
      <c r="GHJ530" s="168"/>
      <c r="GHK530" s="168"/>
      <c r="GHL530" s="168"/>
      <c r="GHM530" s="168"/>
      <c r="GHN530" s="168"/>
      <c r="GHO530" s="168"/>
      <c r="GHP530" s="168"/>
      <c r="GHQ530" s="168"/>
      <c r="GHR530" s="168"/>
      <c r="GHS530" s="168"/>
      <c r="GHT530" s="168"/>
      <c r="GHU530" s="168"/>
      <c r="GHV530" s="168"/>
      <c r="GHW530" s="168"/>
      <c r="GHX530" s="168"/>
      <c r="GHY530" s="168"/>
      <c r="GHZ530" s="168"/>
      <c r="GIA530" s="168"/>
      <c r="GIB530" s="168"/>
      <c r="GIC530" s="168"/>
      <c r="GID530" s="168"/>
      <c r="GIE530" s="168"/>
      <c r="GIF530" s="168"/>
      <c r="GIG530" s="168"/>
      <c r="GIH530" s="168"/>
      <c r="GII530" s="168"/>
      <c r="GIJ530" s="168"/>
      <c r="GIK530" s="168"/>
      <c r="GIL530" s="168"/>
      <c r="GIM530" s="168"/>
      <c r="GIN530" s="168"/>
      <c r="GIO530" s="168"/>
      <c r="GIP530" s="168"/>
      <c r="GIQ530" s="168"/>
      <c r="GIR530" s="168"/>
      <c r="GIS530" s="168"/>
      <c r="GIT530" s="168"/>
      <c r="GIU530" s="168"/>
      <c r="GIV530" s="168"/>
      <c r="GIW530" s="168"/>
      <c r="GIX530" s="168"/>
      <c r="GIY530" s="168"/>
      <c r="GIZ530" s="168"/>
      <c r="GJA530" s="168"/>
      <c r="GJB530" s="168"/>
      <c r="GJC530" s="168"/>
      <c r="GJD530" s="168"/>
      <c r="GJE530" s="168"/>
      <c r="GJF530" s="168"/>
      <c r="GJG530" s="168"/>
      <c r="GJH530" s="168"/>
      <c r="GJI530" s="168"/>
      <c r="GJJ530" s="168"/>
      <c r="GJK530" s="168"/>
      <c r="GJL530" s="168"/>
      <c r="GJM530" s="168"/>
      <c r="GJN530" s="168"/>
      <c r="GJO530" s="168"/>
      <c r="GJP530" s="168"/>
      <c r="GJQ530" s="168"/>
      <c r="GJR530" s="168"/>
      <c r="GJS530" s="168"/>
      <c r="GJT530" s="168"/>
      <c r="GJU530" s="168"/>
      <c r="GJV530" s="168"/>
      <c r="GJW530" s="168"/>
      <c r="GJX530" s="168"/>
      <c r="GJY530" s="168"/>
      <c r="GJZ530" s="168"/>
      <c r="GKA530" s="168"/>
      <c r="GKB530" s="168"/>
      <c r="GKC530" s="168"/>
      <c r="GKD530" s="168"/>
      <c r="GKE530" s="168"/>
      <c r="GKF530" s="168"/>
      <c r="GKG530" s="168"/>
      <c r="GKH530" s="168"/>
      <c r="GKI530" s="168"/>
      <c r="GKJ530" s="168"/>
      <c r="GKK530" s="168"/>
      <c r="GKL530" s="168"/>
      <c r="GKM530" s="168"/>
      <c r="GKN530" s="168"/>
      <c r="GKO530" s="168"/>
      <c r="GKP530" s="168"/>
      <c r="GKQ530" s="168"/>
      <c r="GKR530" s="168"/>
      <c r="GKS530" s="168"/>
      <c r="GKT530" s="168"/>
      <c r="GKU530" s="168"/>
      <c r="GKV530" s="168"/>
      <c r="GKW530" s="168"/>
      <c r="GKX530" s="168"/>
      <c r="GKY530" s="168"/>
      <c r="GKZ530" s="168"/>
      <c r="GLA530" s="168"/>
      <c r="GLB530" s="168"/>
      <c r="GLC530" s="168"/>
      <c r="GLD530" s="168"/>
      <c r="GLE530" s="168"/>
      <c r="GLF530" s="168"/>
      <c r="GLG530" s="168"/>
      <c r="GLH530" s="168"/>
      <c r="GLI530" s="168"/>
      <c r="GLJ530" s="168"/>
      <c r="GLK530" s="168"/>
      <c r="GLL530" s="168"/>
      <c r="GLM530" s="168"/>
      <c r="GLN530" s="168"/>
      <c r="GLO530" s="168"/>
      <c r="GLP530" s="168"/>
      <c r="GLQ530" s="168"/>
      <c r="GLR530" s="168"/>
      <c r="GLS530" s="168"/>
      <c r="GLT530" s="168"/>
      <c r="GLU530" s="168"/>
      <c r="GLV530" s="168"/>
      <c r="GLW530" s="168"/>
      <c r="GLX530" s="168"/>
      <c r="GLY530" s="168"/>
      <c r="GLZ530" s="168"/>
      <c r="GMA530" s="168"/>
      <c r="GMB530" s="168"/>
      <c r="GMC530" s="168"/>
      <c r="GMD530" s="168"/>
      <c r="GME530" s="168"/>
      <c r="GMF530" s="168"/>
      <c r="GMG530" s="168"/>
      <c r="GMH530" s="168"/>
      <c r="GMI530" s="168"/>
      <c r="GMJ530" s="168"/>
      <c r="GMK530" s="168"/>
      <c r="GML530" s="168"/>
      <c r="GMM530" s="168"/>
      <c r="GMN530" s="168"/>
      <c r="GMO530" s="168"/>
      <c r="GMP530" s="168"/>
      <c r="GMQ530" s="168"/>
      <c r="GMR530" s="168"/>
      <c r="GMS530" s="168"/>
      <c r="GMT530" s="168"/>
      <c r="GMU530" s="168"/>
      <c r="GMV530" s="168"/>
      <c r="GMW530" s="168"/>
      <c r="GMX530" s="168"/>
      <c r="GMY530" s="168"/>
      <c r="GMZ530" s="168"/>
      <c r="GNA530" s="168"/>
      <c r="GNB530" s="168"/>
      <c r="GNC530" s="168"/>
      <c r="GND530" s="168"/>
      <c r="GNE530" s="168"/>
      <c r="GNF530" s="168"/>
      <c r="GNG530" s="168"/>
      <c r="GNH530" s="168"/>
      <c r="GNI530" s="168"/>
      <c r="GNJ530" s="168"/>
      <c r="GNK530" s="168"/>
      <c r="GNL530" s="168"/>
      <c r="GNM530" s="168"/>
      <c r="GNN530" s="168"/>
      <c r="GNO530" s="168"/>
      <c r="GNP530" s="168"/>
      <c r="GNQ530" s="168"/>
      <c r="GNR530" s="168"/>
      <c r="GNS530" s="168"/>
      <c r="GNT530" s="168"/>
      <c r="GNU530" s="168"/>
      <c r="GNV530" s="168"/>
      <c r="GNW530" s="168"/>
      <c r="GNX530" s="168"/>
      <c r="GNY530" s="168"/>
      <c r="GNZ530" s="168"/>
      <c r="GOA530" s="168"/>
      <c r="GOB530" s="168"/>
      <c r="GOC530" s="168"/>
      <c r="GOD530" s="168"/>
      <c r="GOE530" s="168"/>
      <c r="GOF530" s="168"/>
      <c r="GOG530" s="168"/>
      <c r="GOH530" s="168"/>
      <c r="GOI530" s="168"/>
      <c r="GOJ530" s="168"/>
      <c r="GOK530" s="168"/>
      <c r="GOL530" s="168"/>
      <c r="GOM530" s="168"/>
      <c r="GON530" s="168"/>
      <c r="GOO530" s="168"/>
      <c r="GOP530" s="168"/>
      <c r="GOQ530" s="168"/>
      <c r="GOR530" s="168"/>
      <c r="GOS530" s="168"/>
      <c r="GOT530" s="168"/>
      <c r="GOU530" s="168"/>
      <c r="GOV530" s="168"/>
      <c r="GOW530" s="168"/>
      <c r="GOX530" s="168"/>
      <c r="GOY530" s="168"/>
      <c r="GOZ530" s="168"/>
      <c r="GPA530" s="168"/>
      <c r="GPB530" s="168"/>
      <c r="GPC530" s="168"/>
      <c r="GPD530" s="168"/>
      <c r="GPE530" s="168"/>
      <c r="GPF530" s="168"/>
      <c r="GPG530" s="168"/>
      <c r="GPH530" s="168"/>
      <c r="GPI530" s="168"/>
      <c r="GPJ530" s="168"/>
      <c r="GPK530" s="168"/>
      <c r="GPL530" s="168"/>
      <c r="GPM530" s="168"/>
      <c r="GPN530" s="168"/>
      <c r="GPO530" s="168"/>
      <c r="GPP530" s="168"/>
      <c r="GPQ530" s="168"/>
      <c r="GPR530" s="168"/>
      <c r="GPS530" s="168"/>
      <c r="GPT530" s="168"/>
      <c r="GPU530" s="168"/>
      <c r="GPV530" s="168"/>
      <c r="GPW530" s="168"/>
      <c r="GPX530" s="168"/>
      <c r="GPY530" s="168"/>
      <c r="GPZ530" s="168"/>
      <c r="GQA530" s="168"/>
      <c r="GQB530" s="168"/>
      <c r="GQC530" s="168"/>
      <c r="GQD530" s="168"/>
      <c r="GQE530" s="168"/>
      <c r="GQF530" s="168"/>
      <c r="GQG530" s="168"/>
      <c r="GQH530" s="168"/>
      <c r="GQI530" s="168"/>
      <c r="GQJ530" s="168"/>
      <c r="GQK530" s="168"/>
      <c r="GQL530" s="168"/>
      <c r="GQM530" s="168"/>
      <c r="GQN530" s="168"/>
      <c r="GQO530" s="168"/>
      <c r="GQP530" s="168"/>
      <c r="GQQ530" s="168"/>
      <c r="GQR530" s="168"/>
      <c r="GQS530" s="168"/>
      <c r="GQT530" s="168"/>
      <c r="GQU530" s="168"/>
      <c r="GQV530" s="168"/>
      <c r="GQW530" s="168"/>
      <c r="GQX530" s="168"/>
      <c r="GQY530" s="168"/>
      <c r="GQZ530" s="168"/>
      <c r="GRA530" s="168"/>
      <c r="GRB530" s="168"/>
      <c r="GRC530" s="168"/>
      <c r="GRD530" s="168"/>
      <c r="GRE530" s="168"/>
      <c r="GRF530" s="168"/>
      <c r="GRG530" s="168"/>
      <c r="GRH530" s="168"/>
      <c r="GRI530" s="168"/>
      <c r="GRJ530" s="168"/>
      <c r="GRK530" s="168"/>
      <c r="GRL530" s="168"/>
      <c r="GRM530" s="168"/>
      <c r="GRN530" s="168"/>
      <c r="GRO530" s="168"/>
      <c r="GRP530" s="168"/>
      <c r="GRQ530" s="168"/>
      <c r="GRR530" s="168"/>
      <c r="GRS530" s="168"/>
      <c r="GRT530" s="168"/>
      <c r="GRU530" s="168"/>
      <c r="GRV530" s="168"/>
      <c r="GRW530" s="168"/>
      <c r="GRX530" s="168"/>
      <c r="GRY530" s="168"/>
      <c r="GRZ530" s="168"/>
      <c r="GSA530" s="168"/>
      <c r="GSB530" s="168"/>
      <c r="GSC530" s="168"/>
      <c r="GSD530" s="168"/>
      <c r="GSE530" s="168"/>
      <c r="GSF530" s="168"/>
      <c r="GSG530" s="168"/>
      <c r="GSH530" s="168"/>
      <c r="GSI530" s="168"/>
      <c r="GSJ530" s="168"/>
      <c r="GSK530" s="168"/>
      <c r="GSL530" s="168"/>
      <c r="GSM530" s="168"/>
      <c r="GSN530" s="168"/>
      <c r="GSO530" s="168"/>
      <c r="GSP530" s="168"/>
      <c r="GSQ530" s="168"/>
      <c r="GSR530" s="168"/>
      <c r="GSS530" s="168"/>
      <c r="GST530" s="168"/>
      <c r="GSU530" s="168"/>
      <c r="GSV530" s="168"/>
      <c r="GSW530" s="168"/>
      <c r="GSX530" s="168"/>
      <c r="GSY530" s="168"/>
      <c r="GSZ530" s="168"/>
      <c r="GTA530" s="168"/>
      <c r="GTB530" s="168"/>
      <c r="GTC530" s="168"/>
      <c r="GTD530" s="168"/>
      <c r="GTE530" s="168"/>
      <c r="GTF530" s="168"/>
      <c r="GTG530" s="168"/>
      <c r="GTH530" s="168"/>
      <c r="GTI530" s="168"/>
      <c r="GTJ530" s="168"/>
      <c r="GTK530" s="168"/>
      <c r="GTL530" s="168"/>
      <c r="GTM530" s="168"/>
      <c r="GTN530" s="168"/>
      <c r="GTO530" s="168"/>
      <c r="GTP530" s="168"/>
      <c r="GTQ530" s="168"/>
      <c r="GTR530" s="168"/>
      <c r="GTS530" s="168"/>
      <c r="GTT530" s="168"/>
      <c r="GTU530" s="168"/>
      <c r="GTV530" s="168"/>
      <c r="GTW530" s="168"/>
      <c r="GTX530" s="168"/>
      <c r="GTY530" s="168"/>
      <c r="GTZ530" s="168"/>
      <c r="GUA530" s="168"/>
      <c r="GUB530" s="168"/>
      <c r="GUC530" s="168"/>
      <c r="GUD530" s="168"/>
      <c r="GUE530" s="168"/>
      <c r="GUF530" s="168"/>
      <c r="GUG530" s="168"/>
      <c r="GUH530" s="168"/>
      <c r="GUI530" s="168"/>
      <c r="GUJ530" s="168"/>
      <c r="GUK530" s="168"/>
      <c r="GUL530" s="168"/>
      <c r="GUM530" s="168"/>
      <c r="GUN530" s="168"/>
      <c r="GUO530" s="168"/>
      <c r="GUP530" s="168"/>
      <c r="GUQ530" s="168"/>
      <c r="GUR530" s="168"/>
      <c r="GUS530" s="168"/>
      <c r="GUT530" s="168"/>
      <c r="GUU530" s="168"/>
      <c r="GUV530" s="168"/>
      <c r="GUW530" s="168"/>
      <c r="GUX530" s="168"/>
      <c r="GUY530" s="168"/>
      <c r="GUZ530" s="168"/>
      <c r="GVA530" s="168"/>
      <c r="GVB530" s="168"/>
      <c r="GVC530" s="168"/>
      <c r="GVD530" s="168"/>
      <c r="GVE530" s="168"/>
      <c r="GVF530" s="168"/>
      <c r="GVG530" s="168"/>
      <c r="GVH530" s="168"/>
      <c r="GVI530" s="168"/>
      <c r="GVJ530" s="168"/>
      <c r="GVK530" s="168"/>
      <c r="GVL530" s="168"/>
      <c r="GVM530" s="168"/>
      <c r="GVN530" s="168"/>
      <c r="GVO530" s="168"/>
      <c r="GVP530" s="168"/>
      <c r="GVQ530" s="168"/>
      <c r="GVR530" s="168"/>
      <c r="GVS530" s="168"/>
      <c r="GVT530" s="168"/>
      <c r="GVU530" s="168"/>
      <c r="GVV530" s="168"/>
      <c r="GVW530" s="168"/>
      <c r="GVX530" s="168"/>
      <c r="GVY530" s="168"/>
      <c r="GVZ530" s="168"/>
      <c r="GWA530" s="168"/>
      <c r="GWB530" s="168"/>
      <c r="GWC530" s="168"/>
      <c r="GWD530" s="168"/>
      <c r="GWE530" s="168"/>
      <c r="GWF530" s="168"/>
      <c r="GWG530" s="168"/>
      <c r="GWH530" s="168"/>
      <c r="GWI530" s="168"/>
      <c r="GWJ530" s="168"/>
      <c r="GWK530" s="168"/>
      <c r="GWL530" s="168"/>
      <c r="GWM530" s="168"/>
      <c r="GWN530" s="168"/>
      <c r="GWO530" s="168"/>
      <c r="GWP530" s="168"/>
      <c r="GWQ530" s="168"/>
      <c r="GWR530" s="168"/>
      <c r="GWS530" s="168"/>
      <c r="GWT530" s="168"/>
      <c r="GWU530" s="168"/>
      <c r="GWV530" s="168"/>
      <c r="GWW530" s="168"/>
      <c r="GWX530" s="168"/>
      <c r="GWY530" s="168"/>
      <c r="GWZ530" s="168"/>
      <c r="GXA530" s="168"/>
      <c r="GXB530" s="168"/>
      <c r="GXC530" s="168"/>
      <c r="GXD530" s="168"/>
      <c r="GXE530" s="168"/>
      <c r="GXF530" s="168"/>
      <c r="GXG530" s="168"/>
      <c r="GXH530" s="168"/>
      <c r="GXI530" s="168"/>
      <c r="GXJ530" s="168"/>
      <c r="GXK530" s="168"/>
      <c r="GXL530" s="168"/>
      <c r="GXM530" s="168"/>
      <c r="GXN530" s="168"/>
      <c r="GXO530" s="168"/>
      <c r="GXP530" s="168"/>
      <c r="GXQ530" s="168"/>
      <c r="GXR530" s="168"/>
      <c r="GXS530" s="168"/>
      <c r="GXT530" s="168"/>
      <c r="GXU530" s="168"/>
      <c r="GXV530" s="168"/>
      <c r="GXW530" s="168"/>
      <c r="GXX530" s="168"/>
      <c r="GXY530" s="168"/>
      <c r="GXZ530" s="168"/>
      <c r="GYA530" s="168"/>
      <c r="GYB530" s="168"/>
      <c r="GYC530" s="168"/>
      <c r="GYD530" s="168"/>
      <c r="GYE530" s="168"/>
      <c r="GYF530" s="168"/>
      <c r="GYG530" s="168"/>
      <c r="GYH530" s="168"/>
      <c r="GYI530" s="168"/>
      <c r="GYJ530" s="168"/>
      <c r="GYK530" s="168"/>
      <c r="GYL530" s="168"/>
      <c r="GYM530" s="168"/>
      <c r="GYN530" s="168"/>
      <c r="GYO530" s="168"/>
      <c r="GYP530" s="168"/>
      <c r="GYQ530" s="168"/>
      <c r="GYR530" s="168"/>
      <c r="GYS530" s="168"/>
      <c r="GYT530" s="168"/>
      <c r="GYU530" s="168"/>
      <c r="GYV530" s="168"/>
      <c r="GYW530" s="168"/>
      <c r="GYX530" s="168"/>
      <c r="GYY530" s="168"/>
      <c r="GYZ530" s="168"/>
      <c r="GZA530" s="168"/>
      <c r="GZB530" s="168"/>
      <c r="GZC530" s="168"/>
      <c r="GZD530" s="168"/>
      <c r="GZE530" s="168"/>
      <c r="GZF530" s="168"/>
      <c r="GZG530" s="168"/>
      <c r="GZH530" s="168"/>
      <c r="GZI530" s="168"/>
      <c r="GZJ530" s="168"/>
      <c r="GZK530" s="168"/>
      <c r="GZL530" s="168"/>
      <c r="GZM530" s="168"/>
      <c r="GZN530" s="168"/>
      <c r="GZO530" s="168"/>
      <c r="GZP530" s="168"/>
      <c r="GZQ530" s="168"/>
      <c r="GZR530" s="168"/>
      <c r="GZS530" s="168"/>
      <c r="GZT530" s="168"/>
      <c r="GZU530" s="168"/>
      <c r="GZV530" s="168"/>
      <c r="GZW530" s="168"/>
      <c r="GZX530" s="168"/>
      <c r="GZY530" s="168"/>
      <c r="GZZ530" s="168"/>
      <c r="HAA530" s="168"/>
      <c r="HAB530" s="168"/>
      <c r="HAC530" s="168"/>
      <c r="HAD530" s="168"/>
      <c r="HAE530" s="168"/>
      <c r="HAF530" s="168"/>
      <c r="HAG530" s="168"/>
      <c r="HAH530" s="168"/>
      <c r="HAI530" s="168"/>
      <c r="HAJ530" s="168"/>
      <c r="HAK530" s="168"/>
      <c r="HAL530" s="168"/>
      <c r="HAM530" s="168"/>
      <c r="HAN530" s="168"/>
      <c r="HAO530" s="168"/>
      <c r="HAP530" s="168"/>
      <c r="HAQ530" s="168"/>
      <c r="HAR530" s="168"/>
      <c r="HAS530" s="168"/>
      <c r="HAT530" s="168"/>
      <c r="HAU530" s="168"/>
      <c r="HAV530" s="168"/>
      <c r="HAW530" s="168"/>
      <c r="HAX530" s="168"/>
      <c r="HAY530" s="168"/>
      <c r="HAZ530" s="168"/>
      <c r="HBA530" s="168"/>
      <c r="HBB530" s="168"/>
      <c r="HBC530" s="168"/>
      <c r="HBD530" s="168"/>
      <c r="HBE530" s="168"/>
      <c r="HBF530" s="168"/>
      <c r="HBG530" s="168"/>
      <c r="HBH530" s="168"/>
      <c r="HBI530" s="168"/>
      <c r="HBJ530" s="168"/>
      <c r="HBK530" s="168"/>
      <c r="HBL530" s="168"/>
      <c r="HBM530" s="168"/>
      <c r="HBN530" s="168"/>
      <c r="HBO530" s="168"/>
      <c r="HBP530" s="168"/>
      <c r="HBQ530" s="168"/>
      <c r="HBR530" s="168"/>
      <c r="HBS530" s="168"/>
      <c r="HBT530" s="168"/>
      <c r="HBU530" s="168"/>
      <c r="HBV530" s="168"/>
      <c r="HBW530" s="168"/>
      <c r="HBX530" s="168"/>
      <c r="HBY530" s="168"/>
      <c r="HBZ530" s="168"/>
      <c r="HCA530" s="168"/>
      <c r="HCB530" s="168"/>
      <c r="HCC530" s="168"/>
      <c r="HCD530" s="168"/>
      <c r="HCE530" s="168"/>
      <c r="HCF530" s="168"/>
      <c r="HCG530" s="168"/>
      <c r="HCH530" s="168"/>
      <c r="HCI530" s="168"/>
      <c r="HCJ530" s="168"/>
      <c r="HCK530" s="168"/>
      <c r="HCL530" s="168"/>
      <c r="HCM530" s="168"/>
      <c r="HCN530" s="168"/>
      <c r="HCO530" s="168"/>
      <c r="HCP530" s="168"/>
      <c r="HCQ530" s="168"/>
      <c r="HCR530" s="168"/>
      <c r="HCS530" s="168"/>
      <c r="HCT530" s="168"/>
      <c r="HCU530" s="168"/>
      <c r="HCV530" s="168"/>
      <c r="HCW530" s="168"/>
      <c r="HCX530" s="168"/>
      <c r="HCY530" s="168"/>
      <c r="HCZ530" s="168"/>
      <c r="HDA530" s="168"/>
      <c r="HDB530" s="168"/>
      <c r="HDC530" s="168"/>
      <c r="HDD530" s="168"/>
      <c r="HDE530" s="168"/>
      <c r="HDF530" s="168"/>
      <c r="HDG530" s="168"/>
      <c r="HDH530" s="168"/>
      <c r="HDI530" s="168"/>
      <c r="HDJ530" s="168"/>
      <c r="HDK530" s="168"/>
      <c r="HDL530" s="168"/>
      <c r="HDM530" s="168"/>
      <c r="HDN530" s="168"/>
      <c r="HDO530" s="168"/>
      <c r="HDP530" s="168"/>
      <c r="HDQ530" s="168"/>
      <c r="HDR530" s="168"/>
      <c r="HDS530" s="168"/>
      <c r="HDT530" s="168"/>
      <c r="HDU530" s="168"/>
      <c r="HDV530" s="168"/>
      <c r="HDW530" s="168"/>
      <c r="HDX530" s="168"/>
      <c r="HDY530" s="168"/>
      <c r="HDZ530" s="168"/>
      <c r="HEA530" s="168"/>
      <c r="HEB530" s="168"/>
      <c r="HEC530" s="168"/>
      <c r="HED530" s="168"/>
      <c r="HEE530" s="168"/>
      <c r="HEF530" s="168"/>
      <c r="HEG530" s="168"/>
      <c r="HEH530" s="168"/>
      <c r="HEI530" s="168"/>
      <c r="HEJ530" s="168"/>
      <c r="HEK530" s="168"/>
      <c r="HEL530" s="168"/>
      <c r="HEM530" s="168"/>
      <c r="HEN530" s="168"/>
      <c r="HEO530" s="168"/>
      <c r="HEP530" s="168"/>
      <c r="HEQ530" s="168"/>
      <c r="HER530" s="168"/>
      <c r="HES530" s="168"/>
      <c r="HET530" s="168"/>
      <c r="HEU530" s="168"/>
      <c r="HEV530" s="168"/>
      <c r="HEW530" s="168"/>
      <c r="HEX530" s="168"/>
      <c r="HEY530" s="168"/>
      <c r="HEZ530" s="168"/>
      <c r="HFA530" s="168"/>
      <c r="HFB530" s="168"/>
      <c r="HFC530" s="168"/>
      <c r="HFD530" s="168"/>
      <c r="HFE530" s="168"/>
      <c r="HFF530" s="168"/>
      <c r="HFG530" s="168"/>
      <c r="HFH530" s="168"/>
      <c r="HFI530" s="168"/>
      <c r="HFJ530" s="168"/>
      <c r="HFK530" s="168"/>
      <c r="HFL530" s="168"/>
      <c r="HFM530" s="168"/>
      <c r="HFN530" s="168"/>
      <c r="HFO530" s="168"/>
      <c r="HFP530" s="168"/>
      <c r="HFQ530" s="168"/>
      <c r="HFR530" s="168"/>
      <c r="HFS530" s="168"/>
      <c r="HFT530" s="168"/>
      <c r="HFU530" s="168"/>
      <c r="HFV530" s="168"/>
      <c r="HFW530" s="168"/>
      <c r="HFX530" s="168"/>
      <c r="HFY530" s="168"/>
      <c r="HFZ530" s="168"/>
      <c r="HGA530" s="168"/>
      <c r="HGB530" s="168"/>
      <c r="HGC530" s="168"/>
      <c r="HGD530" s="168"/>
      <c r="HGE530" s="168"/>
      <c r="HGF530" s="168"/>
      <c r="HGG530" s="168"/>
      <c r="HGH530" s="168"/>
      <c r="HGI530" s="168"/>
      <c r="HGJ530" s="168"/>
      <c r="HGK530" s="168"/>
      <c r="HGL530" s="168"/>
      <c r="HGM530" s="168"/>
      <c r="HGN530" s="168"/>
      <c r="HGO530" s="168"/>
      <c r="HGP530" s="168"/>
      <c r="HGQ530" s="168"/>
      <c r="HGR530" s="168"/>
      <c r="HGS530" s="168"/>
      <c r="HGT530" s="168"/>
      <c r="HGU530" s="168"/>
      <c r="HGV530" s="168"/>
      <c r="HGW530" s="168"/>
      <c r="HGX530" s="168"/>
      <c r="HGY530" s="168"/>
      <c r="HGZ530" s="168"/>
      <c r="HHA530" s="168"/>
      <c r="HHB530" s="168"/>
      <c r="HHC530" s="168"/>
      <c r="HHD530" s="168"/>
      <c r="HHE530" s="168"/>
      <c r="HHF530" s="168"/>
      <c r="HHG530" s="168"/>
      <c r="HHH530" s="168"/>
      <c r="HHI530" s="168"/>
      <c r="HHJ530" s="168"/>
      <c r="HHK530" s="168"/>
      <c r="HHL530" s="168"/>
      <c r="HHM530" s="168"/>
      <c r="HHN530" s="168"/>
      <c r="HHO530" s="168"/>
      <c r="HHP530" s="168"/>
      <c r="HHQ530" s="168"/>
      <c r="HHR530" s="168"/>
      <c r="HHS530" s="168"/>
      <c r="HHT530" s="168"/>
      <c r="HHU530" s="168"/>
      <c r="HHV530" s="168"/>
      <c r="HHW530" s="168"/>
      <c r="HHX530" s="168"/>
      <c r="HHY530" s="168"/>
      <c r="HHZ530" s="168"/>
      <c r="HIA530" s="168"/>
      <c r="HIB530" s="168"/>
      <c r="HIC530" s="168"/>
      <c r="HID530" s="168"/>
      <c r="HIE530" s="168"/>
      <c r="HIF530" s="168"/>
      <c r="HIG530" s="168"/>
      <c r="HIH530" s="168"/>
      <c r="HII530" s="168"/>
      <c r="HIJ530" s="168"/>
      <c r="HIK530" s="168"/>
      <c r="HIL530" s="168"/>
      <c r="HIM530" s="168"/>
      <c r="HIN530" s="168"/>
      <c r="HIO530" s="168"/>
      <c r="HIP530" s="168"/>
      <c r="HIQ530" s="168"/>
      <c r="HIR530" s="168"/>
      <c r="HIS530" s="168"/>
      <c r="HIT530" s="168"/>
      <c r="HIU530" s="168"/>
      <c r="HIV530" s="168"/>
      <c r="HIW530" s="168"/>
      <c r="HIX530" s="168"/>
      <c r="HIY530" s="168"/>
      <c r="HIZ530" s="168"/>
      <c r="HJA530" s="168"/>
      <c r="HJB530" s="168"/>
      <c r="HJC530" s="168"/>
      <c r="HJD530" s="168"/>
      <c r="HJE530" s="168"/>
      <c r="HJF530" s="168"/>
      <c r="HJG530" s="168"/>
      <c r="HJH530" s="168"/>
      <c r="HJI530" s="168"/>
      <c r="HJJ530" s="168"/>
      <c r="HJK530" s="168"/>
      <c r="HJL530" s="168"/>
      <c r="HJM530" s="168"/>
      <c r="HJN530" s="168"/>
      <c r="HJO530" s="168"/>
      <c r="HJP530" s="168"/>
      <c r="HJQ530" s="168"/>
      <c r="HJR530" s="168"/>
      <c r="HJS530" s="168"/>
      <c r="HJT530" s="168"/>
      <c r="HJU530" s="168"/>
      <c r="HJV530" s="168"/>
      <c r="HJW530" s="168"/>
      <c r="HJX530" s="168"/>
      <c r="HJY530" s="168"/>
      <c r="HJZ530" s="168"/>
      <c r="HKA530" s="168"/>
      <c r="HKB530" s="168"/>
      <c r="HKC530" s="168"/>
      <c r="HKD530" s="168"/>
      <c r="HKE530" s="168"/>
      <c r="HKF530" s="168"/>
      <c r="HKG530" s="168"/>
      <c r="HKH530" s="168"/>
      <c r="HKI530" s="168"/>
      <c r="HKJ530" s="168"/>
      <c r="HKK530" s="168"/>
      <c r="HKL530" s="168"/>
      <c r="HKM530" s="168"/>
      <c r="HKN530" s="168"/>
      <c r="HKO530" s="168"/>
      <c r="HKP530" s="168"/>
      <c r="HKQ530" s="168"/>
      <c r="HKR530" s="168"/>
      <c r="HKS530" s="168"/>
      <c r="HKT530" s="168"/>
      <c r="HKU530" s="168"/>
      <c r="HKV530" s="168"/>
      <c r="HKW530" s="168"/>
      <c r="HKX530" s="168"/>
      <c r="HKY530" s="168"/>
      <c r="HKZ530" s="168"/>
      <c r="HLA530" s="168"/>
      <c r="HLB530" s="168"/>
      <c r="HLC530" s="168"/>
      <c r="HLD530" s="168"/>
      <c r="HLE530" s="168"/>
      <c r="HLF530" s="168"/>
      <c r="HLG530" s="168"/>
      <c r="HLH530" s="168"/>
      <c r="HLI530" s="168"/>
      <c r="HLJ530" s="168"/>
      <c r="HLK530" s="168"/>
      <c r="HLL530" s="168"/>
      <c r="HLM530" s="168"/>
      <c r="HLN530" s="168"/>
      <c r="HLO530" s="168"/>
      <c r="HLP530" s="168"/>
      <c r="HLQ530" s="168"/>
      <c r="HLR530" s="168"/>
      <c r="HLS530" s="168"/>
      <c r="HLT530" s="168"/>
      <c r="HLU530" s="168"/>
      <c r="HLV530" s="168"/>
      <c r="HLW530" s="168"/>
      <c r="HLX530" s="168"/>
      <c r="HLY530" s="168"/>
      <c r="HLZ530" s="168"/>
      <c r="HMA530" s="168"/>
      <c r="HMB530" s="168"/>
      <c r="HMC530" s="168"/>
      <c r="HMD530" s="168"/>
      <c r="HME530" s="168"/>
      <c r="HMF530" s="168"/>
      <c r="HMG530" s="168"/>
      <c r="HMH530" s="168"/>
      <c r="HMI530" s="168"/>
      <c r="HMJ530" s="168"/>
      <c r="HMK530" s="168"/>
      <c r="HML530" s="168"/>
      <c r="HMM530" s="168"/>
      <c r="HMN530" s="168"/>
      <c r="HMO530" s="168"/>
      <c r="HMP530" s="168"/>
      <c r="HMQ530" s="168"/>
      <c r="HMR530" s="168"/>
      <c r="HMS530" s="168"/>
      <c r="HMT530" s="168"/>
      <c r="HMU530" s="168"/>
      <c r="HMV530" s="168"/>
      <c r="HMW530" s="168"/>
      <c r="HMX530" s="168"/>
      <c r="HMY530" s="168"/>
      <c r="HMZ530" s="168"/>
      <c r="HNA530" s="168"/>
      <c r="HNB530" s="168"/>
      <c r="HNC530" s="168"/>
      <c r="HND530" s="168"/>
      <c r="HNE530" s="168"/>
      <c r="HNF530" s="168"/>
      <c r="HNG530" s="168"/>
      <c r="HNH530" s="168"/>
      <c r="HNI530" s="168"/>
      <c r="HNJ530" s="168"/>
      <c r="HNK530" s="168"/>
      <c r="HNL530" s="168"/>
      <c r="HNM530" s="168"/>
      <c r="HNN530" s="168"/>
      <c r="HNO530" s="168"/>
      <c r="HNP530" s="168"/>
      <c r="HNQ530" s="168"/>
      <c r="HNR530" s="168"/>
      <c r="HNS530" s="168"/>
      <c r="HNT530" s="168"/>
      <c r="HNU530" s="168"/>
      <c r="HNV530" s="168"/>
      <c r="HNW530" s="168"/>
      <c r="HNX530" s="168"/>
      <c r="HNY530" s="168"/>
      <c r="HNZ530" s="168"/>
      <c r="HOA530" s="168"/>
      <c r="HOB530" s="168"/>
      <c r="HOC530" s="168"/>
      <c r="HOD530" s="168"/>
      <c r="HOE530" s="168"/>
      <c r="HOF530" s="168"/>
      <c r="HOG530" s="168"/>
      <c r="HOH530" s="168"/>
      <c r="HOI530" s="168"/>
      <c r="HOJ530" s="168"/>
      <c r="HOK530" s="168"/>
      <c r="HOL530" s="168"/>
      <c r="HOM530" s="168"/>
      <c r="HON530" s="168"/>
      <c r="HOO530" s="168"/>
      <c r="HOP530" s="168"/>
      <c r="HOQ530" s="168"/>
      <c r="HOR530" s="168"/>
      <c r="HOS530" s="168"/>
      <c r="HOT530" s="168"/>
      <c r="HOU530" s="168"/>
      <c r="HOV530" s="168"/>
      <c r="HOW530" s="168"/>
      <c r="HOX530" s="168"/>
      <c r="HOY530" s="168"/>
      <c r="HOZ530" s="168"/>
      <c r="HPA530" s="168"/>
      <c r="HPB530" s="168"/>
      <c r="HPC530" s="168"/>
      <c r="HPD530" s="168"/>
      <c r="HPE530" s="168"/>
      <c r="HPF530" s="168"/>
      <c r="HPG530" s="168"/>
      <c r="HPH530" s="168"/>
      <c r="HPI530" s="168"/>
      <c r="HPJ530" s="168"/>
      <c r="HPK530" s="168"/>
      <c r="HPL530" s="168"/>
      <c r="HPM530" s="168"/>
      <c r="HPN530" s="168"/>
      <c r="HPO530" s="168"/>
      <c r="HPP530" s="168"/>
      <c r="HPQ530" s="168"/>
      <c r="HPR530" s="168"/>
      <c r="HPS530" s="168"/>
      <c r="HPT530" s="168"/>
      <c r="HPU530" s="168"/>
      <c r="HPV530" s="168"/>
      <c r="HPW530" s="168"/>
      <c r="HPX530" s="168"/>
      <c r="HPY530" s="168"/>
      <c r="HPZ530" s="168"/>
      <c r="HQA530" s="168"/>
      <c r="HQB530" s="168"/>
      <c r="HQC530" s="168"/>
      <c r="HQD530" s="168"/>
      <c r="HQE530" s="168"/>
      <c r="HQF530" s="168"/>
      <c r="HQG530" s="168"/>
      <c r="HQH530" s="168"/>
      <c r="HQI530" s="168"/>
      <c r="HQJ530" s="168"/>
      <c r="HQK530" s="168"/>
      <c r="HQL530" s="168"/>
      <c r="HQM530" s="168"/>
      <c r="HQN530" s="168"/>
      <c r="HQO530" s="168"/>
      <c r="HQP530" s="168"/>
      <c r="HQQ530" s="168"/>
      <c r="HQR530" s="168"/>
      <c r="HQS530" s="168"/>
      <c r="HQT530" s="168"/>
      <c r="HQU530" s="168"/>
      <c r="HQV530" s="168"/>
      <c r="HQW530" s="168"/>
      <c r="HQX530" s="168"/>
      <c r="HQY530" s="168"/>
      <c r="HQZ530" s="168"/>
      <c r="HRA530" s="168"/>
      <c r="HRB530" s="168"/>
      <c r="HRC530" s="168"/>
      <c r="HRD530" s="168"/>
      <c r="HRE530" s="168"/>
      <c r="HRF530" s="168"/>
      <c r="HRG530" s="168"/>
      <c r="HRH530" s="168"/>
      <c r="HRI530" s="168"/>
      <c r="HRJ530" s="168"/>
      <c r="HRK530" s="168"/>
      <c r="HRL530" s="168"/>
      <c r="HRM530" s="168"/>
      <c r="HRN530" s="168"/>
      <c r="HRO530" s="168"/>
      <c r="HRP530" s="168"/>
      <c r="HRQ530" s="168"/>
      <c r="HRR530" s="168"/>
      <c r="HRS530" s="168"/>
      <c r="HRT530" s="168"/>
      <c r="HRU530" s="168"/>
      <c r="HRV530" s="168"/>
      <c r="HRW530" s="168"/>
      <c r="HRX530" s="168"/>
      <c r="HRY530" s="168"/>
      <c r="HRZ530" s="168"/>
      <c r="HSA530" s="168"/>
      <c r="HSB530" s="168"/>
      <c r="HSC530" s="168"/>
      <c r="HSD530" s="168"/>
      <c r="HSE530" s="168"/>
      <c r="HSF530" s="168"/>
      <c r="HSG530" s="168"/>
      <c r="HSH530" s="168"/>
      <c r="HSI530" s="168"/>
      <c r="HSJ530" s="168"/>
      <c r="HSK530" s="168"/>
      <c r="HSL530" s="168"/>
      <c r="HSM530" s="168"/>
      <c r="HSN530" s="168"/>
      <c r="HSO530" s="168"/>
      <c r="HSP530" s="168"/>
      <c r="HSQ530" s="168"/>
      <c r="HSR530" s="168"/>
      <c r="HSS530" s="168"/>
      <c r="HST530" s="168"/>
      <c r="HSU530" s="168"/>
      <c r="HSV530" s="168"/>
      <c r="HSW530" s="168"/>
      <c r="HSX530" s="168"/>
      <c r="HSY530" s="168"/>
      <c r="HSZ530" s="168"/>
      <c r="HTA530" s="168"/>
      <c r="HTB530" s="168"/>
      <c r="HTC530" s="168"/>
      <c r="HTD530" s="168"/>
      <c r="HTE530" s="168"/>
      <c r="HTF530" s="168"/>
      <c r="HTG530" s="168"/>
      <c r="HTH530" s="168"/>
      <c r="HTI530" s="168"/>
      <c r="HTJ530" s="168"/>
      <c r="HTK530" s="168"/>
      <c r="HTL530" s="168"/>
      <c r="HTM530" s="168"/>
      <c r="HTN530" s="168"/>
      <c r="HTO530" s="168"/>
      <c r="HTP530" s="168"/>
      <c r="HTQ530" s="168"/>
      <c r="HTR530" s="168"/>
      <c r="HTS530" s="168"/>
      <c r="HTT530" s="168"/>
      <c r="HTU530" s="168"/>
      <c r="HTV530" s="168"/>
      <c r="HTW530" s="168"/>
      <c r="HTX530" s="168"/>
      <c r="HTY530" s="168"/>
      <c r="HTZ530" s="168"/>
      <c r="HUA530" s="168"/>
      <c r="HUB530" s="168"/>
      <c r="HUC530" s="168"/>
      <c r="HUD530" s="168"/>
      <c r="HUE530" s="168"/>
      <c r="HUF530" s="168"/>
      <c r="HUG530" s="168"/>
      <c r="HUH530" s="168"/>
      <c r="HUI530" s="168"/>
      <c r="HUJ530" s="168"/>
      <c r="HUK530" s="168"/>
      <c r="HUL530" s="168"/>
      <c r="HUM530" s="168"/>
      <c r="HUN530" s="168"/>
      <c r="HUO530" s="168"/>
      <c r="HUP530" s="168"/>
      <c r="HUQ530" s="168"/>
      <c r="HUR530" s="168"/>
      <c r="HUS530" s="168"/>
      <c r="HUT530" s="168"/>
      <c r="HUU530" s="168"/>
      <c r="HUV530" s="168"/>
      <c r="HUW530" s="168"/>
      <c r="HUX530" s="168"/>
      <c r="HUY530" s="168"/>
      <c r="HUZ530" s="168"/>
      <c r="HVA530" s="168"/>
      <c r="HVB530" s="168"/>
      <c r="HVC530" s="168"/>
      <c r="HVD530" s="168"/>
      <c r="HVE530" s="168"/>
      <c r="HVF530" s="168"/>
      <c r="HVG530" s="168"/>
      <c r="HVH530" s="168"/>
      <c r="HVI530" s="168"/>
      <c r="HVJ530" s="168"/>
      <c r="HVK530" s="168"/>
      <c r="HVL530" s="168"/>
      <c r="HVM530" s="168"/>
      <c r="HVN530" s="168"/>
      <c r="HVO530" s="168"/>
      <c r="HVP530" s="168"/>
      <c r="HVQ530" s="168"/>
      <c r="HVR530" s="168"/>
      <c r="HVS530" s="168"/>
      <c r="HVT530" s="168"/>
      <c r="HVU530" s="168"/>
      <c r="HVV530" s="168"/>
      <c r="HVW530" s="168"/>
      <c r="HVX530" s="168"/>
      <c r="HVY530" s="168"/>
      <c r="HVZ530" s="168"/>
      <c r="HWA530" s="168"/>
      <c r="HWB530" s="168"/>
      <c r="HWC530" s="168"/>
      <c r="HWD530" s="168"/>
      <c r="HWE530" s="168"/>
      <c r="HWF530" s="168"/>
      <c r="HWG530" s="168"/>
      <c r="HWH530" s="168"/>
      <c r="HWI530" s="168"/>
      <c r="HWJ530" s="168"/>
      <c r="HWK530" s="168"/>
      <c r="HWL530" s="168"/>
      <c r="HWM530" s="168"/>
      <c r="HWN530" s="168"/>
      <c r="HWO530" s="168"/>
      <c r="HWP530" s="168"/>
      <c r="HWQ530" s="168"/>
      <c r="HWR530" s="168"/>
      <c r="HWS530" s="168"/>
      <c r="HWT530" s="168"/>
      <c r="HWU530" s="168"/>
      <c r="HWV530" s="168"/>
      <c r="HWW530" s="168"/>
      <c r="HWX530" s="168"/>
      <c r="HWY530" s="168"/>
      <c r="HWZ530" s="168"/>
      <c r="HXA530" s="168"/>
      <c r="HXB530" s="168"/>
      <c r="HXC530" s="168"/>
      <c r="HXD530" s="168"/>
      <c r="HXE530" s="168"/>
      <c r="HXF530" s="168"/>
      <c r="HXG530" s="168"/>
      <c r="HXH530" s="168"/>
      <c r="HXI530" s="168"/>
      <c r="HXJ530" s="168"/>
      <c r="HXK530" s="168"/>
      <c r="HXL530" s="168"/>
      <c r="HXM530" s="168"/>
      <c r="HXN530" s="168"/>
      <c r="HXO530" s="168"/>
      <c r="HXP530" s="168"/>
      <c r="HXQ530" s="168"/>
      <c r="HXR530" s="168"/>
      <c r="HXS530" s="168"/>
      <c r="HXT530" s="168"/>
      <c r="HXU530" s="168"/>
      <c r="HXV530" s="168"/>
      <c r="HXW530" s="168"/>
      <c r="HXX530" s="168"/>
      <c r="HXY530" s="168"/>
      <c r="HXZ530" s="168"/>
      <c r="HYA530" s="168"/>
      <c r="HYB530" s="168"/>
      <c r="HYC530" s="168"/>
      <c r="HYD530" s="168"/>
      <c r="HYE530" s="168"/>
      <c r="HYF530" s="168"/>
      <c r="HYG530" s="168"/>
      <c r="HYH530" s="168"/>
      <c r="HYI530" s="168"/>
      <c r="HYJ530" s="168"/>
      <c r="HYK530" s="168"/>
      <c r="HYL530" s="168"/>
      <c r="HYM530" s="168"/>
      <c r="HYN530" s="168"/>
      <c r="HYO530" s="168"/>
      <c r="HYP530" s="168"/>
      <c r="HYQ530" s="168"/>
      <c r="HYR530" s="168"/>
      <c r="HYS530" s="168"/>
      <c r="HYT530" s="168"/>
      <c r="HYU530" s="168"/>
      <c r="HYV530" s="168"/>
      <c r="HYW530" s="168"/>
      <c r="HYX530" s="168"/>
      <c r="HYY530" s="168"/>
      <c r="HYZ530" s="168"/>
      <c r="HZA530" s="168"/>
      <c r="HZB530" s="168"/>
      <c r="HZC530" s="168"/>
      <c r="HZD530" s="168"/>
      <c r="HZE530" s="168"/>
      <c r="HZF530" s="168"/>
      <c r="HZG530" s="168"/>
      <c r="HZH530" s="168"/>
      <c r="HZI530" s="168"/>
      <c r="HZJ530" s="168"/>
      <c r="HZK530" s="168"/>
      <c r="HZL530" s="168"/>
      <c r="HZM530" s="168"/>
      <c r="HZN530" s="168"/>
      <c r="HZO530" s="168"/>
      <c r="HZP530" s="168"/>
      <c r="HZQ530" s="168"/>
      <c r="HZR530" s="168"/>
      <c r="HZS530" s="168"/>
      <c r="HZT530" s="168"/>
      <c r="HZU530" s="168"/>
      <c r="HZV530" s="168"/>
      <c r="HZW530" s="168"/>
      <c r="HZX530" s="168"/>
      <c r="HZY530" s="168"/>
      <c r="HZZ530" s="168"/>
      <c r="IAA530" s="168"/>
      <c r="IAB530" s="168"/>
      <c r="IAC530" s="168"/>
      <c r="IAD530" s="168"/>
      <c r="IAE530" s="168"/>
      <c r="IAF530" s="168"/>
      <c r="IAG530" s="168"/>
      <c r="IAH530" s="168"/>
      <c r="IAI530" s="168"/>
      <c r="IAJ530" s="168"/>
      <c r="IAK530" s="168"/>
      <c r="IAL530" s="168"/>
      <c r="IAM530" s="168"/>
      <c r="IAN530" s="168"/>
      <c r="IAO530" s="168"/>
      <c r="IAP530" s="168"/>
      <c r="IAQ530" s="168"/>
      <c r="IAR530" s="168"/>
      <c r="IAS530" s="168"/>
      <c r="IAT530" s="168"/>
      <c r="IAU530" s="168"/>
      <c r="IAV530" s="168"/>
      <c r="IAW530" s="168"/>
      <c r="IAX530" s="168"/>
      <c r="IAY530" s="168"/>
      <c r="IAZ530" s="168"/>
      <c r="IBA530" s="168"/>
      <c r="IBB530" s="168"/>
      <c r="IBC530" s="168"/>
      <c r="IBD530" s="168"/>
      <c r="IBE530" s="168"/>
      <c r="IBF530" s="168"/>
      <c r="IBG530" s="168"/>
      <c r="IBH530" s="168"/>
      <c r="IBI530" s="168"/>
      <c r="IBJ530" s="168"/>
      <c r="IBK530" s="168"/>
      <c r="IBL530" s="168"/>
      <c r="IBM530" s="168"/>
      <c r="IBN530" s="168"/>
      <c r="IBO530" s="168"/>
      <c r="IBP530" s="168"/>
      <c r="IBQ530" s="168"/>
      <c r="IBR530" s="168"/>
      <c r="IBS530" s="168"/>
      <c r="IBT530" s="168"/>
      <c r="IBU530" s="168"/>
      <c r="IBV530" s="168"/>
      <c r="IBW530" s="168"/>
      <c r="IBX530" s="168"/>
      <c r="IBY530" s="168"/>
      <c r="IBZ530" s="168"/>
      <c r="ICA530" s="168"/>
      <c r="ICB530" s="168"/>
      <c r="ICC530" s="168"/>
      <c r="ICD530" s="168"/>
      <c r="ICE530" s="168"/>
      <c r="ICF530" s="168"/>
      <c r="ICG530" s="168"/>
      <c r="ICH530" s="168"/>
      <c r="ICI530" s="168"/>
      <c r="ICJ530" s="168"/>
      <c r="ICK530" s="168"/>
      <c r="ICL530" s="168"/>
      <c r="ICM530" s="168"/>
      <c r="ICN530" s="168"/>
      <c r="ICO530" s="168"/>
      <c r="ICP530" s="168"/>
      <c r="ICQ530" s="168"/>
      <c r="ICR530" s="168"/>
      <c r="ICS530" s="168"/>
      <c r="ICT530" s="168"/>
      <c r="ICU530" s="168"/>
      <c r="ICV530" s="168"/>
      <c r="ICW530" s="168"/>
      <c r="ICX530" s="168"/>
      <c r="ICY530" s="168"/>
      <c r="ICZ530" s="168"/>
      <c r="IDA530" s="168"/>
      <c r="IDB530" s="168"/>
      <c r="IDC530" s="168"/>
      <c r="IDD530" s="168"/>
      <c r="IDE530" s="168"/>
      <c r="IDF530" s="168"/>
      <c r="IDG530" s="168"/>
      <c r="IDH530" s="168"/>
      <c r="IDI530" s="168"/>
      <c r="IDJ530" s="168"/>
      <c r="IDK530" s="168"/>
      <c r="IDL530" s="168"/>
      <c r="IDM530" s="168"/>
      <c r="IDN530" s="168"/>
      <c r="IDO530" s="168"/>
      <c r="IDP530" s="168"/>
      <c r="IDQ530" s="168"/>
      <c r="IDR530" s="168"/>
      <c r="IDS530" s="168"/>
      <c r="IDT530" s="168"/>
      <c r="IDU530" s="168"/>
      <c r="IDV530" s="168"/>
      <c r="IDW530" s="168"/>
      <c r="IDX530" s="168"/>
      <c r="IDY530" s="168"/>
      <c r="IDZ530" s="168"/>
      <c r="IEA530" s="168"/>
      <c r="IEB530" s="168"/>
      <c r="IEC530" s="168"/>
      <c r="IED530" s="168"/>
      <c r="IEE530" s="168"/>
      <c r="IEF530" s="168"/>
      <c r="IEG530" s="168"/>
      <c r="IEH530" s="168"/>
      <c r="IEI530" s="168"/>
      <c r="IEJ530" s="168"/>
      <c r="IEK530" s="168"/>
      <c r="IEL530" s="168"/>
      <c r="IEM530" s="168"/>
      <c r="IEN530" s="168"/>
      <c r="IEO530" s="168"/>
      <c r="IEP530" s="168"/>
      <c r="IEQ530" s="168"/>
      <c r="IER530" s="168"/>
      <c r="IES530" s="168"/>
      <c r="IET530" s="168"/>
      <c r="IEU530" s="168"/>
      <c r="IEV530" s="168"/>
      <c r="IEW530" s="168"/>
      <c r="IEX530" s="168"/>
      <c r="IEY530" s="168"/>
      <c r="IEZ530" s="168"/>
      <c r="IFA530" s="168"/>
      <c r="IFB530" s="168"/>
      <c r="IFC530" s="168"/>
      <c r="IFD530" s="168"/>
      <c r="IFE530" s="168"/>
      <c r="IFF530" s="168"/>
      <c r="IFG530" s="168"/>
      <c r="IFH530" s="168"/>
      <c r="IFI530" s="168"/>
      <c r="IFJ530" s="168"/>
      <c r="IFK530" s="168"/>
      <c r="IFL530" s="168"/>
      <c r="IFM530" s="168"/>
      <c r="IFN530" s="168"/>
      <c r="IFO530" s="168"/>
      <c r="IFP530" s="168"/>
      <c r="IFQ530" s="168"/>
      <c r="IFR530" s="168"/>
      <c r="IFS530" s="168"/>
      <c r="IFT530" s="168"/>
      <c r="IFU530" s="168"/>
      <c r="IFV530" s="168"/>
      <c r="IFW530" s="168"/>
      <c r="IFX530" s="168"/>
      <c r="IFY530" s="168"/>
      <c r="IFZ530" s="168"/>
      <c r="IGA530" s="168"/>
      <c r="IGB530" s="168"/>
      <c r="IGC530" s="168"/>
      <c r="IGD530" s="168"/>
      <c r="IGE530" s="168"/>
      <c r="IGF530" s="168"/>
      <c r="IGG530" s="168"/>
      <c r="IGH530" s="168"/>
      <c r="IGI530" s="168"/>
      <c r="IGJ530" s="168"/>
      <c r="IGK530" s="168"/>
      <c r="IGL530" s="168"/>
      <c r="IGM530" s="168"/>
      <c r="IGN530" s="168"/>
      <c r="IGO530" s="168"/>
      <c r="IGP530" s="168"/>
      <c r="IGQ530" s="168"/>
      <c r="IGR530" s="168"/>
      <c r="IGS530" s="168"/>
      <c r="IGT530" s="168"/>
      <c r="IGU530" s="168"/>
      <c r="IGV530" s="168"/>
      <c r="IGW530" s="168"/>
      <c r="IGX530" s="168"/>
      <c r="IGY530" s="168"/>
      <c r="IGZ530" s="168"/>
      <c r="IHA530" s="168"/>
      <c r="IHB530" s="168"/>
      <c r="IHC530" s="168"/>
      <c r="IHD530" s="168"/>
      <c r="IHE530" s="168"/>
      <c r="IHF530" s="168"/>
      <c r="IHG530" s="168"/>
      <c r="IHH530" s="168"/>
      <c r="IHI530" s="168"/>
      <c r="IHJ530" s="168"/>
      <c r="IHK530" s="168"/>
      <c r="IHL530" s="168"/>
      <c r="IHM530" s="168"/>
      <c r="IHN530" s="168"/>
      <c r="IHO530" s="168"/>
      <c r="IHP530" s="168"/>
      <c r="IHQ530" s="168"/>
      <c r="IHR530" s="168"/>
      <c r="IHS530" s="168"/>
      <c r="IHT530" s="168"/>
      <c r="IHU530" s="168"/>
      <c r="IHV530" s="168"/>
      <c r="IHW530" s="168"/>
      <c r="IHX530" s="168"/>
      <c r="IHY530" s="168"/>
      <c r="IHZ530" s="168"/>
      <c r="IIA530" s="168"/>
      <c r="IIB530" s="168"/>
      <c r="IIC530" s="168"/>
      <c r="IID530" s="168"/>
      <c r="IIE530" s="168"/>
      <c r="IIF530" s="168"/>
      <c r="IIG530" s="168"/>
      <c r="IIH530" s="168"/>
      <c r="III530" s="168"/>
      <c r="IIJ530" s="168"/>
      <c r="IIK530" s="168"/>
      <c r="IIL530" s="168"/>
      <c r="IIM530" s="168"/>
      <c r="IIN530" s="168"/>
      <c r="IIO530" s="168"/>
      <c r="IIP530" s="168"/>
      <c r="IIQ530" s="168"/>
      <c r="IIR530" s="168"/>
      <c r="IIS530" s="168"/>
      <c r="IIT530" s="168"/>
      <c r="IIU530" s="168"/>
      <c r="IIV530" s="168"/>
      <c r="IIW530" s="168"/>
      <c r="IIX530" s="168"/>
      <c r="IIY530" s="168"/>
      <c r="IIZ530" s="168"/>
      <c r="IJA530" s="168"/>
      <c r="IJB530" s="168"/>
      <c r="IJC530" s="168"/>
      <c r="IJD530" s="168"/>
      <c r="IJE530" s="168"/>
      <c r="IJF530" s="168"/>
      <c r="IJG530" s="168"/>
      <c r="IJH530" s="168"/>
      <c r="IJI530" s="168"/>
      <c r="IJJ530" s="168"/>
      <c r="IJK530" s="168"/>
      <c r="IJL530" s="168"/>
      <c r="IJM530" s="168"/>
      <c r="IJN530" s="168"/>
      <c r="IJO530" s="168"/>
      <c r="IJP530" s="168"/>
      <c r="IJQ530" s="168"/>
      <c r="IJR530" s="168"/>
      <c r="IJS530" s="168"/>
      <c r="IJT530" s="168"/>
      <c r="IJU530" s="168"/>
      <c r="IJV530" s="168"/>
      <c r="IJW530" s="168"/>
      <c r="IJX530" s="168"/>
      <c r="IJY530" s="168"/>
      <c r="IJZ530" s="168"/>
      <c r="IKA530" s="168"/>
      <c r="IKB530" s="168"/>
      <c r="IKC530" s="168"/>
      <c r="IKD530" s="168"/>
      <c r="IKE530" s="168"/>
      <c r="IKF530" s="168"/>
      <c r="IKG530" s="168"/>
      <c r="IKH530" s="168"/>
      <c r="IKI530" s="168"/>
      <c r="IKJ530" s="168"/>
      <c r="IKK530" s="168"/>
      <c r="IKL530" s="168"/>
      <c r="IKM530" s="168"/>
      <c r="IKN530" s="168"/>
      <c r="IKO530" s="168"/>
      <c r="IKP530" s="168"/>
      <c r="IKQ530" s="168"/>
      <c r="IKR530" s="168"/>
      <c r="IKS530" s="168"/>
      <c r="IKT530" s="168"/>
      <c r="IKU530" s="168"/>
      <c r="IKV530" s="168"/>
      <c r="IKW530" s="168"/>
      <c r="IKX530" s="168"/>
      <c r="IKY530" s="168"/>
      <c r="IKZ530" s="168"/>
      <c r="ILA530" s="168"/>
      <c r="ILB530" s="168"/>
      <c r="ILC530" s="168"/>
      <c r="ILD530" s="168"/>
      <c r="ILE530" s="168"/>
      <c r="ILF530" s="168"/>
      <c r="ILG530" s="168"/>
      <c r="ILH530" s="168"/>
      <c r="ILI530" s="168"/>
      <c r="ILJ530" s="168"/>
      <c r="ILK530" s="168"/>
      <c r="ILL530" s="168"/>
      <c r="ILM530" s="168"/>
      <c r="ILN530" s="168"/>
      <c r="ILO530" s="168"/>
      <c r="ILP530" s="168"/>
      <c r="ILQ530" s="168"/>
      <c r="ILR530" s="168"/>
      <c r="ILS530" s="168"/>
      <c r="ILT530" s="168"/>
      <c r="ILU530" s="168"/>
      <c r="ILV530" s="168"/>
      <c r="ILW530" s="168"/>
      <c r="ILX530" s="168"/>
      <c r="ILY530" s="168"/>
      <c r="ILZ530" s="168"/>
      <c r="IMA530" s="168"/>
      <c r="IMB530" s="168"/>
      <c r="IMC530" s="168"/>
      <c r="IMD530" s="168"/>
      <c r="IME530" s="168"/>
      <c r="IMF530" s="168"/>
      <c r="IMG530" s="168"/>
      <c r="IMH530" s="168"/>
      <c r="IMI530" s="168"/>
      <c r="IMJ530" s="168"/>
      <c r="IMK530" s="168"/>
      <c r="IML530" s="168"/>
      <c r="IMM530" s="168"/>
      <c r="IMN530" s="168"/>
      <c r="IMO530" s="168"/>
      <c r="IMP530" s="168"/>
      <c r="IMQ530" s="168"/>
      <c r="IMR530" s="168"/>
      <c r="IMS530" s="168"/>
      <c r="IMT530" s="168"/>
      <c r="IMU530" s="168"/>
      <c r="IMV530" s="168"/>
      <c r="IMW530" s="168"/>
      <c r="IMX530" s="168"/>
      <c r="IMY530" s="168"/>
      <c r="IMZ530" s="168"/>
      <c r="INA530" s="168"/>
      <c r="INB530" s="168"/>
      <c r="INC530" s="168"/>
      <c r="IND530" s="168"/>
      <c r="INE530" s="168"/>
      <c r="INF530" s="168"/>
      <c r="ING530" s="168"/>
      <c r="INH530" s="168"/>
      <c r="INI530" s="168"/>
      <c r="INJ530" s="168"/>
      <c r="INK530" s="168"/>
      <c r="INL530" s="168"/>
      <c r="INM530" s="168"/>
      <c r="INN530" s="168"/>
      <c r="INO530" s="168"/>
      <c r="INP530" s="168"/>
      <c r="INQ530" s="168"/>
      <c r="INR530" s="168"/>
      <c r="INS530" s="168"/>
      <c r="INT530" s="168"/>
      <c r="INU530" s="168"/>
      <c r="INV530" s="168"/>
      <c r="INW530" s="168"/>
      <c r="INX530" s="168"/>
      <c r="INY530" s="168"/>
      <c r="INZ530" s="168"/>
      <c r="IOA530" s="168"/>
      <c r="IOB530" s="168"/>
      <c r="IOC530" s="168"/>
      <c r="IOD530" s="168"/>
      <c r="IOE530" s="168"/>
      <c r="IOF530" s="168"/>
      <c r="IOG530" s="168"/>
      <c r="IOH530" s="168"/>
      <c r="IOI530" s="168"/>
      <c r="IOJ530" s="168"/>
      <c r="IOK530" s="168"/>
      <c r="IOL530" s="168"/>
      <c r="IOM530" s="168"/>
      <c r="ION530" s="168"/>
      <c r="IOO530" s="168"/>
      <c r="IOP530" s="168"/>
      <c r="IOQ530" s="168"/>
      <c r="IOR530" s="168"/>
      <c r="IOS530" s="168"/>
      <c r="IOT530" s="168"/>
      <c r="IOU530" s="168"/>
      <c r="IOV530" s="168"/>
      <c r="IOW530" s="168"/>
      <c r="IOX530" s="168"/>
      <c r="IOY530" s="168"/>
      <c r="IOZ530" s="168"/>
      <c r="IPA530" s="168"/>
      <c r="IPB530" s="168"/>
      <c r="IPC530" s="168"/>
      <c r="IPD530" s="168"/>
      <c r="IPE530" s="168"/>
      <c r="IPF530" s="168"/>
      <c r="IPG530" s="168"/>
      <c r="IPH530" s="168"/>
      <c r="IPI530" s="168"/>
      <c r="IPJ530" s="168"/>
      <c r="IPK530" s="168"/>
      <c r="IPL530" s="168"/>
      <c r="IPM530" s="168"/>
      <c r="IPN530" s="168"/>
      <c r="IPO530" s="168"/>
      <c r="IPP530" s="168"/>
      <c r="IPQ530" s="168"/>
      <c r="IPR530" s="168"/>
      <c r="IPS530" s="168"/>
      <c r="IPT530" s="168"/>
      <c r="IPU530" s="168"/>
      <c r="IPV530" s="168"/>
      <c r="IPW530" s="168"/>
      <c r="IPX530" s="168"/>
      <c r="IPY530" s="168"/>
      <c r="IPZ530" s="168"/>
      <c r="IQA530" s="168"/>
      <c r="IQB530" s="168"/>
      <c r="IQC530" s="168"/>
      <c r="IQD530" s="168"/>
      <c r="IQE530" s="168"/>
      <c r="IQF530" s="168"/>
      <c r="IQG530" s="168"/>
      <c r="IQH530" s="168"/>
      <c r="IQI530" s="168"/>
      <c r="IQJ530" s="168"/>
      <c r="IQK530" s="168"/>
      <c r="IQL530" s="168"/>
      <c r="IQM530" s="168"/>
      <c r="IQN530" s="168"/>
      <c r="IQO530" s="168"/>
      <c r="IQP530" s="168"/>
      <c r="IQQ530" s="168"/>
      <c r="IQR530" s="168"/>
      <c r="IQS530" s="168"/>
      <c r="IQT530" s="168"/>
      <c r="IQU530" s="168"/>
      <c r="IQV530" s="168"/>
      <c r="IQW530" s="168"/>
      <c r="IQX530" s="168"/>
      <c r="IQY530" s="168"/>
      <c r="IQZ530" s="168"/>
      <c r="IRA530" s="168"/>
      <c r="IRB530" s="168"/>
      <c r="IRC530" s="168"/>
      <c r="IRD530" s="168"/>
      <c r="IRE530" s="168"/>
      <c r="IRF530" s="168"/>
      <c r="IRG530" s="168"/>
      <c r="IRH530" s="168"/>
      <c r="IRI530" s="168"/>
      <c r="IRJ530" s="168"/>
      <c r="IRK530" s="168"/>
      <c r="IRL530" s="168"/>
      <c r="IRM530" s="168"/>
      <c r="IRN530" s="168"/>
      <c r="IRO530" s="168"/>
      <c r="IRP530" s="168"/>
      <c r="IRQ530" s="168"/>
      <c r="IRR530" s="168"/>
      <c r="IRS530" s="168"/>
      <c r="IRT530" s="168"/>
      <c r="IRU530" s="168"/>
      <c r="IRV530" s="168"/>
      <c r="IRW530" s="168"/>
      <c r="IRX530" s="168"/>
      <c r="IRY530" s="168"/>
      <c r="IRZ530" s="168"/>
      <c r="ISA530" s="168"/>
      <c r="ISB530" s="168"/>
      <c r="ISC530" s="168"/>
      <c r="ISD530" s="168"/>
      <c r="ISE530" s="168"/>
      <c r="ISF530" s="168"/>
      <c r="ISG530" s="168"/>
      <c r="ISH530" s="168"/>
      <c r="ISI530" s="168"/>
      <c r="ISJ530" s="168"/>
      <c r="ISK530" s="168"/>
      <c r="ISL530" s="168"/>
      <c r="ISM530" s="168"/>
      <c r="ISN530" s="168"/>
      <c r="ISO530" s="168"/>
      <c r="ISP530" s="168"/>
      <c r="ISQ530" s="168"/>
      <c r="ISR530" s="168"/>
      <c r="ISS530" s="168"/>
      <c r="IST530" s="168"/>
      <c r="ISU530" s="168"/>
      <c r="ISV530" s="168"/>
      <c r="ISW530" s="168"/>
      <c r="ISX530" s="168"/>
      <c r="ISY530" s="168"/>
      <c r="ISZ530" s="168"/>
      <c r="ITA530" s="168"/>
      <c r="ITB530" s="168"/>
      <c r="ITC530" s="168"/>
      <c r="ITD530" s="168"/>
      <c r="ITE530" s="168"/>
      <c r="ITF530" s="168"/>
      <c r="ITG530" s="168"/>
      <c r="ITH530" s="168"/>
      <c r="ITI530" s="168"/>
      <c r="ITJ530" s="168"/>
      <c r="ITK530" s="168"/>
      <c r="ITL530" s="168"/>
      <c r="ITM530" s="168"/>
      <c r="ITN530" s="168"/>
      <c r="ITO530" s="168"/>
      <c r="ITP530" s="168"/>
      <c r="ITQ530" s="168"/>
      <c r="ITR530" s="168"/>
      <c r="ITS530" s="168"/>
      <c r="ITT530" s="168"/>
      <c r="ITU530" s="168"/>
      <c r="ITV530" s="168"/>
      <c r="ITW530" s="168"/>
      <c r="ITX530" s="168"/>
      <c r="ITY530" s="168"/>
      <c r="ITZ530" s="168"/>
      <c r="IUA530" s="168"/>
      <c r="IUB530" s="168"/>
      <c r="IUC530" s="168"/>
      <c r="IUD530" s="168"/>
      <c r="IUE530" s="168"/>
      <c r="IUF530" s="168"/>
      <c r="IUG530" s="168"/>
      <c r="IUH530" s="168"/>
      <c r="IUI530" s="168"/>
      <c r="IUJ530" s="168"/>
      <c r="IUK530" s="168"/>
      <c r="IUL530" s="168"/>
      <c r="IUM530" s="168"/>
      <c r="IUN530" s="168"/>
      <c r="IUO530" s="168"/>
      <c r="IUP530" s="168"/>
      <c r="IUQ530" s="168"/>
      <c r="IUR530" s="168"/>
      <c r="IUS530" s="168"/>
      <c r="IUT530" s="168"/>
      <c r="IUU530" s="168"/>
      <c r="IUV530" s="168"/>
      <c r="IUW530" s="168"/>
      <c r="IUX530" s="168"/>
      <c r="IUY530" s="168"/>
      <c r="IUZ530" s="168"/>
      <c r="IVA530" s="168"/>
      <c r="IVB530" s="168"/>
      <c r="IVC530" s="168"/>
      <c r="IVD530" s="168"/>
      <c r="IVE530" s="168"/>
      <c r="IVF530" s="168"/>
      <c r="IVG530" s="168"/>
      <c r="IVH530" s="168"/>
      <c r="IVI530" s="168"/>
      <c r="IVJ530" s="168"/>
      <c r="IVK530" s="168"/>
      <c r="IVL530" s="168"/>
      <c r="IVM530" s="168"/>
      <c r="IVN530" s="168"/>
      <c r="IVO530" s="168"/>
      <c r="IVP530" s="168"/>
      <c r="IVQ530" s="168"/>
      <c r="IVR530" s="168"/>
      <c r="IVS530" s="168"/>
      <c r="IVT530" s="168"/>
      <c r="IVU530" s="168"/>
      <c r="IVV530" s="168"/>
      <c r="IVW530" s="168"/>
      <c r="IVX530" s="168"/>
      <c r="IVY530" s="168"/>
      <c r="IVZ530" s="168"/>
      <c r="IWA530" s="168"/>
      <c r="IWB530" s="168"/>
      <c r="IWC530" s="168"/>
      <c r="IWD530" s="168"/>
      <c r="IWE530" s="168"/>
      <c r="IWF530" s="168"/>
      <c r="IWG530" s="168"/>
      <c r="IWH530" s="168"/>
      <c r="IWI530" s="168"/>
      <c r="IWJ530" s="168"/>
      <c r="IWK530" s="168"/>
      <c r="IWL530" s="168"/>
      <c r="IWM530" s="168"/>
      <c r="IWN530" s="168"/>
      <c r="IWO530" s="168"/>
      <c r="IWP530" s="168"/>
      <c r="IWQ530" s="168"/>
      <c r="IWR530" s="168"/>
      <c r="IWS530" s="168"/>
      <c r="IWT530" s="168"/>
      <c r="IWU530" s="168"/>
      <c r="IWV530" s="168"/>
      <c r="IWW530" s="168"/>
      <c r="IWX530" s="168"/>
      <c r="IWY530" s="168"/>
      <c r="IWZ530" s="168"/>
      <c r="IXA530" s="168"/>
      <c r="IXB530" s="168"/>
      <c r="IXC530" s="168"/>
      <c r="IXD530" s="168"/>
      <c r="IXE530" s="168"/>
      <c r="IXF530" s="168"/>
      <c r="IXG530" s="168"/>
      <c r="IXH530" s="168"/>
      <c r="IXI530" s="168"/>
      <c r="IXJ530" s="168"/>
      <c r="IXK530" s="168"/>
      <c r="IXL530" s="168"/>
      <c r="IXM530" s="168"/>
      <c r="IXN530" s="168"/>
      <c r="IXO530" s="168"/>
      <c r="IXP530" s="168"/>
      <c r="IXQ530" s="168"/>
      <c r="IXR530" s="168"/>
      <c r="IXS530" s="168"/>
      <c r="IXT530" s="168"/>
      <c r="IXU530" s="168"/>
      <c r="IXV530" s="168"/>
      <c r="IXW530" s="168"/>
      <c r="IXX530" s="168"/>
      <c r="IXY530" s="168"/>
      <c r="IXZ530" s="168"/>
      <c r="IYA530" s="168"/>
      <c r="IYB530" s="168"/>
      <c r="IYC530" s="168"/>
      <c r="IYD530" s="168"/>
      <c r="IYE530" s="168"/>
      <c r="IYF530" s="168"/>
      <c r="IYG530" s="168"/>
      <c r="IYH530" s="168"/>
      <c r="IYI530" s="168"/>
      <c r="IYJ530" s="168"/>
      <c r="IYK530" s="168"/>
      <c r="IYL530" s="168"/>
      <c r="IYM530" s="168"/>
      <c r="IYN530" s="168"/>
      <c r="IYO530" s="168"/>
      <c r="IYP530" s="168"/>
      <c r="IYQ530" s="168"/>
      <c r="IYR530" s="168"/>
      <c r="IYS530" s="168"/>
      <c r="IYT530" s="168"/>
      <c r="IYU530" s="168"/>
      <c r="IYV530" s="168"/>
      <c r="IYW530" s="168"/>
      <c r="IYX530" s="168"/>
      <c r="IYY530" s="168"/>
      <c r="IYZ530" s="168"/>
      <c r="IZA530" s="168"/>
      <c r="IZB530" s="168"/>
      <c r="IZC530" s="168"/>
      <c r="IZD530" s="168"/>
      <c r="IZE530" s="168"/>
      <c r="IZF530" s="168"/>
      <c r="IZG530" s="168"/>
      <c r="IZH530" s="168"/>
      <c r="IZI530" s="168"/>
      <c r="IZJ530" s="168"/>
      <c r="IZK530" s="168"/>
      <c r="IZL530" s="168"/>
      <c r="IZM530" s="168"/>
      <c r="IZN530" s="168"/>
      <c r="IZO530" s="168"/>
      <c r="IZP530" s="168"/>
      <c r="IZQ530" s="168"/>
      <c r="IZR530" s="168"/>
      <c r="IZS530" s="168"/>
      <c r="IZT530" s="168"/>
      <c r="IZU530" s="168"/>
      <c r="IZV530" s="168"/>
      <c r="IZW530" s="168"/>
      <c r="IZX530" s="168"/>
      <c r="IZY530" s="168"/>
      <c r="IZZ530" s="168"/>
      <c r="JAA530" s="168"/>
      <c r="JAB530" s="168"/>
      <c r="JAC530" s="168"/>
      <c r="JAD530" s="168"/>
      <c r="JAE530" s="168"/>
      <c r="JAF530" s="168"/>
      <c r="JAG530" s="168"/>
      <c r="JAH530" s="168"/>
      <c r="JAI530" s="168"/>
      <c r="JAJ530" s="168"/>
      <c r="JAK530" s="168"/>
      <c r="JAL530" s="168"/>
      <c r="JAM530" s="168"/>
      <c r="JAN530" s="168"/>
      <c r="JAO530" s="168"/>
      <c r="JAP530" s="168"/>
      <c r="JAQ530" s="168"/>
      <c r="JAR530" s="168"/>
      <c r="JAS530" s="168"/>
      <c r="JAT530" s="168"/>
      <c r="JAU530" s="168"/>
      <c r="JAV530" s="168"/>
      <c r="JAW530" s="168"/>
      <c r="JAX530" s="168"/>
      <c r="JAY530" s="168"/>
      <c r="JAZ530" s="168"/>
      <c r="JBA530" s="168"/>
      <c r="JBB530" s="168"/>
      <c r="JBC530" s="168"/>
      <c r="JBD530" s="168"/>
      <c r="JBE530" s="168"/>
      <c r="JBF530" s="168"/>
      <c r="JBG530" s="168"/>
      <c r="JBH530" s="168"/>
      <c r="JBI530" s="168"/>
      <c r="JBJ530" s="168"/>
      <c r="JBK530" s="168"/>
      <c r="JBL530" s="168"/>
      <c r="JBM530" s="168"/>
      <c r="JBN530" s="168"/>
      <c r="JBO530" s="168"/>
      <c r="JBP530" s="168"/>
      <c r="JBQ530" s="168"/>
      <c r="JBR530" s="168"/>
      <c r="JBS530" s="168"/>
      <c r="JBT530" s="168"/>
      <c r="JBU530" s="168"/>
      <c r="JBV530" s="168"/>
      <c r="JBW530" s="168"/>
      <c r="JBX530" s="168"/>
      <c r="JBY530" s="168"/>
      <c r="JBZ530" s="168"/>
      <c r="JCA530" s="168"/>
      <c r="JCB530" s="168"/>
      <c r="JCC530" s="168"/>
      <c r="JCD530" s="168"/>
      <c r="JCE530" s="168"/>
      <c r="JCF530" s="168"/>
      <c r="JCG530" s="168"/>
      <c r="JCH530" s="168"/>
      <c r="JCI530" s="168"/>
      <c r="JCJ530" s="168"/>
      <c r="JCK530" s="168"/>
      <c r="JCL530" s="168"/>
      <c r="JCM530" s="168"/>
      <c r="JCN530" s="168"/>
      <c r="JCO530" s="168"/>
      <c r="JCP530" s="168"/>
      <c r="JCQ530" s="168"/>
      <c r="JCR530" s="168"/>
      <c r="JCS530" s="168"/>
      <c r="JCT530" s="168"/>
      <c r="JCU530" s="168"/>
      <c r="JCV530" s="168"/>
      <c r="JCW530" s="168"/>
      <c r="JCX530" s="168"/>
      <c r="JCY530" s="168"/>
      <c r="JCZ530" s="168"/>
      <c r="JDA530" s="168"/>
      <c r="JDB530" s="168"/>
      <c r="JDC530" s="168"/>
      <c r="JDD530" s="168"/>
      <c r="JDE530" s="168"/>
      <c r="JDF530" s="168"/>
      <c r="JDG530" s="168"/>
      <c r="JDH530" s="168"/>
      <c r="JDI530" s="168"/>
      <c r="JDJ530" s="168"/>
      <c r="JDK530" s="168"/>
      <c r="JDL530" s="168"/>
      <c r="JDM530" s="168"/>
      <c r="JDN530" s="168"/>
      <c r="JDO530" s="168"/>
      <c r="JDP530" s="168"/>
      <c r="JDQ530" s="168"/>
      <c r="JDR530" s="168"/>
      <c r="JDS530" s="168"/>
      <c r="JDT530" s="168"/>
      <c r="JDU530" s="168"/>
      <c r="JDV530" s="168"/>
      <c r="JDW530" s="168"/>
      <c r="JDX530" s="168"/>
      <c r="JDY530" s="168"/>
      <c r="JDZ530" s="168"/>
      <c r="JEA530" s="168"/>
      <c r="JEB530" s="168"/>
      <c r="JEC530" s="168"/>
      <c r="JED530" s="168"/>
      <c r="JEE530" s="168"/>
      <c r="JEF530" s="168"/>
      <c r="JEG530" s="168"/>
      <c r="JEH530" s="168"/>
      <c r="JEI530" s="168"/>
      <c r="JEJ530" s="168"/>
      <c r="JEK530" s="168"/>
      <c r="JEL530" s="168"/>
      <c r="JEM530" s="168"/>
      <c r="JEN530" s="168"/>
      <c r="JEO530" s="168"/>
      <c r="JEP530" s="168"/>
      <c r="JEQ530" s="168"/>
      <c r="JER530" s="168"/>
      <c r="JES530" s="168"/>
      <c r="JET530" s="168"/>
      <c r="JEU530" s="168"/>
      <c r="JEV530" s="168"/>
      <c r="JEW530" s="168"/>
      <c r="JEX530" s="168"/>
      <c r="JEY530" s="168"/>
      <c r="JEZ530" s="168"/>
      <c r="JFA530" s="168"/>
      <c r="JFB530" s="168"/>
      <c r="JFC530" s="168"/>
      <c r="JFD530" s="168"/>
      <c r="JFE530" s="168"/>
      <c r="JFF530" s="168"/>
      <c r="JFG530" s="168"/>
      <c r="JFH530" s="168"/>
      <c r="JFI530" s="168"/>
      <c r="JFJ530" s="168"/>
      <c r="JFK530" s="168"/>
      <c r="JFL530" s="168"/>
      <c r="JFM530" s="168"/>
      <c r="JFN530" s="168"/>
      <c r="JFO530" s="168"/>
      <c r="JFP530" s="168"/>
      <c r="JFQ530" s="168"/>
      <c r="JFR530" s="168"/>
      <c r="JFS530" s="168"/>
      <c r="JFT530" s="168"/>
      <c r="JFU530" s="168"/>
      <c r="JFV530" s="168"/>
      <c r="JFW530" s="168"/>
      <c r="JFX530" s="168"/>
      <c r="JFY530" s="168"/>
      <c r="JFZ530" s="168"/>
      <c r="JGA530" s="168"/>
      <c r="JGB530" s="168"/>
      <c r="JGC530" s="168"/>
      <c r="JGD530" s="168"/>
      <c r="JGE530" s="168"/>
      <c r="JGF530" s="168"/>
      <c r="JGG530" s="168"/>
      <c r="JGH530" s="168"/>
      <c r="JGI530" s="168"/>
      <c r="JGJ530" s="168"/>
      <c r="JGK530" s="168"/>
      <c r="JGL530" s="168"/>
      <c r="JGM530" s="168"/>
      <c r="JGN530" s="168"/>
      <c r="JGO530" s="168"/>
      <c r="JGP530" s="168"/>
      <c r="JGQ530" s="168"/>
      <c r="JGR530" s="168"/>
      <c r="JGS530" s="168"/>
      <c r="JGT530" s="168"/>
      <c r="JGU530" s="168"/>
      <c r="JGV530" s="168"/>
      <c r="JGW530" s="168"/>
      <c r="JGX530" s="168"/>
      <c r="JGY530" s="168"/>
      <c r="JGZ530" s="168"/>
      <c r="JHA530" s="168"/>
      <c r="JHB530" s="168"/>
      <c r="JHC530" s="168"/>
      <c r="JHD530" s="168"/>
      <c r="JHE530" s="168"/>
      <c r="JHF530" s="168"/>
      <c r="JHG530" s="168"/>
      <c r="JHH530" s="168"/>
      <c r="JHI530" s="168"/>
      <c r="JHJ530" s="168"/>
      <c r="JHK530" s="168"/>
      <c r="JHL530" s="168"/>
      <c r="JHM530" s="168"/>
      <c r="JHN530" s="168"/>
      <c r="JHO530" s="168"/>
      <c r="JHP530" s="168"/>
      <c r="JHQ530" s="168"/>
      <c r="JHR530" s="168"/>
      <c r="JHS530" s="168"/>
      <c r="JHT530" s="168"/>
      <c r="JHU530" s="168"/>
      <c r="JHV530" s="168"/>
      <c r="JHW530" s="168"/>
      <c r="JHX530" s="168"/>
      <c r="JHY530" s="168"/>
      <c r="JHZ530" s="168"/>
      <c r="JIA530" s="168"/>
      <c r="JIB530" s="168"/>
      <c r="JIC530" s="168"/>
      <c r="JID530" s="168"/>
      <c r="JIE530" s="168"/>
      <c r="JIF530" s="168"/>
      <c r="JIG530" s="168"/>
      <c r="JIH530" s="168"/>
      <c r="JII530" s="168"/>
      <c r="JIJ530" s="168"/>
      <c r="JIK530" s="168"/>
      <c r="JIL530" s="168"/>
      <c r="JIM530" s="168"/>
      <c r="JIN530" s="168"/>
      <c r="JIO530" s="168"/>
      <c r="JIP530" s="168"/>
      <c r="JIQ530" s="168"/>
      <c r="JIR530" s="168"/>
      <c r="JIS530" s="168"/>
      <c r="JIT530" s="168"/>
      <c r="JIU530" s="168"/>
      <c r="JIV530" s="168"/>
      <c r="JIW530" s="168"/>
      <c r="JIX530" s="168"/>
      <c r="JIY530" s="168"/>
      <c r="JIZ530" s="168"/>
      <c r="JJA530" s="168"/>
      <c r="JJB530" s="168"/>
      <c r="JJC530" s="168"/>
      <c r="JJD530" s="168"/>
      <c r="JJE530" s="168"/>
      <c r="JJF530" s="168"/>
      <c r="JJG530" s="168"/>
      <c r="JJH530" s="168"/>
      <c r="JJI530" s="168"/>
      <c r="JJJ530" s="168"/>
      <c r="JJK530" s="168"/>
      <c r="JJL530" s="168"/>
      <c r="JJM530" s="168"/>
      <c r="JJN530" s="168"/>
      <c r="JJO530" s="168"/>
      <c r="JJP530" s="168"/>
      <c r="JJQ530" s="168"/>
      <c r="JJR530" s="168"/>
      <c r="JJS530" s="168"/>
      <c r="JJT530" s="168"/>
      <c r="JJU530" s="168"/>
      <c r="JJV530" s="168"/>
      <c r="JJW530" s="168"/>
      <c r="JJX530" s="168"/>
      <c r="JJY530" s="168"/>
      <c r="JJZ530" s="168"/>
      <c r="JKA530" s="168"/>
      <c r="JKB530" s="168"/>
      <c r="JKC530" s="168"/>
      <c r="JKD530" s="168"/>
      <c r="JKE530" s="168"/>
      <c r="JKF530" s="168"/>
      <c r="JKG530" s="168"/>
      <c r="JKH530" s="168"/>
      <c r="JKI530" s="168"/>
      <c r="JKJ530" s="168"/>
      <c r="JKK530" s="168"/>
      <c r="JKL530" s="168"/>
      <c r="JKM530" s="168"/>
      <c r="JKN530" s="168"/>
      <c r="JKO530" s="168"/>
      <c r="JKP530" s="168"/>
      <c r="JKQ530" s="168"/>
      <c r="JKR530" s="168"/>
      <c r="JKS530" s="168"/>
      <c r="JKT530" s="168"/>
      <c r="JKU530" s="168"/>
      <c r="JKV530" s="168"/>
      <c r="JKW530" s="168"/>
      <c r="JKX530" s="168"/>
      <c r="JKY530" s="168"/>
      <c r="JKZ530" s="168"/>
      <c r="JLA530" s="168"/>
      <c r="JLB530" s="168"/>
      <c r="JLC530" s="168"/>
      <c r="JLD530" s="168"/>
      <c r="JLE530" s="168"/>
      <c r="JLF530" s="168"/>
      <c r="JLG530" s="168"/>
      <c r="JLH530" s="168"/>
      <c r="JLI530" s="168"/>
      <c r="JLJ530" s="168"/>
      <c r="JLK530" s="168"/>
      <c r="JLL530" s="168"/>
      <c r="JLM530" s="168"/>
      <c r="JLN530" s="168"/>
      <c r="JLO530" s="168"/>
      <c r="JLP530" s="168"/>
      <c r="JLQ530" s="168"/>
      <c r="JLR530" s="168"/>
      <c r="JLS530" s="168"/>
      <c r="JLT530" s="168"/>
      <c r="JLU530" s="168"/>
      <c r="JLV530" s="168"/>
      <c r="JLW530" s="168"/>
      <c r="JLX530" s="168"/>
      <c r="JLY530" s="168"/>
      <c r="JLZ530" s="168"/>
      <c r="JMA530" s="168"/>
      <c r="JMB530" s="168"/>
      <c r="JMC530" s="168"/>
      <c r="JMD530" s="168"/>
      <c r="JME530" s="168"/>
      <c r="JMF530" s="168"/>
      <c r="JMG530" s="168"/>
      <c r="JMH530" s="168"/>
      <c r="JMI530" s="168"/>
      <c r="JMJ530" s="168"/>
      <c r="JMK530" s="168"/>
      <c r="JML530" s="168"/>
      <c r="JMM530" s="168"/>
      <c r="JMN530" s="168"/>
      <c r="JMO530" s="168"/>
      <c r="JMP530" s="168"/>
      <c r="JMQ530" s="168"/>
      <c r="JMR530" s="168"/>
      <c r="JMS530" s="168"/>
      <c r="JMT530" s="168"/>
      <c r="JMU530" s="168"/>
      <c r="JMV530" s="168"/>
      <c r="JMW530" s="168"/>
      <c r="JMX530" s="168"/>
      <c r="JMY530" s="168"/>
      <c r="JMZ530" s="168"/>
      <c r="JNA530" s="168"/>
      <c r="JNB530" s="168"/>
      <c r="JNC530" s="168"/>
      <c r="JND530" s="168"/>
      <c r="JNE530" s="168"/>
      <c r="JNF530" s="168"/>
      <c r="JNG530" s="168"/>
      <c r="JNH530" s="168"/>
      <c r="JNI530" s="168"/>
      <c r="JNJ530" s="168"/>
      <c r="JNK530" s="168"/>
      <c r="JNL530" s="168"/>
      <c r="JNM530" s="168"/>
      <c r="JNN530" s="168"/>
      <c r="JNO530" s="168"/>
      <c r="JNP530" s="168"/>
      <c r="JNQ530" s="168"/>
      <c r="JNR530" s="168"/>
      <c r="JNS530" s="168"/>
      <c r="JNT530" s="168"/>
      <c r="JNU530" s="168"/>
      <c r="JNV530" s="168"/>
      <c r="JNW530" s="168"/>
      <c r="JNX530" s="168"/>
      <c r="JNY530" s="168"/>
      <c r="JNZ530" s="168"/>
      <c r="JOA530" s="168"/>
      <c r="JOB530" s="168"/>
      <c r="JOC530" s="168"/>
      <c r="JOD530" s="168"/>
      <c r="JOE530" s="168"/>
      <c r="JOF530" s="168"/>
      <c r="JOG530" s="168"/>
      <c r="JOH530" s="168"/>
      <c r="JOI530" s="168"/>
      <c r="JOJ530" s="168"/>
      <c r="JOK530" s="168"/>
      <c r="JOL530" s="168"/>
      <c r="JOM530" s="168"/>
      <c r="JON530" s="168"/>
      <c r="JOO530" s="168"/>
      <c r="JOP530" s="168"/>
      <c r="JOQ530" s="168"/>
      <c r="JOR530" s="168"/>
      <c r="JOS530" s="168"/>
      <c r="JOT530" s="168"/>
      <c r="JOU530" s="168"/>
      <c r="JOV530" s="168"/>
      <c r="JOW530" s="168"/>
      <c r="JOX530" s="168"/>
      <c r="JOY530" s="168"/>
      <c r="JOZ530" s="168"/>
      <c r="JPA530" s="168"/>
      <c r="JPB530" s="168"/>
      <c r="JPC530" s="168"/>
      <c r="JPD530" s="168"/>
      <c r="JPE530" s="168"/>
      <c r="JPF530" s="168"/>
      <c r="JPG530" s="168"/>
      <c r="JPH530" s="168"/>
      <c r="JPI530" s="168"/>
      <c r="JPJ530" s="168"/>
      <c r="JPK530" s="168"/>
      <c r="JPL530" s="168"/>
      <c r="JPM530" s="168"/>
      <c r="JPN530" s="168"/>
      <c r="JPO530" s="168"/>
      <c r="JPP530" s="168"/>
      <c r="JPQ530" s="168"/>
      <c r="JPR530" s="168"/>
      <c r="JPS530" s="168"/>
      <c r="JPT530" s="168"/>
      <c r="JPU530" s="168"/>
      <c r="JPV530" s="168"/>
      <c r="JPW530" s="168"/>
      <c r="JPX530" s="168"/>
      <c r="JPY530" s="168"/>
      <c r="JPZ530" s="168"/>
      <c r="JQA530" s="168"/>
      <c r="JQB530" s="168"/>
      <c r="JQC530" s="168"/>
      <c r="JQD530" s="168"/>
      <c r="JQE530" s="168"/>
      <c r="JQF530" s="168"/>
      <c r="JQG530" s="168"/>
      <c r="JQH530" s="168"/>
      <c r="JQI530" s="168"/>
      <c r="JQJ530" s="168"/>
      <c r="JQK530" s="168"/>
      <c r="JQL530" s="168"/>
      <c r="JQM530" s="168"/>
      <c r="JQN530" s="168"/>
      <c r="JQO530" s="168"/>
      <c r="JQP530" s="168"/>
      <c r="JQQ530" s="168"/>
      <c r="JQR530" s="168"/>
      <c r="JQS530" s="168"/>
      <c r="JQT530" s="168"/>
      <c r="JQU530" s="168"/>
      <c r="JQV530" s="168"/>
      <c r="JQW530" s="168"/>
      <c r="JQX530" s="168"/>
      <c r="JQY530" s="168"/>
      <c r="JQZ530" s="168"/>
      <c r="JRA530" s="168"/>
      <c r="JRB530" s="168"/>
      <c r="JRC530" s="168"/>
      <c r="JRD530" s="168"/>
      <c r="JRE530" s="168"/>
      <c r="JRF530" s="168"/>
      <c r="JRG530" s="168"/>
      <c r="JRH530" s="168"/>
      <c r="JRI530" s="168"/>
      <c r="JRJ530" s="168"/>
      <c r="JRK530" s="168"/>
      <c r="JRL530" s="168"/>
      <c r="JRM530" s="168"/>
      <c r="JRN530" s="168"/>
      <c r="JRO530" s="168"/>
      <c r="JRP530" s="168"/>
      <c r="JRQ530" s="168"/>
      <c r="JRR530" s="168"/>
      <c r="JRS530" s="168"/>
      <c r="JRT530" s="168"/>
      <c r="JRU530" s="168"/>
      <c r="JRV530" s="168"/>
      <c r="JRW530" s="168"/>
      <c r="JRX530" s="168"/>
      <c r="JRY530" s="168"/>
      <c r="JRZ530" s="168"/>
      <c r="JSA530" s="168"/>
      <c r="JSB530" s="168"/>
      <c r="JSC530" s="168"/>
      <c r="JSD530" s="168"/>
      <c r="JSE530" s="168"/>
      <c r="JSF530" s="168"/>
      <c r="JSG530" s="168"/>
      <c r="JSH530" s="168"/>
      <c r="JSI530" s="168"/>
      <c r="JSJ530" s="168"/>
      <c r="JSK530" s="168"/>
      <c r="JSL530" s="168"/>
      <c r="JSM530" s="168"/>
      <c r="JSN530" s="168"/>
      <c r="JSO530" s="168"/>
      <c r="JSP530" s="168"/>
      <c r="JSQ530" s="168"/>
      <c r="JSR530" s="168"/>
      <c r="JSS530" s="168"/>
      <c r="JST530" s="168"/>
      <c r="JSU530" s="168"/>
      <c r="JSV530" s="168"/>
      <c r="JSW530" s="168"/>
      <c r="JSX530" s="168"/>
      <c r="JSY530" s="168"/>
      <c r="JSZ530" s="168"/>
      <c r="JTA530" s="168"/>
      <c r="JTB530" s="168"/>
      <c r="JTC530" s="168"/>
      <c r="JTD530" s="168"/>
      <c r="JTE530" s="168"/>
      <c r="JTF530" s="168"/>
      <c r="JTG530" s="168"/>
      <c r="JTH530" s="168"/>
      <c r="JTI530" s="168"/>
      <c r="JTJ530" s="168"/>
      <c r="JTK530" s="168"/>
      <c r="JTL530" s="168"/>
      <c r="JTM530" s="168"/>
      <c r="JTN530" s="168"/>
      <c r="JTO530" s="168"/>
      <c r="JTP530" s="168"/>
      <c r="JTQ530" s="168"/>
      <c r="JTR530" s="168"/>
      <c r="JTS530" s="168"/>
      <c r="JTT530" s="168"/>
      <c r="JTU530" s="168"/>
      <c r="JTV530" s="168"/>
      <c r="JTW530" s="168"/>
      <c r="JTX530" s="168"/>
      <c r="JTY530" s="168"/>
      <c r="JTZ530" s="168"/>
      <c r="JUA530" s="168"/>
      <c r="JUB530" s="168"/>
      <c r="JUC530" s="168"/>
      <c r="JUD530" s="168"/>
      <c r="JUE530" s="168"/>
      <c r="JUF530" s="168"/>
      <c r="JUG530" s="168"/>
      <c r="JUH530" s="168"/>
      <c r="JUI530" s="168"/>
      <c r="JUJ530" s="168"/>
      <c r="JUK530" s="168"/>
      <c r="JUL530" s="168"/>
      <c r="JUM530" s="168"/>
      <c r="JUN530" s="168"/>
      <c r="JUO530" s="168"/>
      <c r="JUP530" s="168"/>
      <c r="JUQ530" s="168"/>
      <c r="JUR530" s="168"/>
      <c r="JUS530" s="168"/>
      <c r="JUT530" s="168"/>
      <c r="JUU530" s="168"/>
      <c r="JUV530" s="168"/>
      <c r="JUW530" s="168"/>
      <c r="JUX530" s="168"/>
      <c r="JUY530" s="168"/>
      <c r="JUZ530" s="168"/>
      <c r="JVA530" s="168"/>
      <c r="JVB530" s="168"/>
      <c r="JVC530" s="168"/>
      <c r="JVD530" s="168"/>
      <c r="JVE530" s="168"/>
      <c r="JVF530" s="168"/>
      <c r="JVG530" s="168"/>
      <c r="JVH530" s="168"/>
      <c r="JVI530" s="168"/>
      <c r="JVJ530" s="168"/>
      <c r="JVK530" s="168"/>
      <c r="JVL530" s="168"/>
      <c r="JVM530" s="168"/>
      <c r="JVN530" s="168"/>
      <c r="JVO530" s="168"/>
      <c r="JVP530" s="168"/>
      <c r="JVQ530" s="168"/>
      <c r="JVR530" s="168"/>
      <c r="JVS530" s="168"/>
      <c r="JVT530" s="168"/>
      <c r="JVU530" s="168"/>
      <c r="JVV530" s="168"/>
      <c r="JVW530" s="168"/>
      <c r="JVX530" s="168"/>
      <c r="JVY530" s="168"/>
      <c r="JVZ530" s="168"/>
      <c r="JWA530" s="168"/>
      <c r="JWB530" s="168"/>
      <c r="JWC530" s="168"/>
      <c r="JWD530" s="168"/>
      <c r="JWE530" s="168"/>
      <c r="JWF530" s="168"/>
      <c r="JWG530" s="168"/>
      <c r="JWH530" s="168"/>
      <c r="JWI530" s="168"/>
      <c r="JWJ530" s="168"/>
      <c r="JWK530" s="168"/>
      <c r="JWL530" s="168"/>
      <c r="JWM530" s="168"/>
      <c r="JWN530" s="168"/>
      <c r="JWO530" s="168"/>
      <c r="JWP530" s="168"/>
      <c r="JWQ530" s="168"/>
      <c r="JWR530" s="168"/>
      <c r="JWS530" s="168"/>
      <c r="JWT530" s="168"/>
      <c r="JWU530" s="168"/>
      <c r="JWV530" s="168"/>
      <c r="JWW530" s="168"/>
      <c r="JWX530" s="168"/>
      <c r="JWY530" s="168"/>
      <c r="JWZ530" s="168"/>
      <c r="JXA530" s="168"/>
      <c r="JXB530" s="168"/>
      <c r="JXC530" s="168"/>
      <c r="JXD530" s="168"/>
      <c r="JXE530" s="168"/>
      <c r="JXF530" s="168"/>
      <c r="JXG530" s="168"/>
      <c r="JXH530" s="168"/>
      <c r="JXI530" s="168"/>
      <c r="JXJ530" s="168"/>
      <c r="JXK530" s="168"/>
      <c r="JXL530" s="168"/>
      <c r="JXM530" s="168"/>
      <c r="JXN530" s="168"/>
      <c r="JXO530" s="168"/>
      <c r="JXP530" s="168"/>
      <c r="JXQ530" s="168"/>
      <c r="JXR530" s="168"/>
      <c r="JXS530" s="168"/>
      <c r="JXT530" s="168"/>
      <c r="JXU530" s="168"/>
      <c r="JXV530" s="168"/>
      <c r="JXW530" s="168"/>
      <c r="JXX530" s="168"/>
      <c r="JXY530" s="168"/>
      <c r="JXZ530" s="168"/>
      <c r="JYA530" s="168"/>
      <c r="JYB530" s="168"/>
      <c r="JYC530" s="168"/>
      <c r="JYD530" s="168"/>
      <c r="JYE530" s="168"/>
      <c r="JYF530" s="168"/>
      <c r="JYG530" s="168"/>
      <c r="JYH530" s="168"/>
      <c r="JYI530" s="168"/>
      <c r="JYJ530" s="168"/>
      <c r="JYK530" s="168"/>
      <c r="JYL530" s="168"/>
      <c r="JYM530" s="168"/>
      <c r="JYN530" s="168"/>
      <c r="JYO530" s="168"/>
      <c r="JYP530" s="168"/>
      <c r="JYQ530" s="168"/>
      <c r="JYR530" s="168"/>
      <c r="JYS530" s="168"/>
      <c r="JYT530" s="168"/>
      <c r="JYU530" s="168"/>
      <c r="JYV530" s="168"/>
      <c r="JYW530" s="168"/>
      <c r="JYX530" s="168"/>
      <c r="JYY530" s="168"/>
      <c r="JYZ530" s="168"/>
      <c r="JZA530" s="168"/>
      <c r="JZB530" s="168"/>
      <c r="JZC530" s="168"/>
      <c r="JZD530" s="168"/>
      <c r="JZE530" s="168"/>
      <c r="JZF530" s="168"/>
      <c r="JZG530" s="168"/>
      <c r="JZH530" s="168"/>
      <c r="JZI530" s="168"/>
      <c r="JZJ530" s="168"/>
      <c r="JZK530" s="168"/>
      <c r="JZL530" s="168"/>
      <c r="JZM530" s="168"/>
      <c r="JZN530" s="168"/>
      <c r="JZO530" s="168"/>
      <c r="JZP530" s="168"/>
      <c r="JZQ530" s="168"/>
      <c r="JZR530" s="168"/>
      <c r="JZS530" s="168"/>
      <c r="JZT530" s="168"/>
      <c r="JZU530" s="168"/>
      <c r="JZV530" s="168"/>
      <c r="JZW530" s="168"/>
      <c r="JZX530" s="168"/>
      <c r="JZY530" s="168"/>
      <c r="JZZ530" s="168"/>
      <c r="KAA530" s="168"/>
      <c r="KAB530" s="168"/>
      <c r="KAC530" s="168"/>
      <c r="KAD530" s="168"/>
      <c r="KAE530" s="168"/>
      <c r="KAF530" s="168"/>
      <c r="KAG530" s="168"/>
      <c r="KAH530" s="168"/>
      <c r="KAI530" s="168"/>
      <c r="KAJ530" s="168"/>
      <c r="KAK530" s="168"/>
      <c r="KAL530" s="168"/>
      <c r="KAM530" s="168"/>
      <c r="KAN530" s="168"/>
      <c r="KAO530" s="168"/>
      <c r="KAP530" s="168"/>
      <c r="KAQ530" s="168"/>
      <c r="KAR530" s="168"/>
      <c r="KAS530" s="168"/>
      <c r="KAT530" s="168"/>
      <c r="KAU530" s="168"/>
      <c r="KAV530" s="168"/>
      <c r="KAW530" s="168"/>
      <c r="KAX530" s="168"/>
      <c r="KAY530" s="168"/>
      <c r="KAZ530" s="168"/>
      <c r="KBA530" s="168"/>
      <c r="KBB530" s="168"/>
      <c r="KBC530" s="168"/>
      <c r="KBD530" s="168"/>
      <c r="KBE530" s="168"/>
      <c r="KBF530" s="168"/>
      <c r="KBG530" s="168"/>
      <c r="KBH530" s="168"/>
      <c r="KBI530" s="168"/>
      <c r="KBJ530" s="168"/>
      <c r="KBK530" s="168"/>
      <c r="KBL530" s="168"/>
      <c r="KBM530" s="168"/>
      <c r="KBN530" s="168"/>
      <c r="KBO530" s="168"/>
      <c r="KBP530" s="168"/>
      <c r="KBQ530" s="168"/>
      <c r="KBR530" s="168"/>
      <c r="KBS530" s="168"/>
      <c r="KBT530" s="168"/>
      <c r="KBU530" s="168"/>
      <c r="KBV530" s="168"/>
      <c r="KBW530" s="168"/>
      <c r="KBX530" s="168"/>
      <c r="KBY530" s="168"/>
      <c r="KBZ530" s="168"/>
      <c r="KCA530" s="168"/>
      <c r="KCB530" s="168"/>
      <c r="KCC530" s="168"/>
      <c r="KCD530" s="168"/>
      <c r="KCE530" s="168"/>
      <c r="KCF530" s="168"/>
      <c r="KCG530" s="168"/>
      <c r="KCH530" s="168"/>
      <c r="KCI530" s="168"/>
      <c r="KCJ530" s="168"/>
      <c r="KCK530" s="168"/>
      <c r="KCL530" s="168"/>
      <c r="KCM530" s="168"/>
      <c r="KCN530" s="168"/>
      <c r="KCO530" s="168"/>
      <c r="KCP530" s="168"/>
      <c r="KCQ530" s="168"/>
      <c r="KCR530" s="168"/>
      <c r="KCS530" s="168"/>
      <c r="KCT530" s="168"/>
      <c r="KCU530" s="168"/>
      <c r="KCV530" s="168"/>
      <c r="KCW530" s="168"/>
      <c r="KCX530" s="168"/>
      <c r="KCY530" s="168"/>
      <c r="KCZ530" s="168"/>
      <c r="KDA530" s="168"/>
      <c r="KDB530" s="168"/>
      <c r="KDC530" s="168"/>
      <c r="KDD530" s="168"/>
      <c r="KDE530" s="168"/>
      <c r="KDF530" s="168"/>
      <c r="KDG530" s="168"/>
      <c r="KDH530" s="168"/>
      <c r="KDI530" s="168"/>
      <c r="KDJ530" s="168"/>
      <c r="KDK530" s="168"/>
      <c r="KDL530" s="168"/>
      <c r="KDM530" s="168"/>
      <c r="KDN530" s="168"/>
      <c r="KDO530" s="168"/>
      <c r="KDP530" s="168"/>
      <c r="KDQ530" s="168"/>
      <c r="KDR530" s="168"/>
      <c r="KDS530" s="168"/>
      <c r="KDT530" s="168"/>
      <c r="KDU530" s="168"/>
      <c r="KDV530" s="168"/>
      <c r="KDW530" s="168"/>
      <c r="KDX530" s="168"/>
      <c r="KDY530" s="168"/>
      <c r="KDZ530" s="168"/>
      <c r="KEA530" s="168"/>
      <c r="KEB530" s="168"/>
      <c r="KEC530" s="168"/>
      <c r="KED530" s="168"/>
      <c r="KEE530" s="168"/>
      <c r="KEF530" s="168"/>
      <c r="KEG530" s="168"/>
      <c r="KEH530" s="168"/>
      <c r="KEI530" s="168"/>
      <c r="KEJ530" s="168"/>
      <c r="KEK530" s="168"/>
      <c r="KEL530" s="168"/>
      <c r="KEM530" s="168"/>
      <c r="KEN530" s="168"/>
      <c r="KEO530" s="168"/>
      <c r="KEP530" s="168"/>
      <c r="KEQ530" s="168"/>
      <c r="KER530" s="168"/>
      <c r="KES530" s="168"/>
      <c r="KET530" s="168"/>
      <c r="KEU530" s="168"/>
      <c r="KEV530" s="168"/>
      <c r="KEW530" s="168"/>
      <c r="KEX530" s="168"/>
      <c r="KEY530" s="168"/>
      <c r="KEZ530" s="168"/>
      <c r="KFA530" s="168"/>
      <c r="KFB530" s="168"/>
      <c r="KFC530" s="168"/>
      <c r="KFD530" s="168"/>
      <c r="KFE530" s="168"/>
      <c r="KFF530" s="168"/>
      <c r="KFG530" s="168"/>
      <c r="KFH530" s="168"/>
      <c r="KFI530" s="168"/>
      <c r="KFJ530" s="168"/>
      <c r="KFK530" s="168"/>
      <c r="KFL530" s="168"/>
      <c r="KFM530" s="168"/>
      <c r="KFN530" s="168"/>
      <c r="KFO530" s="168"/>
      <c r="KFP530" s="168"/>
      <c r="KFQ530" s="168"/>
      <c r="KFR530" s="168"/>
      <c r="KFS530" s="168"/>
      <c r="KFT530" s="168"/>
      <c r="KFU530" s="168"/>
      <c r="KFV530" s="168"/>
      <c r="KFW530" s="168"/>
      <c r="KFX530" s="168"/>
      <c r="KFY530" s="168"/>
      <c r="KFZ530" s="168"/>
      <c r="KGA530" s="168"/>
      <c r="KGB530" s="168"/>
      <c r="KGC530" s="168"/>
      <c r="KGD530" s="168"/>
      <c r="KGE530" s="168"/>
      <c r="KGF530" s="168"/>
      <c r="KGG530" s="168"/>
      <c r="KGH530" s="168"/>
      <c r="KGI530" s="168"/>
      <c r="KGJ530" s="168"/>
      <c r="KGK530" s="168"/>
      <c r="KGL530" s="168"/>
      <c r="KGM530" s="168"/>
      <c r="KGN530" s="168"/>
      <c r="KGO530" s="168"/>
      <c r="KGP530" s="168"/>
      <c r="KGQ530" s="168"/>
      <c r="KGR530" s="168"/>
      <c r="KGS530" s="168"/>
      <c r="KGT530" s="168"/>
      <c r="KGU530" s="168"/>
      <c r="KGV530" s="168"/>
      <c r="KGW530" s="168"/>
      <c r="KGX530" s="168"/>
      <c r="KGY530" s="168"/>
      <c r="KGZ530" s="168"/>
      <c r="KHA530" s="168"/>
      <c r="KHB530" s="168"/>
      <c r="KHC530" s="168"/>
      <c r="KHD530" s="168"/>
      <c r="KHE530" s="168"/>
      <c r="KHF530" s="168"/>
      <c r="KHG530" s="168"/>
      <c r="KHH530" s="168"/>
      <c r="KHI530" s="168"/>
      <c r="KHJ530" s="168"/>
      <c r="KHK530" s="168"/>
      <c r="KHL530" s="168"/>
      <c r="KHM530" s="168"/>
      <c r="KHN530" s="168"/>
      <c r="KHO530" s="168"/>
      <c r="KHP530" s="168"/>
      <c r="KHQ530" s="168"/>
      <c r="KHR530" s="168"/>
      <c r="KHS530" s="168"/>
      <c r="KHT530" s="168"/>
      <c r="KHU530" s="168"/>
      <c r="KHV530" s="168"/>
      <c r="KHW530" s="168"/>
      <c r="KHX530" s="168"/>
      <c r="KHY530" s="168"/>
      <c r="KHZ530" s="168"/>
      <c r="KIA530" s="168"/>
      <c r="KIB530" s="168"/>
      <c r="KIC530" s="168"/>
      <c r="KID530" s="168"/>
      <c r="KIE530" s="168"/>
      <c r="KIF530" s="168"/>
      <c r="KIG530" s="168"/>
      <c r="KIH530" s="168"/>
      <c r="KII530" s="168"/>
      <c r="KIJ530" s="168"/>
      <c r="KIK530" s="168"/>
      <c r="KIL530" s="168"/>
      <c r="KIM530" s="168"/>
      <c r="KIN530" s="168"/>
      <c r="KIO530" s="168"/>
      <c r="KIP530" s="168"/>
      <c r="KIQ530" s="168"/>
      <c r="KIR530" s="168"/>
      <c r="KIS530" s="168"/>
      <c r="KIT530" s="168"/>
      <c r="KIU530" s="168"/>
      <c r="KIV530" s="168"/>
      <c r="KIW530" s="168"/>
      <c r="KIX530" s="168"/>
      <c r="KIY530" s="168"/>
      <c r="KIZ530" s="168"/>
      <c r="KJA530" s="168"/>
      <c r="KJB530" s="168"/>
      <c r="KJC530" s="168"/>
      <c r="KJD530" s="168"/>
      <c r="KJE530" s="168"/>
      <c r="KJF530" s="168"/>
      <c r="KJG530" s="168"/>
      <c r="KJH530" s="168"/>
      <c r="KJI530" s="168"/>
      <c r="KJJ530" s="168"/>
      <c r="KJK530" s="168"/>
      <c r="KJL530" s="168"/>
      <c r="KJM530" s="168"/>
      <c r="KJN530" s="168"/>
      <c r="KJO530" s="168"/>
      <c r="KJP530" s="168"/>
      <c r="KJQ530" s="168"/>
      <c r="KJR530" s="168"/>
      <c r="KJS530" s="168"/>
      <c r="KJT530" s="168"/>
      <c r="KJU530" s="168"/>
      <c r="KJV530" s="168"/>
      <c r="KJW530" s="168"/>
      <c r="KJX530" s="168"/>
      <c r="KJY530" s="168"/>
      <c r="KJZ530" s="168"/>
      <c r="KKA530" s="168"/>
      <c r="KKB530" s="168"/>
      <c r="KKC530" s="168"/>
      <c r="KKD530" s="168"/>
      <c r="KKE530" s="168"/>
      <c r="KKF530" s="168"/>
      <c r="KKG530" s="168"/>
      <c r="KKH530" s="168"/>
      <c r="KKI530" s="168"/>
      <c r="KKJ530" s="168"/>
      <c r="KKK530" s="168"/>
      <c r="KKL530" s="168"/>
      <c r="KKM530" s="168"/>
      <c r="KKN530" s="168"/>
      <c r="KKO530" s="168"/>
      <c r="KKP530" s="168"/>
      <c r="KKQ530" s="168"/>
      <c r="KKR530" s="168"/>
      <c r="KKS530" s="168"/>
      <c r="KKT530" s="168"/>
      <c r="KKU530" s="168"/>
      <c r="KKV530" s="168"/>
      <c r="KKW530" s="168"/>
      <c r="KKX530" s="168"/>
      <c r="KKY530" s="168"/>
      <c r="KKZ530" s="168"/>
      <c r="KLA530" s="168"/>
      <c r="KLB530" s="168"/>
      <c r="KLC530" s="168"/>
      <c r="KLD530" s="168"/>
      <c r="KLE530" s="168"/>
      <c r="KLF530" s="168"/>
      <c r="KLG530" s="168"/>
      <c r="KLH530" s="168"/>
      <c r="KLI530" s="168"/>
      <c r="KLJ530" s="168"/>
      <c r="KLK530" s="168"/>
      <c r="KLL530" s="168"/>
      <c r="KLM530" s="168"/>
      <c r="KLN530" s="168"/>
      <c r="KLO530" s="168"/>
      <c r="KLP530" s="168"/>
      <c r="KLQ530" s="168"/>
      <c r="KLR530" s="168"/>
      <c r="KLS530" s="168"/>
      <c r="KLT530" s="168"/>
      <c r="KLU530" s="168"/>
      <c r="KLV530" s="168"/>
      <c r="KLW530" s="168"/>
      <c r="KLX530" s="168"/>
      <c r="KLY530" s="168"/>
      <c r="KLZ530" s="168"/>
      <c r="KMA530" s="168"/>
      <c r="KMB530" s="168"/>
      <c r="KMC530" s="168"/>
      <c r="KMD530" s="168"/>
      <c r="KME530" s="168"/>
      <c r="KMF530" s="168"/>
      <c r="KMG530" s="168"/>
      <c r="KMH530" s="168"/>
      <c r="KMI530" s="168"/>
      <c r="KMJ530" s="168"/>
      <c r="KMK530" s="168"/>
      <c r="KML530" s="168"/>
      <c r="KMM530" s="168"/>
      <c r="KMN530" s="168"/>
      <c r="KMO530" s="168"/>
      <c r="KMP530" s="168"/>
      <c r="KMQ530" s="168"/>
      <c r="KMR530" s="168"/>
      <c r="KMS530" s="168"/>
      <c r="KMT530" s="168"/>
      <c r="KMU530" s="168"/>
      <c r="KMV530" s="168"/>
      <c r="KMW530" s="168"/>
      <c r="KMX530" s="168"/>
      <c r="KMY530" s="168"/>
      <c r="KMZ530" s="168"/>
      <c r="KNA530" s="168"/>
      <c r="KNB530" s="168"/>
      <c r="KNC530" s="168"/>
      <c r="KND530" s="168"/>
      <c r="KNE530" s="168"/>
      <c r="KNF530" s="168"/>
      <c r="KNG530" s="168"/>
      <c r="KNH530" s="168"/>
      <c r="KNI530" s="168"/>
      <c r="KNJ530" s="168"/>
      <c r="KNK530" s="168"/>
      <c r="KNL530" s="168"/>
      <c r="KNM530" s="168"/>
      <c r="KNN530" s="168"/>
      <c r="KNO530" s="168"/>
      <c r="KNP530" s="168"/>
      <c r="KNQ530" s="168"/>
      <c r="KNR530" s="168"/>
      <c r="KNS530" s="168"/>
      <c r="KNT530" s="168"/>
      <c r="KNU530" s="168"/>
      <c r="KNV530" s="168"/>
      <c r="KNW530" s="168"/>
      <c r="KNX530" s="168"/>
      <c r="KNY530" s="168"/>
      <c r="KNZ530" s="168"/>
      <c r="KOA530" s="168"/>
      <c r="KOB530" s="168"/>
      <c r="KOC530" s="168"/>
      <c r="KOD530" s="168"/>
      <c r="KOE530" s="168"/>
      <c r="KOF530" s="168"/>
      <c r="KOG530" s="168"/>
      <c r="KOH530" s="168"/>
      <c r="KOI530" s="168"/>
      <c r="KOJ530" s="168"/>
      <c r="KOK530" s="168"/>
      <c r="KOL530" s="168"/>
      <c r="KOM530" s="168"/>
      <c r="KON530" s="168"/>
      <c r="KOO530" s="168"/>
      <c r="KOP530" s="168"/>
      <c r="KOQ530" s="168"/>
      <c r="KOR530" s="168"/>
      <c r="KOS530" s="168"/>
      <c r="KOT530" s="168"/>
      <c r="KOU530" s="168"/>
      <c r="KOV530" s="168"/>
      <c r="KOW530" s="168"/>
      <c r="KOX530" s="168"/>
      <c r="KOY530" s="168"/>
      <c r="KOZ530" s="168"/>
      <c r="KPA530" s="168"/>
      <c r="KPB530" s="168"/>
      <c r="KPC530" s="168"/>
      <c r="KPD530" s="168"/>
      <c r="KPE530" s="168"/>
      <c r="KPF530" s="168"/>
      <c r="KPG530" s="168"/>
      <c r="KPH530" s="168"/>
      <c r="KPI530" s="168"/>
      <c r="KPJ530" s="168"/>
      <c r="KPK530" s="168"/>
      <c r="KPL530" s="168"/>
      <c r="KPM530" s="168"/>
      <c r="KPN530" s="168"/>
      <c r="KPO530" s="168"/>
      <c r="KPP530" s="168"/>
      <c r="KPQ530" s="168"/>
      <c r="KPR530" s="168"/>
      <c r="KPS530" s="168"/>
      <c r="KPT530" s="168"/>
      <c r="KPU530" s="168"/>
      <c r="KPV530" s="168"/>
      <c r="KPW530" s="168"/>
      <c r="KPX530" s="168"/>
      <c r="KPY530" s="168"/>
      <c r="KPZ530" s="168"/>
      <c r="KQA530" s="168"/>
      <c r="KQB530" s="168"/>
      <c r="KQC530" s="168"/>
      <c r="KQD530" s="168"/>
      <c r="KQE530" s="168"/>
      <c r="KQF530" s="168"/>
      <c r="KQG530" s="168"/>
      <c r="KQH530" s="168"/>
      <c r="KQI530" s="168"/>
      <c r="KQJ530" s="168"/>
      <c r="KQK530" s="168"/>
      <c r="KQL530" s="168"/>
      <c r="KQM530" s="168"/>
      <c r="KQN530" s="168"/>
      <c r="KQO530" s="168"/>
      <c r="KQP530" s="168"/>
      <c r="KQQ530" s="168"/>
      <c r="KQR530" s="168"/>
      <c r="KQS530" s="168"/>
      <c r="KQT530" s="168"/>
      <c r="KQU530" s="168"/>
      <c r="KQV530" s="168"/>
      <c r="KQW530" s="168"/>
      <c r="KQX530" s="168"/>
      <c r="KQY530" s="168"/>
      <c r="KQZ530" s="168"/>
      <c r="KRA530" s="168"/>
      <c r="KRB530" s="168"/>
      <c r="KRC530" s="168"/>
      <c r="KRD530" s="168"/>
      <c r="KRE530" s="168"/>
      <c r="KRF530" s="168"/>
      <c r="KRG530" s="168"/>
      <c r="KRH530" s="168"/>
      <c r="KRI530" s="168"/>
      <c r="KRJ530" s="168"/>
      <c r="KRK530" s="168"/>
      <c r="KRL530" s="168"/>
      <c r="KRM530" s="168"/>
      <c r="KRN530" s="168"/>
      <c r="KRO530" s="168"/>
      <c r="KRP530" s="168"/>
      <c r="KRQ530" s="168"/>
      <c r="KRR530" s="168"/>
      <c r="KRS530" s="168"/>
      <c r="KRT530" s="168"/>
      <c r="KRU530" s="168"/>
      <c r="KRV530" s="168"/>
      <c r="KRW530" s="168"/>
      <c r="KRX530" s="168"/>
      <c r="KRY530" s="168"/>
      <c r="KRZ530" s="168"/>
      <c r="KSA530" s="168"/>
      <c r="KSB530" s="168"/>
      <c r="KSC530" s="168"/>
      <c r="KSD530" s="168"/>
      <c r="KSE530" s="168"/>
      <c r="KSF530" s="168"/>
      <c r="KSG530" s="168"/>
      <c r="KSH530" s="168"/>
      <c r="KSI530" s="168"/>
      <c r="KSJ530" s="168"/>
      <c r="KSK530" s="168"/>
      <c r="KSL530" s="168"/>
      <c r="KSM530" s="168"/>
      <c r="KSN530" s="168"/>
      <c r="KSO530" s="168"/>
      <c r="KSP530" s="168"/>
      <c r="KSQ530" s="168"/>
      <c r="KSR530" s="168"/>
      <c r="KSS530" s="168"/>
      <c r="KST530" s="168"/>
      <c r="KSU530" s="168"/>
      <c r="KSV530" s="168"/>
      <c r="KSW530" s="168"/>
      <c r="KSX530" s="168"/>
      <c r="KSY530" s="168"/>
      <c r="KSZ530" s="168"/>
      <c r="KTA530" s="168"/>
      <c r="KTB530" s="168"/>
      <c r="KTC530" s="168"/>
      <c r="KTD530" s="168"/>
      <c r="KTE530" s="168"/>
      <c r="KTF530" s="168"/>
      <c r="KTG530" s="168"/>
      <c r="KTH530" s="168"/>
      <c r="KTI530" s="168"/>
      <c r="KTJ530" s="168"/>
      <c r="KTK530" s="168"/>
      <c r="KTL530" s="168"/>
      <c r="KTM530" s="168"/>
      <c r="KTN530" s="168"/>
      <c r="KTO530" s="168"/>
      <c r="KTP530" s="168"/>
      <c r="KTQ530" s="168"/>
      <c r="KTR530" s="168"/>
      <c r="KTS530" s="168"/>
      <c r="KTT530" s="168"/>
      <c r="KTU530" s="168"/>
      <c r="KTV530" s="168"/>
      <c r="KTW530" s="168"/>
      <c r="KTX530" s="168"/>
      <c r="KTY530" s="168"/>
      <c r="KTZ530" s="168"/>
      <c r="KUA530" s="168"/>
      <c r="KUB530" s="168"/>
      <c r="KUC530" s="168"/>
      <c r="KUD530" s="168"/>
      <c r="KUE530" s="168"/>
      <c r="KUF530" s="168"/>
      <c r="KUG530" s="168"/>
      <c r="KUH530" s="168"/>
      <c r="KUI530" s="168"/>
      <c r="KUJ530" s="168"/>
      <c r="KUK530" s="168"/>
      <c r="KUL530" s="168"/>
      <c r="KUM530" s="168"/>
      <c r="KUN530" s="168"/>
      <c r="KUO530" s="168"/>
      <c r="KUP530" s="168"/>
      <c r="KUQ530" s="168"/>
      <c r="KUR530" s="168"/>
      <c r="KUS530" s="168"/>
      <c r="KUT530" s="168"/>
      <c r="KUU530" s="168"/>
      <c r="KUV530" s="168"/>
      <c r="KUW530" s="168"/>
      <c r="KUX530" s="168"/>
      <c r="KUY530" s="168"/>
      <c r="KUZ530" s="168"/>
      <c r="KVA530" s="168"/>
      <c r="KVB530" s="168"/>
      <c r="KVC530" s="168"/>
      <c r="KVD530" s="168"/>
      <c r="KVE530" s="168"/>
      <c r="KVF530" s="168"/>
      <c r="KVG530" s="168"/>
      <c r="KVH530" s="168"/>
      <c r="KVI530" s="168"/>
      <c r="KVJ530" s="168"/>
      <c r="KVK530" s="168"/>
      <c r="KVL530" s="168"/>
      <c r="KVM530" s="168"/>
      <c r="KVN530" s="168"/>
      <c r="KVO530" s="168"/>
      <c r="KVP530" s="168"/>
      <c r="KVQ530" s="168"/>
      <c r="KVR530" s="168"/>
      <c r="KVS530" s="168"/>
      <c r="KVT530" s="168"/>
      <c r="KVU530" s="168"/>
      <c r="KVV530" s="168"/>
      <c r="KVW530" s="168"/>
      <c r="KVX530" s="168"/>
      <c r="KVY530" s="168"/>
      <c r="KVZ530" s="168"/>
      <c r="KWA530" s="168"/>
      <c r="KWB530" s="168"/>
      <c r="KWC530" s="168"/>
      <c r="KWD530" s="168"/>
      <c r="KWE530" s="168"/>
      <c r="KWF530" s="168"/>
      <c r="KWG530" s="168"/>
      <c r="KWH530" s="168"/>
      <c r="KWI530" s="168"/>
      <c r="KWJ530" s="168"/>
      <c r="KWK530" s="168"/>
      <c r="KWL530" s="168"/>
      <c r="KWM530" s="168"/>
      <c r="KWN530" s="168"/>
      <c r="KWO530" s="168"/>
      <c r="KWP530" s="168"/>
      <c r="KWQ530" s="168"/>
      <c r="KWR530" s="168"/>
      <c r="KWS530" s="168"/>
      <c r="KWT530" s="168"/>
      <c r="KWU530" s="168"/>
      <c r="KWV530" s="168"/>
      <c r="KWW530" s="168"/>
      <c r="KWX530" s="168"/>
      <c r="KWY530" s="168"/>
      <c r="KWZ530" s="168"/>
      <c r="KXA530" s="168"/>
      <c r="KXB530" s="168"/>
      <c r="KXC530" s="168"/>
      <c r="KXD530" s="168"/>
      <c r="KXE530" s="168"/>
      <c r="KXF530" s="168"/>
      <c r="KXG530" s="168"/>
      <c r="KXH530" s="168"/>
      <c r="KXI530" s="168"/>
      <c r="KXJ530" s="168"/>
      <c r="KXK530" s="168"/>
      <c r="KXL530" s="168"/>
      <c r="KXM530" s="168"/>
      <c r="KXN530" s="168"/>
      <c r="KXO530" s="168"/>
      <c r="KXP530" s="168"/>
      <c r="KXQ530" s="168"/>
      <c r="KXR530" s="168"/>
      <c r="KXS530" s="168"/>
      <c r="KXT530" s="168"/>
      <c r="KXU530" s="168"/>
      <c r="KXV530" s="168"/>
      <c r="KXW530" s="168"/>
      <c r="KXX530" s="168"/>
      <c r="KXY530" s="168"/>
      <c r="KXZ530" s="168"/>
      <c r="KYA530" s="168"/>
      <c r="KYB530" s="168"/>
      <c r="KYC530" s="168"/>
      <c r="KYD530" s="168"/>
      <c r="KYE530" s="168"/>
      <c r="KYF530" s="168"/>
      <c r="KYG530" s="168"/>
      <c r="KYH530" s="168"/>
      <c r="KYI530" s="168"/>
      <c r="KYJ530" s="168"/>
      <c r="KYK530" s="168"/>
      <c r="KYL530" s="168"/>
      <c r="KYM530" s="168"/>
      <c r="KYN530" s="168"/>
      <c r="KYO530" s="168"/>
      <c r="KYP530" s="168"/>
      <c r="KYQ530" s="168"/>
      <c r="KYR530" s="168"/>
      <c r="KYS530" s="168"/>
      <c r="KYT530" s="168"/>
      <c r="KYU530" s="168"/>
      <c r="KYV530" s="168"/>
      <c r="KYW530" s="168"/>
      <c r="KYX530" s="168"/>
      <c r="KYY530" s="168"/>
      <c r="KYZ530" s="168"/>
      <c r="KZA530" s="168"/>
      <c r="KZB530" s="168"/>
      <c r="KZC530" s="168"/>
      <c r="KZD530" s="168"/>
      <c r="KZE530" s="168"/>
      <c r="KZF530" s="168"/>
      <c r="KZG530" s="168"/>
      <c r="KZH530" s="168"/>
      <c r="KZI530" s="168"/>
      <c r="KZJ530" s="168"/>
      <c r="KZK530" s="168"/>
      <c r="KZL530" s="168"/>
      <c r="KZM530" s="168"/>
      <c r="KZN530" s="168"/>
      <c r="KZO530" s="168"/>
      <c r="KZP530" s="168"/>
      <c r="KZQ530" s="168"/>
      <c r="KZR530" s="168"/>
      <c r="KZS530" s="168"/>
      <c r="KZT530" s="168"/>
      <c r="KZU530" s="168"/>
      <c r="KZV530" s="168"/>
      <c r="KZW530" s="168"/>
      <c r="KZX530" s="168"/>
      <c r="KZY530" s="168"/>
      <c r="KZZ530" s="168"/>
      <c r="LAA530" s="168"/>
      <c r="LAB530" s="168"/>
      <c r="LAC530" s="168"/>
      <c r="LAD530" s="168"/>
      <c r="LAE530" s="168"/>
      <c r="LAF530" s="168"/>
      <c r="LAG530" s="168"/>
      <c r="LAH530" s="168"/>
      <c r="LAI530" s="168"/>
      <c r="LAJ530" s="168"/>
      <c r="LAK530" s="168"/>
      <c r="LAL530" s="168"/>
      <c r="LAM530" s="168"/>
      <c r="LAN530" s="168"/>
      <c r="LAO530" s="168"/>
      <c r="LAP530" s="168"/>
      <c r="LAQ530" s="168"/>
      <c r="LAR530" s="168"/>
      <c r="LAS530" s="168"/>
      <c r="LAT530" s="168"/>
      <c r="LAU530" s="168"/>
      <c r="LAV530" s="168"/>
      <c r="LAW530" s="168"/>
      <c r="LAX530" s="168"/>
      <c r="LAY530" s="168"/>
      <c r="LAZ530" s="168"/>
      <c r="LBA530" s="168"/>
      <c r="LBB530" s="168"/>
      <c r="LBC530" s="168"/>
      <c r="LBD530" s="168"/>
      <c r="LBE530" s="168"/>
      <c r="LBF530" s="168"/>
      <c r="LBG530" s="168"/>
      <c r="LBH530" s="168"/>
      <c r="LBI530" s="168"/>
      <c r="LBJ530" s="168"/>
      <c r="LBK530" s="168"/>
      <c r="LBL530" s="168"/>
      <c r="LBM530" s="168"/>
      <c r="LBN530" s="168"/>
      <c r="LBO530" s="168"/>
      <c r="LBP530" s="168"/>
      <c r="LBQ530" s="168"/>
      <c r="LBR530" s="168"/>
      <c r="LBS530" s="168"/>
      <c r="LBT530" s="168"/>
      <c r="LBU530" s="168"/>
      <c r="LBV530" s="168"/>
      <c r="LBW530" s="168"/>
      <c r="LBX530" s="168"/>
      <c r="LBY530" s="168"/>
      <c r="LBZ530" s="168"/>
      <c r="LCA530" s="168"/>
      <c r="LCB530" s="168"/>
      <c r="LCC530" s="168"/>
      <c r="LCD530" s="168"/>
      <c r="LCE530" s="168"/>
      <c r="LCF530" s="168"/>
      <c r="LCG530" s="168"/>
      <c r="LCH530" s="168"/>
      <c r="LCI530" s="168"/>
      <c r="LCJ530" s="168"/>
      <c r="LCK530" s="168"/>
      <c r="LCL530" s="168"/>
      <c r="LCM530" s="168"/>
      <c r="LCN530" s="168"/>
      <c r="LCO530" s="168"/>
      <c r="LCP530" s="168"/>
      <c r="LCQ530" s="168"/>
      <c r="LCR530" s="168"/>
      <c r="LCS530" s="168"/>
      <c r="LCT530" s="168"/>
      <c r="LCU530" s="168"/>
      <c r="LCV530" s="168"/>
      <c r="LCW530" s="168"/>
      <c r="LCX530" s="168"/>
      <c r="LCY530" s="168"/>
      <c r="LCZ530" s="168"/>
      <c r="LDA530" s="168"/>
      <c r="LDB530" s="168"/>
      <c r="LDC530" s="168"/>
      <c r="LDD530" s="168"/>
      <c r="LDE530" s="168"/>
      <c r="LDF530" s="168"/>
      <c r="LDG530" s="168"/>
      <c r="LDH530" s="168"/>
      <c r="LDI530" s="168"/>
      <c r="LDJ530" s="168"/>
      <c r="LDK530" s="168"/>
      <c r="LDL530" s="168"/>
      <c r="LDM530" s="168"/>
      <c r="LDN530" s="168"/>
      <c r="LDO530" s="168"/>
      <c r="LDP530" s="168"/>
      <c r="LDQ530" s="168"/>
      <c r="LDR530" s="168"/>
      <c r="LDS530" s="168"/>
      <c r="LDT530" s="168"/>
      <c r="LDU530" s="168"/>
      <c r="LDV530" s="168"/>
      <c r="LDW530" s="168"/>
      <c r="LDX530" s="168"/>
      <c r="LDY530" s="168"/>
      <c r="LDZ530" s="168"/>
      <c r="LEA530" s="168"/>
      <c r="LEB530" s="168"/>
      <c r="LEC530" s="168"/>
      <c r="LED530" s="168"/>
      <c r="LEE530" s="168"/>
      <c r="LEF530" s="168"/>
      <c r="LEG530" s="168"/>
      <c r="LEH530" s="168"/>
      <c r="LEI530" s="168"/>
      <c r="LEJ530" s="168"/>
      <c r="LEK530" s="168"/>
      <c r="LEL530" s="168"/>
      <c r="LEM530" s="168"/>
      <c r="LEN530" s="168"/>
      <c r="LEO530" s="168"/>
      <c r="LEP530" s="168"/>
      <c r="LEQ530" s="168"/>
      <c r="LER530" s="168"/>
      <c r="LES530" s="168"/>
      <c r="LET530" s="168"/>
      <c r="LEU530" s="168"/>
      <c r="LEV530" s="168"/>
      <c r="LEW530" s="168"/>
      <c r="LEX530" s="168"/>
      <c r="LEY530" s="168"/>
      <c r="LEZ530" s="168"/>
      <c r="LFA530" s="168"/>
      <c r="LFB530" s="168"/>
      <c r="LFC530" s="168"/>
      <c r="LFD530" s="168"/>
      <c r="LFE530" s="168"/>
      <c r="LFF530" s="168"/>
      <c r="LFG530" s="168"/>
      <c r="LFH530" s="168"/>
      <c r="LFI530" s="168"/>
      <c r="LFJ530" s="168"/>
      <c r="LFK530" s="168"/>
      <c r="LFL530" s="168"/>
      <c r="LFM530" s="168"/>
      <c r="LFN530" s="168"/>
      <c r="LFO530" s="168"/>
      <c r="LFP530" s="168"/>
      <c r="LFQ530" s="168"/>
      <c r="LFR530" s="168"/>
      <c r="LFS530" s="168"/>
      <c r="LFT530" s="168"/>
      <c r="LFU530" s="168"/>
      <c r="LFV530" s="168"/>
      <c r="LFW530" s="168"/>
      <c r="LFX530" s="168"/>
      <c r="LFY530" s="168"/>
      <c r="LFZ530" s="168"/>
      <c r="LGA530" s="168"/>
      <c r="LGB530" s="168"/>
      <c r="LGC530" s="168"/>
      <c r="LGD530" s="168"/>
      <c r="LGE530" s="168"/>
      <c r="LGF530" s="168"/>
      <c r="LGG530" s="168"/>
      <c r="LGH530" s="168"/>
      <c r="LGI530" s="168"/>
      <c r="LGJ530" s="168"/>
      <c r="LGK530" s="168"/>
      <c r="LGL530" s="168"/>
      <c r="LGM530" s="168"/>
      <c r="LGN530" s="168"/>
      <c r="LGO530" s="168"/>
      <c r="LGP530" s="168"/>
      <c r="LGQ530" s="168"/>
      <c r="LGR530" s="168"/>
      <c r="LGS530" s="168"/>
      <c r="LGT530" s="168"/>
      <c r="LGU530" s="168"/>
      <c r="LGV530" s="168"/>
      <c r="LGW530" s="168"/>
      <c r="LGX530" s="168"/>
      <c r="LGY530" s="168"/>
      <c r="LGZ530" s="168"/>
      <c r="LHA530" s="168"/>
      <c r="LHB530" s="168"/>
      <c r="LHC530" s="168"/>
      <c r="LHD530" s="168"/>
      <c r="LHE530" s="168"/>
      <c r="LHF530" s="168"/>
      <c r="LHG530" s="168"/>
      <c r="LHH530" s="168"/>
      <c r="LHI530" s="168"/>
      <c r="LHJ530" s="168"/>
      <c r="LHK530" s="168"/>
      <c r="LHL530" s="168"/>
      <c r="LHM530" s="168"/>
      <c r="LHN530" s="168"/>
      <c r="LHO530" s="168"/>
      <c r="LHP530" s="168"/>
      <c r="LHQ530" s="168"/>
      <c r="LHR530" s="168"/>
      <c r="LHS530" s="168"/>
      <c r="LHT530" s="168"/>
      <c r="LHU530" s="168"/>
      <c r="LHV530" s="168"/>
      <c r="LHW530" s="168"/>
      <c r="LHX530" s="168"/>
      <c r="LHY530" s="168"/>
      <c r="LHZ530" s="168"/>
      <c r="LIA530" s="168"/>
      <c r="LIB530" s="168"/>
      <c r="LIC530" s="168"/>
      <c r="LID530" s="168"/>
      <c r="LIE530" s="168"/>
      <c r="LIF530" s="168"/>
      <c r="LIG530" s="168"/>
      <c r="LIH530" s="168"/>
      <c r="LII530" s="168"/>
      <c r="LIJ530" s="168"/>
      <c r="LIK530" s="168"/>
      <c r="LIL530" s="168"/>
      <c r="LIM530" s="168"/>
      <c r="LIN530" s="168"/>
      <c r="LIO530" s="168"/>
      <c r="LIP530" s="168"/>
      <c r="LIQ530" s="168"/>
      <c r="LIR530" s="168"/>
      <c r="LIS530" s="168"/>
      <c r="LIT530" s="168"/>
      <c r="LIU530" s="168"/>
      <c r="LIV530" s="168"/>
      <c r="LIW530" s="168"/>
      <c r="LIX530" s="168"/>
      <c r="LIY530" s="168"/>
      <c r="LIZ530" s="168"/>
      <c r="LJA530" s="168"/>
      <c r="LJB530" s="168"/>
      <c r="LJC530" s="168"/>
      <c r="LJD530" s="168"/>
      <c r="LJE530" s="168"/>
      <c r="LJF530" s="168"/>
      <c r="LJG530" s="168"/>
      <c r="LJH530" s="168"/>
      <c r="LJI530" s="168"/>
      <c r="LJJ530" s="168"/>
      <c r="LJK530" s="168"/>
      <c r="LJL530" s="168"/>
      <c r="LJM530" s="168"/>
      <c r="LJN530" s="168"/>
      <c r="LJO530" s="168"/>
      <c r="LJP530" s="168"/>
      <c r="LJQ530" s="168"/>
      <c r="LJR530" s="168"/>
      <c r="LJS530" s="168"/>
      <c r="LJT530" s="168"/>
      <c r="LJU530" s="168"/>
      <c r="LJV530" s="168"/>
      <c r="LJW530" s="168"/>
      <c r="LJX530" s="168"/>
      <c r="LJY530" s="168"/>
      <c r="LJZ530" s="168"/>
      <c r="LKA530" s="168"/>
      <c r="LKB530" s="168"/>
      <c r="LKC530" s="168"/>
      <c r="LKD530" s="168"/>
      <c r="LKE530" s="168"/>
      <c r="LKF530" s="168"/>
      <c r="LKG530" s="168"/>
      <c r="LKH530" s="168"/>
      <c r="LKI530" s="168"/>
      <c r="LKJ530" s="168"/>
      <c r="LKK530" s="168"/>
      <c r="LKL530" s="168"/>
      <c r="LKM530" s="168"/>
      <c r="LKN530" s="168"/>
      <c r="LKO530" s="168"/>
      <c r="LKP530" s="168"/>
      <c r="LKQ530" s="168"/>
      <c r="LKR530" s="168"/>
      <c r="LKS530" s="168"/>
      <c r="LKT530" s="168"/>
      <c r="LKU530" s="168"/>
      <c r="LKV530" s="168"/>
      <c r="LKW530" s="168"/>
      <c r="LKX530" s="168"/>
      <c r="LKY530" s="168"/>
      <c r="LKZ530" s="168"/>
      <c r="LLA530" s="168"/>
      <c r="LLB530" s="168"/>
      <c r="LLC530" s="168"/>
      <c r="LLD530" s="168"/>
      <c r="LLE530" s="168"/>
      <c r="LLF530" s="168"/>
      <c r="LLG530" s="168"/>
      <c r="LLH530" s="168"/>
      <c r="LLI530" s="168"/>
      <c r="LLJ530" s="168"/>
      <c r="LLK530" s="168"/>
      <c r="LLL530" s="168"/>
      <c r="LLM530" s="168"/>
      <c r="LLN530" s="168"/>
      <c r="LLO530" s="168"/>
      <c r="LLP530" s="168"/>
      <c r="LLQ530" s="168"/>
      <c r="LLR530" s="168"/>
      <c r="LLS530" s="168"/>
      <c r="LLT530" s="168"/>
      <c r="LLU530" s="168"/>
      <c r="LLV530" s="168"/>
      <c r="LLW530" s="168"/>
      <c r="LLX530" s="168"/>
      <c r="LLY530" s="168"/>
      <c r="LLZ530" s="168"/>
      <c r="LMA530" s="168"/>
      <c r="LMB530" s="168"/>
      <c r="LMC530" s="168"/>
      <c r="LMD530" s="168"/>
      <c r="LME530" s="168"/>
      <c r="LMF530" s="168"/>
      <c r="LMG530" s="168"/>
      <c r="LMH530" s="168"/>
      <c r="LMI530" s="168"/>
      <c r="LMJ530" s="168"/>
      <c r="LMK530" s="168"/>
      <c r="LML530" s="168"/>
      <c r="LMM530" s="168"/>
      <c r="LMN530" s="168"/>
      <c r="LMO530" s="168"/>
      <c r="LMP530" s="168"/>
      <c r="LMQ530" s="168"/>
      <c r="LMR530" s="168"/>
      <c r="LMS530" s="168"/>
      <c r="LMT530" s="168"/>
      <c r="LMU530" s="168"/>
      <c r="LMV530" s="168"/>
      <c r="LMW530" s="168"/>
      <c r="LMX530" s="168"/>
      <c r="LMY530" s="168"/>
      <c r="LMZ530" s="168"/>
      <c r="LNA530" s="168"/>
      <c r="LNB530" s="168"/>
      <c r="LNC530" s="168"/>
      <c r="LND530" s="168"/>
      <c r="LNE530" s="168"/>
      <c r="LNF530" s="168"/>
      <c r="LNG530" s="168"/>
      <c r="LNH530" s="168"/>
      <c r="LNI530" s="168"/>
      <c r="LNJ530" s="168"/>
      <c r="LNK530" s="168"/>
      <c r="LNL530" s="168"/>
      <c r="LNM530" s="168"/>
      <c r="LNN530" s="168"/>
      <c r="LNO530" s="168"/>
      <c r="LNP530" s="168"/>
      <c r="LNQ530" s="168"/>
      <c r="LNR530" s="168"/>
      <c r="LNS530" s="168"/>
      <c r="LNT530" s="168"/>
      <c r="LNU530" s="168"/>
      <c r="LNV530" s="168"/>
      <c r="LNW530" s="168"/>
      <c r="LNX530" s="168"/>
      <c r="LNY530" s="168"/>
      <c r="LNZ530" s="168"/>
      <c r="LOA530" s="168"/>
      <c r="LOB530" s="168"/>
      <c r="LOC530" s="168"/>
      <c r="LOD530" s="168"/>
      <c r="LOE530" s="168"/>
      <c r="LOF530" s="168"/>
      <c r="LOG530" s="168"/>
      <c r="LOH530" s="168"/>
      <c r="LOI530" s="168"/>
      <c r="LOJ530" s="168"/>
      <c r="LOK530" s="168"/>
      <c r="LOL530" s="168"/>
      <c r="LOM530" s="168"/>
      <c r="LON530" s="168"/>
      <c r="LOO530" s="168"/>
      <c r="LOP530" s="168"/>
      <c r="LOQ530" s="168"/>
      <c r="LOR530" s="168"/>
      <c r="LOS530" s="168"/>
      <c r="LOT530" s="168"/>
      <c r="LOU530" s="168"/>
      <c r="LOV530" s="168"/>
      <c r="LOW530" s="168"/>
      <c r="LOX530" s="168"/>
      <c r="LOY530" s="168"/>
      <c r="LOZ530" s="168"/>
      <c r="LPA530" s="168"/>
      <c r="LPB530" s="168"/>
      <c r="LPC530" s="168"/>
      <c r="LPD530" s="168"/>
      <c r="LPE530" s="168"/>
      <c r="LPF530" s="168"/>
      <c r="LPG530" s="168"/>
      <c r="LPH530" s="168"/>
      <c r="LPI530" s="168"/>
      <c r="LPJ530" s="168"/>
      <c r="LPK530" s="168"/>
      <c r="LPL530" s="168"/>
      <c r="LPM530" s="168"/>
      <c r="LPN530" s="168"/>
      <c r="LPO530" s="168"/>
      <c r="LPP530" s="168"/>
      <c r="LPQ530" s="168"/>
      <c r="LPR530" s="168"/>
      <c r="LPS530" s="168"/>
      <c r="LPT530" s="168"/>
      <c r="LPU530" s="168"/>
      <c r="LPV530" s="168"/>
      <c r="LPW530" s="168"/>
      <c r="LPX530" s="168"/>
      <c r="LPY530" s="168"/>
      <c r="LPZ530" s="168"/>
      <c r="LQA530" s="168"/>
      <c r="LQB530" s="168"/>
      <c r="LQC530" s="168"/>
      <c r="LQD530" s="168"/>
      <c r="LQE530" s="168"/>
      <c r="LQF530" s="168"/>
      <c r="LQG530" s="168"/>
      <c r="LQH530" s="168"/>
      <c r="LQI530" s="168"/>
      <c r="LQJ530" s="168"/>
      <c r="LQK530" s="168"/>
      <c r="LQL530" s="168"/>
      <c r="LQM530" s="168"/>
      <c r="LQN530" s="168"/>
      <c r="LQO530" s="168"/>
      <c r="LQP530" s="168"/>
      <c r="LQQ530" s="168"/>
      <c r="LQR530" s="168"/>
      <c r="LQS530" s="168"/>
      <c r="LQT530" s="168"/>
      <c r="LQU530" s="168"/>
      <c r="LQV530" s="168"/>
      <c r="LQW530" s="168"/>
      <c r="LQX530" s="168"/>
      <c r="LQY530" s="168"/>
      <c r="LQZ530" s="168"/>
      <c r="LRA530" s="168"/>
      <c r="LRB530" s="168"/>
      <c r="LRC530" s="168"/>
      <c r="LRD530" s="168"/>
      <c r="LRE530" s="168"/>
      <c r="LRF530" s="168"/>
      <c r="LRG530" s="168"/>
      <c r="LRH530" s="168"/>
      <c r="LRI530" s="168"/>
      <c r="LRJ530" s="168"/>
      <c r="LRK530" s="168"/>
      <c r="LRL530" s="168"/>
      <c r="LRM530" s="168"/>
      <c r="LRN530" s="168"/>
      <c r="LRO530" s="168"/>
      <c r="LRP530" s="168"/>
      <c r="LRQ530" s="168"/>
      <c r="LRR530" s="168"/>
      <c r="LRS530" s="168"/>
      <c r="LRT530" s="168"/>
      <c r="LRU530" s="168"/>
      <c r="LRV530" s="168"/>
      <c r="LRW530" s="168"/>
      <c r="LRX530" s="168"/>
      <c r="LRY530" s="168"/>
      <c r="LRZ530" s="168"/>
      <c r="LSA530" s="168"/>
      <c r="LSB530" s="168"/>
      <c r="LSC530" s="168"/>
      <c r="LSD530" s="168"/>
      <c r="LSE530" s="168"/>
      <c r="LSF530" s="168"/>
      <c r="LSG530" s="168"/>
      <c r="LSH530" s="168"/>
      <c r="LSI530" s="168"/>
      <c r="LSJ530" s="168"/>
      <c r="LSK530" s="168"/>
      <c r="LSL530" s="168"/>
      <c r="LSM530" s="168"/>
      <c r="LSN530" s="168"/>
      <c r="LSO530" s="168"/>
      <c r="LSP530" s="168"/>
      <c r="LSQ530" s="168"/>
      <c r="LSR530" s="168"/>
      <c r="LSS530" s="168"/>
      <c r="LST530" s="168"/>
      <c r="LSU530" s="168"/>
      <c r="LSV530" s="168"/>
      <c r="LSW530" s="168"/>
      <c r="LSX530" s="168"/>
      <c r="LSY530" s="168"/>
      <c r="LSZ530" s="168"/>
      <c r="LTA530" s="168"/>
      <c r="LTB530" s="168"/>
      <c r="LTC530" s="168"/>
      <c r="LTD530" s="168"/>
      <c r="LTE530" s="168"/>
      <c r="LTF530" s="168"/>
      <c r="LTG530" s="168"/>
      <c r="LTH530" s="168"/>
      <c r="LTI530" s="168"/>
      <c r="LTJ530" s="168"/>
      <c r="LTK530" s="168"/>
      <c r="LTL530" s="168"/>
      <c r="LTM530" s="168"/>
      <c r="LTN530" s="168"/>
      <c r="LTO530" s="168"/>
      <c r="LTP530" s="168"/>
      <c r="LTQ530" s="168"/>
      <c r="LTR530" s="168"/>
      <c r="LTS530" s="168"/>
      <c r="LTT530" s="168"/>
      <c r="LTU530" s="168"/>
      <c r="LTV530" s="168"/>
      <c r="LTW530" s="168"/>
      <c r="LTX530" s="168"/>
      <c r="LTY530" s="168"/>
      <c r="LTZ530" s="168"/>
      <c r="LUA530" s="168"/>
      <c r="LUB530" s="168"/>
      <c r="LUC530" s="168"/>
      <c r="LUD530" s="168"/>
      <c r="LUE530" s="168"/>
      <c r="LUF530" s="168"/>
      <c r="LUG530" s="168"/>
      <c r="LUH530" s="168"/>
      <c r="LUI530" s="168"/>
      <c r="LUJ530" s="168"/>
      <c r="LUK530" s="168"/>
      <c r="LUL530" s="168"/>
      <c r="LUM530" s="168"/>
      <c r="LUN530" s="168"/>
      <c r="LUO530" s="168"/>
      <c r="LUP530" s="168"/>
      <c r="LUQ530" s="168"/>
      <c r="LUR530" s="168"/>
      <c r="LUS530" s="168"/>
      <c r="LUT530" s="168"/>
      <c r="LUU530" s="168"/>
      <c r="LUV530" s="168"/>
      <c r="LUW530" s="168"/>
      <c r="LUX530" s="168"/>
      <c r="LUY530" s="168"/>
      <c r="LUZ530" s="168"/>
      <c r="LVA530" s="168"/>
      <c r="LVB530" s="168"/>
      <c r="LVC530" s="168"/>
      <c r="LVD530" s="168"/>
      <c r="LVE530" s="168"/>
      <c r="LVF530" s="168"/>
      <c r="LVG530" s="168"/>
      <c r="LVH530" s="168"/>
      <c r="LVI530" s="168"/>
      <c r="LVJ530" s="168"/>
      <c r="LVK530" s="168"/>
      <c r="LVL530" s="168"/>
      <c r="LVM530" s="168"/>
      <c r="LVN530" s="168"/>
      <c r="LVO530" s="168"/>
      <c r="LVP530" s="168"/>
      <c r="LVQ530" s="168"/>
      <c r="LVR530" s="168"/>
      <c r="LVS530" s="168"/>
      <c r="LVT530" s="168"/>
      <c r="LVU530" s="168"/>
      <c r="LVV530" s="168"/>
      <c r="LVW530" s="168"/>
      <c r="LVX530" s="168"/>
      <c r="LVY530" s="168"/>
      <c r="LVZ530" s="168"/>
      <c r="LWA530" s="168"/>
      <c r="LWB530" s="168"/>
      <c r="LWC530" s="168"/>
      <c r="LWD530" s="168"/>
      <c r="LWE530" s="168"/>
      <c r="LWF530" s="168"/>
      <c r="LWG530" s="168"/>
      <c r="LWH530" s="168"/>
      <c r="LWI530" s="168"/>
      <c r="LWJ530" s="168"/>
      <c r="LWK530" s="168"/>
      <c r="LWL530" s="168"/>
      <c r="LWM530" s="168"/>
      <c r="LWN530" s="168"/>
      <c r="LWO530" s="168"/>
      <c r="LWP530" s="168"/>
      <c r="LWQ530" s="168"/>
      <c r="LWR530" s="168"/>
      <c r="LWS530" s="168"/>
      <c r="LWT530" s="168"/>
      <c r="LWU530" s="168"/>
      <c r="LWV530" s="168"/>
      <c r="LWW530" s="168"/>
      <c r="LWX530" s="168"/>
      <c r="LWY530" s="168"/>
      <c r="LWZ530" s="168"/>
      <c r="LXA530" s="168"/>
      <c r="LXB530" s="168"/>
      <c r="LXC530" s="168"/>
      <c r="LXD530" s="168"/>
      <c r="LXE530" s="168"/>
      <c r="LXF530" s="168"/>
      <c r="LXG530" s="168"/>
      <c r="LXH530" s="168"/>
      <c r="LXI530" s="168"/>
      <c r="LXJ530" s="168"/>
      <c r="LXK530" s="168"/>
      <c r="LXL530" s="168"/>
      <c r="LXM530" s="168"/>
      <c r="LXN530" s="168"/>
      <c r="LXO530" s="168"/>
      <c r="LXP530" s="168"/>
      <c r="LXQ530" s="168"/>
      <c r="LXR530" s="168"/>
      <c r="LXS530" s="168"/>
      <c r="LXT530" s="168"/>
      <c r="LXU530" s="168"/>
      <c r="LXV530" s="168"/>
      <c r="LXW530" s="168"/>
      <c r="LXX530" s="168"/>
      <c r="LXY530" s="168"/>
      <c r="LXZ530" s="168"/>
      <c r="LYA530" s="168"/>
      <c r="LYB530" s="168"/>
      <c r="LYC530" s="168"/>
      <c r="LYD530" s="168"/>
      <c r="LYE530" s="168"/>
      <c r="LYF530" s="168"/>
      <c r="LYG530" s="168"/>
      <c r="LYH530" s="168"/>
      <c r="LYI530" s="168"/>
      <c r="LYJ530" s="168"/>
      <c r="LYK530" s="168"/>
      <c r="LYL530" s="168"/>
      <c r="LYM530" s="168"/>
      <c r="LYN530" s="168"/>
      <c r="LYO530" s="168"/>
      <c r="LYP530" s="168"/>
      <c r="LYQ530" s="168"/>
      <c r="LYR530" s="168"/>
      <c r="LYS530" s="168"/>
      <c r="LYT530" s="168"/>
      <c r="LYU530" s="168"/>
      <c r="LYV530" s="168"/>
      <c r="LYW530" s="168"/>
      <c r="LYX530" s="168"/>
      <c r="LYY530" s="168"/>
      <c r="LYZ530" s="168"/>
      <c r="LZA530" s="168"/>
      <c r="LZB530" s="168"/>
      <c r="LZC530" s="168"/>
      <c r="LZD530" s="168"/>
      <c r="LZE530" s="168"/>
      <c r="LZF530" s="168"/>
      <c r="LZG530" s="168"/>
      <c r="LZH530" s="168"/>
      <c r="LZI530" s="168"/>
      <c r="LZJ530" s="168"/>
      <c r="LZK530" s="168"/>
      <c r="LZL530" s="168"/>
      <c r="LZM530" s="168"/>
      <c r="LZN530" s="168"/>
      <c r="LZO530" s="168"/>
      <c r="LZP530" s="168"/>
      <c r="LZQ530" s="168"/>
      <c r="LZR530" s="168"/>
      <c r="LZS530" s="168"/>
      <c r="LZT530" s="168"/>
      <c r="LZU530" s="168"/>
      <c r="LZV530" s="168"/>
      <c r="LZW530" s="168"/>
      <c r="LZX530" s="168"/>
      <c r="LZY530" s="168"/>
      <c r="LZZ530" s="168"/>
      <c r="MAA530" s="168"/>
      <c r="MAB530" s="168"/>
      <c r="MAC530" s="168"/>
      <c r="MAD530" s="168"/>
      <c r="MAE530" s="168"/>
      <c r="MAF530" s="168"/>
      <c r="MAG530" s="168"/>
      <c r="MAH530" s="168"/>
      <c r="MAI530" s="168"/>
      <c r="MAJ530" s="168"/>
      <c r="MAK530" s="168"/>
      <c r="MAL530" s="168"/>
      <c r="MAM530" s="168"/>
      <c r="MAN530" s="168"/>
      <c r="MAO530" s="168"/>
      <c r="MAP530" s="168"/>
      <c r="MAQ530" s="168"/>
      <c r="MAR530" s="168"/>
      <c r="MAS530" s="168"/>
      <c r="MAT530" s="168"/>
      <c r="MAU530" s="168"/>
      <c r="MAV530" s="168"/>
      <c r="MAW530" s="168"/>
      <c r="MAX530" s="168"/>
      <c r="MAY530" s="168"/>
      <c r="MAZ530" s="168"/>
      <c r="MBA530" s="168"/>
      <c r="MBB530" s="168"/>
      <c r="MBC530" s="168"/>
      <c r="MBD530" s="168"/>
      <c r="MBE530" s="168"/>
      <c r="MBF530" s="168"/>
      <c r="MBG530" s="168"/>
      <c r="MBH530" s="168"/>
      <c r="MBI530" s="168"/>
      <c r="MBJ530" s="168"/>
      <c r="MBK530" s="168"/>
      <c r="MBL530" s="168"/>
      <c r="MBM530" s="168"/>
      <c r="MBN530" s="168"/>
      <c r="MBO530" s="168"/>
      <c r="MBP530" s="168"/>
      <c r="MBQ530" s="168"/>
      <c r="MBR530" s="168"/>
      <c r="MBS530" s="168"/>
      <c r="MBT530" s="168"/>
      <c r="MBU530" s="168"/>
      <c r="MBV530" s="168"/>
      <c r="MBW530" s="168"/>
      <c r="MBX530" s="168"/>
      <c r="MBY530" s="168"/>
      <c r="MBZ530" s="168"/>
      <c r="MCA530" s="168"/>
      <c r="MCB530" s="168"/>
      <c r="MCC530" s="168"/>
      <c r="MCD530" s="168"/>
      <c r="MCE530" s="168"/>
      <c r="MCF530" s="168"/>
      <c r="MCG530" s="168"/>
      <c r="MCH530" s="168"/>
      <c r="MCI530" s="168"/>
      <c r="MCJ530" s="168"/>
      <c r="MCK530" s="168"/>
      <c r="MCL530" s="168"/>
      <c r="MCM530" s="168"/>
      <c r="MCN530" s="168"/>
      <c r="MCO530" s="168"/>
      <c r="MCP530" s="168"/>
      <c r="MCQ530" s="168"/>
      <c r="MCR530" s="168"/>
      <c r="MCS530" s="168"/>
      <c r="MCT530" s="168"/>
      <c r="MCU530" s="168"/>
      <c r="MCV530" s="168"/>
      <c r="MCW530" s="168"/>
      <c r="MCX530" s="168"/>
      <c r="MCY530" s="168"/>
      <c r="MCZ530" s="168"/>
      <c r="MDA530" s="168"/>
      <c r="MDB530" s="168"/>
      <c r="MDC530" s="168"/>
      <c r="MDD530" s="168"/>
      <c r="MDE530" s="168"/>
      <c r="MDF530" s="168"/>
      <c r="MDG530" s="168"/>
      <c r="MDH530" s="168"/>
      <c r="MDI530" s="168"/>
      <c r="MDJ530" s="168"/>
      <c r="MDK530" s="168"/>
      <c r="MDL530" s="168"/>
      <c r="MDM530" s="168"/>
      <c r="MDN530" s="168"/>
      <c r="MDO530" s="168"/>
      <c r="MDP530" s="168"/>
      <c r="MDQ530" s="168"/>
      <c r="MDR530" s="168"/>
      <c r="MDS530" s="168"/>
      <c r="MDT530" s="168"/>
      <c r="MDU530" s="168"/>
      <c r="MDV530" s="168"/>
      <c r="MDW530" s="168"/>
      <c r="MDX530" s="168"/>
      <c r="MDY530" s="168"/>
      <c r="MDZ530" s="168"/>
      <c r="MEA530" s="168"/>
      <c r="MEB530" s="168"/>
      <c r="MEC530" s="168"/>
      <c r="MED530" s="168"/>
      <c r="MEE530" s="168"/>
      <c r="MEF530" s="168"/>
      <c r="MEG530" s="168"/>
      <c r="MEH530" s="168"/>
      <c r="MEI530" s="168"/>
      <c r="MEJ530" s="168"/>
      <c r="MEK530" s="168"/>
      <c r="MEL530" s="168"/>
      <c r="MEM530" s="168"/>
      <c r="MEN530" s="168"/>
      <c r="MEO530" s="168"/>
      <c r="MEP530" s="168"/>
      <c r="MEQ530" s="168"/>
      <c r="MER530" s="168"/>
      <c r="MES530" s="168"/>
      <c r="MET530" s="168"/>
      <c r="MEU530" s="168"/>
      <c r="MEV530" s="168"/>
      <c r="MEW530" s="168"/>
      <c r="MEX530" s="168"/>
      <c r="MEY530" s="168"/>
      <c r="MEZ530" s="168"/>
      <c r="MFA530" s="168"/>
      <c r="MFB530" s="168"/>
      <c r="MFC530" s="168"/>
      <c r="MFD530" s="168"/>
      <c r="MFE530" s="168"/>
      <c r="MFF530" s="168"/>
      <c r="MFG530" s="168"/>
      <c r="MFH530" s="168"/>
      <c r="MFI530" s="168"/>
      <c r="MFJ530" s="168"/>
      <c r="MFK530" s="168"/>
      <c r="MFL530" s="168"/>
      <c r="MFM530" s="168"/>
      <c r="MFN530" s="168"/>
      <c r="MFO530" s="168"/>
      <c r="MFP530" s="168"/>
      <c r="MFQ530" s="168"/>
      <c r="MFR530" s="168"/>
      <c r="MFS530" s="168"/>
      <c r="MFT530" s="168"/>
      <c r="MFU530" s="168"/>
      <c r="MFV530" s="168"/>
      <c r="MFW530" s="168"/>
      <c r="MFX530" s="168"/>
      <c r="MFY530" s="168"/>
      <c r="MFZ530" s="168"/>
      <c r="MGA530" s="168"/>
      <c r="MGB530" s="168"/>
      <c r="MGC530" s="168"/>
      <c r="MGD530" s="168"/>
      <c r="MGE530" s="168"/>
      <c r="MGF530" s="168"/>
      <c r="MGG530" s="168"/>
      <c r="MGH530" s="168"/>
      <c r="MGI530" s="168"/>
      <c r="MGJ530" s="168"/>
      <c r="MGK530" s="168"/>
      <c r="MGL530" s="168"/>
      <c r="MGM530" s="168"/>
      <c r="MGN530" s="168"/>
      <c r="MGO530" s="168"/>
      <c r="MGP530" s="168"/>
      <c r="MGQ530" s="168"/>
      <c r="MGR530" s="168"/>
      <c r="MGS530" s="168"/>
      <c r="MGT530" s="168"/>
      <c r="MGU530" s="168"/>
      <c r="MGV530" s="168"/>
      <c r="MGW530" s="168"/>
      <c r="MGX530" s="168"/>
      <c r="MGY530" s="168"/>
      <c r="MGZ530" s="168"/>
      <c r="MHA530" s="168"/>
      <c r="MHB530" s="168"/>
      <c r="MHC530" s="168"/>
      <c r="MHD530" s="168"/>
      <c r="MHE530" s="168"/>
      <c r="MHF530" s="168"/>
      <c r="MHG530" s="168"/>
      <c r="MHH530" s="168"/>
      <c r="MHI530" s="168"/>
      <c r="MHJ530" s="168"/>
      <c r="MHK530" s="168"/>
      <c r="MHL530" s="168"/>
      <c r="MHM530" s="168"/>
      <c r="MHN530" s="168"/>
      <c r="MHO530" s="168"/>
      <c r="MHP530" s="168"/>
      <c r="MHQ530" s="168"/>
      <c r="MHR530" s="168"/>
      <c r="MHS530" s="168"/>
      <c r="MHT530" s="168"/>
      <c r="MHU530" s="168"/>
      <c r="MHV530" s="168"/>
      <c r="MHW530" s="168"/>
      <c r="MHX530" s="168"/>
      <c r="MHY530" s="168"/>
      <c r="MHZ530" s="168"/>
      <c r="MIA530" s="168"/>
      <c r="MIB530" s="168"/>
      <c r="MIC530" s="168"/>
      <c r="MID530" s="168"/>
      <c r="MIE530" s="168"/>
      <c r="MIF530" s="168"/>
      <c r="MIG530" s="168"/>
      <c r="MIH530" s="168"/>
      <c r="MII530" s="168"/>
      <c r="MIJ530" s="168"/>
      <c r="MIK530" s="168"/>
      <c r="MIL530" s="168"/>
      <c r="MIM530" s="168"/>
      <c r="MIN530" s="168"/>
      <c r="MIO530" s="168"/>
      <c r="MIP530" s="168"/>
      <c r="MIQ530" s="168"/>
      <c r="MIR530" s="168"/>
      <c r="MIS530" s="168"/>
      <c r="MIT530" s="168"/>
      <c r="MIU530" s="168"/>
      <c r="MIV530" s="168"/>
      <c r="MIW530" s="168"/>
      <c r="MIX530" s="168"/>
      <c r="MIY530" s="168"/>
      <c r="MIZ530" s="168"/>
      <c r="MJA530" s="168"/>
      <c r="MJB530" s="168"/>
      <c r="MJC530" s="168"/>
      <c r="MJD530" s="168"/>
      <c r="MJE530" s="168"/>
      <c r="MJF530" s="168"/>
      <c r="MJG530" s="168"/>
      <c r="MJH530" s="168"/>
      <c r="MJI530" s="168"/>
      <c r="MJJ530" s="168"/>
      <c r="MJK530" s="168"/>
      <c r="MJL530" s="168"/>
      <c r="MJM530" s="168"/>
      <c r="MJN530" s="168"/>
      <c r="MJO530" s="168"/>
      <c r="MJP530" s="168"/>
      <c r="MJQ530" s="168"/>
      <c r="MJR530" s="168"/>
      <c r="MJS530" s="168"/>
      <c r="MJT530" s="168"/>
      <c r="MJU530" s="168"/>
      <c r="MJV530" s="168"/>
      <c r="MJW530" s="168"/>
      <c r="MJX530" s="168"/>
      <c r="MJY530" s="168"/>
      <c r="MJZ530" s="168"/>
      <c r="MKA530" s="168"/>
      <c r="MKB530" s="168"/>
      <c r="MKC530" s="168"/>
      <c r="MKD530" s="168"/>
      <c r="MKE530" s="168"/>
      <c r="MKF530" s="168"/>
      <c r="MKG530" s="168"/>
      <c r="MKH530" s="168"/>
      <c r="MKI530" s="168"/>
      <c r="MKJ530" s="168"/>
      <c r="MKK530" s="168"/>
      <c r="MKL530" s="168"/>
      <c r="MKM530" s="168"/>
      <c r="MKN530" s="168"/>
      <c r="MKO530" s="168"/>
      <c r="MKP530" s="168"/>
      <c r="MKQ530" s="168"/>
      <c r="MKR530" s="168"/>
      <c r="MKS530" s="168"/>
      <c r="MKT530" s="168"/>
      <c r="MKU530" s="168"/>
      <c r="MKV530" s="168"/>
      <c r="MKW530" s="168"/>
      <c r="MKX530" s="168"/>
      <c r="MKY530" s="168"/>
      <c r="MKZ530" s="168"/>
      <c r="MLA530" s="168"/>
      <c r="MLB530" s="168"/>
      <c r="MLC530" s="168"/>
      <c r="MLD530" s="168"/>
      <c r="MLE530" s="168"/>
      <c r="MLF530" s="168"/>
      <c r="MLG530" s="168"/>
      <c r="MLH530" s="168"/>
      <c r="MLI530" s="168"/>
      <c r="MLJ530" s="168"/>
      <c r="MLK530" s="168"/>
      <c r="MLL530" s="168"/>
      <c r="MLM530" s="168"/>
      <c r="MLN530" s="168"/>
      <c r="MLO530" s="168"/>
      <c r="MLP530" s="168"/>
      <c r="MLQ530" s="168"/>
      <c r="MLR530" s="168"/>
      <c r="MLS530" s="168"/>
      <c r="MLT530" s="168"/>
      <c r="MLU530" s="168"/>
      <c r="MLV530" s="168"/>
      <c r="MLW530" s="168"/>
      <c r="MLX530" s="168"/>
      <c r="MLY530" s="168"/>
      <c r="MLZ530" s="168"/>
      <c r="MMA530" s="168"/>
      <c r="MMB530" s="168"/>
      <c r="MMC530" s="168"/>
      <c r="MMD530" s="168"/>
      <c r="MME530" s="168"/>
      <c r="MMF530" s="168"/>
      <c r="MMG530" s="168"/>
      <c r="MMH530" s="168"/>
      <c r="MMI530" s="168"/>
      <c r="MMJ530" s="168"/>
      <c r="MMK530" s="168"/>
      <c r="MML530" s="168"/>
      <c r="MMM530" s="168"/>
      <c r="MMN530" s="168"/>
      <c r="MMO530" s="168"/>
      <c r="MMP530" s="168"/>
      <c r="MMQ530" s="168"/>
      <c r="MMR530" s="168"/>
      <c r="MMS530" s="168"/>
      <c r="MMT530" s="168"/>
      <c r="MMU530" s="168"/>
      <c r="MMV530" s="168"/>
      <c r="MMW530" s="168"/>
      <c r="MMX530" s="168"/>
      <c r="MMY530" s="168"/>
      <c r="MMZ530" s="168"/>
      <c r="MNA530" s="168"/>
      <c r="MNB530" s="168"/>
      <c r="MNC530" s="168"/>
      <c r="MND530" s="168"/>
      <c r="MNE530" s="168"/>
      <c r="MNF530" s="168"/>
      <c r="MNG530" s="168"/>
      <c r="MNH530" s="168"/>
      <c r="MNI530" s="168"/>
      <c r="MNJ530" s="168"/>
      <c r="MNK530" s="168"/>
      <c r="MNL530" s="168"/>
      <c r="MNM530" s="168"/>
      <c r="MNN530" s="168"/>
      <c r="MNO530" s="168"/>
      <c r="MNP530" s="168"/>
      <c r="MNQ530" s="168"/>
      <c r="MNR530" s="168"/>
      <c r="MNS530" s="168"/>
      <c r="MNT530" s="168"/>
      <c r="MNU530" s="168"/>
      <c r="MNV530" s="168"/>
      <c r="MNW530" s="168"/>
      <c r="MNX530" s="168"/>
      <c r="MNY530" s="168"/>
      <c r="MNZ530" s="168"/>
      <c r="MOA530" s="168"/>
      <c r="MOB530" s="168"/>
      <c r="MOC530" s="168"/>
      <c r="MOD530" s="168"/>
      <c r="MOE530" s="168"/>
      <c r="MOF530" s="168"/>
      <c r="MOG530" s="168"/>
      <c r="MOH530" s="168"/>
      <c r="MOI530" s="168"/>
      <c r="MOJ530" s="168"/>
      <c r="MOK530" s="168"/>
      <c r="MOL530" s="168"/>
      <c r="MOM530" s="168"/>
      <c r="MON530" s="168"/>
      <c r="MOO530" s="168"/>
      <c r="MOP530" s="168"/>
      <c r="MOQ530" s="168"/>
      <c r="MOR530" s="168"/>
      <c r="MOS530" s="168"/>
      <c r="MOT530" s="168"/>
      <c r="MOU530" s="168"/>
      <c r="MOV530" s="168"/>
      <c r="MOW530" s="168"/>
      <c r="MOX530" s="168"/>
      <c r="MOY530" s="168"/>
      <c r="MOZ530" s="168"/>
      <c r="MPA530" s="168"/>
      <c r="MPB530" s="168"/>
      <c r="MPC530" s="168"/>
      <c r="MPD530" s="168"/>
      <c r="MPE530" s="168"/>
      <c r="MPF530" s="168"/>
      <c r="MPG530" s="168"/>
      <c r="MPH530" s="168"/>
      <c r="MPI530" s="168"/>
      <c r="MPJ530" s="168"/>
      <c r="MPK530" s="168"/>
      <c r="MPL530" s="168"/>
      <c r="MPM530" s="168"/>
      <c r="MPN530" s="168"/>
      <c r="MPO530" s="168"/>
      <c r="MPP530" s="168"/>
      <c r="MPQ530" s="168"/>
      <c r="MPR530" s="168"/>
      <c r="MPS530" s="168"/>
      <c r="MPT530" s="168"/>
      <c r="MPU530" s="168"/>
      <c r="MPV530" s="168"/>
      <c r="MPW530" s="168"/>
      <c r="MPX530" s="168"/>
      <c r="MPY530" s="168"/>
      <c r="MPZ530" s="168"/>
      <c r="MQA530" s="168"/>
      <c r="MQB530" s="168"/>
      <c r="MQC530" s="168"/>
      <c r="MQD530" s="168"/>
      <c r="MQE530" s="168"/>
      <c r="MQF530" s="168"/>
      <c r="MQG530" s="168"/>
      <c r="MQH530" s="168"/>
      <c r="MQI530" s="168"/>
      <c r="MQJ530" s="168"/>
      <c r="MQK530" s="168"/>
      <c r="MQL530" s="168"/>
      <c r="MQM530" s="168"/>
      <c r="MQN530" s="168"/>
      <c r="MQO530" s="168"/>
      <c r="MQP530" s="168"/>
      <c r="MQQ530" s="168"/>
      <c r="MQR530" s="168"/>
      <c r="MQS530" s="168"/>
      <c r="MQT530" s="168"/>
      <c r="MQU530" s="168"/>
      <c r="MQV530" s="168"/>
      <c r="MQW530" s="168"/>
      <c r="MQX530" s="168"/>
      <c r="MQY530" s="168"/>
      <c r="MQZ530" s="168"/>
      <c r="MRA530" s="168"/>
      <c r="MRB530" s="168"/>
      <c r="MRC530" s="168"/>
      <c r="MRD530" s="168"/>
      <c r="MRE530" s="168"/>
      <c r="MRF530" s="168"/>
      <c r="MRG530" s="168"/>
      <c r="MRH530" s="168"/>
      <c r="MRI530" s="168"/>
      <c r="MRJ530" s="168"/>
      <c r="MRK530" s="168"/>
      <c r="MRL530" s="168"/>
      <c r="MRM530" s="168"/>
      <c r="MRN530" s="168"/>
      <c r="MRO530" s="168"/>
      <c r="MRP530" s="168"/>
      <c r="MRQ530" s="168"/>
      <c r="MRR530" s="168"/>
      <c r="MRS530" s="168"/>
      <c r="MRT530" s="168"/>
      <c r="MRU530" s="168"/>
      <c r="MRV530" s="168"/>
      <c r="MRW530" s="168"/>
      <c r="MRX530" s="168"/>
      <c r="MRY530" s="168"/>
      <c r="MRZ530" s="168"/>
      <c r="MSA530" s="168"/>
      <c r="MSB530" s="168"/>
      <c r="MSC530" s="168"/>
      <c r="MSD530" s="168"/>
      <c r="MSE530" s="168"/>
      <c r="MSF530" s="168"/>
      <c r="MSG530" s="168"/>
      <c r="MSH530" s="168"/>
      <c r="MSI530" s="168"/>
      <c r="MSJ530" s="168"/>
      <c r="MSK530" s="168"/>
      <c r="MSL530" s="168"/>
      <c r="MSM530" s="168"/>
      <c r="MSN530" s="168"/>
      <c r="MSO530" s="168"/>
      <c r="MSP530" s="168"/>
      <c r="MSQ530" s="168"/>
      <c r="MSR530" s="168"/>
      <c r="MSS530" s="168"/>
      <c r="MST530" s="168"/>
      <c r="MSU530" s="168"/>
      <c r="MSV530" s="168"/>
      <c r="MSW530" s="168"/>
      <c r="MSX530" s="168"/>
      <c r="MSY530" s="168"/>
      <c r="MSZ530" s="168"/>
      <c r="MTA530" s="168"/>
      <c r="MTB530" s="168"/>
      <c r="MTC530" s="168"/>
      <c r="MTD530" s="168"/>
      <c r="MTE530" s="168"/>
      <c r="MTF530" s="168"/>
      <c r="MTG530" s="168"/>
      <c r="MTH530" s="168"/>
      <c r="MTI530" s="168"/>
      <c r="MTJ530" s="168"/>
      <c r="MTK530" s="168"/>
      <c r="MTL530" s="168"/>
      <c r="MTM530" s="168"/>
      <c r="MTN530" s="168"/>
      <c r="MTO530" s="168"/>
      <c r="MTP530" s="168"/>
      <c r="MTQ530" s="168"/>
      <c r="MTR530" s="168"/>
      <c r="MTS530" s="168"/>
      <c r="MTT530" s="168"/>
      <c r="MTU530" s="168"/>
      <c r="MTV530" s="168"/>
      <c r="MTW530" s="168"/>
      <c r="MTX530" s="168"/>
      <c r="MTY530" s="168"/>
      <c r="MTZ530" s="168"/>
      <c r="MUA530" s="168"/>
      <c r="MUB530" s="168"/>
      <c r="MUC530" s="168"/>
      <c r="MUD530" s="168"/>
      <c r="MUE530" s="168"/>
      <c r="MUF530" s="168"/>
      <c r="MUG530" s="168"/>
      <c r="MUH530" s="168"/>
      <c r="MUI530" s="168"/>
      <c r="MUJ530" s="168"/>
      <c r="MUK530" s="168"/>
      <c r="MUL530" s="168"/>
      <c r="MUM530" s="168"/>
      <c r="MUN530" s="168"/>
      <c r="MUO530" s="168"/>
      <c r="MUP530" s="168"/>
      <c r="MUQ530" s="168"/>
      <c r="MUR530" s="168"/>
      <c r="MUS530" s="168"/>
      <c r="MUT530" s="168"/>
      <c r="MUU530" s="168"/>
      <c r="MUV530" s="168"/>
      <c r="MUW530" s="168"/>
      <c r="MUX530" s="168"/>
      <c r="MUY530" s="168"/>
      <c r="MUZ530" s="168"/>
      <c r="MVA530" s="168"/>
      <c r="MVB530" s="168"/>
      <c r="MVC530" s="168"/>
      <c r="MVD530" s="168"/>
      <c r="MVE530" s="168"/>
      <c r="MVF530" s="168"/>
      <c r="MVG530" s="168"/>
      <c r="MVH530" s="168"/>
      <c r="MVI530" s="168"/>
      <c r="MVJ530" s="168"/>
      <c r="MVK530" s="168"/>
      <c r="MVL530" s="168"/>
      <c r="MVM530" s="168"/>
      <c r="MVN530" s="168"/>
      <c r="MVO530" s="168"/>
      <c r="MVP530" s="168"/>
      <c r="MVQ530" s="168"/>
      <c r="MVR530" s="168"/>
      <c r="MVS530" s="168"/>
      <c r="MVT530" s="168"/>
      <c r="MVU530" s="168"/>
      <c r="MVV530" s="168"/>
      <c r="MVW530" s="168"/>
      <c r="MVX530" s="168"/>
      <c r="MVY530" s="168"/>
      <c r="MVZ530" s="168"/>
      <c r="MWA530" s="168"/>
      <c r="MWB530" s="168"/>
      <c r="MWC530" s="168"/>
      <c r="MWD530" s="168"/>
      <c r="MWE530" s="168"/>
      <c r="MWF530" s="168"/>
      <c r="MWG530" s="168"/>
      <c r="MWH530" s="168"/>
      <c r="MWI530" s="168"/>
      <c r="MWJ530" s="168"/>
      <c r="MWK530" s="168"/>
      <c r="MWL530" s="168"/>
      <c r="MWM530" s="168"/>
      <c r="MWN530" s="168"/>
      <c r="MWO530" s="168"/>
      <c r="MWP530" s="168"/>
      <c r="MWQ530" s="168"/>
      <c r="MWR530" s="168"/>
      <c r="MWS530" s="168"/>
      <c r="MWT530" s="168"/>
      <c r="MWU530" s="168"/>
      <c r="MWV530" s="168"/>
      <c r="MWW530" s="168"/>
      <c r="MWX530" s="168"/>
      <c r="MWY530" s="168"/>
      <c r="MWZ530" s="168"/>
      <c r="MXA530" s="168"/>
      <c r="MXB530" s="168"/>
      <c r="MXC530" s="168"/>
      <c r="MXD530" s="168"/>
      <c r="MXE530" s="168"/>
      <c r="MXF530" s="168"/>
      <c r="MXG530" s="168"/>
      <c r="MXH530" s="168"/>
      <c r="MXI530" s="168"/>
      <c r="MXJ530" s="168"/>
      <c r="MXK530" s="168"/>
      <c r="MXL530" s="168"/>
      <c r="MXM530" s="168"/>
      <c r="MXN530" s="168"/>
      <c r="MXO530" s="168"/>
      <c r="MXP530" s="168"/>
      <c r="MXQ530" s="168"/>
      <c r="MXR530" s="168"/>
      <c r="MXS530" s="168"/>
      <c r="MXT530" s="168"/>
      <c r="MXU530" s="168"/>
      <c r="MXV530" s="168"/>
      <c r="MXW530" s="168"/>
      <c r="MXX530" s="168"/>
      <c r="MXY530" s="168"/>
      <c r="MXZ530" s="168"/>
      <c r="MYA530" s="168"/>
      <c r="MYB530" s="168"/>
      <c r="MYC530" s="168"/>
      <c r="MYD530" s="168"/>
      <c r="MYE530" s="168"/>
      <c r="MYF530" s="168"/>
      <c r="MYG530" s="168"/>
      <c r="MYH530" s="168"/>
      <c r="MYI530" s="168"/>
      <c r="MYJ530" s="168"/>
      <c r="MYK530" s="168"/>
      <c r="MYL530" s="168"/>
      <c r="MYM530" s="168"/>
      <c r="MYN530" s="168"/>
      <c r="MYO530" s="168"/>
      <c r="MYP530" s="168"/>
      <c r="MYQ530" s="168"/>
      <c r="MYR530" s="168"/>
      <c r="MYS530" s="168"/>
      <c r="MYT530" s="168"/>
      <c r="MYU530" s="168"/>
      <c r="MYV530" s="168"/>
      <c r="MYW530" s="168"/>
      <c r="MYX530" s="168"/>
      <c r="MYY530" s="168"/>
      <c r="MYZ530" s="168"/>
      <c r="MZA530" s="168"/>
      <c r="MZB530" s="168"/>
      <c r="MZC530" s="168"/>
      <c r="MZD530" s="168"/>
      <c r="MZE530" s="168"/>
      <c r="MZF530" s="168"/>
      <c r="MZG530" s="168"/>
      <c r="MZH530" s="168"/>
      <c r="MZI530" s="168"/>
      <c r="MZJ530" s="168"/>
      <c r="MZK530" s="168"/>
      <c r="MZL530" s="168"/>
      <c r="MZM530" s="168"/>
      <c r="MZN530" s="168"/>
      <c r="MZO530" s="168"/>
      <c r="MZP530" s="168"/>
      <c r="MZQ530" s="168"/>
      <c r="MZR530" s="168"/>
      <c r="MZS530" s="168"/>
      <c r="MZT530" s="168"/>
      <c r="MZU530" s="168"/>
      <c r="MZV530" s="168"/>
      <c r="MZW530" s="168"/>
      <c r="MZX530" s="168"/>
      <c r="MZY530" s="168"/>
      <c r="MZZ530" s="168"/>
      <c r="NAA530" s="168"/>
      <c r="NAB530" s="168"/>
      <c r="NAC530" s="168"/>
      <c r="NAD530" s="168"/>
      <c r="NAE530" s="168"/>
      <c r="NAF530" s="168"/>
      <c r="NAG530" s="168"/>
      <c r="NAH530" s="168"/>
      <c r="NAI530" s="168"/>
      <c r="NAJ530" s="168"/>
      <c r="NAK530" s="168"/>
      <c r="NAL530" s="168"/>
      <c r="NAM530" s="168"/>
      <c r="NAN530" s="168"/>
      <c r="NAO530" s="168"/>
      <c r="NAP530" s="168"/>
      <c r="NAQ530" s="168"/>
      <c r="NAR530" s="168"/>
      <c r="NAS530" s="168"/>
      <c r="NAT530" s="168"/>
      <c r="NAU530" s="168"/>
      <c r="NAV530" s="168"/>
      <c r="NAW530" s="168"/>
      <c r="NAX530" s="168"/>
      <c r="NAY530" s="168"/>
      <c r="NAZ530" s="168"/>
      <c r="NBA530" s="168"/>
      <c r="NBB530" s="168"/>
      <c r="NBC530" s="168"/>
      <c r="NBD530" s="168"/>
      <c r="NBE530" s="168"/>
      <c r="NBF530" s="168"/>
      <c r="NBG530" s="168"/>
      <c r="NBH530" s="168"/>
      <c r="NBI530" s="168"/>
      <c r="NBJ530" s="168"/>
      <c r="NBK530" s="168"/>
      <c r="NBL530" s="168"/>
      <c r="NBM530" s="168"/>
      <c r="NBN530" s="168"/>
      <c r="NBO530" s="168"/>
      <c r="NBP530" s="168"/>
      <c r="NBQ530" s="168"/>
      <c r="NBR530" s="168"/>
      <c r="NBS530" s="168"/>
      <c r="NBT530" s="168"/>
      <c r="NBU530" s="168"/>
      <c r="NBV530" s="168"/>
      <c r="NBW530" s="168"/>
      <c r="NBX530" s="168"/>
      <c r="NBY530" s="168"/>
      <c r="NBZ530" s="168"/>
      <c r="NCA530" s="168"/>
      <c r="NCB530" s="168"/>
      <c r="NCC530" s="168"/>
      <c r="NCD530" s="168"/>
      <c r="NCE530" s="168"/>
      <c r="NCF530" s="168"/>
      <c r="NCG530" s="168"/>
      <c r="NCH530" s="168"/>
      <c r="NCI530" s="168"/>
      <c r="NCJ530" s="168"/>
      <c r="NCK530" s="168"/>
      <c r="NCL530" s="168"/>
      <c r="NCM530" s="168"/>
      <c r="NCN530" s="168"/>
      <c r="NCO530" s="168"/>
      <c r="NCP530" s="168"/>
      <c r="NCQ530" s="168"/>
      <c r="NCR530" s="168"/>
      <c r="NCS530" s="168"/>
      <c r="NCT530" s="168"/>
      <c r="NCU530" s="168"/>
      <c r="NCV530" s="168"/>
      <c r="NCW530" s="168"/>
      <c r="NCX530" s="168"/>
      <c r="NCY530" s="168"/>
      <c r="NCZ530" s="168"/>
      <c r="NDA530" s="168"/>
      <c r="NDB530" s="168"/>
      <c r="NDC530" s="168"/>
      <c r="NDD530" s="168"/>
      <c r="NDE530" s="168"/>
      <c r="NDF530" s="168"/>
      <c r="NDG530" s="168"/>
      <c r="NDH530" s="168"/>
      <c r="NDI530" s="168"/>
      <c r="NDJ530" s="168"/>
      <c r="NDK530" s="168"/>
      <c r="NDL530" s="168"/>
      <c r="NDM530" s="168"/>
      <c r="NDN530" s="168"/>
      <c r="NDO530" s="168"/>
      <c r="NDP530" s="168"/>
      <c r="NDQ530" s="168"/>
      <c r="NDR530" s="168"/>
      <c r="NDS530" s="168"/>
      <c r="NDT530" s="168"/>
      <c r="NDU530" s="168"/>
      <c r="NDV530" s="168"/>
      <c r="NDW530" s="168"/>
      <c r="NDX530" s="168"/>
      <c r="NDY530" s="168"/>
      <c r="NDZ530" s="168"/>
      <c r="NEA530" s="168"/>
      <c r="NEB530" s="168"/>
      <c r="NEC530" s="168"/>
      <c r="NED530" s="168"/>
      <c r="NEE530" s="168"/>
      <c r="NEF530" s="168"/>
      <c r="NEG530" s="168"/>
      <c r="NEH530" s="168"/>
      <c r="NEI530" s="168"/>
      <c r="NEJ530" s="168"/>
      <c r="NEK530" s="168"/>
      <c r="NEL530" s="168"/>
      <c r="NEM530" s="168"/>
      <c r="NEN530" s="168"/>
      <c r="NEO530" s="168"/>
      <c r="NEP530" s="168"/>
      <c r="NEQ530" s="168"/>
      <c r="NER530" s="168"/>
      <c r="NES530" s="168"/>
      <c r="NET530" s="168"/>
      <c r="NEU530" s="168"/>
      <c r="NEV530" s="168"/>
      <c r="NEW530" s="168"/>
      <c r="NEX530" s="168"/>
      <c r="NEY530" s="168"/>
      <c r="NEZ530" s="168"/>
      <c r="NFA530" s="168"/>
      <c r="NFB530" s="168"/>
      <c r="NFC530" s="168"/>
      <c r="NFD530" s="168"/>
      <c r="NFE530" s="168"/>
      <c r="NFF530" s="168"/>
      <c r="NFG530" s="168"/>
      <c r="NFH530" s="168"/>
      <c r="NFI530" s="168"/>
      <c r="NFJ530" s="168"/>
      <c r="NFK530" s="168"/>
      <c r="NFL530" s="168"/>
      <c r="NFM530" s="168"/>
      <c r="NFN530" s="168"/>
      <c r="NFO530" s="168"/>
      <c r="NFP530" s="168"/>
      <c r="NFQ530" s="168"/>
      <c r="NFR530" s="168"/>
      <c r="NFS530" s="168"/>
      <c r="NFT530" s="168"/>
      <c r="NFU530" s="168"/>
      <c r="NFV530" s="168"/>
      <c r="NFW530" s="168"/>
      <c r="NFX530" s="168"/>
      <c r="NFY530" s="168"/>
      <c r="NFZ530" s="168"/>
      <c r="NGA530" s="168"/>
      <c r="NGB530" s="168"/>
      <c r="NGC530" s="168"/>
      <c r="NGD530" s="168"/>
      <c r="NGE530" s="168"/>
      <c r="NGF530" s="168"/>
      <c r="NGG530" s="168"/>
      <c r="NGH530" s="168"/>
      <c r="NGI530" s="168"/>
      <c r="NGJ530" s="168"/>
      <c r="NGK530" s="168"/>
      <c r="NGL530" s="168"/>
      <c r="NGM530" s="168"/>
      <c r="NGN530" s="168"/>
      <c r="NGO530" s="168"/>
      <c r="NGP530" s="168"/>
      <c r="NGQ530" s="168"/>
      <c r="NGR530" s="168"/>
      <c r="NGS530" s="168"/>
      <c r="NGT530" s="168"/>
      <c r="NGU530" s="168"/>
      <c r="NGV530" s="168"/>
      <c r="NGW530" s="168"/>
      <c r="NGX530" s="168"/>
      <c r="NGY530" s="168"/>
      <c r="NGZ530" s="168"/>
      <c r="NHA530" s="168"/>
      <c r="NHB530" s="168"/>
      <c r="NHC530" s="168"/>
      <c r="NHD530" s="168"/>
      <c r="NHE530" s="168"/>
      <c r="NHF530" s="168"/>
      <c r="NHG530" s="168"/>
      <c r="NHH530" s="168"/>
      <c r="NHI530" s="168"/>
      <c r="NHJ530" s="168"/>
      <c r="NHK530" s="168"/>
      <c r="NHL530" s="168"/>
      <c r="NHM530" s="168"/>
      <c r="NHN530" s="168"/>
      <c r="NHO530" s="168"/>
      <c r="NHP530" s="168"/>
      <c r="NHQ530" s="168"/>
      <c r="NHR530" s="168"/>
      <c r="NHS530" s="168"/>
      <c r="NHT530" s="168"/>
      <c r="NHU530" s="168"/>
      <c r="NHV530" s="168"/>
      <c r="NHW530" s="168"/>
      <c r="NHX530" s="168"/>
      <c r="NHY530" s="168"/>
      <c r="NHZ530" s="168"/>
      <c r="NIA530" s="168"/>
      <c r="NIB530" s="168"/>
      <c r="NIC530" s="168"/>
      <c r="NID530" s="168"/>
      <c r="NIE530" s="168"/>
      <c r="NIF530" s="168"/>
      <c r="NIG530" s="168"/>
      <c r="NIH530" s="168"/>
      <c r="NII530" s="168"/>
      <c r="NIJ530" s="168"/>
      <c r="NIK530" s="168"/>
      <c r="NIL530" s="168"/>
      <c r="NIM530" s="168"/>
      <c r="NIN530" s="168"/>
      <c r="NIO530" s="168"/>
      <c r="NIP530" s="168"/>
      <c r="NIQ530" s="168"/>
      <c r="NIR530" s="168"/>
      <c r="NIS530" s="168"/>
      <c r="NIT530" s="168"/>
      <c r="NIU530" s="168"/>
      <c r="NIV530" s="168"/>
      <c r="NIW530" s="168"/>
      <c r="NIX530" s="168"/>
      <c r="NIY530" s="168"/>
      <c r="NIZ530" s="168"/>
      <c r="NJA530" s="168"/>
      <c r="NJB530" s="168"/>
      <c r="NJC530" s="168"/>
      <c r="NJD530" s="168"/>
      <c r="NJE530" s="168"/>
      <c r="NJF530" s="168"/>
      <c r="NJG530" s="168"/>
      <c r="NJH530" s="168"/>
      <c r="NJI530" s="168"/>
      <c r="NJJ530" s="168"/>
      <c r="NJK530" s="168"/>
      <c r="NJL530" s="168"/>
      <c r="NJM530" s="168"/>
      <c r="NJN530" s="168"/>
      <c r="NJO530" s="168"/>
      <c r="NJP530" s="168"/>
      <c r="NJQ530" s="168"/>
      <c r="NJR530" s="168"/>
      <c r="NJS530" s="168"/>
      <c r="NJT530" s="168"/>
      <c r="NJU530" s="168"/>
      <c r="NJV530" s="168"/>
      <c r="NJW530" s="168"/>
      <c r="NJX530" s="168"/>
      <c r="NJY530" s="168"/>
      <c r="NJZ530" s="168"/>
      <c r="NKA530" s="168"/>
      <c r="NKB530" s="168"/>
      <c r="NKC530" s="168"/>
      <c r="NKD530" s="168"/>
      <c r="NKE530" s="168"/>
      <c r="NKF530" s="168"/>
      <c r="NKG530" s="168"/>
      <c r="NKH530" s="168"/>
      <c r="NKI530" s="168"/>
      <c r="NKJ530" s="168"/>
      <c r="NKK530" s="168"/>
      <c r="NKL530" s="168"/>
      <c r="NKM530" s="168"/>
      <c r="NKN530" s="168"/>
      <c r="NKO530" s="168"/>
      <c r="NKP530" s="168"/>
      <c r="NKQ530" s="168"/>
      <c r="NKR530" s="168"/>
      <c r="NKS530" s="168"/>
      <c r="NKT530" s="168"/>
      <c r="NKU530" s="168"/>
      <c r="NKV530" s="168"/>
      <c r="NKW530" s="168"/>
      <c r="NKX530" s="168"/>
      <c r="NKY530" s="168"/>
      <c r="NKZ530" s="168"/>
      <c r="NLA530" s="168"/>
      <c r="NLB530" s="168"/>
      <c r="NLC530" s="168"/>
      <c r="NLD530" s="168"/>
      <c r="NLE530" s="168"/>
      <c r="NLF530" s="168"/>
      <c r="NLG530" s="168"/>
      <c r="NLH530" s="168"/>
      <c r="NLI530" s="168"/>
      <c r="NLJ530" s="168"/>
      <c r="NLK530" s="168"/>
      <c r="NLL530" s="168"/>
      <c r="NLM530" s="168"/>
      <c r="NLN530" s="168"/>
      <c r="NLO530" s="168"/>
      <c r="NLP530" s="168"/>
      <c r="NLQ530" s="168"/>
      <c r="NLR530" s="168"/>
      <c r="NLS530" s="168"/>
      <c r="NLT530" s="168"/>
      <c r="NLU530" s="168"/>
      <c r="NLV530" s="168"/>
      <c r="NLW530" s="168"/>
      <c r="NLX530" s="168"/>
      <c r="NLY530" s="168"/>
      <c r="NLZ530" s="168"/>
      <c r="NMA530" s="168"/>
      <c r="NMB530" s="168"/>
      <c r="NMC530" s="168"/>
      <c r="NMD530" s="168"/>
      <c r="NME530" s="168"/>
      <c r="NMF530" s="168"/>
      <c r="NMG530" s="168"/>
      <c r="NMH530" s="168"/>
      <c r="NMI530" s="168"/>
      <c r="NMJ530" s="168"/>
      <c r="NMK530" s="168"/>
      <c r="NML530" s="168"/>
      <c r="NMM530" s="168"/>
      <c r="NMN530" s="168"/>
      <c r="NMO530" s="168"/>
      <c r="NMP530" s="168"/>
      <c r="NMQ530" s="168"/>
      <c r="NMR530" s="168"/>
      <c r="NMS530" s="168"/>
      <c r="NMT530" s="168"/>
      <c r="NMU530" s="168"/>
      <c r="NMV530" s="168"/>
      <c r="NMW530" s="168"/>
      <c r="NMX530" s="168"/>
      <c r="NMY530" s="168"/>
      <c r="NMZ530" s="168"/>
      <c r="NNA530" s="168"/>
      <c r="NNB530" s="168"/>
      <c r="NNC530" s="168"/>
      <c r="NND530" s="168"/>
      <c r="NNE530" s="168"/>
      <c r="NNF530" s="168"/>
      <c r="NNG530" s="168"/>
      <c r="NNH530" s="168"/>
      <c r="NNI530" s="168"/>
      <c r="NNJ530" s="168"/>
      <c r="NNK530" s="168"/>
      <c r="NNL530" s="168"/>
      <c r="NNM530" s="168"/>
      <c r="NNN530" s="168"/>
      <c r="NNO530" s="168"/>
      <c r="NNP530" s="168"/>
      <c r="NNQ530" s="168"/>
      <c r="NNR530" s="168"/>
      <c r="NNS530" s="168"/>
      <c r="NNT530" s="168"/>
      <c r="NNU530" s="168"/>
      <c r="NNV530" s="168"/>
      <c r="NNW530" s="168"/>
      <c r="NNX530" s="168"/>
      <c r="NNY530" s="168"/>
      <c r="NNZ530" s="168"/>
      <c r="NOA530" s="168"/>
      <c r="NOB530" s="168"/>
      <c r="NOC530" s="168"/>
      <c r="NOD530" s="168"/>
      <c r="NOE530" s="168"/>
      <c r="NOF530" s="168"/>
      <c r="NOG530" s="168"/>
      <c r="NOH530" s="168"/>
      <c r="NOI530" s="168"/>
      <c r="NOJ530" s="168"/>
      <c r="NOK530" s="168"/>
      <c r="NOL530" s="168"/>
      <c r="NOM530" s="168"/>
      <c r="NON530" s="168"/>
      <c r="NOO530" s="168"/>
      <c r="NOP530" s="168"/>
      <c r="NOQ530" s="168"/>
      <c r="NOR530" s="168"/>
      <c r="NOS530" s="168"/>
      <c r="NOT530" s="168"/>
      <c r="NOU530" s="168"/>
      <c r="NOV530" s="168"/>
      <c r="NOW530" s="168"/>
      <c r="NOX530" s="168"/>
      <c r="NOY530" s="168"/>
      <c r="NOZ530" s="168"/>
      <c r="NPA530" s="168"/>
      <c r="NPB530" s="168"/>
      <c r="NPC530" s="168"/>
      <c r="NPD530" s="168"/>
      <c r="NPE530" s="168"/>
      <c r="NPF530" s="168"/>
      <c r="NPG530" s="168"/>
      <c r="NPH530" s="168"/>
      <c r="NPI530" s="168"/>
      <c r="NPJ530" s="168"/>
      <c r="NPK530" s="168"/>
      <c r="NPL530" s="168"/>
      <c r="NPM530" s="168"/>
      <c r="NPN530" s="168"/>
      <c r="NPO530" s="168"/>
      <c r="NPP530" s="168"/>
      <c r="NPQ530" s="168"/>
      <c r="NPR530" s="168"/>
      <c r="NPS530" s="168"/>
      <c r="NPT530" s="168"/>
      <c r="NPU530" s="168"/>
      <c r="NPV530" s="168"/>
      <c r="NPW530" s="168"/>
      <c r="NPX530" s="168"/>
      <c r="NPY530" s="168"/>
      <c r="NPZ530" s="168"/>
      <c r="NQA530" s="168"/>
      <c r="NQB530" s="168"/>
      <c r="NQC530" s="168"/>
      <c r="NQD530" s="168"/>
      <c r="NQE530" s="168"/>
      <c r="NQF530" s="168"/>
      <c r="NQG530" s="168"/>
      <c r="NQH530" s="168"/>
      <c r="NQI530" s="168"/>
      <c r="NQJ530" s="168"/>
      <c r="NQK530" s="168"/>
      <c r="NQL530" s="168"/>
      <c r="NQM530" s="168"/>
      <c r="NQN530" s="168"/>
      <c r="NQO530" s="168"/>
      <c r="NQP530" s="168"/>
      <c r="NQQ530" s="168"/>
      <c r="NQR530" s="168"/>
      <c r="NQS530" s="168"/>
      <c r="NQT530" s="168"/>
      <c r="NQU530" s="168"/>
      <c r="NQV530" s="168"/>
      <c r="NQW530" s="168"/>
      <c r="NQX530" s="168"/>
      <c r="NQY530" s="168"/>
      <c r="NQZ530" s="168"/>
      <c r="NRA530" s="168"/>
      <c r="NRB530" s="168"/>
      <c r="NRC530" s="168"/>
      <c r="NRD530" s="168"/>
      <c r="NRE530" s="168"/>
      <c r="NRF530" s="168"/>
      <c r="NRG530" s="168"/>
      <c r="NRH530" s="168"/>
      <c r="NRI530" s="168"/>
      <c r="NRJ530" s="168"/>
      <c r="NRK530" s="168"/>
      <c r="NRL530" s="168"/>
      <c r="NRM530" s="168"/>
      <c r="NRN530" s="168"/>
      <c r="NRO530" s="168"/>
      <c r="NRP530" s="168"/>
      <c r="NRQ530" s="168"/>
      <c r="NRR530" s="168"/>
      <c r="NRS530" s="168"/>
      <c r="NRT530" s="168"/>
      <c r="NRU530" s="168"/>
      <c r="NRV530" s="168"/>
      <c r="NRW530" s="168"/>
      <c r="NRX530" s="168"/>
      <c r="NRY530" s="168"/>
      <c r="NRZ530" s="168"/>
      <c r="NSA530" s="168"/>
      <c r="NSB530" s="168"/>
      <c r="NSC530" s="168"/>
      <c r="NSD530" s="168"/>
      <c r="NSE530" s="168"/>
      <c r="NSF530" s="168"/>
      <c r="NSG530" s="168"/>
      <c r="NSH530" s="168"/>
      <c r="NSI530" s="168"/>
      <c r="NSJ530" s="168"/>
      <c r="NSK530" s="168"/>
      <c r="NSL530" s="168"/>
      <c r="NSM530" s="168"/>
      <c r="NSN530" s="168"/>
      <c r="NSO530" s="168"/>
      <c r="NSP530" s="168"/>
      <c r="NSQ530" s="168"/>
      <c r="NSR530" s="168"/>
      <c r="NSS530" s="168"/>
      <c r="NST530" s="168"/>
      <c r="NSU530" s="168"/>
      <c r="NSV530" s="168"/>
      <c r="NSW530" s="168"/>
      <c r="NSX530" s="168"/>
      <c r="NSY530" s="168"/>
      <c r="NSZ530" s="168"/>
      <c r="NTA530" s="168"/>
      <c r="NTB530" s="168"/>
      <c r="NTC530" s="168"/>
      <c r="NTD530" s="168"/>
      <c r="NTE530" s="168"/>
      <c r="NTF530" s="168"/>
      <c r="NTG530" s="168"/>
      <c r="NTH530" s="168"/>
      <c r="NTI530" s="168"/>
      <c r="NTJ530" s="168"/>
      <c r="NTK530" s="168"/>
      <c r="NTL530" s="168"/>
      <c r="NTM530" s="168"/>
      <c r="NTN530" s="168"/>
      <c r="NTO530" s="168"/>
      <c r="NTP530" s="168"/>
      <c r="NTQ530" s="168"/>
      <c r="NTR530" s="168"/>
      <c r="NTS530" s="168"/>
      <c r="NTT530" s="168"/>
      <c r="NTU530" s="168"/>
      <c r="NTV530" s="168"/>
      <c r="NTW530" s="168"/>
      <c r="NTX530" s="168"/>
      <c r="NTY530" s="168"/>
      <c r="NTZ530" s="168"/>
      <c r="NUA530" s="168"/>
      <c r="NUB530" s="168"/>
      <c r="NUC530" s="168"/>
      <c r="NUD530" s="168"/>
      <c r="NUE530" s="168"/>
      <c r="NUF530" s="168"/>
      <c r="NUG530" s="168"/>
      <c r="NUH530" s="168"/>
      <c r="NUI530" s="168"/>
      <c r="NUJ530" s="168"/>
      <c r="NUK530" s="168"/>
      <c r="NUL530" s="168"/>
      <c r="NUM530" s="168"/>
      <c r="NUN530" s="168"/>
      <c r="NUO530" s="168"/>
      <c r="NUP530" s="168"/>
      <c r="NUQ530" s="168"/>
      <c r="NUR530" s="168"/>
      <c r="NUS530" s="168"/>
      <c r="NUT530" s="168"/>
      <c r="NUU530" s="168"/>
      <c r="NUV530" s="168"/>
      <c r="NUW530" s="168"/>
      <c r="NUX530" s="168"/>
      <c r="NUY530" s="168"/>
      <c r="NUZ530" s="168"/>
      <c r="NVA530" s="168"/>
      <c r="NVB530" s="168"/>
      <c r="NVC530" s="168"/>
      <c r="NVD530" s="168"/>
      <c r="NVE530" s="168"/>
      <c r="NVF530" s="168"/>
      <c r="NVG530" s="168"/>
      <c r="NVH530" s="168"/>
      <c r="NVI530" s="168"/>
      <c r="NVJ530" s="168"/>
      <c r="NVK530" s="168"/>
      <c r="NVL530" s="168"/>
      <c r="NVM530" s="168"/>
      <c r="NVN530" s="168"/>
      <c r="NVO530" s="168"/>
      <c r="NVP530" s="168"/>
      <c r="NVQ530" s="168"/>
      <c r="NVR530" s="168"/>
      <c r="NVS530" s="168"/>
      <c r="NVT530" s="168"/>
      <c r="NVU530" s="168"/>
      <c r="NVV530" s="168"/>
      <c r="NVW530" s="168"/>
      <c r="NVX530" s="168"/>
      <c r="NVY530" s="168"/>
      <c r="NVZ530" s="168"/>
      <c r="NWA530" s="168"/>
      <c r="NWB530" s="168"/>
      <c r="NWC530" s="168"/>
      <c r="NWD530" s="168"/>
      <c r="NWE530" s="168"/>
      <c r="NWF530" s="168"/>
      <c r="NWG530" s="168"/>
      <c r="NWH530" s="168"/>
      <c r="NWI530" s="168"/>
      <c r="NWJ530" s="168"/>
      <c r="NWK530" s="168"/>
      <c r="NWL530" s="168"/>
      <c r="NWM530" s="168"/>
      <c r="NWN530" s="168"/>
      <c r="NWO530" s="168"/>
      <c r="NWP530" s="168"/>
      <c r="NWQ530" s="168"/>
      <c r="NWR530" s="168"/>
      <c r="NWS530" s="168"/>
      <c r="NWT530" s="168"/>
      <c r="NWU530" s="168"/>
      <c r="NWV530" s="168"/>
      <c r="NWW530" s="168"/>
      <c r="NWX530" s="168"/>
      <c r="NWY530" s="168"/>
      <c r="NWZ530" s="168"/>
      <c r="NXA530" s="168"/>
      <c r="NXB530" s="168"/>
      <c r="NXC530" s="168"/>
      <c r="NXD530" s="168"/>
      <c r="NXE530" s="168"/>
      <c r="NXF530" s="168"/>
      <c r="NXG530" s="168"/>
      <c r="NXH530" s="168"/>
      <c r="NXI530" s="168"/>
      <c r="NXJ530" s="168"/>
      <c r="NXK530" s="168"/>
      <c r="NXL530" s="168"/>
      <c r="NXM530" s="168"/>
      <c r="NXN530" s="168"/>
      <c r="NXO530" s="168"/>
      <c r="NXP530" s="168"/>
      <c r="NXQ530" s="168"/>
      <c r="NXR530" s="168"/>
      <c r="NXS530" s="168"/>
      <c r="NXT530" s="168"/>
      <c r="NXU530" s="168"/>
      <c r="NXV530" s="168"/>
      <c r="NXW530" s="168"/>
      <c r="NXX530" s="168"/>
      <c r="NXY530" s="168"/>
      <c r="NXZ530" s="168"/>
      <c r="NYA530" s="168"/>
      <c r="NYB530" s="168"/>
      <c r="NYC530" s="168"/>
      <c r="NYD530" s="168"/>
      <c r="NYE530" s="168"/>
      <c r="NYF530" s="168"/>
      <c r="NYG530" s="168"/>
      <c r="NYH530" s="168"/>
      <c r="NYI530" s="168"/>
      <c r="NYJ530" s="168"/>
      <c r="NYK530" s="168"/>
      <c r="NYL530" s="168"/>
      <c r="NYM530" s="168"/>
      <c r="NYN530" s="168"/>
      <c r="NYO530" s="168"/>
      <c r="NYP530" s="168"/>
      <c r="NYQ530" s="168"/>
      <c r="NYR530" s="168"/>
      <c r="NYS530" s="168"/>
      <c r="NYT530" s="168"/>
      <c r="NYU530" s="168"/>
      <c r="NYV530" s="168"/>
      <c r="NYW530" s="168"/>
      <c r="NYX530" s="168"/>
      <c r="NYY530" s="168"/>
      <c r="NYZ530" s="168"/>
      <c r="NZA530" s="168"/>
      <c r="NZB530" s="168"/>
      <c r="NZC530" s="168"/>
      <c r="NZD530" s="168"/>
      <c r="NZE530" s="168"/>
      <c r="NZF530" s="168"/>
      <c r="NZG530" s="168"/>
      <c r="NZH530" s="168"/>
      <c r="NZI530" s="168"/>
      <c r="NZJ530" s="168"/>
      <c r="NZK530" s="168"/>
      <c r="NZL530" s="168"/>
      <c r="NZM530" s="168"/>
      <c r="NZN530" s="168"/>
      <c r="NZO530" s="168"/>
      <c r="NZP530" s="168"/>
      <c r="NZQ530" s="168"/>
      <c r="NZR530" s="168"/>
      <c r="NZS530" s="168"/>
      <c r="NZT530" s="168"/>
      <c r="NZU530" s="168"/>
      <c r="NZV530" s="168"/>
      <c r="NZW530" s="168"/>
      <c r="NZX530" s="168"/>
      <c r="NZY530" s="168"/>
      <c r="NZZ530" s="168"/>
      <c r="OAA530" s="168"/>
      <c r="OAB530" s="168"/>
      <c r="OAC530" s="168"/>
      <c r="OAD530" s="168"/>
      <c r="OAE530" s="168"/>
      <c r="OAF530" s="168"/>
      <c r="OAG530" s="168"/>
      <c r="OAH530" s="168"/>
      <c r="OAI530" s="168"/>
      <c r="OAJ530" s="168"/>
      <c r="OAK530" s="168"/>
      <c r="OAL530" s="168"/>
      <c r="OAM530" s="168"/>
      <c r="OAN530" s="168"/>
      <c r="OAO530" s="168"/>
      <c r="OAP530" s="168"/>
      <c r="OAQ530" s="168"/>
      <c r="OAR530" s="168"/>
      <c r="OAS530" s="168"/>
      <c r="OAT530" s="168"/>
      <c r="OAU530" s="168"/>
      <c r="OAV530" s="168"/>
      <c r="OAW530" s="168"/>
      <c r="OAX530" s="168"/>
      <c r="OAY530" s="168"/>
      <c r="OAZ530" s="168"/>
      <c r="OBA530" s="168"/>
      <c r="OBB530" s="168"/>
      <c r="OBC530" s="168"/>
      <c r="OBD530" s="168"/>
      <c r="OBE530" s="168"/>
      <c r="OBF530" s="168"/>
      <c r="OBG530" s="168"/>
      <c r="OBH530" s="168"/>
      <c r="OBI530" s="168"/>
      <c r="OBJ530" s="168"/>
      <c r="OBK530" s="168"/>
      <c r="OBL530" s="168"/>
      <c r="OBM530" s="168"/>
      <c r="OBN530" s="168"/>
      <c r="OBO530" s="168"/>
      <c r="OBP530" s="168"/>
      <c r="OBQ530" s="168"/>
      <c r="OBR530" s="168"/>
      <c r="OBS530" s="168"/>
      <c r="OBT530" s="168"/>
      <c r="OBU530" s="168"/>
      <c r="OBV530" s="168"/>
      <c r="OBW530" s="168"/>
      <c r="OBX530" s="168"/>
      <c r="OBY530" s="168"/>
      <c r="OBZ530" s="168"/>
      <c r="OCA530" s="168"/>
      <c r="OCB530" s="168"/>
      <c r="OCC530" s="168"/>
      <c r="OCD530" s="168"/>
      <c r="OCE530" s="168"/>
      <c r="OCF530" s="168"/>
      <c r="OCG530" s="168"/>
      <c r="OCH530" s="168"/>
      <c r="OCI530" s="168"/>
      <c r="OCJ530" s="168"/>
      <c r="OCK530" s="168"/>
      <c r="OCL530" s="168"/>
      <c r="OCM530" s="168"/>
      <c r="OCN530" s="168"/>
      <c r="OCO530" s="168"/>
      <c r="OCP530" s="168"/>
      <c r="OCQ530" s="168"/>
      <c r="OCR530" s="168"/>
      <c r="OCS530" s="168"/>
      <c r="OCT530" s="168"/>
      <c r="OCU530" s="168"/>
      <c r="OCV530" s="168"/>
      <c r="OCW530" s="168"/>
      <c r="OCX530" s="168"/>
      <c r="OCY530" s="168"/>
      <c r="OCZ530" s="168"/>
      <c r="ODA530" s="168"/>
      <c r="ODB530" s="168"/>
      <c r="ODC530" s="168"/>
      <c r="ODD530" s="168"/>
      <c r="ODE530" s="168"/>
      <c r="ODF530" s="168"/>
      <c r="ODG530" s="168"/>
      <c r="ODH530" s="168"/>
      <c r="ODI530" s="168"/>
      <c r="ODJ530" s="168"/>
      <c r="ODK530" s="168"/>
      <c r="ODL530" s="168"/>
      <c r="ODM530" s="168"/>
      <c r="ODN530" s="168"/>
      <c r="ODO530" s="168"/>
      <c r="ODP530" s="168"/>
      <c r="ODQ530" s="168"/>
      <c r="ODR530" s="168"/>
      <c r="ODS530" s="168"/>
      <c r="ODT530" s="168"/>
      <c r="ODU530" s="168"/>
      <c r="ODV530" s="168"/>
      <c r="ODW530" s="168"/>
      <c r="ODX530" s="168"/>
      <c r="ODY530" s="168"/>
      <c r="ODZ530" s="168"/>
      <c r="OEA530" s="168"/>
      <c r="OEB530" s="168"/>
      <c r="OEC530" s="168"/>
      <c r="OED530" s="168"/>
      <c r="OEE530" s="168"/>
      <c r="OEF530" s="168"/>
      <c r="OEG530" s="168"/>
      <c r="OEH530" s="168"/>
      <c r="OEI530" s="168"/>
      <c r="OEJ530" s="168"/>
      <c r="OEK530" s="168"/>
      <c r="OEL530" s="168"/>
      <c r="OEM530" s="168"/>
      <c r="OEN530" s="168"/>
      <c r="OEO530" s="168"/>
      <c r="OEP530" s="168"/>
      <c r="OEQ530" s="168"/>
      <c r="OER530" s="168"/>
      <c r="OES530" s="168"/>
      <c r="OET530" s="168"/>
      <c r="OEU530" s="168"/>
      <c r="OEV530" s="168"/>
      <c r="OEW530" s="168"/>
      <c r="OEX530" s="168"/>
      <c r="OEY530" s="168"/>
      <c r="OEZ530" s="168"/>
      <c r="OFA530" s="168"/>
      <c r="OFB530" s="168"/>
      <c r="OFC530" s="168"/>
      <c r="OFD530" s="168"/>
      <c r="OFE530" s="168"/>
      <c r="OFF530" s="168"/>
      <c r="OFG530" s="168"/>
      <c r="OFH530" s="168"/>
      <c r="OFI530" s="168"/>
      <c r="OFJ530" s="168"/>
      <c r="OFK530" s="168"/>
      <c r="OFL530" s="168"/>
      <c r="OFM530" s="168"/>
      <c r="OFN530" s="168"/>
      <c r="OFO530" s="168"/>
      <c r="OFP530" s="168"/>
      <c r="OFQ530" s="168"/>
      <c r="OFR530" s="168"/>
      <c r="OFS530" s="168"/>
      <c r="OFT530" s="168"/>
      <c r="OFU530" s="168"/>
      <c r="OFV530" s="168"/>
      <c r="OFW530" s="168"/>
      <c r="OFX530" s="168"/>
      <c r="OFY530" s="168"/>
      <c r="OFZ530" s="168"/>
      <c r="OGA530" s="168"/>
      <c r="OGB530" s="168"/>
      <c r="OGC530" s="168"/>
      <c r="OGD530" s="168"/>
      <c r="OGE530" s="168"/>
      <c r="OGF530" s="168"/>
      <c r="OGG530" s="168"/>
      <c r="OGH530" s="168"/>
      <c r="OGI530" s="168"/>
      <c r="OGJ530" s="168"/>
      <c r="OGK530" s="168"/>
      <c r="OGL530" s="168"/>
      <c r="OGM530" s="168"/>
      <c r="OGN530" s="168"/>
      <c r="OGO530" s="168"/>
      <c r="OGP530" s="168"/>
      <c r="OGQ530" s="168"/>
      <c r="OGR530" s="168"/>
      <c r="OGS530" s="168"/>
      <c r="OGT530" s="168"/>
      <c r="OGU530" s="168"/>
      <c r="OGV530" s="168"/>
      <c r="OGW530" s="168"/>
      <c r="OGX530" s="168"/>
      <c r="OGY530" s="168"/>
      <c r="OGZ530" s="168"/>
      <c r="OHA530" s="168"/>
      <c r="OHB530" s="168"/>
      <c r="OHC530" s="168"/>
      <c r="OHD530" s="168"/>
      <c r="OHE530" s="168"/>
      <c r="OHF530" s="168"/>
      <c r="OHG530" s="168"/>
      <c r="OHH530" s="168"/>
      <c r="OHI530" s="168"/>
      <c r="OHJ530" s="168"/>
      <c r="OHK530" s="168"/>
      <c r="OHL530" s="168"/>
      <c r="OHM530" s="168"/>
      <c r="OHN530" s="168"/>
      <c r="OHO530" s="168"/>
      <c r="OHP530" s="168"/>
      <c r="OHQ530" s="168"/>
      <c r="OHR530" s="168"/>
      <c r="OHS530" s="168"/>
      <c r="OHT530" s="168"/>
      <c r="OHU530" s="168"/>
      <c r="OHV530" s="168"/>
      <c r="OHW530" s="168"/>
      <c r="OHX530" s="168"/>
      <c r="OHY530" s="168"/>
      <c r="OHZ530" s="168"/>
      <c r="OIA530" s="168"/>
      <c r="OIB530" s="168"/>
      <c r="OIC530" s="168"/>
      <c r="OID530" s="168"/>
      <c r="OIE530" s="168"/>
      <c r="OIF530" s="168"/>
      <c r="OIG530" s="168"/>
      <c r="OIH530" s="168"/>
      <c r="OII530" s="168"/>
      <c r="OIJ530" s="168"/>
      <c r="OIK530" s="168"/>
      <c r="OIL530" s="168"/>
      <c r="OIM530" s="168"/>
      <c r="OIN530" s="168"/>
      <c r="OIO530" s="168"/>
      <c r="OIP530" s="168"/>
      <c r="OIQ530" s="168"/>
      <c r="OIR530" s="168"/>
      <c r="OIS530" s="168"/>
      <c r="OIT530" s="168"/>
      <c r="OIU530" s="168"/>
      <c r="OIV530" s="168"/>
      <c r="OIW530" s="168"/>
      <c r="OIX530" s="168"/>
      <c r="OIY530" s="168"/>
      <c r="OIZ530" s="168"/>
      <c r="OJA530" s="168"/>
      <c r="OJB530" s="168"/>
      <c r="OJC530" s="168"/>
      <c r="OJD530" s="168"/>
      <c r="OJE530" s="168"/>
      <c r="OJF530" s="168"/>
      <c r="OJG530" s="168"/>
      <c r="OJH530" s="168"/>
      <c r="OJI530" s="168"/>
      <c r="OJJ530" s="168"/>
      <c r="OJK530" s="168"/>
      <c r="OJL530" s="168"/>
      <c r="OJM530" s="168"/>
      <c r="OJN530" s="168"/>
      <c r="OJO530" s="168"/>
      <c r="OJP530" s="168"/>
      <c r="OJQ530" s="168"/>
      <c r="OJR530" s="168"/>
      <c r="OJS530" s="168"/>
      <c r="OJT530" s="168"/>
      <c r="OJU530" s="168"/>
      <c r="OJV530" s="168"/>
      <c r="OJW530" s="168"/>
      <c r="OJX530" s="168"/>
      <c r="OJY530" s="168"/>
      <c r="OJZ530" s="168"/>
      <c r="OKA530" s="168"/>
      <c r="OKB530" s="168"/>
      <c r="OKC530" s="168"/>
      <c r="OKD530" s="168"/>
      <c r="OKE530" s="168"/>
      <c r="OKF530" s="168"/>
      <c r="OKG530" s="168"/>
      <c r="OKH530" s="168"/>
      <c r="OKI530" s="168"/>
      <c r="OKJ530" s="168"/>
      <c r="OKK530" s="168"/>
      <c r="OKL530" s="168"/>
      <c r="OKM530" s="168"/>
      <c r="OKN530" s="168"/>
      <c r="OKO530" s="168"/>
      <c r="OKP530" s="168"/>
      <c r="OKQ530" s="168"/>
      <c r="OKR530" s="168"/>
      <c r="OKS530" s="168"/>
      <c r="OKT530" s="168"/>
      <c r="OKU530" s="168"/>
      <c r="OKV530" s="168"/>
      <c r="OKW530" s="168"/>
      <c r="OKX530" s="168"/>
      <c r="OKY530" s="168"/>
      <c r="OKZ530" s="168"/>
      <c r="OLA530" s="168"/>
      <c r="OLB530" s="168"/>
      <c r="OLC530" s="168"/>
      <c r="OLD530" s="168"/>
      <c r="OLE530" s="168"/>
      <c r="OLF530" s="168"/>
      <c r="OLG530" s="168"/>
      <c r="OLH530" s="168"/>
      <c r="OLI530" s="168"/>
      <c r="OLJ530" s="168"/>
      <c r="OLK530" s="168"/>
      <c r="OLL530" s="168"/>
      <c r="OLM530" s="168"/>
      <c r="OLN530" s="168"/>
      <c r="OLO530" s="168"/>
      <c r="OLP530" s="168"/>
      <c r="OLQ530" s="168"/>
      <c r="OLR530" s="168"/>
      <c r="OLS530" s="168"/>
      <c r="OLT530" s="168"/>
      <c r="OLU530" s="168"/>
      <c r="OLV530" s="168"/>
      <c r="OLW530" s="168"/>
      <c r="OLX530" s="168"/>
      <c r="OLY530" s="168"/>
      <c r="OLZ530" s="168"/>
      <c r="OMA530" s="168"/>
      <c r="OMB530" s="168"/>
      <c r="OMC530" s="168"/>
      <c r="OMD530" s="168"/>
      <c r="OME530" s="168"/>
      <c r="OMF530" s="168"/>
      <c r="OMG530" s="168"/>
      <c r="OMH530" s="168"/>
      <c r="OMI530" s="168"/>
      <c r="OMJ530" s="168"/>
      <c r="OMK530" s="168"/>
      <c r="OML530" s="168"/>
      <c r="OMM530" s="168"/>
      <c r="OMN530" s="168"/>
      <c r="OMO530" s="168"/>
      <c r="OMP530" s="168"/>
      <c r="OMQ530" s="168"/>
      <c r="OMR530" s="168"/>
      <c r="OMS530" s="168"/>
      <c r="OMT530" s="168"/>
      <c r="OMU530" s="168"/>
      <c r="OMV530" s="168"/>
      <c r="OMW530" s="168"/>
      <c r="OMX530" s="168"/>
      <c r="OMY530" s="168"/>
      <c r="OMZ530" s="168"/>
      <c r="ONA530" s="168"/>
      <c r="ONB530" s="168"/>
      <c r="ONC530" s="168"/>
      <c r="OND530" s="168"/>
      <c r="ONE530" s="168"/>
      <c r="ONF530" s="168"/>
      <c r="ONG530" s="168"/>
      <c r="ONH530" s="168"/>
      <c r="ONI530" s="168"/>
      <c r="ONJ530" s="168"/>
      <c r="ONK530" s="168"/>
      <c r="ONL530" s="168"/>
      <c r="ONM530" s="168"/>
      <c r="ONN530" s="168"/>
      <c r="ONO530" s="168"/>
      <c r="ONP530" s="168"/>
      <c r="ONQ530" s="168"/>
      <c r="ONR530" s="168"/>
      <c r="ONS530" s="168"/>
      <c r="ONT530" s="168"/>
      <c r="ONU530" s="168"/>
      <c r="ONV530" s="168"/>
      <c r="ONW530" s="168"/>
      <c r="ONX530" s="168"/>
      <c r="ONY530" s="168"/>
      <c r="ONZ530" s="168"/>
      <c r="OOA530" s="168"/>
      <c r="OOB530" s="168"/>
      <c r="OOC530" s="168"/>
      <c r="OOD530" s="168"/>
      <c r="OOE530" s="168"/>
      <c r="OOF530" s="168"/>
      <c r="OOG530" s="168"/>
      <c r="OOH530" s="168"/>
      <c r="OOI530" s="168"/>
      <c r="OOJ530" s="168"/>
      <c r="OOK530" s="168"/>
      <c r="OOL530" s="168"/>
      <c r="OOM530" s="168"/>
      <c r="OON530" s="168"/>
      <c r="OOO530" s="168"/>
      <c r="OOP530" s="168"/>
      <c r="OOQ530" s="168"/>
      <c r="OOR530" s="168"/>
      <c r="OOS530" s="168"/>
      <c r="OOT530" s="168"/>
      <c r="OOU530" s="168"/>
      <c r="OOV530" s="168"/>
      <c r="OOW530" s="168"/>
      <c r="OOX530" s="168"/>
      <c r="OOY530" s="168"/>
      <c r="OOZ530" s="168"/>
      <c r="OPA530" s="168"/>
      <c r="OPB530" s="168"/>
      <c r="OPC530" s="168"/>
      <c r="OPD530" s="168"/>
      <c r="OPE530" s="168"/>
      <c r="OPF530" s="168"/>
      <c r="OPG530" s="168"/>
      <c r="OPH530" s="168"/>
      <c r="OPI530" s="168"/>
      <c r="OPJ530" s="168"/>
      <c r="OPK530" s="168"/>
      <c r="OPL530" s="168"/>
      <c r="OPM530" s="168"/>
      <c r="OPN530" s="168"/>
      <c r="OPO530" s="168"/>
      <c r="OPP530" s="168"/>
      <c r="OPQ530" s="168"/>
      <c r="OPR530" s="168"/>
      <c r="OPS530" s="168"/>
      <c r="OPT530" s="168"/>
      <c r="OPU530" s="168"/>
      <c r="OPV530" s="168"/>
      <c r="OPW530" s="168"/>
      <c r="OPX530" s="168"/>
      <c r="OPY530" s="168"/>
      <c r="OPZ530" s="168"/>
      <c r="OQA530" s="168"/>
      <c r="OQB530" s="168"/>
      <c r="OQC530" s="168"/>
      <c r="OQD530" s="168"/>
      <c r="OQE530" s="168"/>
      <c r="OQF530" s="168"/>
      <c r="OQG530" s="168"/>
      <c r="OQH530" s="168"/>
      <c r="OQI530" s="168"/>
      <c r="OQJ530" s="168"/>
      <c r="OQK530" s="168"/>
      <c r="OQL530" s="168"/>
      <c r="OQM530" s="168"/>
      <c r="OQN530" s="168"/>
      <c r="OQO530" s="168"/>
      <c r="OQP530" s="168"/>
      <c r="OQQ530" s="168"/>
      <c r="OQR530" s="168"/>
      <c r="OQS530" s="168"/>
      <c r="OQT530" s="168"/>
      <c r="OQU530" s="168"/>
      <c r="OQV530" s="168"/>
      <c r="OQW530" s="168"/>
      <c r="OQX530" s="168"/>
      <c r="OQY530" s="168"/>
      <c r="OQZ530" s="168"/>
      <c r="ORA530" s="168"/>
      <c r="ORB530" s="168"/>
      <c r="ORC530" s="168"/>
      <c r="ORD530" s="168"/>
      <c r="ORE530" s="168"/>
      <c r="ORF530" s="168"/>
      <c r="ORG530" s="168"/>
      <c r="ORH530" s="168"/>
      <c r="ORI530" s="168"/>
      <c r="ORJ530" s="168"/>
      <c r="ORK530" s="168"/>
      <c r="ORL530" s="168"/>
      <c r="ORM530" s="168"/>
      <c r="ORN530" s="168"/>
      <c r="ORO530" s="168"/>
      <c r="ORP530" s="168"/>
      <c r="ORQ530" s="168"/>
      <c r="ORR530" s="168"/>
      <c r="ORS530" s="168"/>
      <c r="ORT530" s="168"/>
      <c r="ORU530" s="168"/>
      <c r="ORV530" s="168"/>
      <c r="ORW530" s="168"/>
      <c r="ORX530" s="168"/>
      <c r="ORY530" s="168"/>
      <c r="ORZ530" s="168"/>
      <c r="OSA530" s="168"/>
      <c r="OSB530" s="168"/>
      <c r="OSC530" s="168"/>
      <c r="OSD530" s="168"/>
      <c r="OSE530" s="168"/>
      <c r="OSF530" s="168"/>
      <c r="OSG530" s="168"/>
      <c r="OSH530" s="168"/>
      <c r="OSI530" s="168"/>
      <c r="OSJ530" s="168"/>
      <c r="OSK530" s="168"/>
      <c r="OSL530" s="168"/>
      <c r="OSM530" s="168"/>
      <c r="OSN530" s="168"/>
      <c r="OSO530" s="168"/>
      <c r="OSP530" s="168"/>
      <c r="OSQ530" s="168"/>
      <c r="OSR530" s="168"/>
      <c r="OSS530" s="168"/>
      <c r="OST530" s="168"/>
      <c r="OSU530" s="168"/>
      <c r="OSV530" s="168"/>
      <c r="OSW530" s="168"/>
      <c r="OSX530" s="168"/>
      <c r="OSY530" s="168"/>
      <c r="OSZ530" s="168"/>
      <c r="OTA530" s="168"/>
      <c r="OTB530" s="168"/>
      <c r="OTC530" s="168"/>
      <c r="OTD530" s="168"/>
      <c r="OTE530" s="168"/>
      <c r="OTF530" s="168"/>
      <c r="OTG530" s="168"/>
      <c r="OTH530" s="168"/>
      <c r="OTI530" s="168"/>
      <c r="OTJ530" s="168"/>
      <c r="OTK530" s="168"/>
      <c r="OTL530" s="168"/>
      <c r="OTM530" s="168"/>
      <c r="OTN530" s="168"/>
      <c r="OTO530" s="168"/>
      <c r="OTP530" s="168"/>
      <c r="OTQ530" s="168"/>
      <c r="OTR530" s="168"/>
      <c r="OTS530" s="168"/>
      <c r="OTT530" s="168"/>
      <c r="OTU530" s="168"/>
      <c r="OTV530" s="168"/>
      <c r="OTW530" s="168"/>
      <c r="OTX530" s="168"/>
      <c r="OTY530" s="168"/>
      <c r="OTZ530" s="168"/>
      <c r="OUA530" s="168"/>
      <c r="OUB530" s="168"/>
      <c r="OUC530" s="168"/>
      <c r="OUD530" s="168"/>
      <c r="OUE530" s="168"/>
      <c r="OUF530" s="168"/>
      <c r="OUG530" s="168"/>
      <c r="OUH530" s="168"/>
      <c r="OUI530" s="168"/>
      <c r="OUJ530" s="168"/>
      <c r="OUK530" s="168"/>
      <c r="OUL530" s="168"/>
      <c r="OUM530" s="168"/>
      <c r="OUN530" s="168"/>
      <c r="OUO530" s="168"/>
      <c r="OUP530" s="168"/>
      <c r="OUQ530" s="168"/>
      <c r="OUR530" s="168"/>
      <c r="OUS530" s="168"/>
      <c r="OUT530" s="168"/>
      <c r="OUU530" s="168"/>
      <c r="OUV530" s="168"/>
      <c r="OUW530" s="168"/>
      <c r="OUX530" s="168"/>
      <c r="OUY530" s="168"/>
      <c r="OUZ530" s="168"/>
      <c r="OVA530" s="168"/>
      <c r="OVB530" s="168"/>
      <c r="OVC530" s="168"/>
      <c r="OVD530" s="168"/>
      <c r="OVE530" s="168"/>
      <c r="OVF530" s="168"/>
      <c r="OVG530" s="168"/>
      <c r="OVH530" s="168"/>
      <c r="OVI530" s="168"/>
      <c r="OVJ530" s="168"/>
      <c r="OVK530" s="168"/>
      <c r="OVL530" s="168"/>
      <c r="OVM530" s="168"/>
      <c r="OVN530" s="168"/>
      <c r="OVO530" s="168"/>
      <c r="OVP530" s="168"/>
      <c r="OVQ530" s="168"/>
      <c r="OVR530" s="168"/>
      <c r="OVS530" s="168"/>
      <c r="OVT530" s="168"/>
      <c r="OVU530" s="168"/>
      <c r="OVV530" s="168"/>
      <c r="OVW530" s="168"/>
      <c r="OVX530" s="168"/>
      <c r="OVY530" s="168"/>
      <c r="OVZ530" s="168"/>
      <c r="OWA530" s="168"/>
      <c r="OWB530" s="168"/>
      <c r="OWC530" s="168"/>
      <c r="OWD530" s="168"/>
      <c r="OWE530" s="168"/>
      <c r="OWF530" s="168"/>
      <c r="OWG530" s="168"/>
      <c r="OWH530" s="168"/>
      <c r="OWI530" s="168"/>
      <c r="OWJ530" s="168"/>
      <c r="OWK530" s="168"/>
      <c r="OWL530" s="168"/>
      <c r="OWM530" s="168"/>
      <c r="OWN530" s="168"/>
      <c r="OWO530" s="168"/>
      <c r="OWP530" s="168"/>
      <c r="OWQ530" s="168"/>
      <c r="OWR530" s="168"/>
      <c r="OWS530" s="168"/>
      <c r="OWT530" s="168"/>
      <c r="OWU530" s="168"/>
      <c r="OWV530" s="168"/>
      <c r="OWW530" s="168"/>
      <c r="OWX530" s="168"/>
      <c r="OWY530" s="168"/>
      <c r="OWZ530" s="168"/>
      <c r="OXA530" s="168"/>
      <c r="OXB530" s="168"/>
      <c r="OXC530" s="168"/>
      <c r="OXD530" s="168"/>
      <c r="OXE530" s="168"/>
      <c r="OXF530" s="168"/>
      <c r="OXG530" s="168"/>
      <c r="OXH530" s="168"/>
      <c r="OXI530" s="168"/>
      <c r="OXJ530" s="168"/>
      <c r="OXK530" s="168"/>
      <c r="OXL530" s="168"/>
      <c r="OXM530" s="168"/>
      <c r="OXN530" s="168"/>
      <c r="OXO530" s="168"/>
      <c r="OXP530" s="168"/>
      <c r="OXQ530" s="168"/>
      <c r="OXR530" s="168"/>
      <c r="OXS530" s="168"/>
      <c r="OXT530" s="168"/>
      <c r="OXU530" s="168"/>
      <c r="OXV530" s="168"/>
      <c r="OXW530" s="168"/>
      <c r="OXX530" s="168"/>
      <c r="OXY530" s="168"/>
      <c r="OXZ530" s="168"/>
      <c r="OYA530" s="168"/>
      <c r="OYB530" s="168"/>
      <c r="OYC530" s="168"/>
      <c r="OYD530" s="168"/>
      <c r="OYE530" s="168"/>
      <c r="OYF530" s="168"/>
      <c r="OYG530" s="168"/>
      <c r="OYH530" s="168"/>
      <c r="OYI530" s="168"/>
      <c r="OYJ530" s="168"/>
      <c r="OYK530" s="168"/>
      <c r="OYL530" s="168"/>
      <c r="OYM530" s="168"/>
      <c r="OYN530" s="168"/>
      <c r="OYO530" s="168"/>
      <c r="OYP530" s="168"/>
      <c r="OYQ530" s="168"/>
      <c r="OYR530" s="168"/>
      <c r="OYS530" s="168"/>
      <c r="OYT530" s="168"/>
      <c r="OYU530" s="168"/>
      <c r="OYV530" s="168"/>
      <c r="OYW530" s="168"/>
      <c r="OYX530" s="168"/>
      <c r="OYY530" s="168"/>
      <c r="OYZ530" s="168"/>
      <c r="OZA530" s="168"/>
      <c r="OZB530" s="168"/>
      <c r="OZC530" s="168"/>
      <c r="OZD530" s="168"/>
      <c r="OZE530" s="168"/>
      <c r="OZF530" s="168"/>
      <c r="OZG530" s="168"/>
      <c r="OZH530" s="168"/>
      <c r="OZI530" s="168"/>
      <c r="OZJ530" s="168"/>
      <c r="OZK530" s="168"/>
      <c r="OZL530" s="168"/>
      <c r="OZM530" s="168"/>
      <c r="OZN530" s="168"/>
      <c r="OZO530" s="168"/>
      <c r="OZP530" s="168"/>
      <c r="OZQ530" s="168"/>
      <c r="OZR530" s="168"/>
      <c r="OZS530" s="168"/>
      <c r="OZT530" s="168"/>
      <c r="OZU530" s="168"/>
      <c r="OZV530" s="168"/>
      <c r="OZW530" s="168"/>
      <c r="OZX530" s="168"/>
      <c r="OZY530" s="168"/>
      <c r="OZZ530" s="168"/>
      <c r="PAA530" s="168"/>
      <c r="PAB530" s="168"/>
      <c r="PAC530" s="168"/>
      <c r="PAD530" s="168"/>
      <c r="PAE530" s="168"/>
      <c r="PAF530" s="168"/>
      <c r="PAG530" s="168"/>
      <c r="PAH530" s="168"/>
      <c r="PAI530" s="168"/>
      <c r="PAJ530" s="168"/>
      <c r="PAK530" s="168"/>
      <c r="PAL530" s="168"/>
      <c r="PAM530" s="168"/>
      <c r="PAN530" s="168"/>
      <c r="PAO530" s="168"/>
      <c r="PAP530" s="168"/>
      <c r="PAQ530" s="168"/>
      <c r="PAR530" s="168"/>
      <c r="PAS530" s="168"/>
      <c r="PAT530" s="168"/>
      <c r="PAU530" s="168"/>
      <c r="PAV530" s="168"/>
      <c r="PAW530" s="168"/>
      <c r="PAX530" s="168"/>
      <c r="PAY530" s="168"/>
      <c r="PAZ530" s="168"/>
      <c r="PBA530" s="168"/>
      <c r="PBB530" s="168"/>
      <c r="PBC530" s="168"/>
      <c r="PBD530" s="168"/>
      <c r="PBE530" s="168"/>
      <c r="PBF530" s="168"/>
      <c r="PBG530" s="168"/>
      <c r="PBH530" s="168"/>
      <c r="PBI530" s="168"/>
      <c r="PBJ530" s="168"/>
      <c r="PBK530" s="168"/>
      <c r="PBL530" s="168"/>
      <c r="PBM530" s="168"/>
      <c r="PBN530" s="168"/>
      <c r="PBO530" s="168"/>
      <c r="PBP530" s="168"/>
      <c r="PBQ530" s="168"/>
      <c r="PBR530" s="168"/>
      <c r="PBS530" s="168"/>
      <c r="PBT530" s="168"/>
      <c r="PBU530" s="168"/>
      <c r="PBV530" s="168"/>
      <c r="PBW530" s="168"/>
      <c r="PBX530" s="168"/>
      <c r="PBY530" s="168"/>
      <c r="PBZ530" s="168"/>
      <c r="PCA530" s="168"/>
      <c r="PCB530" s="168"/>
      <c r="PCC530" s="168"/>
      <c r="PCD530" s="168"/>
      <c r="PCE530" s="168"/>
      <c r="PCF530" s="168"/>
      <c r="PCG530" s="168"/>
      <c r="PCH530" s="168"/>
      <c r="PCI530" s="168"/>
      <c r="PCJ530" s="168"/>
      <c r="PCK530" s="168"/>
      <c r="PCL530" s="168"/>
      <c r="PCM530" s="168"/>
      <c r="PCN530" s="168"/>
      <c r="PCO530" s="168"/>
      <c r="PCP530" s="168"/>
      <c r="PCQ530" s="168"/>
      <c r="PCR530" s="168"/>
      <c r="PCS530" s="168"/>
      <c r="PCT530" s="168"/>
      <c r="PCU530" s="168"/>
      <c r="PCV530" s="168"/>
      <c r="PCW530" s="168"/>
      <c r="PCX530" s="168"/>
      <c r="PCY530" s="168"/>
      <c r="PCZ530" s="168"/>
      <c r="PDA530" s="168"/>
      <c r="PDB530" s="168"/>
      <c r="PDC530" s="168"/>
      <c r="PDD530" s="168"/>
      <c r="PDE530" s="168"/>
      <c r="PDF530" s="168"/>
      <c r="PDG530" s="168"/>
      <c r="PDH530" s="168"/>
      <c r="PDI530" s="168"/>
      <c r="PDJ530" s="168"/>
      <c r="PDK530" s="168"/>
      <c r="PDL530" s="168"/>
      <c r="PDM530" s="168"/>
      <c r="PDN530" s="168"/>
      <c r="PDO530" s="168"/>
      <c r="PDP530" s="168"/>
      <c r="PDQ530" s="168"/>
      <c r="PDR530" s="168"/>
      <c r="PDS530" s="168"/>
      <c r="PDT530" s="168"/>
      <c r="PDU530" s="168"/>
      <c r="PDV530" s="168"/>
      <c r="PDW530" s="168"/>
      <c r="PDX530" s="168"/>
      <c r="PDY530" s="168"/>
      <c r="PDZ530" s="168"/>
      <c r="PEA530" s="168"/>
      <c r="PEB530" s="168"/>
      <c r="PEC530" s="168"/>
      <c r="PED530" s="168"/>
      <c r="PEE530" s="168"/>
      <c r="PEF530" s="168"/>
      <c r="PEG530" s="168"/>
      <c r="PEH530" s="168"/>
      <c r="PEI530" s="168"/>
      <c r="PEJ530" s="168"/>
      <c r="PEK530" s="168"/>
      <c r="PEL530" s="168"/>
      <c r="PEM530" s="168"/>
      <c r="PEN530" s="168"/>
      <c r="PEO530" s="168"/>
      <c r="PEP530" s="168"/>
      <c r="PEQ530" s="168"/>
      <c r="PER530" s="168"/>
      <c r="PES530" s="168"/>
      <c r="PET530" s="168"/>
      <c r="PEU530" s="168"/>
      <c r="PEV530" s="168"/>
      <c r="PEW530" s="168"/>
      <c r="PEX530" s="168"/>
      <c r="PEY530" s="168"/>
      <c r="PEZ530" s="168"/>
      <c r="PFA530" s="168"/>
      <c r="PFB530" s="168"/>
      <c r="PFC530" s="168"/>
      <c r="PFD530" s="168"/>
      <c r="PFE530" s="168"/>
      <c r="PFF530" s="168"/>
      <c r="PFG530" s="168"/>
      <c r="PFH530" s="168"/>
      <c r="PFI530" s="168"/>
      <c r="PFJ530" s="168"/>
      <c r="PFK530" s="168"/>
      <c r="PFL530" s="168"/>
      <c r="PFM530" s="168"/>
      <c r="PFN530" s="168"/>
      <c r="PFO530" s="168"/>
      <c r="PFP530" s="168"/>
      <c r="PFQ530" s="168"/>
      <c r="PFR530" s="168"/>
      <c r="PFS530" s="168"/>
      <c r="PFT530" s="168"/>
      <c r="PFU530" s="168"/>
      <c r="PFV530" s="168"/>
      <c r="PFW530" s="168"/>
      <c r="PFX530" s="168"/>
      <c r="PFY530" s="168"/>
      <c r="PFZ530" s="168"/>
      <c r="PGA530" s="168"/>
      <c r="PGB530" s="168"/>
      <c r="PGC530" s="168"/>
      <c r="PGD530" s="168"/>
      <c r="PGE530" s="168"/>
      <c r="PGF530" s="168"/>
      <c r="PGG530" s="168"/>
      <c r="PGH530" s="168"/>
      <c r="PGI530" s="168"/>
      <c r="PGJ530" s="168"/>
      <c r="PGK530" s="168"/>
      <c r="PGL530" s="168"/>
      <c r="PGM530" s="168"/>
      <c r="PGN530" s="168"/>
      <c r="PGO530" s="168"/>
      <c r="PGP530" s="168"/>
      <c r="PGQ530" s="168"/>
      <c r="PGR530" s="168"/>
      <c r="PGS530" s="168"/>
      <c r="PGT530" s="168"/>
      <c r="PGU530" s="168"/>
      <c r="PGV530" s="168"/>
      <c r="PGW530" s="168"/>
      <c r="PGX530" s="168"/>
      <c r="PGY530" s="168"/>
      <c r="PGZ530" s="168"/>
      <c r="PHA530" s="168"/>
      <c r="PHB530" s="168"/>
      <c r="PHC530" s="168"/>
      <c r="PHD530" s="168"/>
      <c r="PHE530" s="168"/>
      <c r="PHF530" s="168"/>
      <c r="PHG530" s="168"/>
      <c r="PHH530" s="168"/>
      <c r="PHI530" s="168"/>
      <c r="PHJ530" s="168"/>
      <c r="PHK530" s="168"/>
      <c r="PHL530" s="168"/>
      <c r="PHM530" s="168"/>
      <c r="PHN530" s="168"/>
      <c r="PHO530" s="168"/>
      <c r="PHP530" s="168"/>
      <c r="PHQ530" s="168"/>
      <c r="PHR530" s="168"/>
      <c r="PHS530" s="168"/>
      <c r="PHT530" s="168"/>
      <c r="PHU530" s="168"/>
      <c r="PHV530" s="168"/>
      <c r="PHW530" s="168"/>
      <c r="PHX530" s="168"/>
      <c r="PHY530" s="168"/>
      <c r="PHZ530" s="168"/>
      <c r="PIA530" s="168"/>
      <c r="PIB530" s="168"/>
      <c r="PIC530" s="168"/>
      <c r="PID530" s="168"/>
      <c r="PIE530" s="168"/>
      <c r="PIF530" s="168"/>
      <c r="PIG530" s="168"/>
      <c r="PIH530" s="168"/>
      <c r="PII530" s="168"/>
      <c r="PIJ530" s="168"/>
      <c r="PIK530" s="168"/>
      <c r="PIL530" s="168"/>
      <c r="PIM530" s="168"/>
      <c r="PIN530" s="168"/>
      <c r="PIO530" s="168"/>
      <c r="PIP530" s="168"/>
      <c r="PIQ530" s="168"/>
      <c r="PIR530" s="168"/>
      <c r="PIS530" s="168"/>
      <c r="PIT530" s="168"/>
      <c r="PIU530" s="168"/>
      <c r="PIV530" s="168"/>
      <c r="PIW530" s="168"/>
      <c r="PIX530" s="168"/>
      <c r="PIY530" s="168"/>
      <c r="PIZ530" s="168"/>
      <c r="PJA530" s="168"/>
      <c r="PJB530" s="168"/>
      <c r="PJC530" s="168"/>
      <c r="PJD530" s="168"/>
      <c r="PJE530" s="168"/>
      <c r="PJF530" s="168"/>
      <c r="PJG530" s="168"/>
      <c r="PJH530" s="168"/>
      <c r="PJI530" s="168"/>
      <c r="PJJ530" s="168"/>
      <c r="PJK530" s="168"/>
      <c r="PJL530" s="168"/>
      <c r="PJM530" s="168"/>
      <c r="PJN530" s="168"/>
      <c r="PJO530" s="168"/>
      <c r="PJP530" s="168"/>
      <c r="PJQ530" s="168"/>
      <c r="PJR530" s="168"/>
      <c r="PJS530" s="168"/>
      <c r="PJT530" s="168"/>
      <c r="PJU530" s="168"/>
      <c r="PJV530" s="168"/>
      <c r="PJW530" s="168"/>
      <c r="PJX530" s="168"/>
      <c r="PJY530" s="168"/>
      <c r="PJZ530" s="168"/>
      <c r="PKA530" s="168"/>
      <c r="PKB530" s="168"/>
      <c r="PKC530" s="168"/>
      <c r="PKD530" s="168"/>
      <c r="PKE530" s="168"/>
      <c r="PKF530" s="168"/>
      <c r="PKG530" s="168"/>
      <c r="PKH530" s="168"/>
      <c r="PKI530" s="168"/>
      <c r="PKJ530" s="168"/>
      <c r="PKK530" s="168"/>
      <c r="PKL530" s="168"/>
      <c r="PKM530" s="168"/>
      <c r="PKN530" s="168"/>
      <c r="PKO530" s="168"/>
      <c r="PKP530" s="168"/>
      <c r="PKQ530" s="168"/>
      <c r="PKR530" s="168"/>
      <c r="PKS530" s="168"/>
      <c r="PKT530" s="168"/>
      <c r="PKU530" s="168"/>
      <c r="PKV530" s="168"/>
      <c r="PKW530" s="168"/>
      <c r="PKX530" s="168"/>
      <c r="PKY530" s="168"/>
      <c r="PKZ530" s="168"/>
      <c r="PLA530" s="168"/>
      <c r="PLB530" s="168"/>
      <c r="PLC530" s="168"/>
      <c r="PLD530" s="168"/>
      <c r="PLE530" s="168"/>
      <c r="PLF530" s="168"/>
      <c r="PLG530" s="168"/>
      <c r="PLH530" s="168"/>
      <c r="PLI530" s="168"/>
      <c r="PLJ530" s="168"/>
      <c r="PLK530" s="168"/>
      <c r="PLL530" s="168"/>
      <c r="PLM530" s="168"/>
      <c r="PLN530" s="168"/>
      <c r="PLO530" s="168"/>
      <c r="PLP530" s="168"/>
      <c r="PLQ530" s="168"/>
      <c r="PLR530" s="168"/>
      <c r="PLS530" s="168"/>
      <c r="PLT530" s="168"/>
      <c r="PLU530" s="168"/>
      <c r="PLV530" s="168"/>
      <c r="PLW530" s="168"/>
      <c r="PLX530" s="168"/>
      <c r="PLY530" s="168"/>
      <c r="PLZ530" s="168"/>
      <c r="PMA530" s="168"/>
      <c r="PMB530" s="168"/>
      <c r="PMC530" s="168"/>
      <c r="PMD530" s="168"/>
      <c r="PME530" s="168"/>
      <c r="PMF530" s="168"/>
      <c r="PMG530" s="168"/>
      <c r="PMH530" s="168"/>
      <c r="PMI530" s="168"/>
      <c r="PMJ530" s="168"/>
      <c r="PMK530" s="168"/>
      <c r="PML530" s="168"/>
      <c r="PMM530" s="168"/>
      <c r="PMN530" s="168"/>
      <c r="PMO530" s="168"/>
      <c r="PMP530" s="168"/>
      <c r="PMQ530" s="168"/>
      <c r="PMR530" s="168"/>
      <c r="PMS530" s="168"/>
      <c r="PMT530" s="168"/>
      <c r="PMU530" s="168"/>
      <c r="PMV530" s="168"/>
      <c r="PMW530" s="168"/>
      <c r="PMX530" s="168"/>
      <c r="PMY530" s="168"/>
      <c r="PMZ530" s="168"/>
      <c r="PNA530" s="168"/>
      <c r="PNB530" s="168"/>
      <c r="PNC530" s="168"/>
      <c r="PND530" s="168"/>
      <c r="PNE530" s="168"/>
      <c r="PNF530" s="168"/>
      <c r="PNG530" s="168"/>
      <c r="PNH530" s="168"/>
      <c r="PNI530" s="168"/>
      <c r="PNJ530" s="168"/>
      <c r="PNK530" s="168"/>
      <c r="PNL530" s="168"/>
      <c r="PNM530" s="168"/>
      <c r="PNN530" s="168"/>
      <c r="PNO530" s="168"/>
      <c r="PNP530" s="168"/>
      <c r="PNQ530" s="168"/>
      <c r="PNR530" s="168"/>
      <c r="PNS530" s="168"/>
      <c r="PNT530" s="168"/>
      <c r="PNU530" s="168"/>
      <c r="PNV530" s="168"/>
      <c r="PNW530" s="168"/>
      <c r="PNX530" s="168"/>
      <c r="PNY530" s="168"/>
      <c r="PNZ530" s="168"/>
      <c r="POA530" s="168"/>
      <c r="POB530" s="168"/>
      <c r="POC530" s="168"/>
      <c r="POD530" s="168"/>
      <c r="POE530" s="168"/>
      <c r="POF530" s="168"/>
      <c r="POG530" s="168"/>
      <c r="POH530" s="168"/>
      <c r="POI530" s="168"/>
      <c r="POJ530" s="168"/>
      <c r="POK530" s="168"/>
      <c r="POL530" s="168"/>
      <c r="POM530" s="168"/>
      <c r="PON530" s="168"/>
      <c r="POO530" s="168"/>
      <c r="POP530" s="168"/>
      <c r="POQ530" s="168"/>
      <c r="POR530" s="168"/>
      <c r="POS530" s="168"/>
      <c r="POT530" s="168"/>
      <c r="POU530" s="168"/>
      <c r="POV530" s="168"/>
      <c r="POW530" s="168"/>
      <c r="POX530" s="168"/>
      <c r="POY530" s="168"/>
      <c r="POZ530" s="168"/>
      <c r="PPA530" s="168"/>
      <c r="PPB530" s="168"/>
      <c r="PPC530" s="168"/>
      <c r="PPD530" s="168"/>
      <c r="PPE530" s="168"/>
      <c r="PPF530" s="168"/>
      <c r="PPG530" s="168"/>
      <c r="PPH530" s="168"/>
      <c r="PPI530" s="168"/>
      <c r="PPJ530" s="168"/>
      <c r="PPK530" s="168"/>
      <c r="PPL530" s="168"/>
      <c r="PPM530" s="168"/>
      <c r="PPN530" s="168"/>
      <c r="PPO530" s="168"/>
      <c r="PPP530" s="168"/>
      <c r="PPQ530" s="168"/>
      <c r="PPR530" s="168"/>
      <c r="PPS530" s="168"/>
      <c r="PPT530" s="168"/>
      <c r="PPU530" s="168"/>
      <c r="PPV530" s="168"/>
      <c r="PPW530" s="168"/>
      <c r="PPX530" s="168"/>
      <c r="PPY530" s="168"/>
      <c r="PPZ530" s="168"/>
      <c r="PQA530" s="168"/>
      <c r="PQB530" s="168"/>
      <c r="PQC530" s="168"/>
      <c r="PQD530" s="168"/>
      <c r="PQE530" s="168"/>
      <c r="PQF530" s="168"/>
      <c r="PQG530" s="168"/>
      <c r="PQH530" s="168"/>
      <c r="PQI530" s="168"/>
      <c r="PQJ530" s="168"/>
      <c r="PQK530" s="168"/>
      <c r="PQL530" s="168"/>
      <c r="PQM530" s="168"/>
      <c r="PQN530" s="168"/>
      <c r="PQO530" s="168"/>
      <c r="PQP530" s="168"/>
      <c r="PQQ530" s="168"/>
      <c r="PQR530" s="168"/>
      <c r="PQS530" s="168"/>
      <c r="PQT530" s="168"/>
      <c r="PQU530" s="168"/>
      <c r="PQV530" s="168"/>
      <c r="PQW530" s="168"/>
      <c r="PQX530" s="168"/>
      <c r="PQY530" s="168"/>
      <c r="PQZ530" s="168"/>
      <c r="PRA530" s="168"/>
      <c r="PRB530" s="168"/>
      <c r="PRC530" s="168"/>
      <c r="PRD530" s="168"/>
      <c r="PRE530" s="168"/>
      <c r="PRF530" s="168"/>
      <c r="PRG530" s="168"/>
      <c r="PRH530" s="168"/>
      <c r="PRI530" s="168"/>
      <c r="PRJ530" s="168"/>
      <c r="PRK530" s="168"/>
      <c r="PRL530" s="168"/>
      <c r="PRM530" s="168"/>
      <c r="PRN530" s="168"/>
      <c r="PRO530" s="168"/>
      <c r="PRP530" s="168"/>
      <c r="PRQ530" s="168"/>
      <c r="PRR530" s="168"/>
      <c r="PRS530" s="168"/>
      <c r="PRT530" s="168"/>
      <c r="PRU530" s="168"/>
      <c r="PRV530" s="168"/>
      <c r="PRW530" s="168"/>
      <c r="PRX530" s="168"/>
      <c r="PRY530" s="168"/>
      <c r="PRZ530" s="168"/>
      <c r="PSA530" s="168"/>
      <c r="PSB530" s="168"/>
      <c r="PSC530" s="168"/>
      <c r="PSD530" s="168"/>
      <c r="PSE530" s="168"/>
      <c r="PSF530" s="168"/>
      <c r="PSG530" s="168"/>
      <c r="PSH530" s="168"/>
      <c r="PSI530" s="168"/>
      <c r="PSJ530" s="168"/>
      <c r="PSK530" s="168"/>
      <c r="PSL530" s="168"/>
      <c r="PSM530" s="168"/>
      <c r="PSN530" s="168"/>
      <c r="PSO530" s="168"/>
      <c r="PSP530" s="168"/>
      <c r="PSQ530" s="168"/>
      <c r="PSR530" s="168"/>
      <c r="PSS530" s="168"/>
      <c r="PST530" s="168"/>
      <c r="PSU530" s="168"/>
      <c r="PSV530" s="168"/>
      <c r="PSW530" s="168"/>
      <c r="PSX530" s="168"/>
      <c r="PSY530" s="168"/>
      <c r="PSZ530" s="168"/>
      <c r="PTA530" s="168"/>
      <c r="PTB530" s="168"/>
      <c r="PTC530" s="168"/>
      <c r="PTD530" s="168"/>
      <c r="PTE530" s="168"/>
      <c r="PTF530" s="168"/>
      <c r="PTG530" s="168"/>
      <c r="PTH530" s="168"/>
      <c r="PTI530" s="168"/>
      <c r="PTJ530" s="168"/>
      <c r="PTK530" s="168"/>
      <c r="PTL530" s="168"/>
      <c r="PTM530" s="168"/>
      <c r="PTN530" s="168"/>
      <c r="PTO530" s="168"/>
      <c r="PTP530" s="168"/>
      <c r="PTQ530" s="168"/>
      <c r="PTR530" s="168"/>
      <c r="PTS530" s="168"/>
      <c r="PTT530" s="168"/>
      <c r="PTU530" s="168"/>
      <c r="PTV530" s="168"/>
      <c r="PTW530" s="168"/>
      <c r="PTX530" s="168"/>
      <c r="PTY530" s="168"/>
      <c r="PTZ530" s="168"/>
      <c r="PUA530" s="168"/>
      <c r="PUB530" s="168"/>
      <c r="PUC530" s="168"/>
      <c r="PUD530" s="168"/>
      <c r="PUE530" s="168"/>
      <c r="PUF530" s="168"/>
      <c r="PUG530" s="168"/>
      <c r="PUH530" s="168"/>
      <c r="PUI530" s="168"/>
      <c r="PUJ530" s="168"/>
      <c r="PUK530" s="168"/>
      <c r="PUL530" s="168"/>
      <c r="PUM530" s="168"/>
      <c r="PUN530" s="168"/>
      <c r="PUO530" s="168"/>
      <c r="PUP530" s="168"/>
      <c r="PUQ530" s="168"/>
      <c r="PUR530" s="168"/>
      <c r="PUS530" s="168"/>
      <c r="PUT530" s="168"/>
      <c r="PUU530" s="168"/>
      <c r="PUV530" s="168"/>
      <c r="PUW530" s="168"/>
      <c r="PUX530" s="168"/>
      <c r="PUY530" s="168"/>
      <c r="PUZ530" s="168"/>
      <c r="PVA530" s="168"/>
      <c r="PVB530" s="168"/>
      <c r="PVC530" s="168"/>
      <c r="PVD530" s="168"/>
      <c r="PVE530" s="168"/>
      <c r="PVF530" s="168"/>
      <c r="PVG530" s="168"/>
      <c r="PVH530" s="168"/>
      <c r="PVI530" s="168"/>
      <c r="PVJ530" s="168"/>
      <c r="PVK530" s="168"/>
      <c r="PVL530" s="168"/>
      <c r="PVM530" s="168"/>
      <c r="PVN530" s="168"/>
      <c r="PVO530" s="168"/>
      <c r="PVP530" s="168"/>
      <c r="PVQ530" s="168"/>
      <c r="PVR530" s="168"/>
      <c r="PVS530" s="168"/>
      <c r="PVT530" s="168"/>
      <c r="PVU530" s="168"/>
      <c r="PVV530" s="168"/>
      <c r="PVW530" s="168"/>
      <c r="PVX530" s="168"/>
      <c r="PVY530" s="168"/>
      <c r="PVZ530" s="168"/>
      <c r="PWA530" s="168"/>
      <c r="PWB530" s="168"/>
      <c r="PWC530" s="168"/>
      <c r="PWD530" s="168"/>
      <c r="PWE530" s="168"/>
      <c r="PWF530" s="168"/>
      <c r="PWG530" s="168"/>
      <c r="PWH530" s="168"/>
      <c r="PWI530" s="168"/>
      <c r="PWJ530" s="168"/>
      <c r="PWK530" s="168"/>
      <c r="PWL530" s="168"/>
      <c r="PWM530" s="168"/>
      <c r="PWN530" s="168"/>
      <c r="PWO530" s="168"/>
      <c r="PWP530" s="168"/>
      <c r="PWQ530" s="168"/>
      <c r="PWR530" s="168"/>
      <c r="PWS530" s="168"/>
      <c r="PWT530" s="168"/>
      <c r="PWU530" s="168"/>
      <c r="PWV530" s="168"/>
      <c r="PWW530" s="168"/>
      <c r="PWX530" s="168"/>
      <c r="PWY530" s="168"/>
      <c r="PWZ530" s="168"/>
      <c r="PXA530" s="168"/>
      <c r="PXB530" s="168"/>
      <c r="PXC530" s="168"/>
      <c r="PXD530" s="168"/>
      <c r="PXE530" s="168"/>
      <c r="PXF530" s="168"/>
      <c r="PXG530" s="168"/>
      <c r="PXH530" s="168"/>
      <c r="PXI530" s="168"/>
      <c r="PXJ530" s="168"/>
      <c r="PXK530" s="168"/>
      <c r="PXL530" s="168"/>
      <c r="PXM530" s="168"/>
      <c r="PXN530" s="168"/>
      <c r="PXO530" s="168"/>
      <c r="PXP530" s="168"/>
      <c r="PXQ530" s="168"/>
      <c r="PXR530" s="168"/>
      <c r="PXS530" s="168"/>
      <c r="PXT530" s="168"/>
      <c r="PXU530" s="168"/>
      <c r="PXV530" s="168"/>
      <c r="PXW530" s="168"/>
      <c r="PXX530" s="168"/>
      <c r="PXY530" s="168"/>
      <c r="PXZ530" s="168"/>
      <c r="PYA530" s="168"/>
      <c r="PYB530" s="168"/>
      <c r="PYC530" s="168"/>
      <c r="PYD530" s="168"/>
      <c r="PYE530" s="168"/>
      <c r="PYF530" s="168"/>
      <c r="PYG530" s="168"/>
      <c r="PYH530" s="168"/>
      <c r="PYI530" s="168"/>
      <c r="PYJ530" s="168"/>
      <c r="PYK530" s="168"/>
      <c r="PYL530" s="168"/>
      <c r="PYM530" s="168"/>
      <c r="PYN530" s="168"/>
      <c r="PYO530" s="168"/>
      <c r="PYP530" s="168"/>
      <c r="PYQ530" s="168"/>
      <c r="PYR530" s="168"/>
      <c r="PYS530" s="168"/>
      <c r="PYT530" s="168"/>
      <c r="PYU530" s="168"/>
      <c r="PYV530" s="168"/>
      <c r="PYW530" s="168"/>
      <c r="PYX530" s="168"/>
      <c r="PYY530" s="168"/>
      <c r="PYZ530" s="168"/>
      <c r="PZA530" s="168"/>
      <c r="PZB530" s="168"/>
      <c r="PZC530" s="168"/>
      <c r="PZD530" s="168"/>
      <c r="PZE530" s="168"/>
      <c r="PZF530" s="168"/>
      <c r="PZG530" s="168"/>
      <c r="PZH530" s="168"/>
      <c r="PZI530" s="168"/>
      <c r="PZJ530" s="168"/>
      <c r="PZK530" s="168"/>
      <c r="PZL530" s="168"/>
      <c r="PZM530" s="168"/>
      <c r="PZN530" s="168"/>
      <c r="PZO530" s="168"/>
      <c r="PZP530" s="168"/>
      <c r="PZQ530" s="168"/>
      <c r="PZR530" s="168"/>
      <c r="PZS530" s="168"/>
      <c r="PZT530" s="168"/>
      <c r="PZU530" s="168"/>
      <c r="PZV530" s="168"/>
      <c r="PZW530" s="168"/>
      <c r="PZX530" s="168"/>
      <c r="PZY530" s="168"/>
      <c r="PZZ530" s="168"/>
      <c r="QAA530" s="168"/>
      <c r="QAB530" s="168"/>
      <c r="QAC530" s="168"/>
      <c r="QAD530" s="168"/>
      <c r="QAE530" s="168"/>
      <c r="QAF530" s="168"/>
      <c r="QAG530" s="168"/>
      <c r="QAH530" s="168"/>
      <c r="QAI530" s="168"/>
      <c r="QAJ530" s="168"/>
      <c r="QAK530" s="168"/>
      <c r="QAL530" s="168"/>
      <c r="QAM530" s="168"/>
      <c r="QAN530" s="168"/>
      <c r="QAO530" s="168"/>
      <c r="QAP530" s="168"/>
      <c r="QAQ530" s="168"/>
      <c r="QAR530" s="168"/>
      <c r="QAS530" s="168"/>
      <c r="QAT530" s="168"/>
      <c r="QAU530" s="168"/>
      <c r="QAV530" s="168"/>
      <c r="QAW530" s="168"/>
      <c r="QAX530" s="168"/>
      <c r="QAY530" s="168"/>
      <c r="QAZ530" s="168"/>
      <c r="QBA530" s="168"/>
      <c r="QBB530" s="168"/>
      <c r="QBC530" s="168"/>
      <c r="QBD530" s="168"/>
      <c r="QBE530" s="168"/>
      <c r="QBF530" s="168"/>
      <c r="QBG530" s="168"/>
      <c r="QBH530" s="168"/>
      <c r="QBI530" s="168"/>
      <c r="QBJ530" s="168"/>
      <c r="QBK530" s="168"/>
      <c r="QBL530" s="168"/>
      <c r="QBM530" s="168"/>
      <c r="QBN530" s="168"/>
      <c r="QBO530" s="168"/>
      <c r="QBP530" s="168"/>
      <c r="QBQ530" s="168"/>
      <c r="QBR530" s="168"/>
      <c r="QBS530" s="168"/>
      <c r="QBT530" s="168"/>
      <c r="QBU530" s="168"/>
      <c r="QBV530" s="168"/>
      <c r="QBW530" s="168"/>
      <c r="QBX530" s="168"/>
      <c r="QBY530" s="168"/>
      <c r="QBZ530" s="168"/>
      <c r="QCA530" s="168"/>
      <c r="QCB530" s="168"/>
      <c r="QCC530" s="168"/>
      <c r="QCD530" s="168"/>
      <c r="QCE530" s="168"/>
      <c r="QCF530" s="168"/>
      <c r="QCG530" s="168"/>
      <c r="QCH530" s="168"/>
      <c r="QCI530" s="168"/>
      <c r="QCJ530" s="168"/>
      <c r="QCK530" s="168"/>
      <c r="QCL530" s="168"/>
      <c r="QCM530" s="168"/>
      <c r="QCN530" s="168"/>
      <c r="QCO530" s="168"/>
      <c r="QCP530" s="168"/>
      <c r="QCQ530" s="168"/>
      <c r="QCR530" s="168"/>
      <c r="QCS530" s="168"/>
      <c r="QCT530" s="168"/>
      <c r="QCU530" s="168"/>
      <c r="QCV530" s="168"/>
      <c r="QCW530" s="168"/>
      <c r="QCX530" s="168"/>
      <c r="QCY530" s="168"/>
      <c r="QCZ530" s="168"/>
      <c r="QDA530" s="168"/>
      <c r="QDB530" s="168"/>
      <c r="QDC530" s="168"/>
      <c r="QDD530" s="168"/>
      <c r="QDE530" s="168"/>
      <c r="QDF530" s="168"/>
      <c r="QDG530" s="168"/>
      <c r="QDH530" s="168"/>
      <c r="QDI530" s="168"/>
      <c r="QDJ530" s="168"/>
      <c r="QDK530" s="168"/>
      <c r="QDL530" s="168"/>
      <c r="QDM530" s="168"/>
      <c r="QDN530" s="168"/>
      <c r="QDO530" s="168"/>
      <c r="QDP530" s="168"/>
      <c r="QDQ530" s="168"/>
      <c r="QDR530" s="168"/>
      <c r="QDS530" s="168"/>
      <c r="QDT530" s="168"/>
      <c r="QDU530" s="168"/>
      <c r="QDV530" s="168"/>
      <c r="QDW530" s="168"/>
      <c r="QDX530" s="168"/>
      <c r="QDY530" s="168"/>
      <c r="QDZ530" s="168"/>
      <c r="QEA530" s="168"/>
      <c r="QEB530" s="168"/>
      <c r="QEC530" s="168"/>
      <c r="QED530" s="168"/>
      <c r="QEE530" s="168"/>
      <c r="QEF530" s="168"/>
      <c r="QEG530" s="168"/>
      <c r="QEH530" s="168"/>
      <c r="QEI530" s="168"/>
      <c r="QEJ530" s="168"/>
      <c r="QEK530" s="168"/>
      <c r="QEL530" s="168"/>
      <c r="QEM530" s="168"/>
      <c r="QEN530" s="168"/>
      <c r="QEO530" s="168"/>
      <c r="QEP530" s="168"/>
      <c r="QEQ530" s="168"/>
      <c r="QER530" s="168"/>
      <c r="QES530" s="168"/>
      <c r="QET530" s="168"/>
      <c r="QEU530" s="168"/>
      <c r="QEV530" s="168"/>
      <c r="QEW530" s="168"/>
      <c r="QEX530" s="168"/>
      <c r="QEY530" s="168"/>
      <c r="QEZ530" s="168"/>
      <c r="QFA530" s="168"/>
      <c r="QFB530" s="168"/>
      <c r="QFC530" s="168"/>
      <c r="QFD530" s="168"/>
      <c r="QFE530" s="168"/>
      <c r="QFF530" s="168"/>
      <c r="QFG530" s="168"/>
      <c r="QFH530" s="168"/>
      <c r="QFI530" s="168"/>
      <c r="QFJ530" s="168"/>
      <c r="QFK530" s="168"/>
      <c r="QFL530" s="168"/>
      <c r="QFM530" s="168"/>
      <c r="QFN530" s="168"/>
      <c r="QFO530" s="168"/>
      <c r="QFP530" s="168"/>
      <c r="QFQ530" s="168"/>
      <c r="QFR530" s="168"/>
      <c r="QFS530" s="168"/>
      <c r="QFT530" s="168"/>
      <c r="QFU530" s="168"/>
      <c r="QFV530" s="168"/>
      <c r="QFW530" s="168"/>
      <c r="QFX530" s="168"/>
      <c r="QFY530" s="168"/>
      <c r="QFZ530" s="168"/>
      <c r="QGA530" s="168"/>
      <c r="QGB530" s="168"/>
      <c r="QGC530" s="168"/>
      <c r="QGD530" s="168"/>
      <c r="QGE530" s="168"/>
      <c r="QGF530" s="168"/>
      <c r="QGG530" s="168"/>
      <c r="QGH530" s="168"/>
      <c r="QGI530" s="168"/>
      <c r="QGJ530" s="168"/>
      <c r="QGK530" s="168"/>
      <c r="QGL530" s="168"/>
      <c r="QGM530" s="168"/>
      <c r="QGN530" s="168"/>
      <c r="QGO530" s="168"/>
      <c r="QGP530" s="168"/>
      <c r="QGQ530" s="168"/>
      <c r="QGR530" s="168"/>
      <c r="QGS530" s="168"/>
      <c r="QGT530" s="168"/>
      <c r="QGU530" s="168"/>
      <c r="QGV530" s="168"/>
      <c r="QGW530" s="168"/>
      <c r="QGX530" s="168"/>
      <c r="QGY530" s="168"/>
      <c r="QGZ530" s="168"/>
      <c r="QHA530" s="168"/>
      <c r="QHB530" s="168"/>
      <c r="QHC530" s="168"/>
      <c r="QHD530" s="168"/>
      <c r="QHE530" s="168"/>
      <c r="QHF530" s="168"/>
      <c r="QHG530" s="168"/>
      <c r="QHH530" s="168"/>
      <c r="QHI530" s="168"/>
      <c r="QHJ530" s="168"/>
      <c r="QHK530" s="168"/>
      <c r="QHL530" s="168"/>
      <c r="QHM530" s="168"/>
      <c r="QHN530" s="168"/>
      <c r="QHO530" s="168"/>
      <c r="QHP530" s="168"/>
      <c r="QHQ530" s="168"/>
      <c r="QHR530" s="168"/>
      <c r="QHS530" s="168"/>
      <c r="QHT530" s="168"/>
      <c r="QHU530" s="168"/>
      <c r="QHV530" s="168"/>
      <c r="QHW530" s="168"/>
      <c r="QHX530" s="168"/>
      <c r="QHY530" s="168"/>
      <c r="QHZ530" s="168"/>
      <c r="QIA530" s="168"/>
      <c r="QIB530" s="168"/>
      <c r="QIC530" s="168"/>
      <c r="QID530" s="168"/>
      <c r="QIE530" s="168"/>
      <c r="QIF530" s="168"/>
      <c r="QIG530" s="168"/>
      <c r="QIH530" s="168"/>
      <c r="QII530" s="168"/>
      <c r="QIJ530" s="168"/>
      <c r="QIK530" s="168"/>
      <c r="QIL530" s="168"/>
      <c r="QIM530" s="168"/>
      <c r="QIN530" s="168"/>
      <c r="QIO530" s="168"/>
      <c r="QIP530" s="168"/>
      <c r="QIQ530" s="168"/>
      <c r="QIR530" s="168"/>
      <c r="QIS530" s="168"/>
      <c r="QIT530" s="168"/>
      <c r="QIU530" s="168"/>
      <c r="QIV530" s="168"/>
      <c r="QIW530" s="168"/>
      <c r="QIX530" s="168"/>
      <c r="QIY530" s="168"/>
      <c r="QIZ530" s="168"/>
      <c r="QJA530" s="168"/>
      <c r="QJB530" s="168"/>
      <c r="QJC530" s="168"/>
      <c r="QJD530" s="168"/>
      <c r="QJE530" s="168"/>
      <c r="QJF530" s="168"/>
      <c r="QJG530" s="168"/>
      <c r="QJH530" s="168"/>
      <c r="QJI530" s="168"/>
      <c r="QJJ530" s="168"/>
      <c r="QJK530" s="168"/>
      <c r="QJL530" s="168"/>
      <c r="QJM530" s="168"/>
      <c r="QJN530" s="168"/>
      <c r="QJO530" s="168"/>
      <c r="QJP530" s="168"/>
      <c r="QJQ530" s="168"/>
      <c r="QJR530" s="168"/>
      <c r="QJS530" s="168"/>
      <c r="QJT530" s="168"/>
      <c r="QJU530" s="168"/>
      <c r="QJV530" s="168"/>
      <c r="QJW530" s="168"/>
      <c r="QJX530" s="168"/>
      <c r="QJY530" s="168"/>
      <c r="QJZ530" s="168"/>
      <c r="QKA530" s="168"/>
      <c r="QKB530" s="168"/>
      <c r="QKC530" s="168"/>
      <c r="QKD530" s="168"/>
      <c r="QKE530" s="168"/>
      <c r="QKF530" s="168"/>
      <c r="QKG530" s="168"/>
      <c r="QKH530" s="168"/>
      <c r="QKI530" s="168"/>
      <c r="QKJ530" s="168"/>
      <c r="QKK530" s="168"/>
      <c r="QKL530" s="168"/>
      <c r="QKM530" s="168"/>
      <c r="QKN530" s="168"/>
      <c r="QKO530" s="168"/>
      <c r="QKP530" s="168"/>
      <c r="QKQ530" s="168"/>
      <c r="QKR530" s="168"/>
      <c r="QKS530" s="168"/>
      <c r="QKT530" s="168"/>
      <c r="QKU530" s="168"/>
      <c r="QKV530" s="168"/>
      <c r="QKW530" s="168"/>
      <c r="QKX530" s="168"/>
      <c r="QKY530" s="168"/>
      <c r="QKZ530" s="168"/>
      <c r="QLA530" s="168"/>
      <c r="QLB530" s="168"/>
      <c r="QLC530" s="168"/>
      <c r="QLD530" s="168"/>
      <c r="QLE530" s="168"/>
      <c r="QLF530" s="168"/>
      <c r="QLG530" s="168"/>
      <c r="QLH530" s="168"/>
      <c r="QLI530" s="168"/>
      <c r="QLJ530" s="168"/>
      <c r="QLK530" s="168"/>
      <c r="QLL530" s="168"/>
      <c r="QLM530" s="168"/>
      <c r="QLN530" s="168"/>
      <c r="QLO530" s="168"/>
      <c r="QLP530" s="168"/>
      <c r="QLQ530" s="168"/>
      <c r="QLR530" s="168"/>
      <c r="QLS530" s="168"/>
      <c r="QLT530" s="168"/>
      <c r="QLU530" s="168"/>
      <c r="QLV530" s="168"/>
      <c r="QLW530" s="168"/>
      <c r="QLX530" s="168"/>
      <c r="QLY530" s="168"/>
      <c r="QLZ530" s="168"/>
      <c r="QMA530" s="168"/>
      <c r="QMB530" s="168"/>
      <c r="QMC530" s="168"/>
      <c r="QMD530" s="168"/>
      <c r="QME530" s="168"/>
      <c r="QMF530" s="168"/>
      <c r="QMG530" s="168"/>
      <c r="QMH530" s="168"/>
      <c r="QMI530" s="168"/>
      <c r="QMJ530" s="168"/>
      <c r="QMK530" s="168"/>
      <c r="QML530" s="168"/>
      <c r="QMM530" s="168"/>
      <c r="QMN530" s="168"/>
      <c r="QMO530" s="168"/>
      <c r="QMP530" s="168"/>
      <c r="QMQ530" s="168"/>
      <c r="QMR530" s="168"/>
      <c r="QMS530" s="168"/>
      <c r="QMT530" s="168"/>
      <c r="QMU530" s="168"/>
      <c r="QMV530" s="168"/>
      <c r="QMW530" s="168"/>
      <c r="QMX530" s="168"/>
      <c r="QMY530" s="168"/>
      <c r="QMZ530" s="168"/>
      <c r="QNA530" s="168"/>
      <c r="QNB530" s="168"/>
      <c r="QNC530" s="168"/>
      <c r="QND530" s="168"/>
      <c r="QNE530" s="168"/>
      <c r="QNF530" s="168"/>
      <c r="QNG530" s="168"/>
      <c r="QNH530" s="168"/>
      <c r="QNI530" s="168"/>
      <c r="QNJ530" s="168"/>
      <c r="QNK530" s="168"/>
      <c r="QNL530" s="168"/>
      <c r="QNM530" s="168"/>
      <c r="QNN530" s="168"/>
      <c r="QNO530" s="168"/>
      <c r="QNP530" s="168"/>
      <c r="QNQ530" s="168"/>
      <c r="QNR530" s="168"/>
      <c r="QNS530" s="168"/>
      <c r="QNT530" s="168"/>
      <c r="QNU530" s="168"/>
      <c r="QNV530" s="168"/>
      <c r="QNW530" s="168"/>
      <c r="QNX530" s="168"/>
      <c r="QNY530" s="168"/>
      <c r="QNZ530" s="168"/>
      <c r="QOA530" s="168"/>
      <c r="QOB530" s="168"/>
      <c r="QOC530" s="168"/>
      <c r="QOD530" s="168"/>
      <c r="QOE530" s="168"/>
      <c r="QOF530" s="168"/>
      <c r="QOG530" s="168"/>
      <c r="QOH530" s="168"/>
      <c r="QOI530" s="168"/>
      <c r="QOJ530" s="168"/>
      <c r="QOK530" s="168"/>
      <c r="QOL530" s="168"/>
      <c r="QOM530" s="168"/>
      <c r="QON530" s="168"/>
      <c r="QOO530" s="168"/>
      <c r="QOP530" s="168"/>
      <c r="QOQ530" s="168"/>
      <c r="QOR530" s="168"/>
      <c r="QOS530" s="168"/>
      <c r="QOT530" s="168"/>
      <c r="QOU530" s="168"/>
      <c r="QOV530" s="168"/>
      <c r="QOW530" s="168"/>
      <c r="QOX530" s="168"/>
      <c r="QOY530" s="168"/>
      <c r="QOZ530" s="168"/>
      <c r="QPA530" s="168"/>
      <c r="QPB530" s="168"/>
      <c r="QPC530" s="168"/>
      <c r="QPD530" s="168"/>
      <c r="QPE530" s="168"/>
      <c r="QPF530" s="168"/>
      <c r="QPG530" s="168"/>
      <c r="QPH530" s="168"/>
      <c r="QPI530" s="168"/>
      <c r="QPJ530" s="168"/>
      <c r="QPK530" s="168"/>
      <c r="QPL530" s="168"/>
      <c r="QPM530" s="168"/>
      <c r="QPN530" s="168"/>
      <c r="QPO530" s="168"/>
      <c r="QPP530" s="168"/>
      <c r="QPQ530" s="168"/>
      <c r="QPR530" s="168"/>
      <c r="QPS530" s="168"/>
      <c r="QPT530" s="168"/>
      <c r="QPU530" s="168"/>
      <c r="QPV530" s="168"/>
      <c r="QPW530" s="168"/>
      <c r="QPX530" s="168"/>
      <c r="QPY530" s="168"/>
      <c r="QPZ530" s="168"/>
      <c r="QQA530" s="168"/>
      <c r="QQB530" s="168"/>
      <c r="QQC530" s="168"/>
      <c r="QQD530" s="168"/>
      <c r="QQE530" s="168"/>
      <c r="QQF530" s="168"/>
      <c r="QQG530" s="168"/>
      <c r="QQH530" s="168"/>
      <c r="QQI530" s="168"/>
      <c r="QQJ530" s="168"/>
      <c r="QQK530" s="168"/>
      <c r="QQL530" s="168"/>
      <c r="QQM530" s="168"/>
      <c r="QQN530" s="168"/>
      <c r="QQO530" s="168"/>
      <c r="QQP530" s="168"/>
      <c r="QQQ530" s="168"/>
      <c r="QQR530" s="168"/>
      <c r="QQS530" s="168"/>
      <c r="QQT530" s="168"/>
      <c r="QQU530" s="168"/>
      <c r="QQV530" s="168"/>
      <c r="QQW530" s="168"/>
      <c r="QQX530" s="168"/>
      <c r="QQY530" s="168"/>
      <c r="QQZ530" s="168"/>
      <c r="QRA530" s="168"/>
      <c r="QRB530" s="168"/>
      <c r="QRC530" s="168"/>
      <c r="QRD530" s="168"/>
      <c r="QRE530" s="168"/>
      <c r="QRF530" s="168"/>
      <c r="QRG530" s="168"/>
      <c r="QRH530" s="168"/>
      <c r="QRI530" s="168"/>
      <c r="QRJ530" s="168"/>
      <c r="QRK530" s="168"/>
      <c r="QRL530" s="168"/>
      <c r="QRM530" s="168"/>
      <c r="QRN530" s="168"/>
      <c r="QRO530" s="168"/>
      <c r="QRP530" s="168"/>
      <c r="QRQ530" s="168"/>
      <c r="QRR530" s="168"/>
      <c r="QRS530" s="168"/>
      <c r="QRT530" s="168"/>
      <c r="QRU530" s="168"/>
      <c r="QRV530" s="168"/>
      <c r="QRW530" s="168"/>
      <c r="QRX530" s="168"/>
      <c r="QRY530" s="168"/>
      <c r="QRZ530" s="168"/>
      <c r="QSA530" s="168"/>
      <c r="QSB530" s="168"/>
      <c r="QSC530" s="168"/>
      <c r="QSD530" s="168"/>
      <c r="QSE530" s="168"/>
      <c r="QSF530" s="168"/>
      <c r="QSG530" s="168"/>
      <c r="QSH530" s="168"/>
      <c r="QSI530" s="168"/>
      <c r="QSJ530" s="168"/>
      <c r="QSK530" s="168"/>
      <c r="QSL530" s="168"/>
      <c r="QSM530" s="168"/>
      <c r="QSN530" s="168"/>
      <c r="QSO530" s="168"/>
      <c r="QSP530" s="168"/>
      <c r="QSQ530" s="168"/>
      <c r="QSR530" s="168"/>
      <c r="QSS530" s="168"/>
      <c r="QST530" s="168"/>
      <c r="QSU530" s="168"/>
      <c r="QSV530" s="168"/>
      <c r="QSW530" s="168"/>
      <c r="QSX530" s="168"/>
      <c r="QSY530" s="168"/>
      <c r="QSZ530" s="168"/>
      <c r="QTA530" s="168"/>
      <c r="QTB530" s="168"/>
      <c r="QTC530" s="168"/>
      <c r="QTD530" s="168"/>
      <c r="QTE530" s="168"/>
      <c r="QTF530" s="168"/>
      <c r="QTG530" s="168"/>
      <c r="QTH530" s="168"/>
      <c r="QTI530" s="168"/>
      <c r="QTJ530" s="168"/>
      <c r="QTK530" s="168"/>
      <c r="QTL530" s="168"/>
      <c r="QTM530" s="168"/>
      <c r="QTN530" s="168"/>
      <c r="QTO530" s="168"/>
      <c r="QTP530" s="168"/>
      <c r="QTQ530" s="168"/>
      <c r="QTR530" s="168"/>
      <c r="QTS530" s="168"/>
      <c r="QTT530" s="168"/>
      <c r="QTU530" s="168"/>
      <c r="QTV530" s="168"/>
      <c r="QTW530" s="168"/>
      <c r="QTX530" s="168"/>
      <c r="QTY530" s="168"/>
      <c r="QTZ530" s="168"/>
      <c r="QUA530" s="168"/>
      <c r="QUB530" s="168"/>
      <c r="QUC530" s="168"/>
      <c r="QUD530" s="168"/>
      <c r="QUE530" s="168"/>
      <c r="QUF530" s="168"/>
      <c r="QUG530" s="168"/>
      <c r="QUH530" s="168"/>
      <c r="QUI530" s="168"/>
      <c r="QUJ530" s="168"/>
      <c r="QUK530" s="168"/>
      <c r="QUL530" s="168"/>
      <c r="QUM530" s="168"/>
      <c r="QUN530" s="168"/>
      <c r="QUO530" s="168"/>
      <c r="QUP530" s="168"/>
      <c r="QUQ530" s="168"/>
      <c r="QUR530" s="168"/>
      <c r="QUS530" s="168"/>
      <c r="QUT530" s="168"/>
      <c r="QUU530" s="168"/>
      <c r="QUV530" s="168"/>
      <c r="QUW530" s="168"/>
      <c r="QUX530" s="168"/>
      <c r="QUY530" s="168"/>
      <c r="QUZ530" s="168"/>
      <c r="QVA530" s="168"/>
      <c r="QVB530" s="168"/>
      <c r="QVC530" s="168"/>
      <c r="QVD530" s="168"/>
      <c r="QVE530" s="168"/>
      <c r="QVF530" s="168"/>
      <c r="QVG530" s="168"/>
      <c r="QVH530" s="168"/>
      <c r="QVI530" s="168"/>
      <c r="QVJ530" s="168"/>
      <c r="QVK530" s="168"/>
      <c r="QVL530" s="168"/>
      <c r="QVM530" s="168"/>
      <c r="QVN530" s="168"/>
      <c r="QVO530" s="168"/>
      <c r="QVP530" s="168"/>
      <c r="QVQ530" s="168"/>
      <c r="QVR530" s="168"/>
      <c r="QVS530" s="168"/>
      <c r="QVT530" s="168"/>
      <c r="QVU530" s="168"/>
      <c r="QVV530" s="168"/>
      <c r="QVW530" s="168"/>
      <c r="QVX530" s="168"/>
      <c r="QVY530" s="168"/>
      <c r="QVZ530" s="168"/>
      <c r="QWA530" s="168"/>
      <c r="QWB530" s="168"/>
      <c r="QWC530" s="168"/>
      <c r="QWD530" s="168"/>
      <c r="QWE530" s="168"/>
      <c r="QWF530" s="168"/>
      <c r="QWG530" s="168"/>
      <c r="QWH530" s="168"/>
      <c r="QWI530" s="168"/>
      <c r="QWJ530" s="168"/>
      <c r="QWK530" s="168"/>
      <c r="QWL530" s="168"/>
      <c r="QWM530" s="168"/>
      <c r="QWN530" s="168"/>
      <c r="QWO530" s="168"/>
      <c r="QWP530" s="168"/>
      <c r="QWQ530" s="168"/>
      <c r="QWR530" s="168"/>
      <c r="QWS530" s="168"/>
      <c r="QWT530" s="168"/>
      <c r="QWU530" s="168"/>
      <c r="QWV530" s="168"/>
      <c r="QWW530" s="168"/>
      <c r="QWX530" s="168"/>
      <c r="QWY530" s="168"/>
      <c r="QWZ530" s="168"/>
      <c r="QXA530" s="168"/>
      <c r="QXB530" s="168"/>
      <c r="QXC530" s="168"/>
      <c r="QXD530" s="168"/>
      <c r="QXE530" s="168"/>
      <c r="QXF530" s="168"/>
      <c r="QXG530" s="168"/>
      <c r="QXH530" s="168"/>
      <c r="QXI530" s="168"/>
      <c r="QXJ530" s="168"/>
      <c r="QXK530" s="168"/>
      <c r="QXL530" s="168"/>
      <c r="QXM530" s="168"/>
      <c r="QXN530" s="168"/>
      <c r="QXO530" s="168"/>
      <c r="QXP530" s="168"/>
      <c r="QXQ530" s="168"/>
      <c r="QXR530" s="168"/>
      <c r="QXS530" s="168"/>
      <c r="QXT530" s="168"/>
      <c r="QXU530" s="168"/>
      <c r="QXV530" s="168"/>
      <c r="QXW530" s="168"/>
      <c r="QXX530" s="168"/>
      <c r="QXY530" s="168"/>
      <c r="QXZ530" s="168"/>
      <c r="QYA530" s="168"/>
      <c r="QYB530" s="168"/>
      <c r="QYC530" s="168"/>
      <c r="QYD530" s="168"/>
      <c r="QYE530" s="168"/>
      <c r="QYF530" s="168"/>
      <c r="QYG530" s="168"/>
      <c r="QYH530" s="168"/>
      <c r="QYI530" s="168"/>
      <c r="QYJ530" s="168"/>
      <c r="QYK530" s="168"/>
      <c r="QYL530" s="168"/>
      <c r="QYM530" s="168"/>
      <c r="QYN530" s="168"/>
      <c r="QYO530" s="168"/>
      <c r="QYP530" s="168"/>
      <c r="QYQ530" s="168"/>
      <c r="QYR530" s="168"/>
      <c r="QYS530" s="168"/>
      <c r="QYT530" s="168"/>
      <c r="QYU530" s="168"/>
      <c r="QYV530" s="168"/>
      <c r="QYW530" s="168"/>
      <c r="QYX530" s="168"/>
      <c r="QYY530" s="168"/>
      <c r="QYZ530" s="168"/>
      <c r="QZA530" s="168"/>
      <c r="QZB530" s="168"/>
      <c r="QZC530" s="168"/>
      <c r="QZD530" s="168"/>
      <c r="QZE530" s="168"/>
      <c r="QZF530" s="168"/>
      <c r="QZG530" s="168"/>
      <c r="QZH530" s="168"/>
      <c r="QZI530" s="168"/>
      <c r="QZJ530" s="168"/>
      <c r="QZK530" s="168"/>
      <c r="QZL530" s="168"/>
      <c r="QZM530" s="168"/>
      <c r="QZN530" s="168"/>
      <c r="QZO530" s="168"/>
      <c r="QZP530" s="168"/>
      <c r="QZQ530" s="168"/>
      <c r="QZR530" s="168"/>
      <c r="QZS530" s="168"/>
      <c r="QZT530" s="168"/>
      <c r="QZU530" s="168"/>
      <c r="QZV530" s="168"/>
      <c r="QZW530" s="168"/>
      <c r="QZX530" s="168"/>
      <c r="QZY530" s="168"/>
      <c r="QZZ530" s="168"/>
      <c r="RAA530" s="168"/>
      <c r="RAB530" s="168"/>
      <c r="RAC530" s="168"/>
      <c r="RAD530" s="168"/>
      <c r="RAE530" s="168"/>
      <c r="RAF530" s="168"/>
      <c r="RAG530" s="168"/>
      <c r="RAH530" s="168"/>
      <c r="RAI530" s="168"/>
      <c r="RAJ530" s="168"/>
      <c r="RAK530" s="168"/>
      <c r="RAL530" s="168"/>
      <c r="RAM530" s="168"/>
      <c r="RAN530" s="168"/>
      <c r="RAO530" s="168"/>
      <c r="RAP530" s="168"/>
      <c r="RAQ530" s="168"/>
      <c r="RAR530" s="168"/>
      <c r="RAS530" s="168"/>
      <c r="RAT530" s="168"/>
      <c r="RAU530" s="168"/>
      <c r="RAV530" s="168"/>
      <c r="RAW530" s="168"/>
      <c r="RAX530" s="168"/>
      <c r="RAY530" s="168"/>
      <c r="RAZ530" s="168"/>
      <c r="RBA530" s="168"/>
      <c r="RBB530" s="168"/>
      <c r="RBC530" s="168"/>
      <c r="RBD530" s="168"/>
      <c r="RBE530" s="168"/>
      <c r="RBF530" s="168"/>
      <c r="RBG530" s="168"/>
      <c r="RBH530" s="168"/>
      <c r="RBI530" s="168"/>
      <c r="RBJ530" s="168"/>
      <c r="RBK530" s="168"/>
      <c r="RBL530" s="168"/>
      <c r="RBM530" s="168"/>
      <c r="RBN530" s="168"/>
      <c r="RBO530" s="168"/>
      <c r="RBP530" s="168"/>
      <c r="RBQ530" s="168"/>
      <c r="RBR530" s="168"/>
      <c r="RBS530" s="168"/>
      <c r="RBT530" s="168"/>
      <c r="RBU530" s="168"/>
      <c r="RBV530" s="168"/>
      <c r="RBW530" s="168"/>
      <c r="RBX530" s="168"/>
      <c r="RBY530" s="168"/>
      <c r="RBZ530" s="168"/>
      <c r="RCA530" s="168"/>
      <c r="RCB530" s="168"/>
      <c r="RCC530" s="168"/>
      <c r="RCD530" s="168"/>
      <c r="RCE530" s="168"/>
      <c r="RCF530" s="168"/>
      <c r="RCG530" s="168"/>
      <c r="RCH530" s="168"/>
      <c r="RCI530" s="168"/>
      <c r="RCJ530" s="168"/>
      <c r="RCK530" s="168"/>
      <c r="RCL530" s="168"/>
      <c r="RCM530" s="168"/>
      <c r="RCN530" s="168"/>
      <c r="RCO530" s="168"/>
      <c r="RCP530" s="168"/>
      <c r="RCQ530" s="168"/>
      <c r="RCR530" s="168"/>
      <c r="RCS530" s="168"/>
      <c r="RCT530" s="168"/>
      <c r="RCU530" s="168"/>
      <c r="RCV530" s="168"/>
      <c r="RCW530" s="168"/>
      <c r="RCX530" s="168"/>
      <c r="RCY530" s="168"/>
      <c r="RCZ530" s="168"/>
      <c r="RDA530" s="168"/>
      <c r="RDB530" s="168"/>
      <c r="RDC530" s="168"/>
      <c r="RDD530" s="168"/>
      <c r="RDE530" s="168"/>
      <c r="RDF530" s="168"/>
      <c r="RDG530" s="168"/>
      <c r="RDH530" s="168"/>
      <c r="RDI530" s="168"/>
      <c r="RDJ530" s="168"/>
      <c r="RDK530" s="168"/>
      <c r="RDL530" s="168"/>
      <c r="RDM530" s="168"/>
      <c r="RDN530" s="168"/>
      <c r="RDO530" s="168"/>
      <c r="RDP530" s="168"/>
      <c r="RDQ530" s="168"/>
      <c r="RDR530" s="168"/>
      <c r="RDS530" s="168"/>
      <c r="RDT530" s="168"/>
      <c r="RDU530" s="168"/>
      <c r="RDV530" s="168"/>
      <c r="RDW530" s="168"/>
      <c r="RDX530" s="168"/>
      <c r="RDY530" s="168"/>
      <c r="RDZ530" s="168"/>
      <c r="REA530" s="168"/>
      <c r="REB530" s="168"/>
      <c r="REC530" s="168"/>
      <c r="RED530" s="168"/>
      <c r="REE530" s="168"/>
      <c r="REF530" s="168"/>
      <c r="REG530" s="168"/>
      <c r="REH530" s="168"/>
      <c r="REI530" s="168"/>
      <c r="REJ530" s="168"/>
      <c r="REK530" s="168"/>
      <c r="REL530" s="168"/>
      <c r="REM530" s="168"/>
      <c r="REN530" s="168"/>
      <c r="REO530" s="168"/>
      <c r="REP530" s="168"/>
      <c r="REQ530" s="168"/>
      <c r="RER530" s="168"/>
      <c r="RES530" s="168"/>
      <c r="RET530" s="168"/>
      <c r="REU530" s="168"/>
      <c r="REV530" s="168"/>
      <c r="REW530" s="168"/>
      <c r="REX530" s="168"/>
      <c r="REY530" s="168"/>
      <c r="REZ530" s="168"/>
      <c r="RFA530" s="168"/>
      <c r="RFB530" s="168"/>
      <c r="RFC530" s="168"/>
      <c r="RFD530" s="168"/>
      <c r="RFE530" s="168"/>
      <c r="RFF530" s="168"/>
      <c r="RFG530" s="168"/>
      <c r="RFH530" s="168"/>
      <c r="RFI530" s="168"/>
      <c r="RFJ530" s="168"/>
      <c r="RFK530" s="168"/>
      <c r="RFL530" s="168"/>
      <c r="RFM530" s="168"/>
      <c r="RFN530" s="168"/>
      <c r="RFO530" s="168"/>
      <c r="RFP530" s="168"/>
      <c r="RFQ530" s="168"/>
      <c r="RFR530" s="168"/>
      <c r="RFS530" s="168"/>
      <c r="RFT530" s="168"/>
      <c r="RFU530" s="168"/>
      <c r="RFV530" s="168"/>
      <c r="RFW530" s="168"/>
      <c r="RFX530" s="168"/>
      <c r="RFY530" s="168"/>
      <c r="RFZ530" s="168"/>
      <c r="RGA530" s="168"/>
      <c r="RGB530" s="168"/>
      <c r="RGC530" s="168"/>
      <c r="RGD530" s="168"/>
      <c r="RGE530" s="168"/>
      <c r="RGF530" s="168"/>
      <c r="RGG530" s="168"/>
      <c r="RGH530" s="168"/>
      <c r="RGI530" s="168"/>
      <c r="RGJ530" s="168"/>
      <c r="RGK530" s="168"/>
      <c r="RGL530" s="168"/>
      <c r="RGM530" s="168"/>
      <c r="RGN530" s="168"/>
      <c r="RGO530" s="168"/>
      <c r="RGP530" s="168"/>
      <c r="RGQ530" s="168"/>
      <c r="RGR530" s="168"/>
      <c r="RGS530" s="168"/>
      <c r="RGT530" s="168"/>
      <c r="RGU530" s="168"/>
      <c r="RGV530" s="168"/>
      <c r="RGW530" s="168"/>
      <c r="RGX530" s="168"/>
      <c r="RGY530" s="168"/>
      <c r="RGZ530" s="168"/>
      <c r="RHA530" s="168"/>
      <c r="RHB530" s="168"/>
      <c r="RHC530" s="168"/>
      <c r="RHD530" s="168"/>
      <c r="RHE530" s="168"/>
      <c r="RHF530" s="168"/>
      <c r="RHG530" s="168"/>
      <c r="RHH530" s="168"/>
      <c r="RHI530" s="168"/>
      <c r="RHJ530" s="168"/>
      <c r="RHK530" s="168"/>
      <c r="RHL530" s="168"/>
      <c r="RHM530" s="168"/>
      <c r="RHN530" s="168"/>
      <c r="RHO530" s="168"/>
      <c r="RHP530" s="168"/>
      <c r="RHQ530" s="168"/>
      <c r="RHR530" s="168"/>
      <c r="RHS530" s="168"/>
      <c r="RHT530" s="168"/>
      <c r="RHU530" s="168"/>
      <c r="RHV530" s="168"/>
      <c r="RHW530" s="168"/>
      <c r="RHX530" s="168"/>
      <c r="RHY530" s="168"/>
      <c r="RHZ530" s="168"/>
      <c r="RIA530" s="168"/>
      <c r="RIB530" s="168"/>
      <c r="RIC530" s="168"/>
      <c r="RID530" s="168"/>
      <c r="RIE530" s="168"/>
      <c r="RIF530" s="168"/>
      <c r="RIG530" s="168"/>
      <c r="RIH530" s="168"/>
      <c r="RII530" s="168"/>
      <c r="RIJ530" s="168"/>
      <c r="RIK530" s="168"/>
      <c r="RIL530" s="168"/>
      <c r="RIM530" s="168"/>
      <c r="RIN530" s="168"/>
      <c r="RIO530" s="168"/>
      <c r="RIP530" s="168"/>
      <c r="RIQ530" s="168"/>
      <c r="RIR530" s="168"/>
      <c r="RIS530" s="168"/>
      <c r="RIT530" s="168"/>
      <c r="RIU530" s="168"/>
      <c r="RIV530" s="168"/>
      <c r="RIW530" s="168"/>
      <c r="RIX530" s="168"/>
      <c r="RIY530" s="168"/>
      <c r="RIZ530" s="168"/>
      <c r="RJA530" s="168"/>
      <c r="RJB530" s="168"/>
      <c r="RJC530" s="168"/>
      <c r="RJD530" s="168"/>
      <c r="RJE530" s="168"/>
      <c r="RJF530" s="168"/>
      <c r="RJG530" s="168"/>
      <c r="RJH530" s="168"/>
      <c r="RJI530" s="168"/>
      <c r="RJJ530" s="168"/>
      <c r="RJK530" s="168"/>
      <c r="RJL530" s="168"/>
      <c r="RJM530" s="168"/>
      <c r="RJN530" s="168"/>
      <c r="RJO530" s="168"/>
      <c r="RJP530" s="168"/>
      <c r="RJQ530" s="168"/>
      <c r="RJR530" s="168"/>
      <c r="RJS530" s="168"/>
      <c r="RJT530" s="168"/>
      <c r="RJU530" s="168"/>
      <c r="RJV530" s="168"/>
      <c r="RJW530" s="168"/>
      <c r="RJX530" s="168"/>
      <c r="RJY530" s="168"/>
      <c r="RJZ530" s="168"/>
      <c r="RKA530" s="168"/>
      <c r="RKB530" s="168"/>
      <c r="RKC530" s="168"/>
      <c r="RKD530" s="168"/>
      <c r="RKE530" s="168"/>
      <c r="RKF530" s="168"/>
      <c r="RKG530" s="168"/>
      <c r="RKH530" s="168"/>
      <c r="RKI530" s="168"/>
      <c r="RKJ530" s="168"/>
      <c r="RKK530" s="168"/>
      <c r="RKL530" s="168"/>
      <c r="RKM530" s="168"/>
      <c r="RKN530" s="168"/>
      <c r="RKO530" s="168"/>
      <c r="RKP530" s="168"/>
      <c r="RKQ530" s="168"/>
      <c r="RKR530" s="168"/>
      <c r="RKS530" s="168"/>
      <c r="RKT530" s="168"/>
      <c r="RKU530" s="168"/>
      <c r="RKV530" s="168"/>
      <c r="RKW530" s="168"/>
      <c r="RKX530" s="168"/>
      <c r="RKY530" s="168"/>
      <c r="RKZ530" s="168"/>
      <c r="RLA530" s="168"/>
      <c r="RLB530" s="168"/>
      <c r="RLC530" s="168"/>
      <c r="RLD530" s="168"/>
      <c r="RLE530" s="168"/>
      <c r="RLF530" s="168"/>
      <c r="RLG530" s="168"/>
      <c r="RLH530" s="168"/>
      <c r="RLI530" s="168"/>
      <c r="RLJ530" s="168"/>
      <c r="RLK530" s="168"/>
      <c r="RLL530" s="168"/>
      <c r="RLM530" s="168"/>
      <c r="RLN530" s="168"/>
      <c r="RLO530" s="168"/>
      <c r="RLP530" s="168"/>
      <c r="RLQ530" s="168"/>
      <c r="RLR530" s="168"/>
      <c r="RLS530" s="168"/>
      <c r="RLT530" s="168"/>
      <c r="RLU530" s="168"/>
      <c r="RLV530" s="168"/>
      <c r="RLW530" s="168"/>
      <c r="RLX530" s="168"/>
      <c r="RLY530" s="168"/>
      <c r="RLZ530" s="168"/>
      <c r="RMA530" s="168"/>
      <c r="RMB530" s="168"/>
      <c r="RMC530" s="168"/>
      <c r="RMD530" s="168"/>
      <c r="RME530" s="168"/>
      <c r="RMF530" s="168"/>
      <c r="RMG530" s="168"/>
      <c r="RMH530" s="168"/>
      <c r="RMI530" s="168"/>
      <c r="RMJ530" s="168"/>
      <c r="RMK530" s="168"/>
      <c r="RML530" s="168"/>
      <c r="RMM530" s="168"/>
      <c r="RMN530" s="168"/>
      <c r="RMO530" s="168"/>
      <c r="RMP530" s="168"/>
      <c r="RMQ530" s="168"/>
      <c r="RMR530" s="168"/>
      <c r="RMS530" s="168"/>
      <c r="RMT530" s="168"/>
      <c r="RMU530" s="168"/>
      <c r="RMV530" s="168"/>
      <c r="RMW530" s="168"/>
      <c r="RMX530" s="168"/>
      <c r="RMY530" s="168"/>
      <c r="RMZ530" s="168"/>
      <c r="RNA530" s="168"/>
      <c r="RNB530" s="168"/>
      <c r="RNC530" s="168"/>
      <c r="RND530" s="168"/>
      <c r="RNE530" s="168"/>
      <c r="RNF530" s="168"/>
      <c r="RNG530" s="168"/>
      <c r="RNH530" s="168"/>
      <c r="RNI530" s="168"/>
      <c r="RNJ530" s="168"/>
      <c r="RNK530" s="168"/>
      <c r="RNL530" s="168"/>
      <c r="RNM530" s="168"/>
      <c r="RNN530" s="168"/>
      <c r="RNO530" s="168"/>
      <c r="RNP530" s="168"/>
      <c r="RNQ530" s="168"/>
      <c r="RNR530" s="168"/>
      <c r="RNS530" s="168"/>
      <c r="RNT530" s="168"/>
      <c r="RNU530" s="168"/>
      <c r="RNV530" s="168"/>
      <c r="RNW530" s="168"/>
      <c r="RNX530" s="168"/>
      <c r="RNY530" s="168"/>
      <c r="RNZ530" s="168"/>
      <c r="ROA530" s="168"/>
      <c r="ROB530" s="168"/>
      <c r="ROC530" s="168"/>
      <c r="ROD530" s="168"/>
      <c r="ROE530" s="168"/>
      <c r="ROF530" s="168"/>
      <c r="ROG530" s="168"/>
      <c r="ROH530" s="168"/>
      <c r="ROI530" s="168"/>
      <c r="ROJ530" s="168"/>
      <c r="ROK530" s="168"/>
      <c r="ROL530" s="168"/>
      <c r="ROM530" s="168"/>
      <c r="RON530" s="168"/>
      <c r="ROO530" s="168"/>
      <c r="ROP530" s="168"/>
      <c r="ROQ530" s="168"/>
      <c r="ROR530" s="168"/>
      <c r="ROS530" s="168"/>
      <c r="ROT530" s="168"/>
      <c r="ROU530" s="168"/>
      <c r="ROV530" s="168"/>
      <c r="ROW530" s="168"/>
      <c r="ROX530" s="168"/>
      <c r="ROY530" s="168"/>
      <c r="ROZ530" s="168"/>
      <c r="RPA530" s="168"/>
      <c r="RPB530" s="168"/>
      <c r="RPC530" s="168"/>
      <c r="RPD530" s="168"/>
      <c r="RPE530" s="168"/>
      <c r="RPF530" s="168"/>
      <c r="RPG530" s="168"/>
      <c r="RPH530" s="168"/>
      <c r="RPI530" s="168"/>
      <c r="RPJ530" s="168"/>
      <c r="RPK530" s="168"/>
      <c r="RPL530" s="168"/>
      <c r="RPM530" s="168"/>
      <c r="RPN530" s="168"/>
      <c r="RPO530" s="168"/>
      <c r="RPP530" s="168"/>
      <c r="RPQ530" s="168"/>
      <c r="RPR530" s="168"/>
      <c r="RPS530" s="168"/>
      <c r="RPT530" s="168"/>
      <c r="RPU530" s="168"/>
      <c r="RPV530" s="168"/>
      <c r="RPW530" s="168"/>
      <c r="RPX530" s="168"/>
      <c r="RPY530" s="168"/>
      <c r="RPZ530" s="168"/>
      <c r="RQA530" s="168"/>
      <c r="RQB530" s="168"/>
      <c r="RQC530" s="168"/>
      <c r="RQD530" s="168"/>
      <c r="RQE530" s="168"/>
      <c r="RQF530" s="168"/>
      <c r="RQG530" s="168"/>
      <c r="RQH530" s="168"/>
      <c r="RQI530" s="168"/>
      <c r="RQJ530" s="168"/>
      <c r="RQK530" s="168"/>
      <c r="RQL530" s="168"/>
      <c r="RQM530" s="168"/>
      <c r="RQN530" s="168"/>
      <c r="RQO530" s="168"/>
      <c r="RQP530" s="168"/>
      <c r="RQQ530" s="168"/>
      <c r="RQR530" s="168"/>
      <c r="RQS530" s="168"/>
      <c r="RQT530" s="168"/>
      <c r="RQU530" s="168"/>
      <c r="RQV530" s="168"/>
      <c r="RQW530" s="168"/>
      <c r="RQX530" s="168"/>
      <c r="RQY530" s="168"/>
      <c r="RQZ530" s="168"/>
      <c r="RRA530" s="168"/>
      <c r="RRB530" s="168"/>
      <c r="RRC530" s="168"/>
      <c r="RRD530" s="168"/>
      <c r="RRE530" s="168"/>
      <c r="RRF530" s="168"/>
      <c r="RRG530" s="168"/>
      <c r="RRH530" s="168"/>
      <c r="RRI530" s="168"/>
      <c r="RRJ530" s="168"/>
      <c r="RRK530" s="168"/>
      <c r="RRL530" s="168"/>
      <c r="RRM530" s="168"/>
      <c r="RRN530" s="168"/>
      <c r="RRO530" s="168"/>
      <c r="RRP530" s="168"/>
      <c r="RRQ530" s="168"/>
      <c r="RRR530" s="168"/>
      <c r="RRS530" s="168"/>
      <c r="RRT530" s="168"/>
      <c r="RRU530" s="168"/>
      <c r="RRV530" s="168"/>
      <c r="RRW530" s="168"/>
      <c r="RRX530" s="168"/>
      <c r="RRY530" s="168"/>
      <c r="RRZ530" s="168"/>
      <c r="RSA530" s="168"/>
      <c r="RSB530" s="168"/>
      <c r="RSC530" s="168"/>
      <c r="RSD530" s="168"/>
      <c r="RSE530" s="168"/>
      <c r="RSF530" s="168"/>
      <c r="RSG530" s="168"/>
      <c r="RSH530" s="168"/>
      <c r="RSI530" s="168"/>
      <c r="RSJ530" s="168"/>
      <c r="RSK530" s="168"/>
      <c r="RSL530" s="168"/>
      <c r="RSM530" s="168"/>
      <c r="RSN530" s="168"/>
      <c r="RSO530" s="168"/>
      <c r="RSP530" s="168"/>
      <c r="RSQ530" s="168"/>
      <c r="RSR530" s="168"/>
      <c r="RSS530" s="168"/>
      <c r="RST530" s="168"/>
      <c r="RSU530" s="168"/>
      <c r="RSV530" s="168"/>
      <c r="RSW530" s="168"/>
      <c r="RSX530" s="168"/>
      <c r="RSY530" s="168"/>
      <c r="RSZ530" s="168"/>
      <c r="RTA530" s="168"/>
      <c r="RTB530" s="168"/>
      <c r="RTC530" s="168"/>
      <c r="RTD530" s="168"/>
      <c r="RTE530" s="168"/>
      <c r="RTF530" s="168"/>
      <c r="RTG530" s="168"/>
      <c r="RTH530" s="168"/>
      <c r="RTI530" s="168"/>
      <c r="RTJ530" s="168"/>
      <c r="RTK530" s="168"/>
      <c r="RTL530" s="168"/>
      <c r="RTM530" s="168"/>
      <c r="RTN530" s="168"/>
      <c r="RTO530" s="168"/>
      <c r="RTP530" s="168"/>
      <c r="RTQ530" s="168"/>
      <c r="RTR530" s="168"/>
      <c r="RTS530" s="168"/>
      <c r="RTT530" s="168"/>
      <c r="RTU530" s="168"/>
      <c r="RTV530" s="168"/>
      <c r="RTW530" s="168"/>
      <c r="RTX530" s="168"/>
      <c r="RTY530" s="168"/>
      <c r="RTZ530" s="168"/>
      <c r="RUA530" s="168"/>
      <c r="RUB530" s="168"/>
      <c r="RUC530" s="168"/>
      <c r="RUD530" s="168"/>
      <c r="RUE530" s="168"/>
      <c r="RUF530" s="168"/>
      <c r="RUG530" s="168"/>
      <c r="RUH530" s="168"/>
      <c r="RUI530" s="168"/>
      <c r="RUJ530" s="168"/>
      <c r="RUK530" s="168"/>
      <c r="RUL530" s="168"/>
      <c r="RUM530" s="168"/>
      <c r="RUN530" s="168"/>
      <c r="RUO530" s="168"/>
      <c r="RUP530" s="168"/>
      <c r="RUQ530" s="168"/>
      <c r="RUR530" s="168"/>
      <c r="RUS530" s="168"/>
      <c r="RUT530" s="168"/>
      <c r="RUU530" s="168"/>
      <c r="RUV530" s="168"/>
      <c r="RUW530" s="168"/>
      <c r="RUX530" s="168"/>
      <c r="RUY530" s="168"/>
      <c r="RUZ530" s="168"/>
      <c r="RVA530" s="168"/>
      <c r="RVB530" s="168"/>
      <c r="RVC530" s="168"/>
      <c r="RVD530" s="168"/>
      <c r="RVE530" s="168"/>
      <c r="RVF530" s="168"/>
      <c r="RVG530" s="168"/>
      <c r="RVH530" s="168"/>
      <c r="RVI530" s="168"/>
      <c r="RVJ530" s="168"/>
      <c r="RVK530" s="168"/>
      <c r="RVL530" s="168"/>
      <c r="RVM530" s="168"/>
      <c r="RVN530" s="168"/>
      <c r="RVO530" s="168"/>
      <c r="RVP530" s="168"/>
      <c r="RVQ530" s="168"/>
      <c r="RVR530" s="168"/>
      <c r="RVS530" s="168"/>
      <c r="RVT530" s="168"/>
      <c r="RVU530" s="168"/>
      <c r="RVV530" s="168"/>
      <c r="RVW530" s="168"/>
      <c r="RVX530" s="168"/>
      <c r="RVY530" s="168"/>
      <c r="RVZ530" s="168"/>
      <c r="RWA530" s="168"/>
      <c r="RWB530" s="168"/>
      <c r="RWC530" s="168"/>
      <c r="RWD530" s="168"/>
      <c r="RWE530" s="168"/>
      <c r="RWF530" s="168"/>
      <c r="RWG530" s="168"/>
      <c r="RWH530" s="168"/>
      <c r="RWI530" s="168"/>
      <c r="RWJ530" s="168"/>
      <c r="RWK530" s="168"/>
      <c r="RWL530" s="168"/>
      <c r="RWM530" s="168"/>
      <c r="RWN530" s="168"/>
      <c r="RWO530" s="168"/>
      <c r="RWP530" s="168"/>
      <c r="RWQ530" s="168"/>
      <c r="RWR530" s="168"/>
      <c r="RWS530" s="168"/>
      <c r="RWT530" s="168"/>
      <c r="RWU530" s="168"/>
      <c r="RWV530" s="168"/>
      <c r="RWW530" s="168"/>
      <c r="RWX530" s="168"/>
      <c r="RWY530" s="168"/>
      <c r="RWZ530" s="168"/>
      <c r="RXA530" s="168"/>
      <c r="RXB530" s="168"/>
      <c r="RXC530" s="168"/>
      <c r="RXD530" s="168"/>
      <c r="RXE530" s="168"/>
      <c r="RXF530" s="168"/>
      <c r="RXG530" s="168"/>
      <c r="RXH530" s="168"/>
      <c r="RXI530" s="168"/>
      <c r="RXJ530" s="168"/>
      <c r="RXK530" s="168"/>
      <c r="RXL530" s="168"/>
      <c r="RXM530" s="168"/>
      <c r="RXN530" s="168"/>
      <c r="RXO530" s="168"/>
      <c r="RXP530" s="168"/>
      <c r="RXQ530" s="168"/>
      <c r="RXR530" s="168"/>
      <c r="RXS530" s="168"/>
      <c r="RXT530" s="168"/>
      <c r="RXU530" s="168"/>
      <c r="RXV530" s="168"/>
      <c r="RXW530" s="168"/>
      <c r="RXX530" s="168"/>
      <c r="RXY530" s="168"/>
      <c r="RXZ530" s="168"/>
      <c r="RYA530" s="168"/>
      <c r="RYB530" s="168"/>
      <c r="RYC530" s="168"/>
      <c r="RYD530" s="168"/>
      <c r="RYE530" s="168"/>
      <c r="RYF530" s="168"/>
      <c r="RYG530" s="168"/>
      <c r="RYH530" s="168"/>
      <c r="RYI530" s="168"/>
      <c r="RYJ530" s="168"/>
      <c r="RYK530" s="168"/>
      <c r="RYL530" s="168"/>
      <c r="RYM530" s="168"/>
      <c r="RYN530" s="168"/>
      <c r="RYO530" s="168"/>
      <c r="RYP530" s="168"/>
      <c r="RYQ530" s="168"/>
      <c r="RYR530" s="168"/>
      <c r="RYS530" s="168"/>
      <c r="RYT530" s="168"/>
      <c r="RYU530" s="168"/>
      <c r="RYV530" s="168"/>
      <c r="RYW530" s="168"/>
      <c r="RYX530" s="168"/>
      <c r="RYY530" s="168"/>
      <c r="RYZ530" s="168"/>
      <c r="RZA530" s="168"/>
      <c r="RZB530" s="168"/>
      <c r="RZC530" s="168"/>
      <c r="RZD530" s="168"/>
      <c r="RZE530" s="168"/>
      <c r="RZF530" s="168"/>
      <c r="RZG530" s="168"/>
      <c r="RZH530" s="168"/>
      <c r="RZI530" s="168"/>
      <c r="RZJ530" s="168"/>
      <c r="RZK530" s="168"/>
      <c r="RZL530" s="168"/>
      <c r="RZM530" s="168"/>
      <c r="RZN530" s="168"/>
      <c r="RZO530" s="168"/>
      <c r="RZP530" s="168"/>
      <c r="RZQ530" s="168"/>
      <c r="RZR530" s="168"/>
      <c r="RZS530" s="168"/>
      <c r="RZT530" s="168"/>
      <c r="RZU530" s="168"/>
      <c r="RZV530" s="168"/>
      <c r="RZW530" s="168"/>
      <c r="RZX530" s="168"/>
      <c r="RZY530" s="168"/>
      <c r="RZZ530" s="168"/>
      <c r="SAA530" s="168"/>
      <c r="SAB530" s="168"/>
      <c r="SAC530" s="168"/>
      <c r="SAD530" s="168"/>
      <c r="SAE530" s="168"/>
      <c r="SAF530" s="168"/>
      <c r="SAG530" s="168"/>
      <c r="SAH530" s="168"/>
      <c r="SAI530" s="168"/>
      <c r="SAJ530" s="168"/>
      <c r="SAK530" s="168"/>
      <c r="SAL530" s="168"/>
      <c r="SAM530" s="168"/>
      <c r="SAN530" s="168"/>
      <c r="SAO530" s="168"/>
      <c r="SAP530" s="168"/>
      <c r="SAQ530" s="168"/>
      <c r="SAR530" s="168"/>
      <c r="SAS530" s="168"/>
      <c r="SAT530" s="168"/>
      <c r="SAU530" s="168"/>
      <c r="SAV530" s="168"/>
      <c r="SAW530" s="168"/>
      <c r="SAX530" s="168"/>
      <c r="SAY530" s="168"/>
      <c r="SAZ530" s="168"/>
      <c r="SBA530" s="168"/>
      <c r="SBB530" s="168"/>
      <c r="SBC530" s="168"/>
      <c r="SBD530" s="168"/>
      <c r="SBE530" s="168"/>
      <c r="SBF530" s="168"/>
      <c r="SBG530" s="168"/>
      <c r="SBH530" s="168"/>
      <c r="SBI530" s="168"/>
      <c r="SBJ530" s="168"/>
      <c r="SBK530" s="168"/>
      <c r="SBL530" s="168"/>
      <c r="SBM530" s="168"/>
      <c r="SBN530" s="168"/>
      <c r="SBO530" s="168"/>
      <c r="SBP530" s="168"/>
      <c r="SBQ530" s="168"/>
      <c r="SBR530" s="168"/>
      <c r="SBS530" s="168"/>
      <c r="SBT530" s="168"/>
      <c r="SBU530" s="168"/>
      <c r="SBV530" s="168"/>
      <c r="SBW530" s="168"/>
      <c r="SBX530" s="168"/>
      <c r="SBY530" s="168"/>
      <c r="SBZ530" s="168"/>
      <c r="SCA530" s="168"/>
      <c r="SCB530" s="168"/>
      <c r="SCC530" s="168"/>
      <c r="SCD530" s="168"/>
      <c r="SCE530" s="168"/>
      <c r="SCF530" s="168"/>
      <c r="SCG530" s="168"/>
      <c r="SCH530" s="168"/>
      <c r="SCI530" s="168"/>
      <c r="SCJ530" s="168"/>
      <c r="SCK530" s="168"/>
      <c r="SCL530" s="168"/>
      <c r="SCM530" s="168"/>
      <c r="SCN530" s="168"/>
      <c r="SCO530" s="168"/>
      <c r="SCP530" s="168"/>
      <c r="SCQ530" s="168"/>
      <c r="SCR530" s="168"/>
      <c r="SCS530" s="168"/>
      <c r="SCT530" s="168"/>
      <c r="SCU530" s="168"/>
      <c r="SCV530" s="168"/>
      <c r="SCW530" s="168"/>
      <c r="SCX530" s="168"/>
      <c r="SCY530" s="168"/>
      <c r="SCZ530" s="168"/>
      <c r="SDA530" s="168"/>
      <c r="SDB530" s="168"/>
      <c r="SDC530" s="168"/>
      <c r="SDD530" s="168"/>
      <c r="SDE530" s="168"/>
      <c r="SDF530" s="168"/>
      <c r="SDG530" s="168"/>
      <c r="SDH530" s="168"/>
      <c r="SDI530" s="168"/>
      <c r="SDJ530" s="168"/>
      <c r="SDK530" s="168"/>
      <c r="SDL530" s="168"/>
      <c r="SDM530" s="168"/>
      <c r="SDN530" s="168"/>
      <c r="SDO530" s="168"/>
      <c r="SDP530" s="168"/>
      <c r="SDQ530" s="168"/>
      <c r="SDR530" s="168"/>
      <c r="SDS530" s="168"/>
      <c r="SDT530" s="168"/>
      <c r="SDU530" s="168"/>
      <c r="SDV530" s="168"/>
      <c r="SDW530" s="168"/>
      <c r="SDX530" s="168"/>
      <c r="SDY530" s="168"/>
      <c r="SDZ530" s="168"/>
      <c r="SEA530" s="168"/>
      <c r="SEB530" s="168"/>
      <c r="SEC530" s="168"/>
      <c r="SED530" s="168"/>
      <c r="SEE530" s="168"/>
      <c r="SEF530" s="168"/>
      <c r="SEG530" s="168"/>
      <c r="SEH530" s="168"/>
      <c r="SEI530" s="168"/>
      <c r="SEJ530" s="168"/>
      <c r="SEK530" s="168"/>
      <c r="SEL530" s="168"/>
      <c r="SEM530" s="168"/>
      <c r="SEN530" s="168"/>
      <c r="SEO530" s="168"/>
      <c r="SEP530" s="168"/>
      <c r="SEQ530" s="168"/>
      <c r="SER530" s="168"/>
      <c r="SES530" s="168"/>
      <c r="SET530" s="168"/>
      <c r="SEU530" s="168"/>
      <c r="SEV530" s="168"/>
      <c r="SEW530" s="168"/>
      <c r="SEX530" s="168"/>
      <c r="SEY530" s="168"/>
      <c r="SEZ530" s="168"/>
      <c r="SFA530" s="168"/>
      <c r="SFB530" s="168"/>
      <c r="SFC530" s="168"/>
      <c r="SFD530" s="168"/>
      <c r="SFE530" s="168"/>
      <c r="SFF530" s="168"/>
      <c r="SFG530" s="168"/>
      <c r="SFH530" s="168"/>
      <c r="SFI530" s="168"/>
      <c r="SFJ530" s="168"/>
      <c r="SFK530" s="168"/>
      <c r="SFL530" s="168"/>
      <c r="SFM530" s="168"/>
      <c r="SFN530" s="168"/>
      <c r="SFO530" s="168"/>
      <c r="SFP530" s="168"/>
      <c r="SFQ530" s="168"/>
      <c r="SFR530" s="168"/>
      <c r="SFS530" s="168"/>
      <c r="SFT530" s="168"/>
      <c r="SFU530" s="168"/>
      <c r="SFV530" s="168"/>
      <c r="SFW530" s="168"/>
      <c r="SFX530" s="168"/>
      <c r="SFY530" s="168"/>
      <c r="SFZ530" s="168"/>
      <c r="SGA530" s="168"/>
      <c r="SGB530" s="168"/>
      <c r="SGC530" s="168"/>
      <c r="SGD530" s="168"/>
      <c r="SGE530" s="168"/>
      <c r="SGF530" s="168"/>
      <c r="SGG530" s="168"/>
      <c r="SGH530" s="168"/>
      <c r="SGI530" s="168"/>
      <c r="SGJ530" s="168"/>
      <c r="SGK530" s="168"/>
      <c r="SGL530" s="168"/>
      <c r="SGM530" s="168"/>
      <c r="SGN530" s="168"/>
      <c r="SGO530" s="168"/>
      <c r="SGP530" s="168"/>
      <c r="SGQ530" s="168"/>
      <c r="SGR530" s="168"/>
      <c r="SGS530" s="168"/>
      <c r="SGT530" s="168"/>
      <c r="SGU530" s="168"/>
      <c r="SGV530" s="168"/>
      <c r="SGW530" s="168"/>
      <c r="SGX530" s="168"/>
      <c r="SGY530" s="168"/>
      <c r="SGZ530" s="168"/>
      <c r="SHA530" s="168"/>
      <c r="SHB530" s="168"/>
      <c r="SHC530" s="168"/>
      <c r="SHD530" s="168"/>
      <c r="SHE530" s="168"/>
      <c r="SHF530" s="168"/>
      <c r="SHG530" s="168"/>
      <c r="SHH530" s="168"/>
      <c r="SHI530" s="168"/>
      <c r="SHJ530" s="168"/>
      <c r="SHK530" s="168"/>
      <c r="SHL530" s="168"/>
      <c r="SHM530" s="168"/>
      <c r="SHN530" s="168"/>
      <c r="SHO530" s="168"/>
      <c r="SHP530" s="168"/>
      <c r="SHQ530" s="168"/>
      <c r="SHR530" s="168"/>
      <c r="SHS530" s="168"/>
      <c r="SHT530" s="168"/>
      <c r="SHU530" s="168"/>
      <c r="SHV530" s="168"/>
      <c r="SHW530" s="168"/>
      <c r="SHX530" s="168"/>
      <c r="SHY530" s="168"/>
      <c r="SHZ530" s="168"/>
      <c r="SIA530" s="168"/>
      <c r="SIB530" s="168"/>
      <c r="SIC530" s="168"/>
      <c r="SID530" s="168"/>
      <c r="SIE530" s="168"/>
      <c r="SIF530" s="168"/>
      <c r="SIG530" s="168"/>
      <c r="SIH530" s="168"/>
      <c r="SII530" s="168"/>
      <c r="SIJ530" s="168"/>
      <c r="SIK530" s="168"/>
      <c r="SIL530" s="168"/>
      <c r="SIM530" s="168"/>
      <c r="SIN530" s="168"/>
      <c r="SIO530" s="168"/>
      <c r="SIP530" s="168"/>
      <c r="SIQ530" s="168"/>
      <c r="SIR530" s="168"/>
      <c r="SIS530" s="168"/>
      <c r="SIT530" s="168"/>
      <c r="SIU530" s="168"/>
      <c r="SIV530" s="168"/>
      <c r="SIW530" s="168"/>
      <c r="SIX530" s="168"/>
      <c r="SIY530" s="168"/>
      <c r="SIZ530" s="168"/>
      <c r="SJA530" s="168"/>
      <c r="SJB530" s="168"/>
      <c r="SJC530" s="168"/>
      <c r="SJD530" s="168"/>
      <c r="SJE530" s="168"/>
      <c r="SJF530" s="168"/>
      <c r="SJG530" s="168"/>
      <c r="SJH530" s="168"/>
      <c r="SJI530" s="168"/>
      <c r="SJJ530" s="168"/>
      <c r="SJK530" s="168"/>
      <c r="SJL530" s="168"/>
      <c r="SJM530" s="168"/>
      <c r="SJN530" s="168"/>
      <c r="SJO530" s="168"/>
      <c r="SJP530" s="168"/>
      <c r="SJQ530" s="168"/>
      <c r="SJR530" s="168"/>
      <c r="SJS530" s="168"/>
      <c r="SJT530" s="168"/>
      <c r="SJU530" s="168"/>
      <c r="SJV530" s="168"/>
      <c r="SJW530" s="168"/>
      <c r="SJX530" s="168"/>
      <c r="SJY530" s="168"/>
      <c r="SJZ530" s="168"/>
      <c r="SKA530" s="168"/>
      <c r="SKB530" s="168"/>
      <c r="SKC530" s="168"/>
      <c r="SKD530" s="168"/>
      <c r="SKE530" s="168"/>
      <c r="SKF530" s="168"/>
      <c r="SKG530" s="168"/>
      <c r="SKH530" s="168"/>
      <c r="SKI530" s="168"/>
      <c r="SKJ530" s="168"/>
      <c r="SKK530" s="168"/>
      <c r="SKL530" s="168"/>
      <c r="SKM530" s="168"/>
      <c r="SKN530" s="168"/>
      <c r="SKO530" s="168"/>
      <c r="SKP530" s="168"/>
      <c r="SKQ530" s="168"/>
      <c r="SKR530" s="168"/>
      <c r="SKS530" s="168"/>
      <c r="SKT530" s="168"/>
      <c r="SKU530" s="168"/>
      <c r="SKV530" s="168"/>
      <c r="SKW530" s="168"/>
      <c r="SKX530" s="168"/>
      <c r="SKY530" s="168"/>
      <c r="SKZ530" s="168"/>
      <c r="SLA530" s="168"/>
      <c r="SLB530" s="168"/>
      <c r="SLC530" s="168"/>
      <c r="SLD530" s="168"/>
      <c r="SLE530" s="168"/>
      <c r="SLF530" s="168"/>
      <c r="SLG530" s="168"/>
      <c r="SLH530" s="168"/>
      <c r="SLI530" s="168"/>
      <c r="SLJ530" s="168"/>
      <c r="SLK530" s="168"/>
      <c r="SLL530" s="168"/>
      <c r="SLM530" s="168"/>
      <c r="SLN530" s="168"/>
      <c r="SLO530" s="168"/>
      <c r="SLP530" s="168"/>
      <c r="SLQ530" s="168"/>
      <c r="SLR530" s="168"/>
      <c r="SLS530" s="168"/>
      <c r="SLT530" s="168"/>
      <c r="SLU530" s="168"/>
      <c r="SLV530" s="168"/>
      <c r="SLW530" s="168"/>
      <c r="SLX530" s="168"/>
      <c r="SLY530" s="168"/>
      <c r="SLZ530" s="168"/>
      <c r="SMA530" s="168"/>
      <c r="SMB530" s="168"/>
      <c r="SMC530" s="168"/>
      <c r="SMD530" s="168"/>
      <c r="SME530" s="168"/>
      <c r="SMF530" s="168"/>
      <c r="SMG530" s="168"/>
      <c r="SMH530" s="168"/>
      <c r="SMI530" s="168"/>
      <c r="SMJ530" s="168"/>
      <c r="SMK530" s="168"/>
      <c r="SML530" s="168"/>
      <c r="SMM530" s="168"/>
      <c r="SMN530" s="168"/>
      <c r="SMO530" s="168"/>
      <c r="SMP530" s="168"/>
      <c r="SMQ530" s="168"/>
      <c r="SMR530" s="168"/>
      <c r="SMS530" s="168"/>
      <c r="SMT530" s="168"/>
      <c r="SMU530" s="168"/>
      <c r="SMV530" s="168"/>
      <c r="SMW530" s="168"/>
      <c r="SMX530" s="168"/>
      <c r="SMY530" s="168"/>
      <c r="SMZ530" s="168"/>
      <c r="SNA530" s="168"/>
      <c r="SNB530" s="168"/>
      <c r="SNC530" s="168"/>
      <c r="SND530" s="168"/>
      <c r="SNE530" s="168"/>
      <c r="SNF530" s="168"/>
      <c r="SNG530" s="168"/>
      <c r="SNH530" s="168"/>
      <c r="SNI530" s="168"/>
      <c r="SNJ530" s="168"/>
      <c r="SNK530" s="168"/>
      <c r="SNL530" s="168"/>
      <c r="SNM530" s="168"/>
      <c r="SNN530" s="168"/>
      <c r="SNO530" s="168"/>
      <c r="SNP530" s="168"/>
      <c r="SNQ530" s="168"/>
      <c r="SNR530" s="168"/>
      <c r="SNS530" s="168"/>
      <c r="SNT530" s="168"/>
      <c r="SNU530" s="168"/>
      <c r="SNV530" s="168"/>
      <c r="SNW530" s="168"/>
      <c r="SNX530" s="168"/>
      <c r="SNY530" s="168"/>
      <c r="SNZ530" s="168"/>
      <c r="SOA530" s="168"/>
      <c r="SOB530" s="168"/>
      <c r="SOC530" s="168"/>
      <c r="SOD530" s="168"/>
      <c r="SOE530" s="168"/>
      <c r="SOF530" s="168"/>
      <c r="SOG530" s="168"/>
      <c r="SOH530" s="168"/>
      <c r="SOI530" s="168"/>
      <c r="SOJ530" s="168"/>
      <c r="SOK530" s="168"/>
      <c r="SOL530" s="168"/>
      <c r="SOM530" s="168"/>
      <c r="SON530" s="168"/>
      <c r="SOO530" s="168"/>
      <c r="SOP530" s="168"/>
      <c r="SOQ530" s="168"/>
      <c r="SOR530" s="168"/>
      <c r="SOS530" s="168"/>
      <c r="SOT530" s="168"/>
      <c r="SOU530" s="168"/>
      <c r="SOV530" s="168"/>
      <c r="SOW530" s="168"/>
      <c r="SOX530" s="168"/>
      <c r="SOY530" s="168"/>
      <c r="SOZ530" s="168"/>
      <c r="SPA530" s="168"/>
      <c r="SPB530" s="168"/>
      <c r="SPC530" s="168"/>
      <c r="SPD530" s="168"/>
      <c r="SPE530" s="168"/>
      <c r="SPF530" s="168"/>
      <c r="SPG530" s="168"/>
      <c r="SPH530" s="168"/>
      <c r="SPI530" s="168"/>
      <c r="SPJ530" s="168"/>
      <c r="SPK530" s="168"/>
      <c r="SPL530" s="168"/>
      <c r="SPM530" s="168"/>
      <c r="SPN530" s="168"/>
      <c r="SPO530" s="168"/>
      <c r="SPP530" s="168"/>
      <c r="SPQ530" s="168"/>
      <c r="SPR530" s="168"/>
      <c r="SPS530" s="168"/>
      <c r="SPT530" s="168"/>
      <c r="SPU530" s="168"/>
      <c r="SPV530" s="168"/>
      <c r="SPW530" s="168"/>
      <c r="SPX530" s="168"/>
      <c r="SPY530" s="168"/>
      <c r="SPZ530" s="168"/>
      <c r="SQA530" s="168"/>
      <c r="SQB530" s="168"/>
      <c r="SQC530" s="168"/>
      <c r="SQD530" s="168"/>
      <c r="SQE530" s="168"/>
      <c r="SQF530" s="168"/>
      <c r="SQG530" s="168"/>
      <c r="SQH530" s="168"/>
      <c r="SQI530" s="168"/>
      <c r="SQJ530" s="168"/>
      <c r="SQK530" s="168"/>
      <c r="SQL530" s="168"/>
      <c r="SQM530" s="168"/>
      <c r="SQN530" s="168"/>
      <c r="SQO530" s="168"/>
      <c r="SQP530" s="168"/>
      <c r="SQQ530" s="168"/>
      <c r="SQR530" s="168"/>
      <c r="SQS530" s="168"/>
      <c r="SQT530" s="168"/>
      <c r="SQU530" s="168"/>
      <c r="SQV530" s="168"/>
      <c r="SQW530" s="168"/>
      <c r="SQX530" s="168"/>
      <c r="SQY530" s="168"/>
      <c r="SQZ530" s="168"/>
      <c r="SRA530" s="168"/>
      <c r="SRB530" s="168"/>
      <c r="SRC530" s="168"/>
      <c r="SRD530" s="168"/>
      <c r="SRE530" s="168"/>
      <c r="SRF530" s="168"/>
      <c r="SRG530" s="168"/>
      <c r="SRH530" s="168"/>
      <c r="SRI530" s="168"/>
      <c r="SRJ530" s="168"/>
      <c r="SRK530" s="168"/>
      <c r="SRL530" s="168"/>
      <c r="SRM530" s="168"/>
      <c r="SRN530" s="168"/>
      <c r="SRO530" s="168"/>
      <c r="SRP530" s="168"/>
      <c r="SRQ530" s="168"/>
      <c r="SRR530" s="168"/>
      <c r="SRS530" s="168"/>
      <c r="SRT530" s="168"/>
      <c r="SRU530" s="168"/>
      <c r="SRV530" s="168"/>
      <c r="SRW530" s="168"/>
      <c r="SRX530" s="168"/>
      <c r="SRY530" s="168"/>
      <c r="SRZ530" s="168"/>
      <c r="SSA530" s="168"/>
      <c r="SSB530" s="168"/>
      <c r="SSC530" s="168"/>
      <c r="SSD530" s="168"/>
      <c r="SSE530" s="168"/>
      <c r="SSF530" s="168"/>
      <c r="SSG530" s="168"/>
      <c r="SSH530" s="168"/>
      <c r="SSI530" s="168"/>
      <c r="SSJ530" s="168"/>
      <c r="SSK530" s="168"/>
      <c r="SSL530" s="168"/>
      <c r="SSM530" s="168"/>
      <c r="SSN530" s="168"/>
      <c r="SSO530" s="168"/>
      <c r="SSP530" s="168"/>
      <c r="SSQ530" s="168"/>
      <c r="SSR530" s="168"/>
      <c r="SSS530" s="168"/>
      <c r="SST530" s="168"/>
      <c r="SSU530" s="168"/>
      <c r="SSV530" s="168"/>
      <c r="SSW530" s="168"/>
      <c r="SSX530" s="168"/>
      <c r="SSY530" s="168"/>
      <c r="SSZ530" s="168"/>
      <c r="STA530" s="168"/>
      <c r="STB530" s="168"/>
      <c r="STC530" s="168"/>
      <c r="STD530" s="168"/>
      <c r="STE530" s="168"/>
      <c r="STF530" s="168"/>
      <c r="STG530" s="168"/>
      <c r="STH530" s="168"/>
      <c r="STI530" s="168"/>
      <c r="STJ530" s="168"/>
      <c r="STK530" s="168"/>
      <c r="STL530" s="168"/>
      <c r="STM530" s="168"/>
      <c r="STN530" s="168"/>
      <c r="STO530" s="168"/>
      <c r="STP530" s="168"/>
      <c r="STQ530" s="168"/>
      <c r="STR530" s="168"/>
      <c r="STS530" s="168"/>
      <c r="STT530" s="168"/>
      <c r="STU530" s="168"/>
      <c r="STV530" s="168"/>
      <c r="STW530" s="168"/>
      <c r="STX530" s="168"/>
      <c r="STY530" s="168"/>
      <c r="STZ530" s="168"/>
      <c r="SUA530" s="168"/>
      <c r="SUB530" s="168"/>
      <c r="SUC530" s="168"/>
      <c r="SUD530" s="168"/>
      <c r="SUE530" s="168"/>
      <c r="SUF530" s="168"/>
      <c r="SUG530" s="168"/>
      <c r="SUH530" s="168"/>
      <c r="SUI530" s="168"/>
      <c r="SUJ530" s="168"/>
      <c r="SUK530" s="168"/>
      <c r="SUL530" s="168"/>
      <c r="SUM530" s="168"/>
      <c r="SUN530" s="168"/>
      <c r="SUO530" s="168"/>
      <c r="SUP530" s="168"/>
      <c r="SUQ530" s="168"/>
      <c r="SUR530" s="168"/>
      <c r="SUS530" s="168"/>
      <c r="SUT530" s="168"/>
      <c r="SUU530" s="168"/>
      <c r="SUV530" s="168"/>
      <c r="SUW530" s="168"/>
      <c r="SUX530" s="168"/>
      <c r="SUY530" s="168"/>
      <c r="SUZ530" s="168"/>
      <c r="SVA530" s="168"/>
      <c r="SVB530" s="168"/>
      <c r="SVC530" s="168"/>
      <c r="SVD530" s="168"/>
      <c r="SVE530" s="168"/>
      <c r="SVF530" s="168"/>
      <c r="SVG530" s="168"/>
      <c r="SVH530" s="168"/>
      <c r="SVI530" s="168"/>
      <c r="SVJ530" s="168"/>
      <c r="SVK530" s="168"/>
      <c r="SVL530" s="168"/>
      <c r="SVM530" s="168"/>
      <c r="SVN530" s="168"/>
      <c r="SVO530" s="168"/>
      <c r="SVP530" s="168"/>
      <c r="SVQ530" s="168"/>
      <c r="SVR530" s="168"/>
      <c r="SVS530" s="168"/>
      <c r="SVT530" s="168"/>
      <c r="SVU530" s="168"/>
      <c r="SVV530" s="168"/>
      <c r="SVW530" s="168"/>
      <c r="SVX530" s="168"/>
      <c r="SVY530" s="168"/>
      <c r="SVZ530" s="168"/>
      <c r="SWA530" s="168"/>
      <c r="SWB530" s="168"/>
      <c r="SWC530" s="168"/>
      <c r="SWD530" s="168"/>
      <c r="SWE530" s="168"/>
      <c r="SWF530" s="168"/>
      <c r="SWG530" s="168"/>
      <c r="SWH530" s="168"/>
      <c r="SWI530" s="168"/>
      <c r="SWJ530" s="168"/>
      <c r="SWK530" s="168"/>
      <c r="SWL530" s="168"/>
      <c r="SWM530" s="168"/>
      <c r="SWN530" s="168"/>
      <c r="SWO530" s="168"/>
      <c r="SWP530" s="168"/>
      <c r="SWQ530" s="168"/>
      <c r="SWR530" s="168"/>
      <c r="SWS530" s="168"/>
      <c r="SWT530" s="168"/>
      <c r="SWU530" s="168"/>
      <c r="SWV530" s="168"/>
      <c r="SWW530" s="168"/>
      <c r="SWX530" s="168"/>
      <c r="SWY530" s="168"/>
      <c r="SWZ530" s="168"/>
      <c r="SXA530" s="168"/>
      <c r="SXB530" s="168"/>
      <c r="SXC530" s="168"/>
      <c r="SXD530" s="168"/>
      <c r="SXE530" s="168"/>
      <c r="SXF530" s="168"/>
      <c r="SXG530" s="168"/>
      <c r="SXH530" s="168"/>
      <c r="SXI530" s="168"/>
      <c r="SXJ530" s="168"/>
      <c r="SXK530" s="168"/>
      <c r="SXL530" s="168"/>
      <c r="SXM530" s="168"/>
      <c r="SXN530" s="168"/>
      <c r="SXO530" s="168"/>
      <c r="SXP530" s="168"/>
      <c r="SXQ530" s="168"/>
      <c r="SXR530" s="168"/>
      <c r="SXS530" s="168"/>
      <c r="SXT530" s="168"/>
      <c r="SXU530" s="168"/>
      <c r="SXV530" s="168"/>
      <c r="SXW530" s="168"/>
      <c r="SXX530" s="168"/>
      <c r="SXY530" s="168"/>
      <c r="SXZ530" s="168"/>
      <c r="SYA530" s="168"/>
      <c r="SYB530" s="168"/>
      <c r="SYC530" s="168"/>
      <c r="SYD530" s="168"/>
      <c r="SYE530" s="168"/>
      <c r="SYF530" s="168"/>
      <c r="SYG530" s="168"/>
      <c r="SYH530" s="168"/>
      <c r="SYI530" s="168"/>
      <c r="SYJ530" s="168"/>
      <c r="SYK530" s="168"/>
      <c r="SYL530" s="168"/>
      <c r="SYM530" s="168"/>
      <c r="SYN530" s="168"/>
      <c r="SYO530" s="168"/>
      <c r="SYP530" s="168"/>
      <c r="SYQ530" s="168"/>
      <c r="SYR530" s="168"/>
      <c r="SYS530" s="168"/>
      <c r="SYT530" s="168"/>
      <c r="SYU530" s="168"/>
      <c r="SYV530" s="168"/>
      <c r="SYW530" s="168"/>
      <c r="SYX530" s="168"/>
      <c r="SYY530" s="168"/>
      <c r="SYZ530" s="168"/>
      <c r="SZA530" s="168"/>
      <c r="SZB530" s="168"/>
      <c r="SZC530" s="168"/>
      <c r="SZD530" s="168"/>
      <c r="SZE530" s="168"/>
      <c r="SZF530" s="168"/>
      <c r="SZG530" s="168"/>
      <c r="SZH530" s="168"/>
      <c r="SZI530" s="168"/>
      <c r="SZJ530" s="168"/>
      <c r="SZK530" s="168"/>
      <c r="SZL530" s="168"/>
      <c r="SZM530" s="168"/>
      <c r="SZN530" s="168"/>
      <c r="SZO530" s="168"/>
      <c r="SZP530" s="168"/>
      <c r="SZQ530" s="168"/>
      <c r="SZR530" s="168"/>
      <c r="SZS530" s="168"/>
      <c r="SZT530" s="168"/>
      <c r="SZU530" s="168"/>
      <c r="SZV530" s="168"/>
      <c r="SZW530" s="168"/>
      <c r="SZX530" s="168"/>
      <c r="SZY530" s="168"/>
      <c r="SZZ530" s="168"/>
      <c r="TAA530" s="168"/>
      <c r="TAB530" s="168"/>
      <c r="TAC530" s="168"/>
      <c r="TAD530" s="168"/>
      <c r="TAE530" s="168"/>
      <c r="TAF530" s="168"/>
      <c r="TAG530" s="168"/>
      <c r="TAH530" s="168"/>
      <c r="TAI530" s="168"/>
      <c r="TAJ530" s="168"/>
      <c r="TAK530" s="168"/>
      <c r="TAL530" s="168"/>
      <c r="TAM530" s="168"/>
      <c r="TAN530" s="168"/>
      <c r="TAO530" s="168"/>
      <c r="TAP530" s="168"/>
      <c r="TAQ530" s="168"/>
      <c r="TAR530" s="168"/>
      <c r="TAS530" s="168"/>
      <c r="TAT530" s="168"/>
      <c r="TAU530" s="168"/>
      <c r="TAV530" s="168"/>
      <c r="TAW530" s="168"/>
      <c r="TAX530" s="168"/>
      <c r="TAY530" s="168"/>
      <c r="TAZ530" s="168"/>
      <c r="TBA530" s="168"/>
      <c r="TBB530" s="168"/>
      <c r="TBC530" s="168"/>
      <c r="TBD530" s="168"/>
      <c r="TBE530" s="168"/>
      <c r="TBF530" s="168"/>
      <c r="TBG530" s="168"/>
      <c r="TBH530" s="168"/>
      <c r="TBI530" s="168"/>
      <c r="TBJ530" s="168"/>
      <c r="TBK530" s="168"/>
      <c r="TBL530" s="168"/>
      <c r="TBM530" s="168"/>
      <c r="TBN530" s="168"/>
      <c r="TBO530" s="168"/>
      <c r="TBP530" s="168"/>
      <c r="TBQ530" s="168"/>
      <c r="TBR530" s="168"/>
      <c r="TBS530" s="168"/>
      <c r="TBT530" s="168"/>
      <c r="TBU530" s="168"/>
      <c r="TBV530" s="168"/>
      <c r="TBW530" s="168"/>
      <c r="TBX530" s="168"/>
      <c r="TBY530" s="168"/>
      <c r="TBZ530" s="168"/>
      <c r="TCA530" s="168"/>
      <c r="TCB530" s="168"/>
      <c r="TCC530" s="168"/>
      <c r="TCD530" s="168"/>
      <c r="TCE530" s="168"/>
      <c r="TCF530" s="168"/>
      <c r="TCG530" s="168"/>
      <c r="TCH530" s="168"/>
      <c r="TCI530" s="168"/>
      <c r="TCJ530" s="168"/>
      <c r="TCK530" s="168"/>
      <c r="TCL530" s="168"/>
      <c r="TCM530" s="168"/>
      <c r="TCN530" s="168"/>
      <c r="TCO530" s="168"/>
      <c r="TCP530" s="168"/>
      <c r="TCQ530" s="168"/>
      <c r="TCR530" s="168"/>
      <c r="TCS530" s="168"/>
      <c r="TCT530" s="168"/>
      <c r="TCU530" s="168"/>
      <c r="TCV530" s="168"/>
      <c r="TCW530" s="168"/>
      <c r="TCX530" s="168"/>
      <c r="TCY530" s="168"/>
      <c r="TCZ530" s="168"/>
      <c r="TDA530" s="168"/>
      <c r="TDB530" s="168"/>
      <c r="TDC530" s="168"/>
      <c r="TDD530" s="168"/>
      <c r="TDE530" s="168"/>
      <c r="TDF530" s="168"/>
      <c r="TDG530" s="168"/>
      <c r="TDH530" s="168"/>
      <c r="TDI530" s="168"/>
      <c r="TDJ530" s="168"/>
      <c r="TDK530" s="168"/>
      <c r="TDL530" s="168"/>
      <c r="TDM530" s="168"/>
      <c r="TDN530" s="168"/>
      <c r="TDO530" s="168"/>
      <c r="TDP530" s="168"/>
      <c r="TDQ530" s="168"/>
      <c r="TDR530" s="168"/>
      <c r="TDS530" s="168"/>
      <c r="TDT530" s="168"/>
      <c r="TDU530" s="168"/>
      <c r="TDV530" s="168"/>
      <c r="TDW530" s="168"/>
      <c r="TDX530" s="168"/>
      <c r="TDY530" s="168"/>
      <c r="TDZ530" s="168"/>
      <c r="TEA530" s="168"/>
      <c r="TEB530" s="168"/>
      <c r="TEC530" s="168"/>
      <c r="TED530" s="168"/>
      <c r="TEE530" s="168"/>
      <c r="TEF530" s="168"/>
      <c r="TEG530" s="168"/>
      <c r="TEH530" s="168"/>
      <c r="TEI530" s="168"/>
      <c r="TEJ530" s="168"/>
      <c r="TEK530" s="168"/>
      <c r="TEL530" s="168"/>
      <c r="TEM530" s="168"/>
      <c r="TEN530" s="168"/>
      <c r="TEO530" s="168"/>
      <c r="TEP530" s="168"/>
      <c r="TEQ530" s="168"/>
      <c r="TER530" s="168"/>
      <c r="TES530" s="168"/>
      <c r="TET530" s="168"/>
      <c r="TEU530" s="168"/>
      <c r="TEV530" s="168"/>
      <c r="TEW530" s="168"/>
      <c r="TEX530" s="168"/>
      <c r="TEY530" s="168"/>
      <c r="TEZ530" s="168"/>
      <c r="TFA530" s="168"/>
      <c r="TFB530" s="168"/>
      <c r="TFC530" s="168"/>
      <c r="TFD530" s="168"/>
      <c r="TFE530" s="168"/>
      <c r="TFF530" s="168"/>
      <c r="TFG530" s="168"/>
      <c r="TFH530" s="168"/>
      <c r="TFI530" s="168"/>
      <c r="TFJ530" s="168"/>
      <c r="TFK530" s="168"/>
      <c r="TFL530" s="168"/>
      <c r="TFM530" s="168"/>
      <c r="TFN530" s="168"/>
      <c r="TFO530" s="168"/>
      <c r="TFP530" s="168"/>
      <c r="TFQ530" s="168"/>
      <c r="TFR530" s="168"/>
      <c r="TFS530" s="168"/>
      <c r="TFT530" s="168"/>
      <c r="TFU530" s="168"/>
      <c r="TFV530" s="168"/>
      <c r="TFW530" s="168"/>
      <c r="TFX530" s="168"/>
      <c r="TFY530" s="168"/>
      <c r="TFZ530" s="168"/>
      <c r="TGA530" s="168"/>
      <c r="TGB530" s="168"/>
      <c r="TGC530" s="168"/>
      <c r="TGD530" s="168"/>
      <c r="TGE530" s="168"/>
      <c r="TGF530" s="168"/>
      <c r="TGG530" s="168"/>
      <c r="TGH530" s="168"/>
      <c r="TGI530" s="168"/>
      <c r="TGJ530" s="168"/>
      <c r="TGK530" s="168"/>
      <c r="TGL530" s="168"/>
      <c r="TGM530" s="168"/>
      <c r="TGN530" s="168"/>
      <c r="TGO530" s="168"/>
      <c r="TGP530" s="168"/>
      <c r="TGQ530" s="168"/>
      <c r="TGR530" s="168"/>
      <c r="TGS530" s="168"/>
      <c r="TGT530" s="168"/>
      <c r="TGU530" s="168"/>
      <c r="TGV530" s="168"/>
      <c r="TGW530" s="168"/>
      <c r="TGX530" s="168"/>
      <c r="TGY530" s="168"/>
      <c r="TGZ530" s="168"/>
      <c r="THA530" s="168"/>
      <c r="THB530" s="168"/>
      <c r="THC530" s="168"/>
      <c r="THD530" s="168"/>
      <c r="THE530" s="168"/>
      <c r="THF530" s="168"/>
      <c r="THG530" s="168"/>
      <c r="THH530" s="168"/>
      <c r="THI530" s="168"/>
      <c r="THJ530" s="168"/>
      <c r="THK530" s="168"/>
      <c r="THL530" s="168"/>
      <c r="THM530" s="168"/>
      <c r="THN530" s="168"/>
      <c r="THO530" s="168"/>
      <c r="THP530" s="168"/>
      <c r="THQ530" s="168"/>
      <c r="THR530" s="168"/>
      <c r="THS530" s="168"/>
      <c r="THT530" s="168"/>
      <c r="THU530" s="168"/>
      <c r="THV530" s="168"/>
      <c r="THW530" s="168"/>
      <c r="THX530" s="168"/>
      <c r="THY530" s="168"/>
      <c r="THZ530" s="168"/>
      <c r="TIA530" s="168"/>
      <c r="TIB530" s="168"/>
      <c r="TIC530" s="168"/>
      <c r="TID530" s="168"/>
      <c r="TIE530" s="168"/>
      <c r="TIF530" s="168"/>
      <c r="TIG530" s="168"/>
      <c r="TIH530" s="168"/>
      <c r="TII530" s="168"/>
      <c r="TIJ530" s="168"/>
      <c r="TIK530" s="168"/>
      <c r="TIL530" s="168"/>
      <c r="TIM530" s="168"/>
      <c r="TIN530" s="168"/>
      <c r="TIO530" s="168"/>
      <c r="TIP530" s="168"/>
      <c r="TIQ530" s="168"/>
      <c r="TIR530" s="168"/>
      <c r="TIS530" s="168"/>
      <c r="TIT530" s="168"/>
      <c r="TIU530" s="168"/>
      <c r="TIV530" s="168"/>
      <c r="TIW530" s="168"/>
      <c r="TIX530" s="168"/>
      <c r="TIY530" s="168"/>
      <c r="TIZ530" s="168"/>
      <c r="TJA530" s="168"/>
      <c r="TJB530" s="168"/>
      <c r="TJC530" s="168"/>
      <c r="TJD530" s="168"/>
      <c r="TJE530" s="168"/>
      <c r="TJF530" s="168"/>
      <c r="TJG530" s="168"/>
      <c r="TJH530" s="168"/>
      <c r="TJI530" s="168"/>
      <c r="TJJ530" s="168"/>
      <c r="TJK530" s="168"/>
      <c r="TJL530" s="168"/>
      <c r="TJM530" s="168"/>
      <c r="TJN530" s="168"/>
      <c r="TJO530" s="168"/>
      <c r="TJP530" s="168"/>
      <c r="TJQ530" s="168"/>
      <c r="TJR530" s="168"/>
      <c r="TJS530" s="168"/>
      <c r="TJT530" s="168"/>
      <c r="TJU530" s="168"/>
      <c r="TJV530" s="168"/>
      <c r="TJW530" s="168"/>
      <c r="TJX530" s="168"/>
      <c r="TJY530" s="168"/>
      <c r="TJZ530" s="168"/>
      <c r="TKA530" s="168"/>
      <c r="TKB530" s="168"/>
      <c r="TKC530" s="168"/>
      <c r="TKD530" s="168"/>
      <c r="TKE530" s="168"/>
      <c r="TKF530" s="168"/>
      <c r="TKG530" s="168"/>
      <c r="TKH530" s="168"/>
      <c r="TKI530" s="168"/>
      <c r="TKJ530" s="168"/>
      <c r="TKK530" s="168"/>
      <c r="TKL530" s="168"/>
      <c r="TKM530" s="168"/>
      <c r="TKN530" s="168"/>
      <c r="TKO530" s="168"/>
      <c r="TKP530" s="168"/>
      <c r="TKQ530" s="168"/>
      <c r="TKR530" s="168"/>
      <c r="TKS530" s="168"/>
      <c r="TKT530" s="168"/>
      <c r="TKU530" s="168"/>
      <c r="TKV530" s="168"/>
      <c r="TKW530" s="168"/>
      <c r="TKX530" s="168"/>
      <c r="TKY530" s="168"/>
      <c r="TKZ530" s="168"/>
      <c r="TLA530" s="168"/>
      <c r="TLB530" s="168"/>
      <c r="TLC530" s="168"/>
      <c r="TLD530" s="168"/>
      <c r="TLE530" s="168"/>
      <c r="TLF530" s="168"/>
      <c r="TLG530" s="168"/>
      <c r="TLH530" s="168"/>
      <c r="TLI530" s="168"/>
      <c r="TLJ530" s="168"/>
      <c r="TLK530" s="168"/>
      <c r="TLL530" s="168"/>
      <c r="TLM530" s="168"/>
      <c r="TLN530" s="168"/>
      <c r="TLO530" s="168"/>
      <c r="TLP530" s="168"/>
      <c r="TLQ530" s="168"/>
      <c r="TLR530" s="168"/>
      <c r="TLS530" s="168"/>
      <c r="TLT530" s="168"/>
      <c r="TLU530" s="168"/>
      <c r="TLV530" s="168"/>
      <c r="TLW530" s="168"/>
      <c r="TLX530" s="168"/>
      <c r="TLY530" s="168"/>
      <c r="TLZ530" s="168"/>
      <c r="TMA530" s="168"/>
      <c r="TMB530" s="168"/>
      <c r="TMC530" s="168"/>
      <c r="TMD530" s="168"/>
      <c r="TME530" s="168"/>
      <c r="TMF530" s="168"/>
      <c r="TMG530" s="168"/>
      <c r="TMH530" s="168"/>
      <c r="TMI530" s="168"/>
      <c r="TMJ530" s="168"/>
      <c r="TMK530" s="168"/>
      <c r="TML530" s="168"/>
      <c r="TMM530" s="168"/>
      <c r="TMN530" s="168"/>
      <c r="TMO530" s="168"/>
      <c r="TMP530" s="168"/>
      <c r="TMQ530" s="168"/>
      <c r="TMR530" s="168"/>
      <c r="TMS530" s="168"/>
      <c r="TMT530" s="168"/>
      <c r="TMU530" s="168"/>
      <c r="TMV530" s="168"/>
      <c r="TMW530" s="168"/>
      <c r="TMX530" s="168"/>
      <c r="TMY530" s="168"/>
      <c r="TMZ530" s="168"/>
      <c r="TNA530" s="168"/>
      <c r="TNB530" s="168"/>
      <c r="TNC530" s="168"/>
      <c r="TND530" s="168"/>
      <c r="TNE530" s="168"/>
      <c r="TNF530" s="168"/>
      <c r="TNG530" s="168"/>
      <c r="TNH530" s="168"/>
      <c r="TNI530" s="168"/>
      <c r="TNJ530" s="168"/>
      <c r="TNK530" s="168"/>
      <c r="TNL530" s="168"/>
      <c r="TNM530" s="168"/>
      <c r="TNN530" s="168"/>
      <c r="TNO530" s="168"/>
      <c r="TNP530" s="168"/>
      <c r="TNQ530" s="168"/>
      <c r="TNR530" s="168"/>
      <c r="TNS530" s="168"/>
      <c r="TNT530" s="168"/>
      <c r="TNU530" s="168"/>
      <c r="TNV530" s="168"/>
      <c r="TNW530" s="168"/>
      <c r="TNX530" s="168"/>
      <c r="TNY530" s="168"/>
      <c r="TNZ530" s="168"/>
      <c r="TOA530" s="168"/>
      <c r="TOB530" s="168"/>
      <c r="TOC530" s="168"/>
      <c r="TOD530" s="168"/>
      <c r="TOE530" s="168"/>
      <c r="TOF530" s="168"/>
      <c r="TOG530" s="168"/>
      <c r="TOH530" s="168"/>
      <c r="TOI530" s="168"/>
      <c r="TOJ530" s="168"/>
      <c r="TOK530" s="168"/>
      <c r="TOL530" s="168"/>
      <c r="TOM530" s="168"/>
      <c r="TON530" s="168"/>
      <c r="TOO530" s="168"/>
      <c r="TOP530" s="168"/>
      <c r="TOQ530" s="168"/>
      <c r="TOR530" s="168"/>
      <c r="TOS530" s="168"/>
      <c r="TOT530" s="168"/>
      <c r="TOU530" s="168"/>
      <c r="TOV530" s="168"/>
      <c r="TOW530" s="168"/>
      <c r="TOX530" s="168"/>
      <c r="TOY530" s="168"/>
      <c r="TOZ530" s="168"/>
      <c r="TPA530" s="168"/>
      <c r="TPB530" s="168"/>
      <c r="TPC530" s="168"/>
      <c r="TPD530" s="168"/>
      <c r="TPE530" s="168"/>
      <c r="TPF530" s="168"/>
      <c r="TPG530" s="168"/>
      <c r="TPH530" s="168"/>
      <c r="TPI530" s="168"/>
      <c r="TPJ530" s="168"/>
      <c r="TPK530" s="168"/>
      <c r="TPL530" s="168"/>
      <c r="TPM530" s="168"/>
      <c r="TPN530" s="168"/>
      <c r="TPO530" s="168"/>
      <c r="TPP530" s="168"/>
      <c r="TPQ530" s="168"/>
      <c r="TPR530" s="168"/>
      <c r="TPS530" s="168"/>
      <c r="TPT530" s="168"/>
      <c r="TPU530" s="168"/>
      <c r="TPV530" s="168"/>
      <c r="TPW530" s="168"/>
      <c r="TPX530" s="168"/>
      <c r="TPY530" s="168"/>
      <c r="TPZ530" s="168"/>
      <c r="TQA530" s="168"/>
      <c r="TQB530" s="168"/>
      <c r="TQC530" s="168"/>
      <c r="TQD530" s="168"/>
      <c r="TQE530" s="168"/>
      <c r="TQF530" s="168"/>
      <c r="TQG530" s="168"/>
      <c r="TQH530" s="168"/>
      <c r="TQI530" s="168"/>
      <c r="TQJ530" s="168"/>
      <c r="TQK530" s="168"/>
      <c r="TQL530" s="168"/>
      <c r="TQM530" s="168"/>
      <c r="TQN530" s="168"/>
      <c r="TQO530" s="168"/>
      <c r="TQP530" s="168"/>
      <c r="TQQ530" s="168"/>
      <c r="TQR530" s="168"/>
      <c r="TQS530" s="168"/>
      <c r="TQT530" s="168"/>
      <c r="TQU530" s="168"/>
      <c r="TQV530" s="168"/>
      <c r="TQW530" s="168"/>
      <c r="TQX530" s="168"/>
      <c r="TQY530" s="168"/>
      <c r="TQZ530" s="168"/>
      <c r="TRA530" s="168"/>
      <c r="TRB530" s="168"/>
      <c r="TRC530" s="168"/>
      <c r="TRD530" s="168"/>
      <c r="TRE530" s="168"/>
      <c r="TRF530" s="168"/>
      <c r="TRG530" s="168"/>
      <c r="TRH530" s="168"/>
      <c r="TRI530" s="168"/>
      <c r="TRJ530" s="168"/>
      <c r="TRK530" s="168"/>
      <c r="TRL530" s="168"/>
      <c r="TRM530" s="168"/>
      <c r="TRN530" s="168"/>
      <c r="TRO530" s="168"/>
      <c r="TRP530" s="168"/>
      <c r="TRQ530" s="168"/>
      <c r="TRR530" s="168"/>
      <c r="TRS530" s="168"/>
      <c r="TRT530" s="168"/>
      <c r="TRU530" s="168"/>
      <c r="TRV530" s="168"/>
      <c r="TRW530" s="168"/>
      <c r="TRX530" s="168"/>
      <c r="TRY530" s="168"/>
      <c r="TRZ530" s="168"/>
      <c r="TSA530" s="168"/>
      <c r="TSB530" s="168"/>
      <c r="TSC530" s="168"/>
      <c r="TSD530" s="168"/>
      <c r="TSE530" s="168"/>
      <c r="TSF530" s="168"/>
      <c r="TSG530" s="168"/>
      <c r="TSH530" s="168"/>
      <c r="TSI530" s="168"/>
      <c r="TSJ530" s="168"/>
      <c r="TSK530" s="168"/>
      <c r="TSL530" s="168"/>
      <c r="TSM530" s="168"/>
      <c r="TSN530" s="168"/>
      <c r="TSO530" s="168"/>
      <c r="TSP530" s="168"/>
      <c r="TSQ530" s="168"/>
      <c r="TSR530" s="168"/>
      <c r="TSS530" s="168"/>
      <c r="TST530" s="168"/>
      <c r="TSU530" s="168"/>
      <c r="TSV530" s="168"/>
      <c r="TSW530" s="168"/>
      <c r="TSX530" s="168"/>
      <c r="TSY530" s="168"/>
      <c r="TSZ530" s="168"/>
      <c r="TTA530" s="168"/>
      <c r="TTB530" s="168"/>
      <c r="TTC530" s="168"/>
      <c r="TTD530" s="168"/>
      <c r="TTE530" s="168"/>
      <c r="TTF530" s="168"/>
      <c r="TTG530" s="168"/>
      <c r="TTH530" s="168"/>
      <c r="TTI530" s="168"/>
      <c r="TTJ530" s="168"/>
      <c r="TTK530" s="168"/>
      <c r="TTL530" s="168"/>
      <c r="TTM530" s="168"/>
      <c r="TTN530" s="168"/>
      <c r="TTO530" s="168"/>
      <c r="TTP530" s="168"/>
      <c r="TTQ530" s="168"/>
      <c r="TTR530" s="168"/>
      <c r="TTS530" s="168"/>
      <c r="TTT530" s="168"/>
      <c r="TTU530" s="168"/>
      <c r="TTV530" s="168"/>
      <c r="TTW530" s="168"/>
      <c r="TTX530" s="168"/>
      <c r="TTY530" s="168"/>
      <c r="TTZ530" s="168"/>
      <c r="TUA530" s="168"/>
      <c r="TUB530" s="168"/>
      <c r="TUC530" s="168"/>
      <c r="TUD530" s="168"/>
      <c r="TUE530" s="168"/>
      <c r="TUF530" s="168"/>
      <c r="TUG530" s="168"/>
      <c r="TUH530" s="168"/>
      <c r="TUI530" s="168"/>
      <c r="TUJ530" s="168"/>
      <c r="TUK530" s="168"/>
      <c r="TUL530" s="168"/>
      <c r="TUM530" s="168"/>
      <c r="TUN530" s="168"/>
      <c r="TUO530" s="168"/>
      <c r="TUP530" s="168"/>
      <c r="TUQ530" s="168"/>
      <c r="TUR530" s="168"/>
      <c r="TUS530" s="168"/>
      <c r="TUT530" s="168"/>
      <c r="TUU530" s="168"/>
      <c r="TUV530" s="168"/>
      <c r="TUW530" s="168"/>
      <c r="TUX530" s="168"/>
      <c r="TUY530" s="168"/>
      <c r="TUZ530" s="168"/>
      <c r="TVA530" s="168"/>
      <c r="TVB530" s="168"/>
      <c r="TVC530" s="168"/>
      <c r="TVD530" s="168"/>
      <c r="TVE530" s="168"/>
      <c r="TVF530" s="168"/>
      <c r="TVG530" s="168"/>
      <c r="TVH530" s="168"/>
      <c r="TVI530" s="168"/>
      <c r="TVJ530" s="168"/>
      <c r="TVK530" s="168"/>
      <c r="TVL530" s="168"/>
      <c r="TVM530" s="168"/>
      <c r="TVN530" s="168"/>
      <c r="TVO530" s="168"/>
      <c r="TVP530" s="168"/>
      <c r="TVQ530" s="168"/>
      <c r="TVR530" s="168"/>
      <c r="TVS530" s="168"/>
      <c r="TVT530" s="168"/>
      <c r="TVU530" s="168"/>
      <c r="TVV530" s="168"/>
      <c r="TVW530" s="168"/>
      <c r="TVX530" s="168"/>
      <c r="TVY530" s="168"/>
      <c r="TVZ530" s="168"/>
      <c r="TWA530" s="168"/>
      <c r="TWB530" s="168"/>
      <c r="TWC530" s="168"/>
      <c r="TWD530" s="168"/>
      <c r="TWE530" s="168"/>
      <c r="TWF530" s="168"/>
      <c r="TWG530" s="168"/>
      <c r="TWH530" s="168"/>
      <c r="TWI530" s="168"/>
      <c r="TWJ530" s="168"/>
      <c r="TWK530" s="168"/>
      <c r="TWL530" s="168"/>
      <c r="TWM530" s="168"/>
      <c r="TWN530" s="168"/>
      <c r="TWO530" s="168"/>
      <c r="TWP530" s="168"/>
      <c r="TWQ530" s="168"/>
      <c r="TWR530" s="168"/>
      <c r="TWS530" s="168"/>
      <c r="TWT530" s="168"/>
      <c r="TWU530" s="168"/>
      <c r="TWV530" s="168"/>
      <c r="TWW530" s="168"/>
      <c r="TWX530" s="168"/>
      <c r="TWY530" s="168"/>
      <c r="TWZ530" s="168"/>
      <c r="TXA530" s="168"/>
      <c r="TXB530" s="168"/>
      <c r="TXC530" s="168"/>
      <c r="TXD530" s="168"/>
      <c r="TXE530" s="168"/>
      <c r="TXF530" s="168"/>
      <c r="TXG530" s="168"/>
      <c r="TXH530" s="168"/>
      <c r="TXI530" s="168"/>
      <c r="TXJ530" s="168"/>
      <c r="TXK530" s="168"/>
      <c r="TXL530" s="168"/>
      <c r="TXM530" s="168"/>
      <c r="TXN530" s="168"/>
      <c r="TXO530" s="168"/>
      <c r="TXP530" s="168"/>
      <c r="TXQ530" s="168"/>
      <c r="TXR530" s="168"/>
      <c r="TXS530" s="168"/>
      <c r="TXT530" s="168"/>
      <c r="TXU530" s="168"/>
      <c r="TXV530" s="168"/>
      <c r="TXW530" s="168"/>
      <c r="TXX530" s="168"/>
      <c r="TXY530" s="168"/>
      <c r="TXZ530" s="168"/>
      <c r="TYA530" s="168"/>
      <c r="TYB530" s="168"/>
      <c r="TYC530" s="168"/>
      <c r="TYD530" s="168"/>
      <c r="TYE530" s="168"/>
      <c r="TYF530" s="168"/>
      <c r="TYG530" s="168"/>
      <c r="TYH530" s="168"/>
      <c r="TYI530" s="168"/>
      <c r="TYJ530" s="168"/>
      <c r="TYK530" s="168"/>
      <c r="TYL530" s="168"/>
      <c r="TYM530" s="168"/>
      <c r="TYN530" s="168"/>
      <c r="TYO530" s="168"/>
      <c r="TYP530" s="168"/>
      <c r="TYQ530" s="168"/>
      <c r="TYR530" s="168"/>
      <c r="TYS530" s="168"/>
      <c r="TYT530" s="168"/>
      <c r="TYU530" s="168"/>
      <c r="TYV530" s="168"/>
      <c r="TYW530" s="168"/>
      <c r="TYX530" s="168"/>
      <c r="TYY530" s="168"/>
      <c r="TYZ530" s="168"/>
      <c r="TZA530" s="168"/>
      <c r="TZB530" s="168"/>
      <c r="TZC530" s="168"/>
      <c r="TZD530" s="168"/>
      <c r="TZE530" s="168"/>
      <c r="TZF530" s="168"/>
      <c r="TZG530" s="168"/>
      <c r="TZH530" s="168"/>
      <c r="TZI530" s="168"/>
      <c r="TZJ530" s="168"/>
      <c r="TZK530" s="168"/>
      <c r="TZL530" s="168"/>
      <c r="TZM530" s="168"/>
      <c r="TZN530" s="168"/>
      <c r="TZO530" s="168"/>
      <c r="TZP530" s="168"/>
      <c r="TZQ530" s="168"/>
      <c r="TZR530" s="168"/>
      <c r="TZS530" s="168"/>
      <c r="TZT530" s="168"/>
      <c r="TZU530" s="168"/>
      <c r="TZV530" s="168"/>
      <c r="TZW530" s="168"/>
      <c r="TZX530" s="168"/>
      <c r="TZY530" s="168"/>
      <c r="TZZ530" s="168"/>
      <c r="UAA530" s="168"/>
      <c r="UAB530" s="168"/>
      <c r="UAC530" s="168"/>
      <c r="UAD530" s="168"/>
      <c r="UAE530" s="168"/>
      <c r="UAF530" s="168"/>
      <c r="UAG530" s="168"/>
      <c r="UAH530" s="168"/>
      <c r="UAI530" s="168"/>
      <c r="UAJ530" s="168"/>
      <c r="UAK530" s="168"/>
      <c r="UAL530" s="168"/>
      <c r="UAM530" s="168"/>
      <c r="UAN530" s="168"/>
      <c r="UAO530" s="168"/>
      <c r="UAP530" s="168"/>
      <c r="UAQ530" s="168"/>
      <c r="UAR530" s="168"/>
      <c r="UAS530" s="168"/>
      <c r="UAT530" s="168"/>
      <c r="UAU530" s="168"/>
      <c r="UAV530" s="168"/>
      <c r="UAW530" s="168"/>
      <c r="UAX530" s="168"/>
      <c r="UAY530" s="168"/>
      <c r="UAZ530" s="168"/>
      <c r="UBA530" s="168"/>
      <c r="UBB530" s="168"/>
      <c r="UBC530" s="168"/>
      <c r="UBD530" s="168"/>
      <c r="UBE530" s="168"/>
      <c r="UBF530" s="168"/>
      <c r="UBG530" s="168"/>
      <c r="UBH530" s="168"/>
      <c r="UBI530" s="168"/>
      <c r="UBJ530" s="168"/>
      <c r="UBK530" s="168"/>
      <c r="UBL530" s="168"/>
      <c r="UBM530" s="168"/>
      <c r="UBN530" s="168"/>
      <c r="UBO530" s="168"/>
      <c r="UBP530" s="168"/>
      <c r="UBQ530" s="168"/>
      <c r="UBR530" s="168"/>
      <c r="UBS530" s="168"/>
      <c r="UBT530" s="168"/>
      <c r="UBU530" s="168"/>
      <c r="UBV530" s="168"/>
      <c r="UBW530" s="168"/>
      <c r="UBX530" s="168"/>
      <c r="UBY530" s="168"/>
      <c r="UBZ530" s="168"/>
      <c r="UCA530" s="168"/>
      <c r="UCB530" s="168"/>
      <c r="UCC530" s="168"/>
      <c r="UCD530" s="168"/>
      <c r="UCE530" s="168"/>
      <c r="UCF530" s="168"/>
      <c r="UCG530" s="168"/>
      <c r="UCH530" s="168"/>
      <c r="UCI530" s="168"/>
      <c r="UCJ530" s="168"/>
      <c r="UCK530" s="168"/>
      <c r="UCL530" s="168"/>
      <c r="UCM530" s="168"/>
      <c r="UCN530" s="168"/>
      <c r="UCO530" s="168"/>
      <c r="UCP530" s="168"/>
      <c r="UCQ530" s="168"/>
      <c r="UCR530" s="168"/>
      <c r="UCS530" s="168"/>
      <c r="UCT530" s="168"/>
      <c r="UCU530" s="168"/>
      <c r="UCV530" s="168"/>
      <c r="UCW530" s="168"/>
      <c r="UCX530" s="168"/>
      <c r="UCY530" s="168"/>
      <c r="UCZ530" s="168"/>
      <c r="UDA530" s="168"/>
      <c r="UDB530" s="168"/>
      <c r="UDC530" s="168"/>
      <c r="UDD530" s="168"/>
      <c r="UDE530" s="168"/>
      <c r="UDF530" s="168"/>
      <c r="UDG530" s="168"/>
      <c r="UDH530" s="168"/>
      <c r="UDI530" s="168"/>
      <c r="UDJ530" s="168"/>
      <c r="UDK530" s="168"/>
      <c r="UDL530" s="168"/>
      <c r="UDM530" s="168"/>
      <c r="UDN530" s="168"/>
      <c r="UDO530" s="168"/>
      <c r="UDP530" s="168"/>
      <c r="UDQ530" s="168"/>
      <c r="UDR530" s="168"/>
      <c r="UDS530" s="168"/>
      <c r="UDT530" s="168"/>
      <c r="UDU530" s="168"/>
      <c r="UDV530" s="168"/>
      <c r="UDW530" s="168"/>
      <c r="UDX530" s="168"/>
      <c r="UDY530" s="168"/>
      <c r="UDZ530" s="168"/>
      <c r="UEA530" s="168"/>
      <c r="UEB530" s="168"/>
      <c r="UEC530" s="168"/>
      <c r="UED530" s="168"/>
      <c r="UEE530" s="168"/>
      <c r="UEF530" s="168"/>
      <c r="UEG530" s="168"/>
      <c r="UEH530" s="168"/>
      <c r="UEI530" s="168"/>
      <c r="UEJ530" s="168"/>
      <c r="UEK530" s="168"/>
      <c r="UEL530" s="168"/>
      <c r="UEM530" s="168"/>
      <c r="UEN530" s="168"/>
      <c r="UEO530" s="168"/>
      <c r="UEP530" s="168"/>
      <c r="UEQ530" s="168"/>
      <c r="UER530" s="168"/>
      <c r="UES530" s="168"/>
      <c r="UET530" s="168"/>
      <c r="UEU530" s="168"/>
      <c r="UEV530" s="168"/>
      <c r="UEW530" s="168"/>
      <c r="UEX530" s="168"/>
      <c r="UEY530" s="168"/>
      <c r="UEZ530" s="168"/>
      <c r="UFA530" s="168"/>
      <c r="UFB530" s="168"/>
      <c r="UFC530" s="168"/>
      <c r="UFD530" s="168"/>
      <c r="UFE530" s="168"/>
      <c r="UFF530" s="168"/>
      <c r="UFG530" s="168"/>
      <c r="UFH530" s="168"/>
      <c r="UFI530" s="168"/>
      <c r="UFJ530" s="168"/>
      <c r="UFK530" s="168"/>
      <c r="UFL530" s="168"/>
      <c r="UFM530" s="168"/>
      <c r="UFN530" s="168"/>
      <c r="UFO530" s="168"/>
      <c r="UFP530" s="168"/>
      <c r="UFQ530" s="168"/>
      <c r="UFR530" s="168"/>
      <c r="UFS530" s="168"/>
      <c r="UFT530" s="168"/>
      <c r="UFU530" s="168"/>
      <c r="UFV530" s="168"/>
      <c r="UFW530" s="168"/>
      <c r="UFX530" s="168"/>
      <c r="UFY530" s="168"/>
      <c r="UFZ530" s="168"/>
      <c r="UGA530" s="168"/>
      <c r="UGB530" s="168"/>
      <c r="UGC530" s="168"/>
      <c r="UGD530" s="168"/>
      <c r="UGE530" s="168"/>
      <c r="UGF530" s="168"/>
      <c r="UGG530" s="168"/>
      <c r="UGH530" s="168"/>
      <c r="UGI530" s="168"/>
      <c r="UGJ530" s="168"/>
      <c r="UGK530" s="168"/>
      <c r="UGL530" s="168"/>
      <c r="UGM530" s="168"/>
      <c r="UGN530" s="168"/>
      <c r="UGO530" s="168"/>
      <c r="UGP530" s="168"/>
      <c r="UGQ530" s="168"/>
      <c r="UGR530" s="168"/>
      <c r="UGS530" s="168"/>
      <c r="UGT530" s="168"/>
      <c r="UGU530" s="168"/>
      <c r="UGV530" s="168"/>
      <c r="UGW530" s="168"/>
      <c r="UGX530" s="168"/>
      <c r="UGY530" s="168"/>
      <c r="UGZ530" s="168"/>
      <c r="UHA530" s="168"/>
      <c r="UHB530" s="168"/>
      <c r="UHC530" s="168"/>
      <c r="UHD530" s="168"/>
      <c r="UHE530" s="168"/>
      <c r="UHF530" s="168"/>
      <c r="UHG530" s="168"/>
      <c r="UHH530" s="168"/>
      <c r="UHI530" s="168"/>
      <c r="UHJ530" s="168"/>
      <c r="UHK530" s="168"/>
      <c r="UHL530" s="168"/>
      <c r="UHM530" s="168"/>
      <c r="UHN530" s="168"/>
      <c r="UHO530" s="168"/>
      <c r="UHP530" s="168"/>
      <c r="UHQ530" s="168"/>
      <c r="UHR530" s="168"/>
      <c r="UHS530" s="168"/>
      <c r="UHT530" s="168"/>
      <c r="UHU530" s="168"/>
      <c r="UHV530" s="168"/>
      <c r="UHW530" s="168"/>
      <c r="UHX530" s="168"/>
      <c r="UHY530" s="168"/>
      <c r="UHZ530" s="168"/>
      <c r="UIA530" s="168"/>
      <c r="UIB530" s="168"/>
      <c r="UIC530" s="168"/>
      <c r="UID530" s="168"/>
      <c r="UIE530" s="168"/>
      <c r="UIF530" s="168"/>
      <c r="UIG530" s="168"/>
      <c r="UIH530" s="168"/>
      <c r="UII530" s="168"/>
      <c r="UIJ530" s="168"/>
      <c r="UIK530" s="168"/>
      <c r="UIL530" s="168"/>
      <c r="UIM530" s="168"/>
      <c r="UIN530" s="168"/>
      <c r="UIO530" s="168"/>
      <c r="UIP530" s="168"/>
      <c r="UIQ530" s="168"/>
      <c r="UIR530" s="168"/>
      <c r="UIS530" s="168"/>
      <c r="UIT530" s="168"/>
      <c r="UIU530" s="168"/>
      <c r="UIV530" s="168"/>
      <c r="UIW530" s="168"/>
      <c r="UIX530" s="168"/>
      <c r="UIY530" s="168"/>
      <c r="UIZ530" s="168"/>
      <c r="UJA530" s="168"/>
      <c r="UJB530" s="168"/>
      <c r="UJC530" s="168"/>
      <c r="UJD530" s="168"/>
      <c r="UJE530" s="168"/>
      <c r="UJF530" s="168"/>
      <c r="UJG530" s="168"/>
      <c r="UJH530" s="168"/>
      <c r="UJI530" s="168"/>
      <c r="UJJ530" s="168"/>
      <c r="UJK530" s="168"/>
      <c r="UJL530" s="168"/>
      <c r="UJM530" s="168"/>
      <c r="UJN530" s="168"/>
      <c r="UJO530" s="168"/>
      <c r="UJP530" s="168"/>
      <c r="UJQ530" s="168"/>
      <c r="UJR530" s="168"/>
      <c r="UJS530" s="168"/>
      <c r="UJT530" s="168"/>
      <c r="UJU530" s="168"/>
      <c r="UJV530" s="168"/>
      <c r="UJW530" s="168"/>
      <c r="UJX530" s="168"/>
      <c r="UJY530" s="168"/>
      <c r="UJZ530" s="168"/>
      <c r="UKA530" s="168"/>
      <c r="UKB530" s="168"/>
      <c r="UKC530" s="168"/>
      <c r="UKD530" s="168"/>
      <c r="UKE530" s="168"/>
      <c r="UKF530" s="168"/>
      <c r="UKG530" s="168"/>
      <c r="UKH530" s="168"/>
      <c r="UKI530" s="168"/>
      <c r="UKJ530" s="168"/>
      <c r="UKK530" s="168"/>
      <c r="UKL530" s="168"/>
      <c r="UKM530" s="168"/>
      <c r="UKN530" s="168"/>
      <c r="UKO530" s="168"/>
      <c r="UKP530" s="168"/>
      <c r="UKQ530" s="168"/>
      <c r="UKR530" s="168"/>
      <c r="UKS530" s="168"/>
      <c r="UKT530" s="168"/>
      <c r="UKU530" s="168"/>
      <c r="UKV530" s="168"/>
      <c r="UKW530" s="168"/>
      <c r="UKX530" s="168"/>
      <c r="UKY530" s="168"/>
      <c r="UKZ530" s="168"/>
      <c r="ULA530" s="168"/>
      <c r="ULB530" s="168"/>
      <c r="ULC530" s="168"/>
      <c r="ULD530" s="168"/>
      <c r="ULE530" s="168"/>
      <c r="ULF530" s="168"/>
      <c r="ULG530" s="168"/>
      <c r="ULH530" s="168"/>
      <c r="ULI530" s="168"/>
      <c r="ULJ530" s="168"/>
      <c r="ULK530" s="168"/>
      <c r="ULL530" s="168"/>
      <c r="ULM530" s="168"/>
      <c r="ULN530" s="168"/>
      <c r="ULO530" s="168"/>
      <c r="ULP530" s="168"/>
      <c r="ULQ530" s="168"/>
      <c r="ULR530" s="168"/>
      <c r="ULS530" s="168"/>
      <c r="ULT530" s="168"/>
      <c r="ULU530" s="168"/>
      <c r="ULV530" s="168"/>
      <c r="ULW530" s="168"/>
      <c r="ULX530" s="168"/>
      <c r="ULY530" s="168"/>
      <c r="ULZ530" s="168"/>
      <c r="UMA530" s="168"/>
      <c r="UMB530" s="168"/>
      <c r="UMC530" s="168"/>
      <c r="UMD530" s="168"/>
      <c r="UME530" s="168"/>
      <c r="UMF530" s="168"/>
      <c r="UMG530" s="168"/>
      <c r="UMH530" s="168"/>
      <c r="UMI530" s="168"/>
      <c r="UMJ530" s="168"/>
      <c r="UMK530" s="168"/>
      <c r="UML530" s="168"/>
      <c r="UMM530" s="168"/>
      <c r="UMN530" s="168"/>
      <c r="UMO530" s="168"/>
      <c r="UMP530" s="168"/>
      <c r="UMQ530" s="168"/>
      <c r="UMR530" s="168"/>
      <c r="UMS530" s="168"/>
      <c r="UMT530" s="168"/>
      <c r="UMU530" s="168"/>
      <c r="UMV530" s="168"/>
      <c r="UMW530" s="168"/>
      <c r="UMX530" s="168"/>
      <c r="UMY530" s="168"/>
      <c r="UMZ530" s="168"/>
      <c r="UNA530" s="168"/>
      <c r="UNB530" s="168"/>
      <c r="UNC530" s="168"/>
      <c r="UND530" s="168"/>
      <c r="UNE530" s="168"/>
      <c r="UNF530" s="168"/>
      <c r="UNG530" s="168"/>
      <c r="UNH530" s="168"/>
      <c r="UNI530" s="168"/>
      <c r="UNJ530" s="168"/>
      <c r="UNK530" s="168"/>
      <c r="UNL530" s="168"/>
      <c r="UNM530" s="168"/>
      <c r="UNN530" s="168"/>
      <c r="UNO530" s="168"/>
      <c r="UNP530" s="168"/>
      <c r="UNQ530" s="168"/>
      <c r="UNR530" s="168"/>
      <c r="UNS530" s="168"/>
      <c r="UNT530" s="168"/>
      <c r="UNU530" s="168"/>
      <c r="UNV530" s="168"/>
      <c r="UNW530" s="168"/>
      <c r="UNX530" s="168"/>
      <c r="UNY530" s="168"/>
      <c r="UNZ530" s="168"/>
      <c r="UOA530" s="168"/>
      <c r="UOB530" s="168"/>
      <c r="UOC530" s="168"/>
      <c r="UOD530" s="168"/>
      <c r="UOE530" s="168"/>
      <c r="UOF530" s="168"/>
      <c r="UOG530" s="168"/>
      <c r="UOH530" s="168"/>
      <c r="UOI530" s="168"/>
      <c r="UOJ530" s="168"/>
      <c r="UOK530" s="168"/>
      <c r="UOL530" s="168"/>
      <c r="UOM530" s="168"/>
      <c r="UON530" s="168"/>
      <c r="UOO530" s="168"/>
      <c r="UOP530" s="168"/>
      <c r="UOQ530" s="168"/>
      <c r="UOR530" s="168"/>
      <c r="UOS530" s="168"/>
      <c r="UOT530" s="168"/>
      <c r="UOU530" s="168"/>
      <c r="UOV530" s="168"/>
      <c r="UOW530" s="168"/>
      <c r="UOX530" s="168"/>
      <c r="UOY530" s="168"/>
      <c r="UOZ530" s="168"/>
      <c r="UPA530" s="168"/>
      <c r="UPB530" s="168"/>
      <c r="UPC530" s="168"/>
      <c r="UPD530" s="168"/>
      <c r="UPE530" s="168"/>
      <c r="UPF530" s="168"/>
      <c r="UPG530" s="168"/>
      <c r="UPH530" s="168"/>
      <c r="UPI530" s="168"/>
      <c r="UPJ530" s="168"/>
      <c r="UPK530" s="168"/>
      <c r="UPL530" s="168"/>
      <c r="UPM530" s="168"/>
      <c r="UPN530" s="168"/>
      <c r="UPO530" s="168"/>
      <c r="UPP530" s="168"/>
      <c r="UPQ530" s="168"/>
      <c r="UPR530" s="168"/>
      <c r="UPS530" s="168"/>
      <c r="UPT530" s="168"/>
      <c r="UPU530" s="168"/>
      <c r="UPV530" s="168"/>
      <c r="UPW530" s="168"/>
      <c r="UPX530" s="168"/>
      <c r="UPY530" s="168"/>
      <c r="UPZ530" s="168"/>
      <c r="UQA530" s="168"/>
      <c r="UQB530" s="168"/>
      <c r="UQC530" s="168"/>
      <c r="UQD530" s="168"/>
      <c r="UQE530" s="168"/>
      <c r="UQF530" s="168"/>
      <c r="UQG530" s="168"/>
      <c r="UQH530" s="168"/>
      <c r="UQI530" s="168"/>
      <c r="UQJ530" s="168"/>
      <c r="UQK530" s="168"/>
      <c r="UQL530" s="168"/>
      <c r="UQM530" s="168"/>
      <c r="UQN530" s="168"/>
      <c r="UQO530" s="168"/>
      <c r="UQP530" s="168"/>
      <c r="UQQ530" s="168"/>
      <c r="UQR530" s="168"/>
      <c r="UQS530" s="168"/>
      <c r="UQT530" s="168"/>
      <c r="UQU530" s="168"/>
      <c r="UQV530" s="168"/>
      <c r="UQW530" s="168"/>
      <c r="UQX530" s="168"/>
      <c r="UQY530" s="168"/>
      <c r="UQZ530" s="168"/>
      <c r="URA530" s="168"/>
      <c r="URB530" s="168"/>
      <c r="URC530" s="168"/>
      <c r="URD530" s="168"/>
      <c r="URE530" s="168"/>
      <c r="URF530" s="168"/>
      <c r="URG530" s="168"/>
      <c r="URH530" s="168"/>
      <c r="URI530" s="168"/>
      <c r="URJ530" s="168"/>
      <c r="URK530" s="168"/>
      <c r="URL530" s="168"/>
      <c r="URM530" s="168"/>
      <c r="URN530" s="168"/>
      <c r="URO530" s="168"/>
      <c r="URP530" s="168"/>
      <c r="URQ530" s="168"/>
      <c r="URR530" s="168"/>
      <c r="URS530" s="168"/>
      <c r="URT530" s="168"/>
      <c r="URU530" s="168"/>
      <c r="URV530" s="168"/>
      <c r="URW530" s="168"/>
      <c r="URX530" s="168"/>
      <c r="URY530" s="168"/>
      <c r="URZ530" s="168"/>
      <c r="USA530" s="168"/>
      <c r="USB530" s="168"/>
      <c r="USC530" s="168"/>
      <c r="USD530" s="168"/>
      <c r="USE530" s="168"/>
      <c r="USF530" s="168"/>
      <c r="USG530" s="168"/>
      <c r="USH530" s="168"/>
      <c r="USI530" s="168"/>
      <c r="USJ530" s="168"/>
      <c r="USK530" s="168"/>
      <c r="USL530" s="168"/>
      <c r="USM530" s="168"/>
      <c r="USN530" s="168"/>
      <c r="USO530" s="168"/>
      <c r="USP530" s="168"/>
      <c r="USQ530" s="168"/>
      <c r="USR530" s="168"/>
      <c r="USS530" s="168"/>
      <c r="UST530" s="168"/>
      <c r="USU530" s="168"/>
      <c r="USV530" s="168"/>
      <c r="USW530" s="168"/>
      <c r="USX530" s="168"/>
      <c r="USY530" s="168"/>
      <c r="USZ530" s="168"/>
      <c r="UTA530" s="168"/>
      <c r="UTB530" s="168"/>
      <c r="UTC530" s="168"/>
      <c r="UTD530" s="168"/>
      <c r="UTE530" s="168"/>
      <c r="UTF530" s="168"/>
      <c r="UTG530" s="168"/>
      <c r="UTH530" s="168"/>
      <c r="UTI530" s="168"/>
      <c r="UTJ530" s="168"/>
      <c r="UTK530" s="168"/>
      <c r="UTL530" s="168"/>
      <c r="UTM530" s="168"/>
      <c r="UTN530" s="168"/>
      <c r="UTO530" s="168"/>
      <c r="UTP530" s="168"/>
      <c r="UTQ530" s="168"/>
      <c r="UTR530" s="168"/>
      <c r="UTS530" s="168"/>
      <c r="UTT530" s="168"/>
      <c r="UTU530" s="168"/>
      <c r="UTV530" s="168"/>
      <c r="UTW530" s="168"/>
      <c r="UTX530" s="168"/>
      <c r="UTY530" s="168"/>
      <c r="UTZ530" s="168"/>
      <c r="UUA530" s="168"/>
      <c r="UUB530" s="168"/>
      <c r="UUC530" s="168"/>
      <c r="UUD530" s="168"/>
      <c r="UUE530" s="168"/>
      <c r="UUF530" s="168"/>
      <c r="UUG530" s="168"/>
      <c r="UUH530" s="168"/>
      <c r="UUI530" s="168"/>
      <c r="UUJ530" s="168"/>
      <c r="UUK530" s="168"/>
      <c r="UUL530" s="168"/>
      <c r="UUM530" s="168"/>
      <c r="UUN530" s="168"/>
      <c r="UUO530" s="168"/>
      <c r="UUP530" s="168"/>
      <c r="UUQ530" s="168"/>
      <c r="UUR530" s="168"/>
      <c r="UUS530" s="168"/>
      <c r="UUT530" s="168"/>
      <c r="UUU530" s="168"/>
      <c r="UUV530" s="168"/>
      <c r="UUW530" s="168"/>
      <c r="UUX530" s="168"/>
      <c r="UUY530" s="168"/>
      <c r="UUZ530" s="168"/>
      <c r="UVA530" s="168"/>
      <c r="UVB530" s="168"/>
      <c r="UVC530" s="168"/>
      <c r="UVD530" s="168"/>
      <c r="UVE530" s="168"/>
      <c r="UVF530" s="168"/>
      <c r="UVG530" s="168"/>
      <c r="UVH530" s="168"/>
      <c r="UVI530" s="168"/>
      <c r="UVJ530" s="168"/>
      <c r="UVK530" s="168"/>
      <c r="UVL530" s="168"/>
      <c r="UVM530" s="168"/>
      <c r="UVN530" s="168"/>
      <c r="UVO530" s="168"/>
      <c r="UVP530" s="168"/>
      <c r="UVQ530" s="168"/>
      <c r="UVR530" s="168"/>
      <c r="UVS530" s="168"/>
      <c r="UVT530" s="168"/>
      <c r="UVU530" s="168"/>
      <c r="UVV530" s="168"/>
      <c r="UVW530" s="168"/>
      <c r="UVX530" s="168"/>
      <c r="UVY530" s="168"/>
      <c r="UVZ530" s="168"/>
      <c r="UWA530" s="168"/>
      <c r="UWB530" s="168"/>
      <c r="UWC530" s="168"/>
      <c r="UWD530" s="168"/>
      <c r="UWE530" s="168"/>
      <c r="UWF530" s="168"/>
      <c r="UWG530" s="168"/>
      <c r="UWH530" s="168"/>
      <c r="UWI530" s="168"/>
      <c r="UWJ530" s="168"/>
      <c r="UWK530" s="168"/>
      <c r="UWL530" s="168"/>
      <c r="UWM530" s="168"/>
      <c r="UWN530" s="168"/>
      <c r="UWO530" s="168"/>
      <c r="UWP530" s="168"/>
      <c r="UWQ530" s="168"/>
      <c r="UWR530" s="168"/>
      <c r="UWS530" s="168"/>
      <c r="UWT530" s="168"/>
      <c r="UWU530" s="168"/>
      <c r="UWV530" s="168"/>
      <c r="UWW530" s="168"/>
      <c r="UWX530" s="168"/>
      <c r="UWY530" s="168"/>
      <c r="UWZ530" s="168"/>
      <c r="UXA530" s="168"/>
      <c r="UXB530" s="168"/>
      <c r="UXC530" s="168"/>
      <c r="UXD530" s="168"/>
      <c r="UXE530" s="168"/>
      <c r="UXF530" s="168"/>
      <c r="UXG530" s="168"/>
      <c r="UXH530" s="168"/>
      <c r="UXI530" s="168"/>
      <c r="UXJ530" s="168"/>
      <c r="UXK530" s="168"/>
      <c r="UXL530" s="168"/>
      <c r="UXM530" s="168"/>
      <c r="UXN530" s="168"/>
      <c r="UXO530" s="168"/>
      <c r="UXP530" s="168"/>
      <c r="UXQ530" s="168"/>
      <c r="UXR530" s="168"/>
      <c r="UXS530" s="168"/>
      <c r="UXT530" s="168"/>
      <c r="UXU530" s="168"/>
      <c r="UXV530" s="168"/>
      <c r="UXW530" s="168"/>
      <c r="UXX530" s="168"/>
      <c r="UXY530" s="168"/>
      <c r="UXZ530" s="168"/>
      <c r="UYA530" s="168"/>
      <c r="UYB530" s="168"/>
      <c r="UYC530" s="168"/>
      <c r="UYD530" s="168"/>
      <c r="UYE530" s="168"/>
      <c r="UYF530" s="168"/>
      <c r="UYG530" s="168"/>
      <c r="UYH530" s="168"/>
      <c r="UYI530" s="168"/>
      <c r="UYJ530" s="168"/>
      <c r="UYK530" s="168"/>
      <c r="UYL530" s="168"/>
      <c r="UYM530" s="168"/>
      <c r="UYN530" s="168"/>
      <c r="UYO530" s="168"/>
      <c r="UYP530" s="168"/>
      <c r="UYQ530" s="168"/>
      <c r="UYR530" s="168"/>
      <c r="UYS530" s="168"/>
      <c r="UYT530" s="168"/>
      <c r="UYU530" s="168"/>
      <c r="UYV530" s="168"/>
      <c r="UYW530" s="168"/>
      <c r="UYX530" s="168"/>
      <c r="UYY530" s="168"/>
      <c r="UYZ530" s="168"/>
      <c r="UZA530" s="168"/>
      <c r="UZB530" s="168"/>
      <c r="UZC530" s="168"/>
      <c r="UZD530" s="168"/>
      <c r="UZE530" s="168"/>
      <c r="UZF530" s="168"/>
      <c r="UZG530" s="168"/>
      <c r="UZH530" s="168"/>
      <c r="UZI530" s="168"/>
      <c r="UZJ530" s="168"/>
      <c r="UZK530" s="168"/>
      <c r="UZL530" s="168"/>
      <c r="UZM530" s="168"/>
      <c r="UZN530" s="168"/>
      <c r="UZO530" s="168"/>
      <c r="UZP530" s="168"/>
      <c r="UZQ530" s="168"/>
      <c r="UZR530" s="168"/>
      <c r="UZS530" s="168"/>
      <c r="UZT530" s="168"/>
      <c r="UZU530" s="168"/>
      <c r="UZV530" s="168"/>
      <c r="UZW530" s="168"/>
      <c r="UZX530" s="168"/>
      <c r="UZY530" s="168"/>
      <c r="UZZ530" s="168"/>
      <c r="VAA530" s="168"/>
      <c r="VAB530" s="168"/>
      <c r="VAC530" s="168"/>
      <c r="VAD530" s="168"/>
      <c r="VAE530" s="168"/>
      <c r="VAF530" s="168"/>
      <c r="VAG530" s="168"/>
      <c r="VAH530" s="168"/>
      <c r="VAI530" s="168"/>
      <c r="VAJ530" s="168"/>
      <c r="VAK530" s="168"/>
      <c r="VAL530" s="168"/>
      <c r="VAM530" s="168"/>
      <c r="VAN530" s="168"/>
      <c r="VAO530" s="168"/>
      <c r="VAP530" s="168"/>
      <c r="VAQ530" s="168"/>
      <c r="VAR530" s="168"/>
      <c r="VAS530" s="168"/>
      <c r="VAT530" s="168"/>
      <c r="VAU530" s="168"/>
      <c r="VAV530" s="168"/>
      <c r="VAW530" s="168"/>
      <c r="VAX530" s="168"/>
      <c r="VAY530" s="168"/>
      <c r="VAZ530" s="168"/>
      <c r="VBA530" s="168"/>
      <c r="VBB530" s="168"/>
      <c r="VBC530" s="168"/>
      <c r="VBD530" s="168"/>
      <c r="VBE530" s="168"/>
      <c r="VBF530" s="168"/>
      <c r="VBG530" s="168"/>
      <c r="VBH530" s="168"/>
      <c r="VBI530" s="168"/>
      <c r="VBJ530" s="168"/>
      <c r="VBK530" s="168"/>
      <c r="VBL530" s="168"/>
      <c r="VBM530" s="168"/>
      <c r="VBN530" s="168"/>
      <c r="VBO530" s="168"/>
      <c r="VBP530" s="168"/>
      <c r="VBQ530" s="168"/>
      <c r="VBR530" s="168"/>
      <c r="VBS530" s="168"/>
      <c r="VBT530" s="168"/>
      <c r="VBU530" s="168"/>
      <c r="VBV530" s="168"/>
      <c r="VBW530" s="168"/>
      <c r="VBX530" s="168"/>
      <c r="VBY530" s="168"/>
      <c r="VBZ530" s="168"/>
      <c r="VCA530" s="168"/>
      <c r="VCB530" s="168"/>
      <c r="VCC530" s="168"/>
      <c r="VCD530" s="168"/>
      <c r="VCE530" s="168"/>
      <c r="VCF530" s="168"/>
      <c r="VCG530" s="168"/>
      <c r="VCH530" s="168"/>
      <c r="VCI530" s="168"/>
      <c r="VCJ530" s="168"/>
      <c r="VCK530" s="168"/>
      <c r="VCL530" s="168"/>
      <c r="VCM530" s="168"/>
      <c r="VCN530" s="168"/>
      <c r="VCO530" s="168"/>
      <c r="VCP530" s="168"/>
      <c r="VCQ530" s="168"/>
      <c r="VCR530" s="168"/>
      <c r="VCS530" s="168"/>
      <c r="VCT530" s="168"/>
      <c r="VCU530" s="168"/>
      <c r="VCV530" s="168"/>
      <c r="VCW530" s="168"/>
      <c r="VCX530" s="168"/>
      <c r="VCY530" s="168"/>
      <c r="VCZ530" s="168"/>
      <c r="VDA530" s="168"/>
      <c r="VDB530" s="168"/>
      <c r="VDC530" s="168"/>
      <c r="VDD530" s="168"/>
      <c r="VDE530" s="168"/>
      <c r="VDF530" s="168"/>
      <c r="VDG530" s="168"/>
      <c r="VDH530" s="168"/>
      <c r="VDI530" s="168"/>
      <c r="VDJ530" s="168"/>
      <c r="VDK530" s="168"/>
      <c r="VDL530" s="168"/>
      <c r="VDM530" s="168"/>
      <c r="VDN530" s="168"/>
      <c r="VDO530" s="168"/>
      <c r="VDP530" s="168"/>
      <c r="VDQ530" s="168"/>
      <c r="VDR530" s="168"/>
      <c r="VDS530" s="168"/>
      <c r="VDT530" s="168"/>
      <c r="VDU530" s="168"/>
      <c r="VDV530" s="168"/>
      <c r="VDW530" s="168"/>
      <c r="VDX530" s="168"/>
      <c r="VDY530" s="168"/>
      <c r="VDZ530" s="168"/>
      <c r="VEA530" s="168"/>
      <c r="VEB530" s="168"/>
      <c r="VEC530" s="168"/>
      <c r="VED530" s="168"/>
      <c r="VEE530" s="168"/>
      <c r="VEF530" s="168"/>
      <c r="VEG530" s="168"/>
      <c r="VEH530" s="168"/>
      <c r="VEI530" s="168"/>
      <c r="VEJ530" s="168"/>
      <c r="VEK530" s="168"/>
      <c r="VEL530" s="168"/>
      <c r="VEM530" s="168"/>
      <c r="VEN530" s="168"/>
      <c r="VEO530" s="168"/>
      <c r="VEP530" s="168"/>
      <c r="VEQ530" s="168"/>
      <c r="VER530" s="168"/>
      <c r="VES530" s="168"/>
      <c r="VET530" s="168"/>
      <c r="VEU530" s="168"/>
      <c r="VEV530" s="168"/>
      <c r="VEW530" s="168"/>
      <c r="VEX530" s="168"/>
      <c r="VEY530" s="168"/>
      <c r="VEZ530" s="168"/>
      <c r="VFA530" s="168"/>
      <c r="VFB530" s="168"/>
      <c r="VFC530" s="168"/>
      <c r="VFD530" s="168"/>
      <c r="VFE530" s="168"/>
      <c r="VFF530" s="168"/>
      <c r="VFG530" s="168"/>
      <c r="VFH530" s="168"/>
      <c r="VFI530" s="168"/>
      <c r="VFJ530" s="168"/>
      <c r="VFK530" s="168"/>
      <c r="VFL530" s="168"/>
      <c r="VFM530" s="168"/>
      <c r="VFN530" s="168"/>
      <c r="VFO530" s="168"/>
      <c r="VFP530" s="168"/>
      <c r="VFQ530" s="168"/>
      <c r="VFR530" s="168"/>
      <c r="VFS530" s="168"/>
      <c r="VFT530" s="168"/>
      <c r="VFU530" s="168"/>
      <c r="VFV530" s="168"/>
      <c r="VFW530" s="168"/>
      <c r="VFX530" s="168"/>
      <c r="VFY530" s="168"/>
      <c r="VFZ530" s="168"/>
      <c r="VGA530" s="168"/>
      <c r="VGB530" s="168"/>
      <c r="VGC530" s="168"/>
      <c r="VGD530" s="168"/>
      <c r="VGE530" s="168"/>
      <c r="VGF530" s="168"/>
      <c r="VGG530" s="168"/>
      <c r="VGH530" s="168"/>
      <c r="VGI530" s="168"/>
      <c r="VGJ530" s="168"/>
      <c r="VGK530" s="168"/>
      <c r="VGL530" s="168"/>
      <c r="VGM530" s="168"/>
      <c r="VGN530" s="168"/>
      <c r="VGO530" s="168"/>
      <c r="VGP530" s="168"/>
      <c r="VGQ530" s="168"/>
      <c r="VGR530" s="168"/>
      <c r="VGS530" s="168"/>
      <c r="VGT530" s="168"/>
      <c r="VGU530" s="168"/>
      <c r="VGV530" s="168"/>
      <c r="VGW530" s="168"/>
      <c r="VGX530" s="168"/>
      <c r="VGY530" s="168"/>
      <c r="VGZ530" s="168"/>
      <c r="VHA530" s="168"/>
      <c r="VHB530" s="168"/>
      <c r="VHC530" s="168"/>
      <c r="VHD530" s="168"/>
      <c r="VHE530" s="168"/>
      <c r="VHF530" s="168"/>
      <c r="VHG530" s="168"/>
      <c r="VHH530" s="168"/>
      <c r="VHI530" s="168"/>
      <c r="VHJ530" s="168"/>
      <c r="VHK530" s="168"/>
      <c r="VHL530" s="168"/>
      <c r="VHM530" s="168"/>
      <c r="VHN530" s="168"/>
      <c r="VHO530" s="168"/>
      <c r="VHP530" s="168"/>
      <c r="VHQ530" s="168"/>
      <c r="VHR530" s="168"/>
      <c r="VHS530" s="168"/>
      <c r="VHT530" s="168"/>
      <c r="VHU530" s="168"/>
      <c r="VHV530" s="168"/>
      <c r="VHW530" s="168"/>
      <c r="VHX530" s="168"/>
      <c r="VHY530" s="168"/>
      <c r="VHZ530" s="168"/>
      <c r="VIA530" s="168"/>
      <c r="VIB530" s="168"/>
      <c r="VIC530" s="168"/>
      <c r="VID530" s="168"/>
      <c r="VIE530" s="168"/>
      <c r="VIF530" s="168"/>
      <c r="VIG530" s="168"/>
      <c r="VIH530" s="168"/>
      <c r="VII530" s="168"/>
      <c r="VIJ530" s="168"/>
      <c r="VIK530" s="168"/>
      <c r="VIL530" s="168"/>
      <c r="VIM530" s="168"/>
      <c r="VIN530" s="168"/>
      <c r="VIO530" s="168"/>
      <c r="VIP530" s="168"/>
      <c r="VIQ530" s="168"/>
      <c r="VIR530" s="168"/>
      <c r="VIS530" s="168"/>
      <c r="VIT530" s="168"/>
      <c r="VIU530" s="168"/>
      <c r="VIV530" s="168"/>
      <c r="VIW530" s="168"/>
      <c r="VIX530" s="168"/>
      <c r="VIY530" s="168"/>
      <c r="VIZ530" s="168"/>
      <c r="VJA530" s="168"/>
      <c r="VJB530" s="168"/>
      <c r="VJC530" s="168"/>
      <c r="VJD530" s="168"/>
      <c r="VJE530" s="168"/>
      <c r="VJF530" s="168"/>
      <c r="VJG530" s="168"/>
      <c r="VJH530" s="168"/>
      <c r="VJI530" s="168"/>
      <c r="VJJ530" s="168"/>
      <c r="VJK530" s="168"/>
      <c r="VJL530" s="168"/>
      <c r="VJM530" s="168"/>
      <c r="VJN530" s="168"/>
      <c r="VJO530" s="168"/>
      <c r="VJP530" s="168"/>
      <c r="VJQ530" s="168"/>
      <c r="VJR530" s="168"/>
      <c r="VJS530" s="168"/>
      <c r="VJT530" s="168"/>
      <c r="VJU530" s="168"/>
      <c r="VJV530" s="168"/>
      <c r="VJW530" s="168"/>
      <c r="VJX530" s="168"/>
      <c r="VJY530" s="168"/>
      <c r="VJZ530" s="168"/>
      <c r="VKA530" s="168"/>
      <c r="VKB530" s="168"/>
      <c r="VKC530" s="168"/>
      <c r="VKD530" s="168"/>
      <c r="VKE530" s="168"/>
      <c r="VKF530" s="168"/>
      <c r="VKG530" s="168"/>
      <c r="VKH530" s="168"/>
      <c r="VKI530" s="168"/>
      <c r="VKJ530" s="168"/>
      <c r="VKK530" s="168"/>
      <c r="VKL530" s="168"/>
      <c r="VKM530" s="168"/>
      <c r="VKN530" s="168"/>
      <c r="VKO530" s="168"/>
      <c r="VKP530" s="168"/>
      <c r="VKQ530" s="168"/>
      <c r="VKR530" s="168"/>
      <c r="VKS530" s="168"/>
      <c r="VKT530" s="168"/>
      <c r="VKU530" s="168"/>
      <c r="VKV530" s="168"/>
      <c r="VKW530" s="168"/>
      <c r="VKX530" s="168"/>
      <c r="VKY530" s="168"/>
      <c r="VKZ530" s="168"/>
      <c r="VLA530" s="168"/>
      <c r="VLB530" s="168"/>
      <c r="VLC530" s="168"/>
      <c r="VLD530" s="168"/>
      <c r="VLE530" s="168"/>
      <c r="VLF530" s="168"/>
      <c r="VLG530" s="168"/>
      <c r="VLH530" s="168"/>
      <c r="VLI530" s="168"/>
      <c r="VLJ530" s="168"/>
      <c r="VLK530" s="168"/>
      <c r="VLL530" s="168"/>
      <c r="VLM530" s="168"/>
      <c r="VLN530" s="168"/>
      <c r="VLO530" s="168"/>
      <c r="VLP530" s="168"/>
      <c r="VLQ530" s="168"/>
      <c r="VLR530" s="168"/>
      <c r="VLS530" s="168"/>
      <c r="VLT530" s="168"/>
      <c r="VLU530" s="168"/>
      <c r="VLV530" s="168"/>
      <c r="VLW530" s="168"/>
      <c r="VLX530" s="168"/>
      <c r="VLY530" s="168"/>
      <c r="VLZ530" s="168"/>
      <c r="VMA530" s="168"/>
      <c r="VMB530" s="168"/>
      <c r="VMC530" s="168"/>
      <c r="VMD530" s="168"/>
      <c r="VME530" s="168"/>
      <c r="VMF530" s="168"/>
      <c r="VMG530" s="168"/>
      <c r="VMH530" s="168"/>
      <c r="VMI530" s="168"/>
      <c r="VMJ530" s="168"/>
      <c r="VMK530" s="168"/>
      <c r="VML530" s="168"/>
      <c r="VMM530" s="168"/>
      <c r="VMN530" s="168"/>
      <c r="VMO530" s="168"/>
      <c r="VMP530" s="168"/>
      <c r="VMQ530" s="168"/>
      <c r="VMR530" s="168"/>
      <c r="VMS530" s="168"/>
      <c r="VMT530" s="168"/>
      <c r="VMU530" s="168"/>
      <c r="VMV530" s="168"/>
      <c r="VMW530" s="168"/>
      <c r="VMX530" s="168"/>
      <c r="VMY530" s="168"/>
      <c r="VMZ530" s="168"/>
      <c r="VNA530" s="168"/>
      <c r="VNB530" s="168"/>
      <c r="VNC530" s="168"/>
      <c r="VND530" s="168"/>
      <c r="VNE530" s="168"/>
      <c r="VNF530" s="168"/>
      <c r="VNG530" s="168"/>
      <c r="VNH530" s="168"/>
      <c r="VNI530" s="168"/>
      <c r="VNJ530" s="168"/>
      <c r="VNK530" s="168"/>
      <c r="VNL530" s="168"/>
      <c r="VNM530" s="168"/>
      <c r="VNN530" s="168"/>
      <c r="VNO530" s="168"/>
      <c r="VNP530" s="168"/>
      <c r="VNQ530" s="168"/>
      <c r="VNR530" s="168"/>
      <c r="VNS530" s="168"/>
      <c r="VNT530" s="168"/>
      <c r="VNU530" s="168"/>
      <c r="VNV530" s="168"/>
      <c r="VNW530" s="168"/>
      <c r="VNX530" s="168"/>
      <c r="VNY530" s="168"/>
      <c r="VNZ530" s="168"/>
      <c r="VOA530" s="168"/>
      <c r="VOB530" s="168"/>
      <c r="VOC530" s="168"/>
      <c r="VOD530" s="168"/>
      <c r="VOE530" s="168"/>
      <c r="VOF530" s="168"/>
      <c r="VOG530" s="168"/>
      <c r="VOH530" s="168"/>
      <c r="VOI530" s="168"/>
      <c r="VOJ530" s="168"/>
      <c r="VOK530" s="168"/>
      <c r="VOL530" s="168"/>
      <c r="VOM530" s="168"/>
      <c r="VON530" s="168"/>
      <c r="VOO530" s="168"/>
      <c r="VOP530" s="168"/>
      <c r="VOQ530" s="168"/>
      <c r="VOR530" s="168"/>
      <c r="VOS530" s="168"/>
      <c r="VOT530" s="168"/>
      <c r="VOU530" s="168"/>
      <c r="VOV530" s="168"/>
      <c r="VOW530" s="168"/>
      <c r="VOX530" s="168"/>
      <c r="VOY530" s="168"/>
      <c r="VOZ530" s="168"/>
      <c r="VPA530" s="168"/>
      <c r="VPB530" s="168"/>
      <c r="VPC530" s="168"/>
      <c r="VPD530" s="168"/>
      <c r="VPE530" s="168"/>
      <c r="VPF530" s="168"/>
      <c r="VPG530" s="168"/>
      <c r="VPH530" s="168"/>
      <c r="VPI530" s="168"/>
      <c r="VPJ530" s="168"/>
      <c r="VPK530" s="168"/>
      <c r="VPL530" s="168"/>
      <c r="VPM530" s="168"/>
      <c r="VPN530" s="168"/>
      <c r="VPO530" s="168"/>
      <c r="VPP530" s="168"/>
      <c r="VPQ530" s="168"/>
      <c r="VPR530" s="168"/>
      <c r="VPS530" s="168"/>
      <c r="VPT530" s="168"/>
      <c r="VPU530" s="168"/>
      <c r="VPV530" s="168"/>
      <c r="VPW530" s="168"/>
      <c r="VPX530" s="168"/>
      <c r="VPY530" s="168"/>
      <c r="VPZ530" s="168"/>
      <c r="VQA530" s="168"/>
      <c r="VQB530" s="168"/>
      <c r="VQC530" s="168"/>
      <c r="VQD530" s="168"/>
      <c r="VQE530" s="168"/>
      <c r="VQF530" s="168"/>
      <c r="VQG530" s="168"/>
      <c r="VQH530" s="168"/>
      <c r="VQI530" s="168"/>
      <c r="VQJ530" s="168"/>
      <c r="VQK530" s="168"/>
      <c r="VQL530" s="168"/>
      <c r="VQM530" s="168"/>
      <c r="VQN530" s="168"/>
      <c r="VQO530" s="168"/>
      <c r="VQP530" s="168"/>
      <c r="VQQ530" s="168"/>
      <c r="VQR530" s="168"/>
      <c r="VQS530" s="168"/>
      <c r="VQT530" s="168"/>
      <c r="VQU530" s="168"/>
      <c r="VQV530" s="168"/>
      <c r="VQW530" s="168"/>
      <c r="VQX530" s="168"/>
      <c r="VQY530" s="168"/>
      <c r="VQZ530" s="168"/>
      <c r="VRA530" s="168"/>
      <c r="VRB530" s="168"/>
      <c r="VRC530" s="168"/>
      <c r="VRD530" s="168"/>
      <c r="VRE530" s="168"/>
      <c r="VRF530" s="168"/>
      <c r="VRG530" s="168"/>
      <c r="VRH530" s="168"/>
      <c r="VRI530" s="168"/>
      <c r="VRJ530" s="168"/>
      <c r="VRK530" s="168"/>
      <c r="VRL530" s="168"/>
      <c r="VRM530" s="168"/>
      <c r="VRN530" s="168"/>
      <c r="VRO530" s="168"/>
      <c r="VRP530" s="168"/>
      <c r="VRQ530" s="168"/>
      <c r="VRR530" s="168"/>
      <c r="VRS530" s="168"/>
      <c r="VRT530" s="168"/>
      <c r="VRU530" s="168"/>
      <c r="VRV530" s="168"/>
      <c r="VRW530" s="168"/>
      <c r="VRX530" s="168"/>
      <c r="VRY530" s="168"/>
      <c r="VRZ530" s="168"/>
      <c r="VSA530" s="168"/>
      <c r="VSB530" s="168"/>
      <c r="VSC530" s="168"/>
      <c r="VSD530" s="168"/>
      <c r="VSE530" s="168"/>
      <c r="VSF530" s="168"/>
      <c r="VSG530" s="168"/>
      <c r="VSH530" s="168"/>
      <c r="VSI530" s="168"/>
      <c r="VSJ530" s="168"/>
      <c r="VSK530" s="168"/>
      <c r="VSL530" s="168"/>
      <c r="VSM530" s="168"/>
      <c r="VSN530" s="168"/>
      <c r="VSO530" s="168"/>
      <c r="VSP530" s="168"/>
      <c r="VSQ530" s="168"/>
      <c r="VSR530" s="168"/>
      <c r="VSS530" s="168"/>
      <c r="VST530" s="168"/>
      <c r="VSU530" s="168"/>
      <c r="VSV530" s="168"/>
      <c r="VSW530" s="168"/>
      <c r="VSX530" s="168"/>
      <c r="VSY530" s="168"/>
      <c r="VSZ530" s="168"/>
      <c r="VTA530" s="168"/>
      <c r="VTB530" s="168"/>
      <c r="VTC530" s="168"/>
      <c r="VTD530" s="168"/>
      <c r="VTE530" s="168"/>
      <c r="VTF530" s="168"/>
      <c r="VTG530" s="168"/>
      <c r="VTH530" s="168"/>
      <c r="VTI530" s="168"/>
      <c r="VTJ530" s="168"/>
      <c r="VTK530" s="168"/>
      <c r="VTL530" s="168"/>
      <c r="VTM530" s="168"/>
      <c r="VTN530" s="168"/>
      <c r="VTO530" s="168"/>
      <c r="VTP530" s="168"/>
      <c r="VTQ530" s="168"/>
      <c r="VTR530" s="168"/>
      <c r="VTS530" s="168"/>
      <c r="VTT530" s="168"/>
      <c r="VTU530" s="168"/>
      <c r="VTV530" s="168"/>
      <c r="VTW530" s="168"/>
      <c r="VTX530" s="168"/>
      <c r="VTY530" s="168"/>
      <c r="VTZ530" s="168"/>
      <c r="VUA530" s="168"/>
      <c r="VUB530" s="168"/>
      <c r="VUC530" s="168"/>
      <c r="VUD530" s="168"/>
      <c r="VUE530" s="168"/>
      <c r="VUF530" s="168"/>
      <c r="VUG530" s="168"/>
      <c r="VUH530" s="168"/>
      <c r="VUI530" s="168"/>
      <c r="VUJ530" s="168"/>
      <c r="VUK530" s="168"/>
      <c r="VUL530" s="168"/>
      <c r="VUM530" s="168"/>
      <c r="VUN530" s="168"/>
      <c r="VUO530" s="168"/>
      <c r="VUP530" s="168"/>
      <c r="VUQ530" s="168"/>
      <c r="VUR530" s="168"/>
      <c r="VUS530" s="168"/>
      <c r="VUT530" s="168"/>
      <c r="VUU530" s="168"/>
      <c r="VUV530" s="168"/>
      <c r="VUW530" s="168"/>
      <c r="VUX530" s="168"/>
      <c r="VUY530" s="168"/>
      <c r="VUZ530" s="168"/>
      <c r="VVA530" s="168"/>
      <c r="VVB530" s="168"/>
      <c r="VVC530" s="168"/>
      <c r="VVD530" s="168"/>
      <c r="VVE530" s="168"/>
      <c r="VVF530" s="168"/>
      <c r="VVG530" s="168"/>
      <c r="VVH530" s="168"/>
      <c r="VVI530" s="168"/>
      <c r="VVJ530" s="168"/>
      <c r="VVK530" s="168"/>
      <c r="VVL530" s="168"/>
      <c r="VVM530" s="168"/>
      <c r="VVN530" s="168"/>
      <c r="VVO530" s="168"/>
      <c r="VVP530" s="168"/>
      <c r="VVQ530" s="168"/>
      <c r="VVR530" s="168"/>
      <c r="VVS530" s="168"/>
      <c r="VVT530" s="168"/>
      <c r="VVU530" s="168"/>
      <c r="VVV530" s="168"/>
      <c r="VVW530" s="168"/>
      <c r="VVX530" s="168"/>
      <c r="VVY530" s="168"/>
      <c r="VVZ530" s="168"/>
      <c r="VWA530" s="168"/>
      <c r="VWB530" s="168"/>
      <c r="VWC530" s="168"/>
      <c r="VWD530" s="168"/>
      <c r="VWE530" s="168"/>
      <c r="VWF530" s="168"/>
      <c r="VWG530" s="168"/>
      <c r="VWH530" s="168"/>
      <c r="VWI530" s="168"/>
      <c r="VWJ530" s="168"/>
      <c r="VWK530" s="168"/>
      <c r="VWL530" s="168"/>
      <c r="VWM530" s="168"/>
      <c r="VWN530" s="168"/>
      <c r="VWO530" s="168"/>
      <c r="VWP530" s="168"/>
      <c r="VWQ530" s="168"/>
      <c r="VWR530" s="168"/>
      <c r="VWS530" s="168"/>
      <c r="VWT530" s="168"/>
      <c r="VWU530" s="168"/>
      <c r="VWV530" s="168"/>
      <c r="VWW530" s="168"/>
      <c r="VWX530" s="168"/>
      <c r="VWY530" s="168"/>
      <c r="VWZ530" s="168"/>
      <c r="VXA530" s="168"/>
      <c r="VXB530" s="168"/>
      <c r="VXC530" s="168"/>
      <c r="VXD530" s="168"/>
      <c r="VXE530" s="168"/>
      <c r="VXF530" s="168"/>
      <c r="VXG530" s="168"/>
      <c r="VXH530" s="168"/>
      <c r="VXI530" s="168"/>
      <c r="VXJ530" s="168"/>
      <c r="VXK530" s="168"/>
      <c r="VXL530" s="168"/>
      <c r="VXM530" s="168"/>
      <c r="VXN530" s="168"/>
      <c r="VXO530" s="168"/>
      <c r="VXP530" s="168"/>
      <c r="VXQ530" s="168"/>
      <c r="VXR530" s="168"/>
      <c r="VXS530" s="168"/>
      <c r="VXT530" s="168"/>
      <c r="VXU530" s="168"/>
      <c r="VXV530" s="168"/>
      <c r="VXW530" s="168"/>
      <c r="VXX530" s="168"/>
      <c r="VXY530" s="168"/>
      <c r="VXZ530" s="168"/>
      <c r="VYA530" s="168"/>
      <c r="VYB530" s="168"/>
      <c r="VYC530" s="168"/>
      <c r="VYD530" s="168"/>
      <c r="VYE530" s="168"/>
      <c r="VYF530" s="168"/>
      <c r="VYG530" s="168"/>
      <c r="VYH530" s="168"/>
      <c r="VYI530" s="168"/>
      <c r="VYJ530" s="168"/>
      <c r="VYK530" s="168"/>
      <c r="VYL530" s="168"/>
      <c r="VYM530" s="168"/>
      <c r="VYN530" s="168"/>
      <c r="VYO530" s="168"/>
      <c r="VYP530" s="168"/>
      <c r="VYQ530" s="168"/>
      <c r="VYR530" s="168"/>
      <c r="VYS530" s="168"/>
      <c r="VYT530" s="168"/>
      <c r="VYU530" s="168"/>
      <c r="VYV530" s="168"/>
      <c r="VYW530" s="168"/>
      <c r="VYX530" s="168"/>
      <c r="VYY530" s="168"/>
      <c r="VYZ530" s="168"/>
      <c r="VZA530" s="168"/>
      <c r="VZB530" s="168"/>
      <c r="VZC530" s="168"/>
      <c r="VZD530" s="168"/>
      <c r="VZE530" s="168"/>
      <c r="VZF530" s="168"/>
      <c r="VZG530" s="168"/>
      <c r="VZH530" s="168"/>
      <c r="VZI530" s="168"/>
      <c r="VZJ530" s="168"/>
      <c r="VZK530" s="168"/>
      <c r="VZL530" s="168"/>
      <c r="VZM530" s="168"/>
      <c r="VZN530" s="168"/>
      <c r="VZO530" s="168"/>
      <c r="VZP530" s="168"/>
      <c r="VZQ530" s="168"/>
      <c r="VZR530" s="168"/>
      <c r="VZS530" s="168"/>
      <c r="VZT530" s="168"/>
      <c r="VZU530" s="168"/>
      <c r="VZV530" s="168"/>
      <c r="VZW530" s="168"/>
      <c r="VZX530" s="168"/>
      <c r="VZY530" s="168"/>
      <c r="VZZ530" s="168"/>
      <c r="WAA530" s="168"/>
      <c r="WAB530" s="168"/>
      <c r="WAC530" s="168"/>
      <c r="WAD530" s="168"/>
      <c r="WAE530" s="168"/>
      <c r="WAF530" s="168"/>
      <c r="WAG530" s="168"/>
      <c r="WAH530" s="168"/>
      <c r="WAI530" s="168"/>
      <c r="WAJ530" s="168"/>
      <c r="WAK530" s="168"/>
      <c r="WAL530" s="168"/>
      <c r="WAM530" s="168"/>
      <c r="WAN530" s="168"/>
      <c r="WAO530" s="168"/>
      <c r="WAP530" s="168"/>
      <c r="WAQ530" s="168"/>
      <c r="WAR530" s="168"/>
      <c r="WAS530" s="168"/>
      <c r="WAT530" s="168"/>
      <c r="WAU530" s="168"/>
      <c r="WAV530" s="168"/>
      <c r="WAW530" s="168"/>
      <c r="WAX530" s="168"/>
      <c r="WAY530" s="168"/>
      <c r="WAZ530" s="168"/>
      <c r="WBA530" s="168"/>
      <c r="WBB530" s="168"/>
      <c r="WBC530" s="168"/>
      <c r="WBD530" s="168"/>
      <c r="WBE530" s="168"/>
      <c r="WBF530" s="168"/>
      <c r="WBG530" s="168"/>
      <c r="WBH530" s="168"/>
      <c r="WBI530" s="168"/>
      <c r="WBJ530" s="168"/>
      <c r="WBK530" s="168"/>
      <c r="WBL530" s="168"/>
      <c r="WBM530" s="168"/>
      <c r="WBN530" s="168"/>
      <c r="WBO530" s="168"/>
      <c r="WBP530" s="168"/>
      <c r="WBQ530" s="168"/>
      <c r="WBR530" s="168"/>
      <c r="WBS530" s="168"/>
      <c r="WBT530" s="168"/>
      <c r="WBU530" s="168"/>
      <c r="WBV530" s="168"/>
      <c r="WBW530" s="168"/>
      <c r="WBX530" s="168"/>
      <c r="WBY530" s="168"/>
      <c r="WBZ530" s="168"/>
      <c r="WCA530" s="168"/>
      <c r="WCB530" s="168"/>
      <c r="WCC530" s="168"/>
      <c r="WCD530" s="168"/>
      <c r="WCE530" s="168"/>
      <c r="WCF530" s="168"/>
      <c r="WCG530" s="168"/>
      <c r="WCH530" s="168"/>
      <c r="WCI530" s="168"/>
      <c r="WCJ530" s="168"/>
      <c r="WCK530" s="168"/>
      <c r="WCL530" s="168"/>
      <c r="WCM530" s="168"/>
      <c r="WCN530" s="168"/>
      <c r="WCO530" s="168"/>
      <c r="WCP530" s="168"/>
      <c r="WCQ530" s="168"/>
      <c r="WCR530" s="168"/>
      <c r="WCS530" s="168"/>
      <c r="WCT530" s="168"/>
      <c r="WCU530" s="168"/>
      <c r="WCV530" s="168"/>
      <c r="WCW530" s="168"/>
      <c r="WCX530" s="168"/>
      <c r="WCY530" s="168"/>
      <c r="WCZ530" s="168"/>
      <c r="WDA530" s="168"/>
      <c r="WDB530" s="168"/>
      <c r="WDC530" s="168"/>
      <c r="WDD530" s="168"/>
      <c r="WDE530" s="168"/>
      <c r="WDF530" s="168"/>
      <c r="WDG530" s="168"/>
      <c r="WDH530" s="168"/>
      <c r="WDI530" s="168"/>
      <c r="WDJ530" s="168"/>
      <c r="WDK530" s="168"/>
      <c r="WDL530" s="168"/>
      <c r="WDM530" s="168"/>
      <c r="WDN530" s="168"/>
      <c r="WDO530" s="168"/>
      <c r="WDP530" s="168"/>
      <c r="WDQ530" s="168"/>
      <c r="WDR530" s="168"/>
      <c r="WDS530" s="168"/>
      <c r="WDT530" s="168"/>
      <c r="WDU530" s="168"/>
      <c r="WDV530" s="168"/>
      <c r="WDW530" s="168"/>
      <c r="WDX530" s="168"/>
      <c r="WDY530" s="168"/>
      <c r="WDZ530" s="168"/>
      <c r="WEA530" s="168"/>
      <c r="WEB530" s="168"/>
      <c r="WEC530" s="168"/>
      <c r="WED530" s="168"/>
      <c r="WEE530" s="168"/>
      <c r="WEF530" s="168"/>
      <c r="WEG530" s="168"/>
      <c r="WEH530" s="168"/>
      <c r="WEI530" s="168"/>
      <c r="WEJ530" s="168"/>
      <c r="WEK530" s="168"/>
      <c r="WEL530" s="168"/>
      <c r="WEM530" s="168"/>
      <c r="WEN530" s="168"/>
      <c r="WEO530" s="168"/>
      <c r="WEP530" s="168"/>
      <c r="WEQ530" s="168"/>
      <c r="WER530" s="168"/>
      <c r="WES530" s="168"/>
      <c r="WET530" s="168"/>
      <c r="WEU530" s="168"/>
      <c r="WEV530" s="168"/>
      <c r="WEW530" s="168"/>
      <c r="WEX530" s="168"/>
      <c r="WEY530" s="168"/>
      <c r="WEZ530" s="168"/>
      <c r="WFA530" s="168"/>
      <c r="WFB530" s="168"/>
      <c r="WFC530" s="168"/>
      <c r="WFD530" s="168"/>
      <c r="WFE530" s="168"/>
      <c r="WFF530" s="168"/>
      <c r="WFG530" s="168"/>
      <c r="WFH530" s="168"/>
      <c r="WFI530" s="168"/>
      <c r="WFJ530" s="168"/>
      <c r="WFK530" s="168"/>
      <c r="WFL530" s="168"/>
      <c r="WFM530" s="168"/>
      <c r="WFN530" s="168"/>
      <c r="WFO530" s="168"/>
      <c r="WFP530" s="168"/>
      <c r="WFQ530" s="168"/>
      <c r="WFR530" s="168"/>
      <c r="WFS530" s="168"/>
      <c r="WFT530" s="168"/>
      <c r="WFU530" s="168"/>
      <c r="WFV530" s="168"/>
      <c r="WFW530" s="168"/>
      <c r="WFX530" s="168"/>
      <c r="WFY530" s="168"/>
      <c r="WFZ530" s="168"/>
      <c r="WGA530" s="168"/>
      <c r="WGB530" s="168"/>
      <c r="WGC530" s="168"/>
      <c r="WGD530" s="168"/>
      <c r="WGE530" s="168"/>
      <c r="WGF530" s="168"/>
      <c r="WGG530" s="168"/>
      <c r="WGH530" s="168"/>
      <c r="WGI530" s="168"/>
      <c r="WGJ530" s="168"/>
      <c r="WGK530" s="168"/>
      <c r="WGL530" s="168"/>
      <c r="WGM530" s="168"/>
      <c r="WGN530" s="168"/>
      <c r="WGO530" s="168"/>
      <c r="WGP530" s="168"/>
      <c r="WGQ530" s="168"/>
      <c r="WGR530" s="168"/>
      <c r="WGS530" s="168"/>
      <c r="WGT530" s="168"/>
      <c r="WGU530" s="168"/>
      <c r="WGV530" s="168"/>
      <c r="WGW530" s="168"/>
      <c r="WGX530" s="168"/>
      <c r="WGY530" s="168"/>
      <c r="WGZ530" s="168"/>
      <c r="WHA530" s="168"/>
      <c r="WHB530" s="168"/>
      <c r="WHC530" s="168"/>
      <c r="WHD530" s="168"/>
      <c r="WHE530" s="168"/>
      <c r="WHF530" s="168"/>
      <c r="WHG530" s="168"/>
      <c r="WHH530" s="168"/>
      <c r="WHI530" s="168"/>
      <c r="WHJ530" s="168"/>
      <c r="WHK530" s="168"/>
      <c r="WHL530" s="168"/>
      <c r="WHM530" s="168"/>
      <c r="WHN530" s="168"/>
      <c r="WHO530" s="168"/>
      <c r="WHP530" s="168"/>
      <c r="WHQ530" s="168"/>
      <c r="WHR530" s="168"/>
      <c r="WHS530" s="168"/>
      <c r="WHT530" s="168"/>
      <c r="WHU530" s="168"/>
      <c r="WHV530" s="168"/>
      <c r="WHW530" s="168"/>
      <c r="WHX530" s="168"/>
      <c r="WHY530" s="168"/>
      <c r="WHZ530" s="168"/>
      <c r="WIA530" s="168"/>
      <c r="WIB530" s="168"/>
      <c r="WIC530" s="168"/>
      <c r="WID530" s="168"/>
      <c r="WIE530" s="168"/>
      <c r="WIF530" s="168"/>
      <c r="WIG530" s="168"/>
      <c r="WIH530" s="168"/>
      <c r="WII530" s="168"/>
      <c r="WIJ530" s="168"/>
      <c r="WIK530" s="168"/>
      <c r="WIL530" s="168"/>
      <c r="WIM530" s="168"/>
      <c r="WIN530" s="168"/>
      <c r="WIO530" s="168"/>
      <c r="WIP530" s="168"/>
      <c r="WIQ530" s="168"/>
      <c r="WIR530" s="168"/>
      <c r="WIS530" s="168"/>
      <c r="WIT530" s="168"/>
      <c r="WIU530" s="168"/>
      <c r="WIV530" s="168"/>
      <c r="WIW530" s="168"/>
      <c r="WIX530" s="168"/>
      <c r="WIY530" s="168"/>
      <c r="WIZ530" s="168"/>
      <c r="WJA530" s="168"/>
      <c r="WJB530" s="168"/>
      <c r="WJC530" s="168"/>
      <c r="WJD530" s="168"/>
      <c r="WJE530" s="168"/>
      <c r="WJF530" s="168"/>
      <c r="WJG530" s="168"/>
      <c r="WJH530" s="168"/>
      <c r="WJI530" s="168"/>
      <c r="WJJ530" s="168"/>
      <c r="WJK530" s="168"/>
      <c r="WJL530" s="168"/>
      <c r="WJM530" s="168"/>
      <c r="WJN530" s="168"/>
      <c r="WJO530" s="168"/>
      <c r="WJP530" s="168"/>
      <c r="WJQ530" s="168"/>
      <c r="WJR530" s="168"/>
      <c r="WJS530" s="168"/>
      <c r="WJT530" s="168"/>
      <c r="WJU530" s="168"/>
      <c r="WJV530" s="168"/>
      <c r="WJW530" s="168"/>
      <c r="WJX530" s="168"/>
      <c r="WJY530" s="168"/>
      <c r="WJZ530" s="168"/>
      <c r="WKA530" s="168"/>
      <c r="WKB530" s="168"/>
      <c r="WKC530" s="168"/>
      <c r="WKD530" s="168"/>
      <c r="WKE530" s="168"/>
      <c r="WKF530" s="168"/>
      <c r="WKG530" s="168"/>
      <c r="WKH530" s="168"/>
      <c r="WKI530" s="168"/>
      <c r="WKJ530" s="168"/>
      <c r="WKK530" s="168"/>
      <c r="WKL530" s="168"/>
      <c r="WKM530" s="168"/>
      <c r="WKN530" s="168"/>
      <c r="WKO530" s="168"/>
      <c r="WKP530" s="168"/>
      <c r="WKQ530" s="168"/>
      <c r="WKR530" s="168"/>
      <c r="WKS530" s="168"/>
      <c r="WKT530" s="168"/>
      <c r="WKU530" s="168"/>
      <c r="WKV530" s="168"/>
      <c r="WKW530" s="168"/>
      <c r="WKX530" s="168"/>
      <c r="WKY530" s="168"/>
      <c r="WKZ530" s="168"/>
      <c r="WLA530" s="168"/>
      <c r="WLB530" s="168"/>
      <c r="WLC530" s="168"/>
      <c r="WLD530" s="168"/>
      <c r="WLE530" s="168"/>
      <c r="WLF530" s="168"/>
      <c r="WLG530" s="168"/>
      <c r="WLH530" s="168"/>
      <c r="WLI530" s="168"/>
      <c r="WLJ530" s="168"/>
      <c r="WLK530" s="168"/>
      <c r="WLL530" s="168"/>
      <c r="WLM530" s="168"/>
      <c r="WLN530" s="168"/>
      <c r="WLO530" s="168"/>
      <c r="WLP530" s="168"/>
      <c r="WLQ530" s="168"/>
      <c r="WLR530" s="168"/>
      <c r="WLS530" s="168"/>
      <c r="WLT530" s="168"/>
      <c r="WLU530" s="168"/>
      <c r="WLV530" s="168"/>
      <c r="WLW530" s="168"/>
      <c r="WLX530" s="168"/>
      <c r="WLY530" s="168"/>
      <c r="WLZ530" s="168"/>
      <c r="WMA530" s="168"/>
      <c r="WMB530" s="168"/>
      <c r="WMC530" s="168"/>
      <c r="WMD530" s="168"/>
      <c r="WME530" s="168"/>
      <c r="WMF530" s="168"/>
      <c r="WMG530" s="168"/>
      <c r="WMH530" s="168"/>
      <c r="WMI530" s="168"/>
      <c r="WMJ530" s="168"/>
      <c r="WMK530" s="168"/>
      <c r="WML530" s="168"/>
      <c r="WMM530" s="168"/>
      <c r="WMN530" s="168"/>
      <c r="WMO530" s="168"/>
      <c r="WMP530" s="168"/>
      <c r="WMQ530" s="168"/>
      <c r="WMR530" s="168"/>
      <c r="WMS530" s="168"/>
      <c r="WMT530" s="168"/>
      <c r="WMU530" s="168"/>
      <c r="WMV530" s="168"/>
      <c r="WMW530" s="168"/>
      <c r="WMX530" s="168"/>
      <c r="WMY530" s="168"/>
      <c r="WMZ530" s="168"/>
      <c r="WNA530" s="168"/>
      <c r="WNB530" s="168"/>
      <c r="WNC530" s="168"/>
      <c r="WND530" s="168"/>
      <c r="WNE530" s="168"/>
      <c r="WNF530" s="168"/>
      <c r="WNG530" s="168"/>
      <c r="WNH530" s="168"/>
      <c r="WNI530" s="168"/>
      <c r="WNJ530" s="168"/>
      <c r="WNK530" s="168"/>
      <c r="WNL530" s="168"/>
      <c r="WNM530" s="168"/>
      <c r="WNN530" s="168"/>
      <c r="WNO530" s="168"/>
      <c r="WNP530" s="168"/>
      <c r="WNQ530" s="168"/>
      <c r="WNR530" s="168"/>
      <c r="WNS530" s="168"/>
      <c r="WNT530" s="168"/>
      <c r="WNU530" s="168"/>
      <c r="WNV530" s="168"/>
      <c r="WNW530" s="168"/>
      <c r="WNX530" s="168"/>
      <c r="WNY530" s="168"/>
      <c r="WNZ530" s="168"/>
      <c r="WOA530" s="168"/>
      <c r="WOB530" s="168"/>
      <c r="WOC530" s="168"/>
      <c r="WOD530" s="168"/>
      <c r="WOE530" s="168"/>
      <c r="WOF530" s="168"/>
      <c r="WOG530" s="168"/>
      <c r="WOH530" s="168"/>
      <c r="WOI530" s="168"/>
      <c r="WOJ530" s="168"/>
      <c r="WOK530" s="168"/>
      <c r="WOL530" s="168"/>
      <c r="WOM530" s="168"/>
      <c r="WON530" s="168"/>
      <c r="WOO530" s="168"/>
      <c r="WOP530" s="168"/>
      <c r="WOQ530" s="168"/>
      <c r="WOR530" s="168"/>
      <c r="WOS530" s="168"/>
      <c r="WOT530" s="168"/>
      <c r="WOU530" s="168"/>
      <c r="WOV530" s="168"/>
      <c r="WOW530" s="168"/>
      <c r="WOX530" s="168"/>
      <c r="WOY530" s="168"/>
      <c r="WOZ530" s="168"/>
      <c r="WPA530" s="168"/>
      <c r="WPB530" s="168"/>
      <c r="WPC530" s="168"/>
      <c r="WPD530" s="168"/>
      <c r="WPE530" s="168"/>
      <c r="WPF530" s="168"/>
      <c r="WPG530" s="168"/>
      <c r="WPH530" s="168"/>
      <c r="WPI530" s="168"/>
      <c r="WPJ530" s="168"/>
      <c r="WPK530" s="168"/>
      <c r="WPL530" s="168"/>
      <c r="WPM530" s="168"/>
      <c r="WPN530" s="168"/>
      <c r="WPO530" s="168"/>
      <c r="WPP530" s="168"/>
      <c r="WPQ530" s="168"/>
      <c r="WPR530" s="168"/>
      <c r="WPS530" s="168"/>
      <c r="WPT530" s="168"/>
      <c r="WPU530" s="168"/>
      <c r="WPV530" s="168"/>
      <c r="WPW530" s="168"/>
      <c r="WPX530" s="168"/>
      <c r="WPY530" s="168"/>
      <c r="WPZ530" s="168"/>
      <c r="WQA530" s="168"/>
      <c r="WQB530" s="168"/>
      <c r="WQC530" s="168"/>
      <c r="WQD530" s="168"/>
      <c r="WQE530" s="168"/>
      <c r="WQF530" s="168"/>
      <c r="WQG530" s="168"/>
      <c r="WQH530" s="168"/>
      <c r="WQI530" s="168"/>
      <c r="WQJ530" s="168"/>
      <c r="WQK530" s="168"/>
      <c r="WQL530" s="168"/>
      <c r="WQM530" s="168"/>
      <c r="WQN530" s="168"/>
      <c r="WQO530" s="168"/>
      <c r="WQP530" s="168"/>
      <c r="WQQ530" s="168"/>
      <c r="WQR530" s="168"/>
      <c r="WQS530" s="168"/>
      <c r="WQT530" s="168"/>
      <c r="WQU530" s="168"/>
      <c r="WQV530" s="168"/>
      <c r="WQW530" s="168"/>
      <c r="WQX530" s="168"/>
      <c r="WQY530" s="168"/>
      <c r="WQZ530" s="168"/>
      <c r="WRA530" s="168"/>
      <c r="WRB530" s="168"/>
      <c r="WRC530" s="168"/>
      <c r="WRD530" s="168"/>
      <c r="WRE530" s="168"/>
      <c r="WRF530" s="168"/>
      <c r="WRG530" s="168"/>
      <c r="WRH530" s="168"/>
      <c r="WRI530" s="168"/>
      <c r="WRJ530" s="168"/>
      <c r="WRK530" s="168"/>
      <c r="WRL530" s="168"/>
      <c r="WRM530" s="168"/>
      <c r="WRN530" s="168"/>
      <c r="WRO530" s="168"/>
      <c r="WRP530" s="168"/>
      <c r="WRQ530" s="168"/>
      <c r="WRR530" s="168"/>
      <c r="WRS530" s="168"/>
      <c r="WRT530" s="168"/>
      <c r="WRU530" s="168"/>
      <c r="WRV530" s="168"/>
      <c r="WRW530" s="168"/>
      <c r="WRX530" s="168"/>
      <c r="WRY530" s="168"/>
      <c r="WRZ530" s="168"/>
      <c r="WSA530" s="168"/>
      <c r="WSB530" s="168"/>
      <c r="WSC530" s="168"/>
      <c r="WSD530" s="168"/>
      <c r="WSE530" s="168"/>
      <c r="WSF530" s="168"/>
      <c r="WSG530" s="168"/>
      <c r="WSH530" s="168"/>
      <c r="WSI530" s="168"/>
      <c r="WSJ530" s="168"/>
      <c r="WSK530" s="168"/>
      <c r="WSL530" s="168"/>
      <c r="WSM530" s="168"/>
      <c r="WSN530" s="168"/>
      <c r="WSO530" s="168"/>
      <c r="WSP530" s="168"/>
      <c r="WSQ530" s="168"/>
      <c r="WSR530" s="168"/>
      <c r="WSS530" s="168"/>
      <c r="WST530" s="168"/>
      <c r="WSU530" s="168"/>
      <c r="WSV530" s="168"/>
      <c r="WSW530" s="168"/>
      <c r="WSX530" s="168"/>
      <c r="WSY530" s="168"/>
      <c r="WSZ530" s="168"/>
      <c r="WTA530" s="168"/>
      <c r="WTB530" s="168"/>
      <c r="WTC530" s="168"/>
      <c r="WTD530" s="168"/>
      <c r="WTE530" s="168"/>
      <c r="WTF530" s="168"/>
      <c r="WTG530" s="168"/>
      <c r="WTH530" s="168"/>
      <c r="WTI530" s="168"/>
      <c r="WTJ530" s="168"/>
      <c r="WTK530" s="168"/>
      <c r="WTL530" s="168"/>
      <c r="WTM530" s="168"/>
      <c r="WTN530" s="168"/>
      <c r="WTO530" s="168"/>
      <c r="WTP530" s="168"/>
      <c r="WTQ530" s="168"/>
      <c r="WTR530" s="168"/>
      <c r="WTS530" s="168"/>
      <c r="WTT530" s="168"/>
      <c r="WTU530" s="168"/>
      <c r="WTV530" s="168"/>
      <c r="WTW530" s="168"/>
      <c r="WTX530" s="168"/>
      <c r="WTY530" s="168"/>
      <c r="WTZ530" s="168"/>
      <c r="WUA530" s="168"/>
      <c r="WUB530" s="168"/>
      <c r="WUC530" s="168"/>
      <c r="WUD530" s="168"/>
      <c r="WUE530" s="168"/>
      <c r="WUF530" s="168"/>
      <c r="WUG530" s="168"/>
      <c r="WUH530" s="168"/>
      <c r="WUI530" s="168"/>
      <c r="WUJ530" s="168"/>
      <c r="WUK530" s="168"/>
      <c r="WUL530" s="168"/>
      <c r="WUM530" s="168"/>
      <c r="WUN530" s="168"/>
      <c r="WUO530" s="168"/>
      <c r="WUP530" s="168"/>
      <c r="WUQ530" s="168"/>
      <c r="WUR530" s="168"/>
      <c r="WUS530" s="168"/>
      <c r="WUT530" s="168"/>
      <c r="WUU530" s="168"/>
      <c r="WUV530" s="168"/>
      <c r="WUW530" s="168"/>
      <c r="WUX530" s="168"/>
      <c r="WUY530" s="168"/>
      <c r="WUZ530" s="168"/>
      <c r="WVA530" s="168"/>
      <c r="WVB530" s="168"/>
      <c r="WVC530" s="168"/>
      <c r="WVD530" s="168"/>
      <c r="WVE530" s="168"/>
      <c r="WVF530" s="168"/>
      <c r="WVG530" s="168"/>
      <c r="WVH530" s="168"/>
      <c r="WVI530" s="168"/>
      <c r="WVJ530" s="168"/>
      <c r="WVK530" s="168"/>
      <c r="WVL530" s="168"/>
      <c r="WVM530" s="168"/>
      <c r="WVN530" s="168"/>
      <c r="WVO530" s="168"/>
      <c r="WVP530" s="168"/>
      <c r="WVQ530" s="168"/>
      <c r="WVR530" s="168"/>
      <c r="WVS530" s="168"/>
      <c r="WVT530" s="168"/>
      <c r="WVU530" s="168"/>
      <c r="WVV530" s="168"/>
      <c r="WVW530" s="168"/>
      <c r="WVX530" s="168"/>
      <c r="WVY530" s="168"/>
      <c r="WVZ530" s="168"/>
      <c r="WWA530" s="168"/>
      <c r="WWB530" s="168"/>
      <c r="WWC530" s="168"/>
      <c r="WWD530" s="168"/>
      <c r="WWE530" s="168"/>
      <c r="WWF530" s="168"/>
      <c r="WWG530" s="168"/>
      <c r="WWH530" s="168"/>
      <c r="WWI530" s="168"/>
      <c r="WWJ530" s="168"/>
      <c r="WWK530" s="168"/>
      <c r="WWL530" s="168"/>
      <c r="WWM530" s="168"/>
      <c r="WWN530" s="168"/>
      <c r="WWO530" s="168"/>
      <c r="WWP530" s="168"/>
      <c r="WWQ530" s="168"/>
      <c r="WWR530" s="168"/>
      <c r="WWS530" s="168"/>
      <c r="WWT530" s="168"/>
      <c r="WWU530" s="168"/>
      <c r="WWV530" s="168"/>
      <c r="WWW530" s="168"/>
      <c r="WWX530" s="168"/>
      <c r="WWY530" s="168"/>
      <c r="WWZ530" s="168"/>
      <c r="WXA530" s="168"/>
      <c r="WXB530" s="168"/>
      <c r="WXC530" s="168"/>
      <c r="WXD530" s="168"/>
      <c r="WXE530" s="168"/>
      <c r="WXF530" s="168"/>
      <c r="WXG530" s="168"/>
      <c r="WXH530" s="168"/>
      <c r="WXI530" s="168"/>
      <c r="WXJ530" s="168"/>
      <c r="WXK530" s="168"/>
      <c r="WXL530" s="168"/>
      <c r="WXM530" s="168"/>
      <c r="WXN530" s="168"/>
      <c r="WXO530" s="168"/>
      <c r="WXP530" s="168"/>
      <c r="WXQ530" s="168"/>
      <c r="WXR530" s="168"/>
      <c r="WXS530" s="168"/>
      <c r="WXT530" s="168"/>
      <c r="WXU530" s="168"/>
      <c r="WXV530" s="168"/>
      <c r="WXW530" s="168"/>
      <c r="WXX530" s="168"/>
      <c r="WXY530" s="168"/>
      <c r="WXZ530" s="168"/>
      <c r="WYA530" s="168"/>
      <c r="WYB530" s="168"/>
      <c r="WYC530" s="168"/>
      <c r="WYD530" s="168"/>
      <c r="WYE530" s="168"/>
      <c r="WYF530" s="168"/>
      <c r="WYG530" s="168"/>
      <c r="WYH530" s="168"/>
      <c r="WYI530" s="168"/>
      <c r="WYJ530" s="168"/>
      <c r="WYK530" s="168"/>
      <c r="WYL530" s="168"/>
      <c r="WYM530" s="168"/>
      <c r="WYN530" s="168"/>
      <c r="WYO530" s="168"/>
      <c r="WYP530" s="168"/>
      <c r="WYQ530" s="168"/>
      <c r="WYR530" s="168"/>
      <c r="WYS530" s="168"/>
      <c r="WYT530" s="168"/>
      <c r="WYU530" s="168"/>
      <c r="WYV530" s="168"/>
      <c r="WYW530" s="168"/>
      <c r="WYX530" s="168"/>
      <c r="WYY530" s="168"/>
      <c r="WYZ530" s="168"/>
      <c r="WZA530" s="168"/>
      <c r="WZB530" s="168"/>
      <c r="WZC530" s="168"/>
      <c r="WZD530" s="168"/>
      <c r="WZE530" s="168"/>
      <c r="WZF530" s="168"/>
      <c r="WZG530" s="168"/>
      <c r="WZH530" s="168"/>
      <c r="WZI530" s="168"/>
      <c r="WZJ530" s="168"/>
      <c r="WZK530" s="168"/>
      <c r="WZL530" s="168"/>
      <c r="WZM530" s="168"/>
      <c r="WZN530" s="168"/>
      <c r="WZO530" s="168"/>
      <c r="WZP530" s="168"/>
      <c r="WZQ530" s="168"/>
      <c r="WZR530" s="168"/>
      <c r="WZS530" s="168"/>
      <c r="WZT530" s="168"/>
      <c r="WZU530" s="168"/>
      <c r="WZV530" s="168"/>
      <c r="WZW530" s="168"/>
      <c r="WZX530" s="168"/>
      <c r="WZY530" s="168"/>
      <c r="WZZ530" s="168"/>
      <c r="XAA530" s="168"/>
      <c r="XAB530" s="168"/>
      <c r="XAC530" s="168"/>
      <c r="XAD530" s="168"/>
      <c r="XAE530" s="168"/>
      <c r="XAF530" s="168"/>
      <c r="XAG530" s="168"/>
      <c r="XAH530" s="168"/>
      <c r="XAI530" s="168"/>
      <c r="XAJ530" s="168"/>
      <c r="XAK530" s="168"/>
      <c r="XAL530" s="168"/>
      <c r="XAM530" s="168"/>
      <c r="XAN530" s="168"/>
      <c r="XAO530" s="168"/>
      <c r="XAP530" s="168"/>
      <c r="XAQ530" s="168"/>
      <c r="XAR530" s="168"/>
      <c r="XAS530" s="168"/>
      <c r="XAT530" s="168"/>
      <c r="XAU530" s="168"/>
      <c r="XAV530" s="168"/>
      <c r="XAW530" s="168"/>
      <c r="XAX530" s="168"/>
      <c r="XAY530" s="168"/>
      <c r="XAZ530" s="168"/>
      <c r="XBA530" s="168"/>
      <c r="XBB530" s="168"/>
      <c r="XBC530" s="168"/>
      <c r="XBD530" s="168"/>
      <c r="XBE530" s="168"/>
      <c r="XBF530" s="168"/>
      <c r="XBG530" s="168"/>
      <c r="XBH530" s="168"/>
      <c r="XBI530" s="168"/>
      <c r="XBJ530" s="168"/>
      <c r="XBK530" s="168"/>
      <c r="XBL530" s="168"/>
      <c r="XBM530" s="168"/>
      <c r="XBN530" s="168"/>
      <c r="XBO530" s="168"/>
      <c r="XBP530" s="168"/>
      <c r="XBQ530" s="168"/>
      <c r="XBR530" s="168"/>
      <c r="XBS530" s="168"/>
      <c r="XBT530" s="168"/>
      <c r="XBU530" s="168"/>
      <c r="XBV530" s="168"/>
      <c r="XBW530" s="168"/>
      <c r="XBX530" s="168"/>
      <c r="XBY530" s="168"/>
      <c r="XBZ530" s="168"/>
    </row>
    <row r="531" spans="1:16302" s="451" customFormat="1" x14ac:dyDescent="0.25">
      <c r="A531" s="173"/>
      <c r="B531" s="168"/>
      <c r="C531" s="174"/>
      <c r="D531" s="170"/>
      <c r="E531" s="172"/>
      <c r="F531" s="168"/>
      <c r="G531" s="171"/>
      <c r="H531" s="171"/>
      <c r="J531" s="168"/>
      <c r="K531" s="168"/>
      <c r="L531" s="168"/>
      <c r="M531" s="168"/>
      <c r="N531" s="168"/>
      <c r="O531" s="170"/>
      <c r="P531" s="169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  <c r="CB531" s="168"/>
      <c r="CC531" s="168"/>
      <c r="CD531" s="168"/>
      <c r="CE531" s="168"/>
      <c r="CF531" s="168"/>
      <c r="CG531" s="168"/>
      <c r="CH531" s="168"/>
      <c r="CI531" s="168"/>
      <c r="CJ531" s="168"/>
      <c r="CK531" s="168"/>
      <c r="CL531" s="168"/>
      <c r="CM531" s="168"/>
      <c r="CN531" s="168"/>
      <c r="CO531" s="168"/>
      <c r="CP531" s="168"/>
      <c r="CQ531" s="168"/>
      <c r="CR531" s="168"/>
      <c r="CS531" s="168"/>
      <c r="CT531" s="168"/>
      <c r="CU531" s="168"/>
      <c r="CV531" s="168"/>
      <c r="CW531" s="168"/>
      <c r="CX531" s="168"/>
      <c r="CY531" s="168"/>
      <c r="CZ531" s="168"/>
      <c r="DA531" s="168"/>
      <c r="DB531" s="168"/>
      <c r="DC531" s="168"/>
      <c r="DD531" s="168"/>
      <c r="DE531" s="168"/>
      <c r="DF531" s="168"/>
      <c r="DG531" s="168"/>
      <c r="DH531" s="168"/>
      <c r="DI531" s="168"/>
      <c r="DJ531" s="168"/>
      <c r="DK531" s="168"/>
      <c r="DL531" s="168"/>
      <c r="DM531" s="168"/>
      <c r="DN531" s="168"/>
      <c r="DO531" s="168"/>
      <c r="DP531" s="168"/>
      <c r="DQ531" s="168"/>
      <c r="DR531" s="168"/>
      <c r="DS531" s="168"/>
      <c r="DT531" s="168"/>
      <c r="DU531" s="168"/>
      <c r="DV531" s="168"/>
      <c r="DW531" s="168"/>
      <c r="DX531" s="168"/>
      <c r="DY531" s="168"/>
      <c r="DZ531" s="168"/>
      <c r="EA531" s="168"/>
      <c r="EB531" s="168"/>
      <c r="EC531" s="168"/>
      <c r="ED531" s="168"/>
      <c r="EE531" s="168"/>
      <c r="EF531" s="168"/>
      <c r="EG531" s="168"/>
      <c r="EH531" s="168"/>
      <c r="EI531" s="168"/>
      <c r="EJ531" s="168"/>
      <c r="EK531" s="168"/>
      <c r="EL531" s="168"/>
      <c r="EM531" s="168"/>
      <c r="EN531" s="168"/>
      <c r="EO531" s="168"/>
      <c r="EP531" s="168"/>
      <c r="EQ531" s="168"/>
      <c r="ER531" s="168"/>
      <c r="ES531" s="168"/>
      <c r="ET531" s="168"/>
      <c r="EU531" s="168"/>
      <c r="EV531" s="168"/>
      <c r="EW531" s="168"/>
      <c r="EX531" s="168"/>
      <c r="EY531" s="168"/>
      <c r="EZ531" s="168"/>
      <c r="FA531" s="168"/>
      <c r="FB531" s="168"/>
      <c r="FC531" s="168"/>
      <c r="FD531" s="168"/>
      <c r="FE531" s="168"/>
      <c r="FF531" s="168"/>
      <c r="FG531" s="168"/>
      <c r="FH531" s="168"/>
      <c r="FI531" s="168"/>
      <c r="FJ531" s="168"/>
      <c r="FK531" s="168"/>
      <c r="FL531" s="168"/>
      <c r="FM531" s="168"/>
      <c r="FN531" s="168"/>
      <c r="FO531" s="168"/>
      <c r="FP531" s="168"/>
      <c r="FQ531" s="168"/>
      <c r="FR531" s="168"/>
      <c r="FS531" s="168"/>
      <c r="FT531" s="168"/>
      <c r="FU531" s="168"/>
      <c r="FV531" s="168"/>
      <c r="FW531" s="168"/>
      <c r="FX531" s="168"/>
      <c r="FY531" s="168"/>
      <c r="FZ531" s="168"/>
      <c r="GA531" s="168"/>
      <c r="GB531" s="168"/>
      <c r="GC531" s="168"/>
      <c r="GD531" s="168"/>
      <c r="GE531" s="168"/>
      <c r="GF531" s="168"/>
      <c r="GG531" s="168"/>
      <c r="GH531" s="168"/>
      <c r="GI531" s="168"/>
      <c r="GJ531" s="168"/>
      <c r="GK531" s="168"/>
      <c r="GL531" s="168"/>
      <c r="GM531" s="168"/>
      <c r="GN531" s="168"/>
      <c r="GO531" s="168"/>
      <c r="GP531" s="168"/>
      <c r="GQ531" s="168"/>
      <c r="GR531" s="168"/>
      <c r="GS531" s="168"/>
      <c r="GT531" s="168"/>
      <c r="GU531" s="168"/>
      <c r="GV531" s="168"/>
      <c r="GW531" s="168"/>
      <c r="GX531" s="168"/>
      <c r="GY531" s="168"/>
      <c r="GZ531" s="168"/>
      <c r="HA531" s="168"/>
      <c r="HB531" s="168"/>
      <c r="HC531" s="168"/>
      <c r="HD531" s="168"/>
      <c r="HE531" s="168"/>
      <c r="HF531" s="168"/>
      <c r="HG531" s="168"/>
      <c r="HH531" s="168"/>
      <c r="HI531" s="168"/>
      <c r="HJ531" s="168"/>
      <c r="HK531" s="168"/>
      <c r="HL531" s="168"/>
      <c r="HM531" s="168"/>
      <c r="HN531" s="168"/>
      <c r="HO531" s="168"/>
      <c r="HP531" s="168"/>
      <c r="HQ531" s="168"/>
      <c r="HR531" s="168"/>
      <c r="HS531" s="168"/>
      <c r="HT531" s="168"/>
      <c r="HU531" s="168"/>
      <c r="HV531" s="168"/>
      <c r="HW531" s="168"/>
      <c r="HX531" s="168"/>
      <c r="HY531" s="168"/>
      <c r="HZ531" s="168"/>
      <c r="IA531" s="168"/>
      <c r="IB531" s="168"/>
      <c r="IC531" s="168"/>
      <c r="ID531" s="168"/>
      <c r="IE531" s="168"/>
      <c r="IF531" s="168"/>
      <c r="IG531" s="168"/>
      <c r="IH531" s="168"/>
      <c r="II531" s="168"/>
      <c r="IJ531" s="168"/>
      <c r="IK531" s="168"/>
      <c r="IL531" s="168"/>
      <c r="IM531" s="168"/>
      <c r="IN531" s="168"/>
      <c r="IO531" s="168"/>
      <c r="IP531" s="168"/>
      <c r="IQ531" s="168"/>
      <c r="IR531" s="168"/>
      <c r="IS531" s="168"/>
      <c r="IT531" s="168"/>
      <c r="IU531" s="168"/>
      <c r="IV531" s="168"/>
      <c r="IW531" s="168"/>
      <c r="IX531" s="168"/>
      <c r="IY531" s="168"/>
      <c r="IZ531" s="168"/>
      <c r="JA531" s="168"/>
      <c r="JB531" s="168"/>
      <c r="JC531" s="168"/>
      <c r="JD531" s="168"/>
      <c r="JE531" s="168"/>
      <c r="JF531" s="168"/>
      <c r="JG531" s="168"/>
      <c r="JH531" s="168"/>
      <c r="JI531" s="168"/>
      <c r="JJ531" s="168"/>
      <c r="JK531" s="168"/>
      <c r="JL531" s="168"/>
      <c r="JM531" s="168"/>
      <c r="JN531" s="168"/>
      <c r="JO531" s="168"/>
      <c r="JP531" s="168"/>
      <c r="JQ531" s="168"/>
      <c r="JR531" s="168"/>
      <c r="JS531" s="168"/>
      <c r="JT531" s="168"/>
      <c r="JU531" s="168"/>
      <c r="JV531" s="168"/>
      <c r="JW531" s="168"/>
      <c r="JX531" s="168"/>
      <c r="JY531" s="168"/>
      <c r="JZ531" s="168"/>
      <c r="KA531" s="168"/>
      <c r="KB531" s="168"/>
      <c r="KC531" s="168"/>
      <c r="KD531" s="168"/>
      <c r="KE531" s="168"/>
      <c r="KF531" s="168"/>
      <c r="KG531" s="168"/>
      <c r="KH531" s="168"/>
      <c r="KI531" s="168"/>
      <c r="KJ531" s="168"/>
      <c r="KK531" s="168"/>
      <c r="KL531" s="168"/>
      <c r="KM531" s="168"/>
      <c r="KN531" s="168"/>
      <c r="KO531" s="168"/>
      <c r="KP531" s="168"/>
      <c r="KQ531" s="168"/>
      <c r="KR531" s="168"/>
      <c r="KS531" s="168"/>
      <c r="KT531" s="168"/>
      <c r="KU531" s="168"/>
      <c r="KV531" s="168"/>
      <c r="KW531" s="168"/>
      <c r="KX531" s="168"/>
      <c r="KY531" s="168"/>
      <c r="KZ531" s="168"/>
      <c r="LA531" s="168"/>
      <c r="LB531" s="168"/>
      <c r="LC531" s="168"/>
      <c r="LD531" s="168"/>
      <c r="LE531" s="168"/>
      <c r="LF531" s="168"/>
      <c r="LG531" s="168"/>
      <c r="LH531" s="168"/>
      <c r="LI531" s="168"/>
      <c r="LJ531" s="168"/>
      <c r="LK531" s="168"/>
      <c r="LL531" s="168"/>
      <c r="LM531" s="168"/>
      <c r="LN531" s="168"/>
      <c r="LO531" s="168"/>
      <c r="LP531" s="168"/>
      <c r="LQ531" s="168"/>
      <c r="LR531" s="168"/>
      <c r="LS531" s="168"/>
      <c r="LT531" s="168"/>
      <c r="LU531" s="168"/>
      <c r="LV531" s="168"/>
      <c r="LW531" s="168"/>
      <c r="LX531" s="168"/>
      <c r="LY531" s="168"/>
      <c r="LZ531" s="168"/>
      <c r="MA531" s="168"/>
      <c r="MB531" s="168"/>
      <c r="MC531" s="168"/>
      <c r="MD531" s="168"/>
      <c r="ME531" s="168"/>
      <c r="MF531" s="168"/>
      <c r="MG531" s="168"/>
      <c r="MH531" s="168"/>
      <c r="MI531" s="168"/>
      <c r="MJ531" s="168"/>
      <c r="MK531" s="168"/>
      <c r="ML531" s="168"/>
      <c r="MM531" s="168"/>
      <c r="MN531" s="168"/>
      <c r="MO531" s="168"/>
      <c r="MP531" s="168"/>
      <c r="MQ531" s="168"/>
      <c r="MR531" s="168"/>
      <c r="MS531" s="168"/>
      <c r="MT531" s="168"/>
      <c r="MU531" s="168"/>
      <c r="MV531" s="168"/>
      <c r="MW531" s="168"/>
      <c r="MX531" s="168"/>
      <c r="MY531" s="168"/>
      <c r="MZ531" s="168"/>
      <c r="NA531" s="168"/>
      <c r="NB531" s="168"/>
      <c r="NC531" s="168"/>
      <c r="ND531" s="168"/>
      <c r="NE531" s="168"/>
      <c r="NF531" s="168"/>
      <c r="NG531" s="168"/>
      <c r="NH531" s="168"/>
      <c r="NI531" s="168"/>
      <c r="NJ531" s="168"/>
      <c r="NK531" s="168"/>
      <c r="NL531" s="168"/>
      <c r="NM531" s="168"/>
      <c r="NN531" s="168"/>
      <c r="NO531" s="168"/>
      <c r="NP531" s="168"/>
      <c r="NQ531" s="168"/>
      <c r="NR531" s="168"/>
      <c r="NS531" s="168"/>
      <c r="NT531" s="168"/>
      <c r="NU531" s="168"/>
      <c r="NV531" s="168"/>
      <c r="NW531" s="168"/>
      <c r="NX531" s="168"/>
      <c r="NY531" s="168"/>
      <c r="NZ531" s="168"/>
      <c r="OA531" s="168"/>
      <c r="OB531" s="168"/>
      <c r="OC531" s="168"/>
      <c r="OD531" s="168"/>
      <c r="OE531" s="168"/>
      <c r="OF531" s="168"/>
      <c r="OG531" s="168"/>
      <c r="OH531" s="168"/>
      <c r="OI531" s="168"/>
      <c r="OJ531" s="168"/>
      <c r="OK531" s="168"/>
      <c r="OL531" s="168"/>
      <c r="OM531" s="168"/>
      <c r="ON531" s="168"/>
      <c r="OO531" s="168"/>
      <c r="OP531" s="168"/>
      <c r="OQ531" s="168"/>
      <c r="OR531" s="168"/>
      <c r="OS531" s="168"/>
      <c r="OT531" s="168"/>
      <c r="OU531" s="168"/>
      <c r="OV531" s="168"/>
      <c r="OW531" s="168"/>
      <c r="OX531" s="168"/>
      <c r="OY531" s="168"/>
      <c r="OZ531" s="168"/>
      <c r="PA531" s="168"/>
      <c r="PB531" s="168"/>
      <c r="PC531" s="168"/>
      <c r="PD531" s="168"/>
      <c r="PE531" s="168"/>
      <c r="PF531" s="168"/>
      <c r="PG531" s="168"/>
      <c r="PH531" s="168"/>
      <c r="PI531" s="168"/>
      <c r="PJ531" s="168"/>
      <c r="PK531" s="168"/>
      <c r="PL531" s="168"/>
      <c r="PM531" s="168"/>
      <c r="PN531" s="168"/>
      <c r="PO531" s="168"/>
      <c r="PP531" s="168"/>
      <c r="PQ531" s="168"/>
      <c r="PR531" s="168"/>
      <c r="PS531" s="168"/>
      <c r="PT531" s="168"/>
      <c r="PU531" s="168"/>
      <c r="PV531" s="168"/>
      <c r="PW531" s="168"/>
      <c r="PX531" s="168"/>
      <c r="PY531" s="168"/>
      <c r="PZ531" s="168"/>
      <c r="QA531" s="168"/>
      <c r="QB531" s="168"/>
      <c r="QC531" s="168"/>
      <c r="QD531" s="168"/>
      <c r="QE531" s="168"/>
      <c r="QF531" s="168"/>
      <c r="QG531" s="168"/>
      <c r="QH531" s="168"/>
      <c r="QI531" s="168"/>
      <c r="QJ531" s="168"/>
      <c r="QK531" s="168"/>
      <c r="QL531" s="168"/>
      <c r="QM531" s="168"/>
      <c r="QN531" s="168"/>
      <c r="QO531" s="168"/>
      <c r="QP531" s="168"/>
      <c r="QQ531" s="168"/>
      <c r="QR531" s="168"/>
      <c r="QS531" s="168"/>
      <c r="QT531" s="168"/>
      <c r="QU531" s="168"/>
      <c r="QV531" s="168"/>
      <c r="QW531" s="168"/>
      <c r="QX531" s="168"/>
      <c r="QY531" s="168"/>
      <c r="QZ531" s="168"/>
      <c r="RA531" s="168"/>
      <c r="RB531" s="168"/>
      <c r="RC531" s="168"/>
      <c r="RD531" s="168"/>
      <c r="RE531" s="168"/>
      <c r="RF531" s="168"/>
      <c r="RG531" s="168"/>
      <c r="RH531" s="168"/>
      <c r="RI531" s="168"/>
      <c r="RJ531" s="168"/>
      <c r="RK531" s="168"/>
      <c r="RL531" s="168"/>
      <c r="RM531" s="168"/>
      <c r="RN531" s="168"/>
      <c r="RO531" s="168"/>
      <c r="RP531" s="168"/>
      <c r="RQ531" s="168"/>
      <c r="RR531" s="168"/>
      <c r="RS531" s="168"/>
      <c r="RT531" s="168"/>
      <c r="RU531" s="168"/>
      <c r="RV531" s="168"/>
      <c r="RW531" s="168"/>
      <c r="RX531" s="168"/>
      <c r="RY531" s="168"/>
      <c r="RZ531" s="168"/>
      <c r="SA531" s="168"/>
      <c r="SB531" s="168"/>
      <c r="SC531" s="168"/>
      <c r="SD531" s="168"/>
      <c r="SE531" s="168"/>
      <c r="SF531" s="168"/>
      <c r="SG531" s="168"/>
      <c r="SH531" s="168"/>
      <c r="SI531" s="168"/>
      <c r="SJ531" s="168"/>
      <c r="SK531" s="168"/>
      <c r="SL531" s="168"/>
      <c r="SM531" s="168"/>
      <c r="SN531" s="168"/>
      <c r="SO531" s="168"/>
      <c r="SP531" s="168"/>
      <c r="SQ531" s="168"/>
      <c r="SR531" s="168"/>
      <c r="SS531" s="168"/>
      <c r="ST531" s="168"/>
      <c r="SU531" s="168"/>
      <c r="SV531" s="168"/>
      <c r="SW531" s="168"/>
      <c r="SX531" s="168"/>
      <c r="SY531" s="168"/>
      <c r="SZ531" s="168"/>
      <c r="TA531" s="168"/>
      <c r="TB531" s="168"/>
      <c r="TC531" s="168"/>
      <c r="TD531" s="168"/>
      <c r="TE531" s="168"/>
      <c r="TF531" s="168"/>
      <c r="TG531" s="168"/>
      <c r="TH531" s="168"/>
      <c r="TI531" s="168"/>
      <c r="TJ531" s="168"/>
      <c r="TK531" s="168"/>
      <c r="TL531" s="168"/>
      <c r="TM531" s="168"/>
      <c r="TN531" s="168"/>
      <c r="TO531" s="168"/>
      <c r="TP531" s="168"/>
      <c r="TQ531" s="168"/>
      <c r="TR531" s="168"/>
      <c r="TS531" s="168"/>
      <c r="TT531" s="168"/>
      <c r="TU531" s="168"/>
      <c r="TV531" s="168"/>
      <c r="TW531" s="168"/>
      <c r="TX531" s="168"/>
      <c r="TY531" s="168"/>
      <c r="TZ531" s="168"/>
      <c r="UA531" s="168"/>
      <c r="UB531" s="168"/>
      <c r="UC531" s="168"/>
      <c r="UD531" s="168"/>
      <c r="UE531" s="168"/>
      <c r="UF531" s="168"/>
      <c r="UG531" s="168"/>
      <c r="UH531" s="168"/>
      <c r="UI531" s="168"/>
      <c r="UJ531" s="168"/>
      <c r="UK531" s="168"/>
      <c r="UL531" s="168"/>
      <c r="UM531" s="168"/>
      <c r="UN531" s="168"/>
      <c r="UO531" s="168"/>
      <c r="UP531" s="168"/>
      <c r="UQ531" s="168"/>
      <c r="UR531" s="168"/>
      <c r="US531" s="168"/>
      <c r="UT531" s="168"/>
      <c r="UU531" s="168"/>
      <c r="UV531" s="168"/>
      <c r="UW531" s="168"/>
      <c r="UX531" s="168"/>
      <c r="UY531" s="168"/>
      <c r="UZ531" s="168"/>
      <c r="VA531" s="168"/>
      <c r="VB531" s="168"/>
      <c r="VC531" s="168"/>
      <c r="VD531" s="168"/>
      <c r="VE531" s="168"/>
      <c r="VF531" s="168"/>
      <c r="VG531" s="168"/>
      <c r="VH531" s="168"/>
      <c r="VI531" s="168"/>
      <c r="VJ531" s="168"/>
      <c r="VK531" s="168"/>
      <c r="VL531" s="168"/>
      <c r="VM531" s="168"/>
      <c r="VN531" s="168"/>
      <c r="VO531" s="168"/>
      <c r="VP531" s="168"/>
      <c r="VQ531" s="168"/>
      <c r="VR531" s="168"/>
      <c r="VS531" s="168"/>
      <c r="VT531" s="168"/>
      <c r="VU531" s="168"/>
      <c r="VV531" s="168"/>
      <c r="VW531" s="168"/>
      <c r="VX531" s="168"/>
      <c r="VY531" s="168"/>
      <c r="VZ531" s="168"/>
      <c r="WA531" s="168"/>
      <c r="WB531" s="168"/>
      <c r="WC531" s="168"/>
      <c r="WD531" s="168"/>
      <c r="WE531" s="168"/>
      <c r="WF531" s="168"/>
      <c r="WG531" s="168"/>
      <c r="WH531" s="168"/>
      <c r="WI531" s="168"/>
      <c r="WJ531" s="168"/>
      <c r="WK531" s="168"/>
      <c r="WL531" s="168"/>
      <c r="WM531" s="168"/>
      <c r="WN531" s="168"/>
      <c r="WO531" s="168"/>
      <c r="WP531" s="168"/>
      <c r="WQ531" s="168"/>
      <c r="WR531" s="168"/>
      <c r="WS531" s="168"/>
      <c r="WT531" s="168"/>
      <c r="WU531" s="168"/>
      <c r="WV531" s="168"/>
      <c r="WW531" s="168"/>
      <c r="WX531" s="168"/>
      <c r="WY531" s="168"/>
      <c r="WZ531" s="168"/>
      <c r="XA531" s="168"/>
      <c r="XB531" s="168"/>
      <c r="XC531" s="168"/>
      <c r="XD531" s="168"/>
      <c r="XE531" s="168"/>
      <c r="XF531" s="168"/>
      <c r="XG531" s="168"/>
      <c r="XH531" s="168"/>
      <c r="XI531" s="168"/>
      <c r="XJ531" s="168"/>
      <c r="XK531" s="168"/>
      <c r="XL531" s="168"/>
      <c r="XM531" s="168"/>
      <c r="XN531" s="168"/>
      <c r="XO531" s="168"/>
      <c r="XP531" s="168"/>
      <c r="XQ531" s="168"/>
      <c r="XR531" s="168"/>
      <c r="XS531" s="168"/>
      <c r="XT531" s="168"/>
      <c r="XU531" s="168"/>
      <c r="XV531" s="168"/>
      <c r="XW531" s="168"/>
      <c r="XX531" s="168"/>
      <c r="XY531" s="168"/>
      <c r="XZ531" s="168"/>
      <c r="YA531" s="168"/>
      <c r="YB531" s="168"/>
      <c r="YC531" s="168"/>
      <c r="YD531" s="168"/>
      <c r="YE531" s="168"/>
      <c r="YF531" s="168"/>
      <c r="YG531" s="168"/>
      <c r="YH531" s="168"/>
      <c r="YI531" s="168"/>
      <c r="YJ531" s="168"/>
      <c r="YK531" s="168"/>
      <c r="YL531" s="168"/>
      <c r="YM531" s="168"/>
      <c r="YN531" s="168"/>
      <c r="YO531" s="168"/>
      <c r="YP531" s="168"/>
      <c r="YQ531" s="168"/>
      <c r="YR531" s="168"/>
      <c r="YS531" s="168"/>
      <c r="YT531" s="168"/>
      <c r="YU531" s="168"/>
      <c r="YV531" s="168"/>
      <c r="YW531" s="168"/>
      <c r="YX531" s="168"/>
      <c r="YY531" s="168"/>
      <c r="YZ531" s="168"/>
      <c r="ZA531" s="168"/>
      <c r="ZB531" s="168"/>
      <c r="ZC531" s="168"/>
      <c r="ZD531" s="168"/>
      <c r="ZE531" s="168"/>
      <c r="ZF531" s="168"/>
      <c r="ZG531" s="168"/>
      <c r="ZH531" s="168"/>
      <c r="ZI531" s="168"/>
      <c r="ZJ531" s="168"/>
      <c r="ZK531" s="168"/>
      <c r="ZL531" s="168"/>
      <c r="ZM531" s="168"/>
      <c r="ZN531" s="168"/>
      <c r="ZO531" s="168"/>
      <c r="ZP531" s="168"/>
      <c r="ZQ531" s="168"/>
      <c r="ZR531" s="168"/>
      <c r="ZS531" s="168"/>
      <c r="ZT531" s="168"/>
      <c r="ZU531" s="168"/>
      <c r="ZV531" s="168"/>
      <c r="ZW531" s="168"/>
      <c r="ZX531" s="168"/>
      <c r="ZY531" s="168"/>
      <c r="ZZ531" s="168"/>
      <c r="AAA531" s="168"/>
      <c r="AAB531" s="168"/>
      <c r="AAC531" s="168"/>
      <c r="AAD531" s="168"/>
      <c r="AAE531" s="168"/>
      <c r="AAF531" s="168"/>
      <c r="AAG531" s="168"/>
      <c r="AAH531" s="168"/>
      <c r="AAI531" s="168"/>
      <c r="AAJ531" s="168"/>
      <c r="AAK531" s="168"/>
      <c r="AAL531" s="168"/>
      <c r="AAM531" s="168"/>
      <c r="AAN531" s="168"/>
      <c r="AAO531" s="168"/>
      <c r="AAP531" s="168"/>
      <c r="AAQ531" s="168"/>
      <c r="AAR531" s="168"/>
      <c r="AAS531" s="168"/>
      <c r="AAT531" s="168"/>
      <c r="AAU531" s="168"/>
      <c r="AAV531" s="168"/>
      <c r="AAW531" s="168"/>
      <c r="AAX531" s="168"/>
      <c r="AAY531" s="168"/>
      <c r="AAZ531" s="168"/>
      <c r="ABA531" s="168"/>
      <c r="ABB531" s="168"/>
      <c r="ABC531" s="168"/>
      <c r="ABD531" s="168"/>
      <c r="ABE531" s="168"/>
      <c r="ABF531" s="168"/>
      <c r="ABG531" s="168"/>
      <c r="ABH531" s="168"/>
      <c r="ABI531" s="168"/>
      <c r="ABJ531" s="168"/>
      <c r="ABK531" s="168"/>
      <c r="ABL531" s="168"/>
      <c r="ABM531" s="168"/>
      <c r="ABN531" s="168"/>
      <c r="ABO531" s="168"/>
      <c r="ABP531" s="168"/>
      <c r="ABQ531" s="168"/>
      <c r="ABR531" s="168"/>
      <c r="ABS531" s="168"/>
      <c r="ABT531" s="168"/>
      <c r="ABU531" s="168"/>
      <c r="ABV531" s="168"/>
      <c r="ABW531" s="168"/>
      <c r="ABX531" s="168"/>
      <c r="ABY531" s="168"/>
      <c r="ABZ531" s="168"/>
      <c r="ACA531" s="168"/>
      <c r="ACB531" s="168"/>
      <c r="ACC531" s="168"/>
      <c r="ACD531" s="168"/>
      <c r="ACE531" s="168"/>
      <c r="ACF531" s="168"/>
      <c r="ACG531" s="168"/>
      <c r="ACH531" s="168"/>
      <c r="ACI531" s="168"/>
      <c r="ACJ531" s="168"/>
      <c r="ACK531" s="168"/>
      <c r="ACL531" s="168"/>
      <c r="ACM531" s="168"/>
      <c r="ACN531" s="168"/>
      <c r="ACO531" s="168"/>
      <c r="ACP531" s="168"/>
      <c r="ACQ531" s="168"/>
      <c r="ACR531" s="168"/>
      <c r="ACS531" s="168"/>
      <c r="ACT531" s="168"/>
      <c r="ACU531" s="168"/>
      <c r="ACV531" s="168"/>
      <c r="ACW531" s="168"/>
      <c r="ACX531" s="168"/>
      <c r="ACY531" s="168"/>
      <c r="ACZ531" s="168"/>
      <c r="ADA531" s="168"/>
      <c r="ADB531" s="168"/>
      <c r="ADC531" s="168"/>
      <c r="ADD531" s="168"/>
      <c r="ADE531" s="168"/>
      <c r="ADF531" s="168"/>
      <c r="ADG531" s="168"/>
      <c r="ADH531" s="168"/>
      <c r="ADI531" s="168"/>
      <c r="ADJ531" s="168"/>
      <c r="ADK531" s="168"/>
      <c r="ADL531" s="168"/>
      <c r="ADM531" s="168"/>
      <c r="ADN531" s="168"/>
      <c r="ADO531" s="168"/>
      <c r="ADP531" s="168"/>
      <c r="ADQ531" s="168"/>
      <c r="ADR531" s="168"/>
      <c r="ADS531" s="168"/>
      <c r="ADT531" s="168"/>
      <c r="ADU531" s="168"/>
      <c r="ADV531" s="168"/>
      <c r="ADW531" s="168"/>
      <c r="ADX531" s="168"/>
      <c r="ADY531" s="168"/>
      <c r="ADZ531" s="168"/>
      <c r="AEA531" s="168"/>
      <c r="AEB531" s="168"/>
      <c r="AEC531" s="168"/>
      <c r="AED531" s="168"/>
      <c r="AEE531" s="168"/>
      <c r="AEF531" s="168"/>
      <c r="AEG531" s="168"/>
      <c r="AEH531" s="168"/>
      <c r="AEI531" s="168"/>
      <c r="AEJ531" s="168"/>
      <c r="AEK531" s="168"/>
      <c r="AEL531" s="168"/>
      <c r="AEM531" s="168"/>
      <c r="AEN531" s="168"/>
      <c r="AEO531" s="168"/>
      <c r="AEP531" s="168"/>
      <c r="AEQ531" s="168"/>
      <c r="AER531" s="168"/>
      <c r="AES531" s="168"/>
      <c r="AET531" s="168"/>
      <c r="AEU531" s="168"/>
      <c r="AEV531" s="168"/>
      <c r="AEW531" s="168"/>
      <c r="AEX531" s="168"/>
      <c r="AEY531" s="168"/>
      <c r="AEZ531" s="168"/>
      <c r="AFA531" s="168"/>
      <c r="AFB531" s="168"/>
      <c r="AFC531" s="168"/>
      <c r="AFD531" s="168"/>
      <c r="AFE531" s="168"/>
      <c r="AFF531" s="168"/>
      <c r="AFG531" s="168"/>
      <c r="AFH531" s="168"/>
      <c r="AFI531" s="168"/>
      <c r="AFJ531" s="168"/>
      <c r="AFK531" s="168"/>
      <c r="AFL531" s="168"/>
      <c r="AFM531" s="168"/>
      <c r="AFN531" s="168"/>
      <c r="AFO531" s="168"/>
      <c r="AFP531" s="168"/>
      <c r="AFQ531" s="168"/>
      <c r="AFR531" s="168"/>
      <c r="AFS531" s="168"/>
      <c r="AFT531" s="168"/>
      <c r="AFU531" s="168"/>
      <c r="AFV531" s="168"/>
      <c r="AFW531" s="168"/>
      <c r="AFX531" s="168"/>
      <c r="AFY531" s="168"/>
      <c r="AFZ531" s="168"/>
      <c r="AGA531" s="168"/>
      <c r="AGB531" s="168"/>
      <c r="AGC531" s="168"/>
      <c r="AGD531" s="168"/>
      <c r="AGE531" s="168"/>
      <c r="AGF531" s="168"/>
      <c r="AGG531" s="168"/>
      <c r="AGH531" s="168"/>
      <c r="AGI531" s="168"/>
      <c r="AGJ531" s="168"/>
      <c r="AGK531" s="168"/>
      <c r="AGL531" s="168"/>
      <c r="AGM531" s="168"/>
      <c r="AGN531" s="168"/>
      <c r="AGO531" s="168"/>
      <c r="AGP531" s="168"/>
      <c r="AGQ531" s="168"/>
      <c r="AGR531" s="168"/>
      <c r="AGS531" s="168"/>
      <c r="AGT531" s="168"/>
      <c r="AGU531" s="168"/>
      <c r="AGV531" s="168"/>
      <c r="AGW531" s="168"/>
      <c r="AGX531" s="168"/>
      <c r="AGY531" s="168"/>
      <c r="AGZ531" s="168"/>
      <c r="AHA531" s="168"/>
      <c r="AHB531" s="168"/>
      <c r="AHC531" s="168"/>
      <c r="AHD531" s="168"/>
      <c r="AHE531" s="168"/>
      <c r="AHF531" s="168"/>
      <c r="AHG531" s="168"/>
      <c r="AHH531" s="168"/>
      <c r="AHI531" s="168"/>
      <c r="AHJ531" s="168"/>
      <c r="AHK531" s="168"/>
      <c r="AHL531" s="168"/>
      <c r="AHM531" s="168"/>
      <c r="AHN531" s="168"/>
      <c r="AHO531" s="168"/>
      <c r="AHP531" s="168"/>
      <c r="AHQ531" s="168"/>
      <c r="AHR531" s="168"/>
      <c r="AHS531" s="168"/>
      <c r="AHT531" s="168"/>
      <c r="AHU531" s="168"/>
      <c r="AHV531" s="168"/>
      <c r="AHW531" s="168"/>
      <c r="AHX531" s="168"/>
      <c r="AHY531" s="168"/>
      <c r="AHZ531" s="168"/>
      <c r="AIA531" s="168"/>
      <c r="AIB531" s="168"/>
      <c r="AIC531" s="168"/>
      <c r="AID531" s="168"/>
      <c r="AIE531" s="168"/>
      <c r="AIF531" s="168"/>
      <c r="AIG531" s="168"/>
      <c r="AIH531" s="168"/>
      <c r="AII531" s="168"/>
      <c r="AIJ531" s="168"/>
      <c r="AIK531" s="168"/>
      <c r="AIL531" s="168"/>
      <c r="AIM531" s="168"/>
      <c r="AIN531" s="168"/>
      <c r="AIO531" s="168"/>
      <c r="AIP531" s="168"/>
      <c r="AIQ531" s="168"/>
      <c r="AIR531" s="168"/>
      <c r="AIS531" s="168"/>
      <c r="AIT531" s="168"/>
      <c r="AIU531" s="168"/>
      <c r="AIV531" s="168"/>
      <c r="AIW531" s="168"/>
      <c r="AIX531" s="168"/>
      <c r="AIY531" s="168"/>
      <c r="AIZ531" s="168"/>
      <c r="AJA531" s="168"/>
      <c r="AJB531" s="168"/>
      <c r="AJC531" s="168"/>
      <c r="AJD531" s="168"/>
      <c r="AJE531" s="168"/>
      <c r="AJF531" s="168"/>
      <c r="AJG531" s="168"/>
      <c r="AJH531" s="168"/>
      <c r="AJI531" s="168"/>
      <c r="AJJ531" s="168"/>
      <c r="AJK531" s="168"/>
      <c r="AJL531" s="168"/>
      <c r="AJM531" s="168"/>
      <c r="AJN531" s="168"/>
      <c r="AJO531" s="168"/>
      <c r="AJP531" s="168"/>
      <c r="AJQ531" s="168"/>
      <c r="AJR531" s="168"/>
      <c r="AJS531" s="168"/>
      <c r="AJT531" s="168"/>
      <c r="AJU531" s="168"/>
      <c r="AJV531" s="168"/>
      <c r="AJW531" s="168"/>
      <c r="AJX531" s="168"/>
      <c r="AJY531" s="168"/>
      <c r="AJZ531" s="168"/>
      <c r="AKA531" s="168"/>
      <c r="AKB531" s="168"/>
      <c r="AKC531" s="168"/>
      <c r="AKD531" s="168"/>
      <c r="AKE531" s="168"/>
      <c r="AKF531" s="168"/>
      <c r="AKG531" s="168"/>
      <c r="AKH531" s="168"/>
      <c r="AKI531" s="168"/>
      <c r="AKJ531" s="168"/>
      <c r="AKK531" s="168"/>
      <c r="AKL531" s="168"/>
      <c r="AKM531" s="168"/>
      <c r="AKN531" s="168"/>
      <c r="AKO531" s="168"/>
      <c r="AKP531" s="168"/>
      <c r="AKQ531" s="168"/>
      <c r="AKR531" s="168"/>
      <c r="AKS531" s="168"/>
      <c r="AKT531" s="168"/>
      <c r="AKU531" s="168"/>
      <c r="AKV531" s="168"/>
      <c r="AKW531" s="168"/>
      <c r="AKX531" s="168"/>
      <c r="AKY531" s="168"/>
      <c r="AKZ531" s="168"/>
      <c r="ALA531" s="168"/>
      <c r="ALB531" s="168"/>
      <c r="ALC531" s="168"/>
      <c r="ALD531" s="168"/>
      <c r="ALE531" s="168"/>
      <c r="ALF531" s="168"/>
      <c r="ALG531" s="168"/>
      <c r="ALH531" s="168"/>
      <c r="ALI531" s="168"/>
      <c r="ALJ531" s="168"/>
      <c r="ALK531" s="168"/>
      <c r="ALL531" s="168"/>
      <c r="ALM531" s="168"/>
      <c r="ALN531" s="168"/>
      <c r="ALO531" s="168"/>
      <c r="ALP531" s="168"/>
      <c r="ALQ531" s="168"/>
      <c r="ALR531" s="168"/>
      <c r="ALS531" s="168"/>
      <c r="ALT531" s="168"/>
      <c r="ALU531" s="168"/>
      <c r="ALV531" s="168"/>
      <c r="ALW531" s="168"/>
      <c r="ALX531" s="168"/>
      <c r="ALY531" s="168"/>
      <c r="ALZ531" s="168"/>
      <c r="AMA531" s="168"/>
      <c r="AMB531" s="168"/>
      <c r="AMC531" s="168"/>
      <c r="AMD531" s="168"/>
      <c r="AME531" s="168"/>
      <c r="AMF531" s="168"/>
      <c r="AMG531" s="168"/>
      <c r="AMH531" s="168"/>
      <c r="AMI531" s="168"/>
      <c r="AMJ531" s="168"/>
      <c r="AMK531" s="168"/>
      <c r="AML531" s="168"/>
      <c r="AMM531" s="168"/>
      <c r="AMN531" s="168"/>
      <c r="AMO531" s="168"/>
      <c r="AMP531" s="168"/>
      <c r="AMQ531" s="168"/>
      <c r="AMR531" s="168"/>
      <c r="AMS531" s="168"/>
      <c r="AMT531" s="168"/>
      <c r="AMU531" s="168"/>
      <c r="AMV531" s="168"/>
      <c r="AMW531" s="168"/>
      <c r="AMX531" s="168"/>
      <c r="AMY531" s="168"/>
      <c r="AMZ531" s="168"/>
      <c r="ANA531" s="168"/>
      <c r="ANB531" s="168"/>
      <c r="ANC531" s="168"/>
      <c r="AND531" s="168"/>
      <c r="ANE531" s="168"/>
      <c r="ANF531" s="168"/>
      <c r="ANG531" s="168"/>
      <c r="ANH531" s="168"/>
      <c r="ANI531" s="168"/>
      <c r="ANJ531" s="168"/>
      <c r="ANK531" s="168"/>
      <c r="ANL531" s="168"/>
      <c r="ANM531" s="168"/>
      <c r="ANN531" s="168"/>
      <c r="ANO531" s="168"/>
      <c r="ANP531" s="168"/>
      <c r="ANQ531" s="168"/>
      <c r="ANR531" s="168"/>
      <c r="ANS531" s="168"/>
      <c r="ANT531" s="168"/>
      <c r="ANU531" s="168"/>
      <c r="ANV531" s="168"/>
      <c r="ANW531" s="168"/>
      <c r="ANX531" s="168"/>
      <c r="ANY531" s="168"/>
      <c r="ANZ531" s="168"/>
      <c r="AOA531" s="168"/>
      <c r="AOB531" s="168"/>
      <c r="AOC531" s="168"/>
      <c r="AOD531" s="168"/>
      <c r="AOE531" s="168"/>
      <c r="AOF531" s="168"/>
      <c r="AOG531" s="168"/>
      <c r="AOH531" s="168"/>
      <c r="AOI531" s="168"/>
      <c r="AOJ531" s="168"/>
      <c r="AOK531" s="168"/>
      <c r="AOL531" s="168"/>
      <c r="AOM531" s="168"/>
      <c r="AON531" s="168"/>
      <c r="AOO531" s="168"/>
      <c r="AOP531" s="168"/>
      <c r="AOQ531" s="168"/>
      <c r="AOR531" s="168"/>
      <c r="AOS531" s="168"/>
      <c r="AOT531" s="168"/>
      <c r="AOU531" s="168"/>
      <c r="AOV531" s="168"/>
      <c r="AOW531" s="168"/>
      <c r="AOX531" s="168"/>
      <c r="AOY531" s="168"/>
      <c r="AOZ531" s="168"/>
      <c r="APA531" s="168"/>
      <c r="APB531" s="168"/>
      <c r="APC531" s="168"/>
      <c r="APD531" s="168"/>
      <c r="APE531" s="168"/>
      <c r="APF531" s="168"/>
      <c r="APG531" s="168"/>
      <c r="APH531" s="168"/>
      <c r="API531" s="168"/>
      <c r="APJ531" s="168"/>
      <c r="APK531" s="168"/>
      <c r="APL531" s="168"/>
      <c r="APM531" s="168"/>
      <c r="APN531" s="168"/>
      <c r="APO531" s="168"/>
      <c r="APP531" s="168"/>
      <c r="APQ531" s="168"/>
      <c r="APR531" s="168"/>
      <c r="APS531" s="168"/>
      <c r="APT531" s="168"/>
      <c r="APU531" s="168"/>
      <c r="APV531" s="168"/>
      <c r="APW531" s="168"/>
      <c r="APX531" s="168"/>
      <c r="APY531" s="168"/>
      <c r="APZ531" s="168"/>
      <c r="AQA531" s="168"/>
      <c r="AQB531" s="168"/>
      <c r="AQC531" s="168"/>
      <c r="AQD531" s="168"/>
      <c r="AQE531" s="168"/>
      <c r="AQF531" s="168"/>
      <c r="AQG531" s="168"/>
      <c r="AQH531" s="168"/>
      <c r="AQI531" s="168"/>
      <c r="AQJ531" s="168"/>
      <c r="AQK531" s="168"/>
      <c r="AQL531" s="168"/>
      <c r="AQM531" s="168"/>
      <c r="AQN531" s="168"/>
      <c r="AQO531" s="168"/>
      <c r="AQP531" s="168"/>
      <c r="AQQ531" s="168"/>
      <c r="AQR531" s="168"/>
      <c r="AQS531" s="168"/>
      <c r="AQT531" s="168"/>
      <c r="AQU531" s="168"/>
      <c r="AQV531" s="168"/>
      <c r="AQW531" s="168"/>
      <c r="AQX531" s="168"/>
      <c r="AQY531" s="168"/>
      <c r="AQZ531" s="168"/>
      <c r="ARA531" s="168"/>
      <c r="ARB531" s="168"/>
      <c r="ARC531" s="168"/>
      <c r="ARD531" s="168"/>
      <c r="ARE531" s="168"/>
      <c r="ARF531" s="168"/>
      <c r="ARG531" s="168"/>
      <c r="ARH531" s="168"/>
      <c r="ARI531" s="168"/>
      <c r="ARJ531" s="168"/>
      <c r="ARK531" s="168"/>
      <c r="ARL531" s="168"/>
      <c r="ARM531" s="168"/>
      <c r="ARN531" s="168"/>
      <c r="ARO531" s="168"/>
      <c r="ARP531" s="168"/>
      <c r="ARQ531" s="168"/>
      <c r="ARR531" s="168"/>
      <c r="ARS531" s="168"/>
      <c r="ART531" s="168"/>
      <c r="ARU531" s="168"/>
      <c r="ARV531" s="168"/>
      <c r="ARW531" s="168"/>
      <c r="ARX531" s="168"/>
      <c r="ARY531" s="168"/>
      <c r="ARZ531" s="168"/>
      <c r="ASA531" s="168"/>
      <c r="ASB531" s="168"/>
      <c r="ASC531" s="168"/>
      <c r="ASD531" s="168"/>
      <c r="ASE531" s="168"/>
      <c r="ASF531" s="168"/>
      <c r="ASG531" s="168"/>
      <c r="ASH531" s="168"/>
      <c r="ASI531" s="168"/>
      <c r="ASJ531" s="168"/>
      <c r="ASK531" s="168"/>
      <c r="ASL531" s="168"/>
      <c r="ASM531" s="168"/>
      <c r="ASN531" s="168"/>
      <c r="ASO531" s="168"/>
      <c r="ASP531" s="168"/>
      <c r="ASQ531" s="168"/>
      <c r="ASR531" s="168"/>
      <c r="ASS531" s="168"/>
      <c r="AST531" s="168"/>
      <c r="ASU531" s="168"/>
      <c r="ASV531" s="168"/>
      <c r="ASW531" s="168"/>
      <c r="ASX531" s="168"/>
      <c r="ASY531" s="168"/>
      <c r="ASZ531" s="168"/>
      <c r="ATA531" s="168"/>
      <c r="ATB531" s="168"/>
      <c r="ATC531" s="168"/>
      <c r="ATD531" s="168"/>
      <c r="ATE531" s="168"/>
      <c r="ATF531" s="168"/>
      <c r="ATG531" s="168"/>
      <c r="ATH531" s="168"/>
      <c r="ATI531" s="168"/>
      <c r="ATJ531" s="168"/>
      <c r="ATK531" s="168"/>
      <c r="ATL531" s="168"/>
      <c r="ATM531" s="168"/>
      <c r="ATN531" s="168"/>
      <c r="ATO531" s="168"/>
      <c r="ATP531" s="168"/>
      <c r="ATQ531" s="168"/>
      <c r="ATR531" s="168"/>
      <c r="ATS531" s="168"/>
      <c r="ATT531" s="168"/>
      <c r="ATU531" s="168"/>
      <c r="ATV531" s="168"/>
      <c r="ATW531" s="168"/>
      <c r="ATX531" s="168"/>
      <c r="ATY531" s="168"/>
      <c r="ATZ531" s="168"/>
      <c r="AUA531" s="168"/>
      <c r="AUB531" s="168"/>
      <c r="AUC531" s="168"/>
      <c r="AUD531" s="168"/>
      <c r="AUE531" s="168"/>
      <c r="AUF531" s="168"/>
      <c r="AUG531" s="168"/>
      <c r="AUH531" s="168"/>
      <c r="AUI531" s="168"/>
      <c r="AUJ531" s="168"/>
      <c r="AUK531" s="168"/>
      <c r="AUL531" s="168"/>
      <c r="AUM531" s="168"/>
      <c r="AUN531" s="168"/>
      <c r="AUO531" s="168"/>
      <c r="AUP531" s="168"/>
      <c r="AUQ531" s="168"/>
      <c r="AUR531" s="168"/>
      <c r="AUS531" s="168"/>
      <c r="AUT531" s="168"/>
      <c r="AUU531" s="168"/>
      <c r="AUV531" s="168"/>
      <c r="AUW531" s="168"/>
      <c r="AUX531" s="168"/>
      <c r="AUY531" s="168"/>
      <c r="AUZ531" s="168"/>
      <c r="AVA531" s="168"/>
      <c r="AVB531" s="168"/>
      <c r="AVC531" s="168"/>
      <c r="AVD531" s="168"/>
      <c r="AVE531" s="168"/>
      <c r="AVF531" s="168"/>
      <c r="AVG531" s="168"/>
      <c r="AVH531" s="168"/>
      <c r="AVI531" s="168"/>
      <c r="AVJ531" s="168"/>
      <c r="AVK531" s="168"/>
      <c r="AVL531" s="168"/>
      <c r="AVM531" s="168"/>
      <c r="AVN531" s="168"/>
      <c r="AVO531" s="168"/>
      <c r="AVP531" s="168"/>
      <c r="AVQ531" s="168"/>
      <c r="AVR531" s="168"/>
      <c r="AVS531" s="168"/>
      <c r="AVT531" s="168"/>
      <c r="AVU531" s="168"/>
      <c r="AVV531" s="168"/>
      <c r="AVW531" s="168"/>
      <c r="AVX531" s="168"/>
      <c r="AVY531" s="168"/>
      <c r="AVZ531" s="168"/>
      <c r="AWA531" s="168"/>
      <c r="AWB531" s="168"/>
      <c r="AWC531" s="168"/>
      <c r="AWD531" s="168"/>
      <c r="AWE531" s="168"/>
      <c r="AWF531" s="168"/>
      <c r="AWG531" s="168"/>
      <c r="AWH531" s="168"/>
      <c r="AWI531" s="168"/>
      <c r="AWJ531" s="168"/>
      <c r="AWK531" s="168"/>
      <c r="AWL531" s="168"/>
      <c r="AWM531" s="168"/>
      <c r="AWN531" s="168"/>
      <c r="AWO531" s="168"/>
      <c r="AWP531" s="168"/>
      <c r="AWQ531" s="168"/>
      <c r="AWR531" s="168"/>
      <c r="AWS531" s="168"/>
      <c r="AWT531" s="168"/>
      <c r="AWU531" s="168"/>
      <c r="AWV531" s="168"/>
      <c r="AWW531" s="168"/>
      <c r="AWX531" s="168"/>
      <c r="AWY531" s="168"/>
      <c r="AWZ531" s="168"/>
      <c r="AXA531" s="168"/>
      <c r="AXB531" s="168"/>
      <c r="AXC531" s="168"/>
      <c r="AXD531" s="168"/>
      <c r="AXE531" s="168"/>
      <c r="AXF531" s="168"/>
      <c r="AXG531" s="168"/>
      <c r="AXH531" s="168"/>
      <c r="AXI531" s="168"/>
      <c r="AXJ531" s="168"/>
      <c r="AXK531" s="168"/>
      <c r="AXL531" s="168"/>
      <c r="AXM531" s="168"/>
      <c r="AXN531" s="168"/>
      <c r="AXO531" s="168"/>
      <c r="AXP531" s="168"/>
      <c r="AXQ531" s="168"/>
      <c r="AXR531" s="168"/>
      <c r="AXS531" s="168"/>
      <c r="AXT531" s="168"/>
      <c r="AXU531" s="168"/>
      <c r="AXV531" s="168"/>
      <c r="AXW531" s="168"/>
      <c r="AXX531" s="168"/>
      <c r="AXY531" s="168"/>
      <c r="AXZ531" s="168"/>
      <c r="AYA531" s="168"/>
      <c r="AYB531" s="168"/>
      <c r="AYC531" s="168"/>
      <c r="AYD531" s="168"/>
      <c r="AYE531" s="168"/>
      <c r="AYF531" s="168"/>
      <c r="AYG531" s="168"/>
      <c r="AYH531" s="168"/>
      <c r="AYI531" s="168"/>
      <c r="AYJ531" s="168"/>
      <c r="AYK531" s="168"/>
      <c r="AYL531" s="168"/>
      <c r="AYM531" s="168"/>
      <c r="AYN531" s="168"/>
      <c r="AYO531" s="168"/>
      <c r="AYP531" s="168"/>
      <c r="AYQ531" s="168"/>
      <c r="AYR531" s="168"/>
      <c r="AYS531" s="168"/>
      <c r="AYT531" s="168"/>
      <c r="AYU531" s="168"/>
      <c r="AYV531" s="168"/>
      <c r="AYW531" s="168"/>
      <c r="AYX531" s="168"/>
      <c r="AYY531" s="168"/>
      <c r="AYZ531" s="168"/>
      <c r="AZA531" s="168"/>
      <c r="AZB531" s="168"/>
      <c r="AZC531" s="168"/>
      <c r="AZD531" s="168"/>
      <c r="AZE531" s="168"/>
      <c r="AZF531" s="168"/>
      <c r="AZG531" s="168"/>
      <c r="AZH531" s="168"/>
      <c r="AZI531" s="168"/>
      <c r="AZJ531" s="168"/>
      <c r="AZK531" s="168"/>
      <c r="AZL531" s="168"/>
      <c r="AZM531" s="168"/>
      <c r="AZN531" s="168"/>
      <c r="AZO531" s="168"/>
      <c r="AZP531" s="168"/>
      <c r="AZQ531" s="168"/>
      <c r="AZR531" s="168"/>
      <c r="AZS531" s="168"/>
      <c r="AZT531" s="168"/>
      <c r="AZU531" s="168"/>
      <c r="AZV531" s="168"/>
      <c r="AZW531" s="168"/>
      <c r="AZX531" s="168"/>
      <c r="AZY531" s="168"/>
      <c r="AZZ531" s="168"/>
      <c r="BAA531" s="168"/>
      <c r="BAB531" s="168"/>
      <c r="BAC531" s="168"/>
      <c r="BAD531" s="168"/>
      <c r="BAE531" s="168"/>
      <c r="BAF531" s="168"/>
      <c r="BAG531" s="168"/>
      <c r="BAH531" s="168"/>
      <c r="BAI531" s="168"/>
      <c r="BAJ531" s="168"/>
      <c r="BAK531" s="168"/>
      <c r="BAL531" s="168"/>
      <c r="BAM531" s="168"/>
      <c r="BAN531" s="168"/>
      <c r="BAO531" s="168"/>
      <c r="BAP531" s="168"/>
      <c r="BAQ531" s="168"/>
      <c r="BAR531" s="168"/>
      <c r="BAS531" s="168"/>
      <c r="BAT531" s="168"/>
      <c r="BAU531" s="168"/>
      <c r="BAV531" s="168"/>
      <c r="BAW531" s="168"/>
      <c r="BAX531" s="168"/>
      <c r="BAY531" s="168"/>
      <c r="BAZ531" s="168"/>
      <c r="BBA531" s="168"/>
      <c r="BBB531" s="168"/>
      <c r="BBC531" s="168"/>
      <c r="BBD531" s="168"/>
      <c r="BBE531" s="168"/>
      <c r="BBF531" s="168"/>
      <c r="BBG531" s="168"/>
      <c r="BBH531" s="168"/>
      <c r="BBI531" s="168"/>
      <c r="BBJ531" s="168"/>
      <c r="BBK531" s="168"/>
      <c r="BBL531" s="168"/>
      <c r="BBM531" s="168"/>
      <c r="BBN531" s="168"/>
      <c r="BBO531" s="168"/>
      <c r="BBP531" s="168"/>
      <c r="BBQ531" s="168"/>
      <c r="BBR531" s="168"/>
      <c r="BBS531" s="168"/>
      <c r="BBT531" s="168"/>
      <c r="BBU531" s="168"/>
      <c r="BBV531" s="168"/>
      <c r="BBW531" s="168"/>
      <c r="BBX531" s="168"/>
      <c r="BBY531" s="168"/>
      <c r="BBZ531" s="168"/>
      <c r="BCA531" s="168"/>
      <c r="BCB531" s="168"/>
      <c r="BCC531" s="168"/>
      <c r="BCD531" s="168"/>
      <c r="BCE531" s="168"/>
      <c r="BCF531" s="168"/>
      <c r="BCG531" s="168"/>
      <c r="BCH531" s="168"/>
      <c r="BCI531" s="168"/>
      <c r="BCJ531" s="168"/>
      <c r="BCK531" s="168"/>
      <c r="BCL531" s="168"/>
      <c r="BCM531" s="168"/>
      <c r="BCN531" s="168"/>
      <c r="BCO531" s="168"/>
      <c r="BCP531" s="168"/>
      <c r="BCQ531" s="168"/>
      <c r="BCR531" s="168"/>
      <c r="BCS531" s="168"/>
      <c r="BCT531" s="168"/>
      <c r="BCU531" s="168"/>
      <c r="BCV531" s="168"/>
      <c r="BCW531" s="168"/>
      <c r="BCX531" s="168"/>
      <c r="BCY531" s="168"/>
      <c r="BCZ531" s="168"/>
      <c r="BDA531" s="168"/>
      <c r="BDB531" s="168"/>
      <c r="BDC531" s="168"/>
      <c r="BDD531" s="168"/>
      <c r="BDE531" s="168"/>
      <c r="BDF531" s="168"/>
      <c r="BDG531" s="168"/>
      <c r="BDH531" s="168"/>
      <c r="BDI531" s="168"/>
      <c r="BDJ531" s="168"/>
      <c r="BDK531" s="168"/>
      <c r="BDL531" s="168"/>
      <c r="BDM531" s="168"/>
      <c r="BDN531" s="168"/>
      <c r="BDO531" s="168"/>
      <c r="BDP531" s="168"/>
      <c r="BDQ531" s="168"/>
      <c r="BDR531" s="168"/>
      <c r="BDS531" s="168"/>
      <c r="BDT531" s="168"/>
      <c r="BDU531" s="168"/>
      <c r="BDV531" s="168"/>
      <c r="BDW531" s="168"/>
      <c r="BDX531" s="168"/>
      <c r="BDY531" s="168"/>
      <c r="BDZ531" s="168"/>
      <c r="BEA531" s="168"/>
      <c r="BEB531" s="168"/>
      <c r="BEC531" s="168"/>
      <c r="BED531" s="168"/>
      <c r="BEE531" s="168"/>
      <c r="BEF531" s="168"/>
      <c r="BEG531" s="168"/>
      <c r="BEH531" s="168"/>
      <c r="BEI531" s="168"/>
      <c r="BEJ531" s="168"/>
      <c r="BEK531" s="168"/>
      <c r="BEL531" s="168"/>
      <c r="BEM531" s="168"/>
      <c r="BEN531" s="168"/>
      <c r="BEO531" s="168"/>
      <c r="BEP531" s="168"/>
      <c r="BEQ531" s="168"/>
      <c r="BER531" s="168"/>
      <c r="BES531" s="168"/>
      <c r="BET531" s="168"/>
      <c r="BEU531" s="168"/>
      <c r="BEV531" s="168"/>
      <c r="BEW531" s="168"/>
      <c r="BEX531" s="168"/>
      <c r="BEY531" s="168"/>
      <c r="BEZ531" s="168"/>
      <c r="BFA531" s="168"/>
      <c r="BFB531" s="168"/>
      <c r="BFC531" s="168"/>
      <c r="BFD531" s="168"/>
      <c r="BFE531" s="168"/>
      <c r="BFF531" s="168"/>
      <c r="BFG531" s="168"/>
      <c r="BFH531" s="168"/>
      <c r="BFI531" s="168"/>
      <c r="BFJ531" s="168"/>
      <c r="BFK531" s="168"/>
      <c r="BFL531" s="168"/>
      <c r="BFM531" s="168"/>
      <c r="BFN531" s="168"/>
      <c r="BFO531" s="168"/>
      <c r="BFP531" s="168"/>
      <c r="BFQ531" s="168"/>
      <c r="BFR531" s="168"/>
      <c r="BFS531" s="168"/>
      <c r="BFT531" s="168"/>
      <c r="BFU531" s="168"/>
      <c r="BFV531" s="168"/>
      <c r="BFW531" s="168"/>
      <c r="BFX531" s="168"/>
      <c r="BFY531" s="168"/>
      <c r="BFZ531" s="168"/>
      <c r="BGA531" s="168"/>
      <c r="BGB531" s="168"/>
      <c r="BGC531" s="168"/>
      <c r="BGD531" s="168"/>
      <c r="BGE531" s="168"/>
      <c r="BGF531" s="168"/>
      <c r="BGG531" s="168"/>
      <c r="BGH531" s="168"/>
      <c r="BGI531" s="168"/>
      <c r="BGJ531" s="168"/>
      <c r="BGK531" s="168"/>
      <c r="BGL531" s="168"/>
      <c r="BGM531" s="168"/>
      <c r="BGN531" s="168"/>
      <c r="BGO531" s="168"/>
      <c r="BGP531" s="168"/>
      <c r="BGQ531" s="168"/>
      <c r="BGR531" s="168"/>
      <c r="BGS531" s="168"/>
      <c r="BGT531" s="168"/>
      <c r="BGU531" s="168"/>
      <c r="BGV531" s="168"/>
      <c r="BGW531" s="168"/>
      <c r="BGX531" s="168"/>
      <c r="BGY531" s="168"/>
      <c r="BGZ531" s="168"/>
      <c r="BHA531" s="168"/>
      <c r="BHB531" s="168"/>
      <c r="BHC531" s="168"/>
      <c r="BHD531" s="168"/>
      <c r="BHE531" s="168"/>
      <c r="BHF531" s="168"/>
      <c r="BHG531" s="168"/>
      <c r="BHH531" s="168"/>
      <c r="BHI531" s="168"/>
      <c r="BHJ531" s="168"/>
      <c r="BHK531" s="168"/>
      <c r="BHL531" s="168"/>
      <c r="BHM531" s="168"/>
      <c r="BHN531" s="168"/>
      <c r="BHO531" s="168"/>
      <c r="BHP531" s="168"/>
      <c r="BHQ531" s="168"/>
      <c r="BHR531" s="168"/>
      <c r="BHS531" s="168"/>
      <c r="BHT531" s="168"/>
      <c r="BHU531" s="168"/>
      <c r="BHV531" s="168"/>
      <c r="BHW531" s="168"/>
      <c r="BHX531" s="168"/>
      <c r="BHY531" s="168"/>
      <c r="BHZ531" s="168"/>
      <c r="BIA531" s="168"/>
      <c r="BIB531" s="168"/>
      <c r="BIC531" s="168"/>
      <c r="BID531" s="168"/>
      <c r="BIE531" s="168"/>
      <c r="BIF531" s="168"/>
      <c r="BIG531" s="168"/>
      <c r="BIH531" s="168"/>
      <c r="BII531" s="168"/>
      <c r="BIJ531" s="168"/>
      <c r="BIK531" s="168"/>
      <c r="BIL531" s="168"/>
      <c r="BIM531" s="168"/>
      <c r="BIN531" s="168"/>
      <c r="BIO531" s="168"/>
      <c r="BIP531" s="168"/>
      <c r="BIQ531" s="168"/>
      <c r="BIR531" s="168"/>
      <c r="BIS531" s="168"/>
      <c r="BIT531" s="168"/>
      <c r="BIU531" s="168"/>
      <c r="BIV531" s="168"/>
      <c r="BIW531" s="168"/>
      <c r="BIX531" s="168"/>
      <c r="BIY531" s="168"/>
      <c r="BIZ531" s="168"/>
      <c r="BJA531" s="168"/>
      <c r="BJB531" s="168"/>
      <c r="BJC531" s="168"/>
      <c r="BJD531" s="168"/>
      <c r="BJE531" s="168"/>
      <c r="BJF531" s="168"/>
      <c r="BJG531" s="168"/>
      <c r="BJH531" s="168"/>
      <c r="BJI531" s="168"/>
      <c r="BJJ531" s="168"/>
      <c r="BJK531" s="168"/>
      <c r="BJL531" s="168"/>
      <c r="BJM531" s="168"/>
      <c r="BJN531" s="168"/>
      <c r="BJO531" s="168"/>
      <c r="BJP531" s="168"/>
      <c r="BJQ531" s="168"/>
      <c r="BJR531" s="168"/>
      <c r="BJS531" s="168"/>
      <c r="BJT531" s="168"/>
      <c r="BJU531" s="168"/>
      <c r="BJV531" s="168"/>
      <c r="BJW531" s="168"/>
      <c r="BJX531" s="168"/>
      <c r="BJY531" s="168"/>
      <c r="BJZ531" s="168"/>
      <c r="BKA531" s="168"/>
      <c r="BKB531" s="168"/>
      <c r="BKC531" s="168"/>
      <c r="BKD531" s="168"/>
      <c r="BKE531" s="168"/>
      <c r="BKF531" s="168"/>
      <c r="BKG531" s="168"/>
      <c r="BKH531" s="168"/>
      <c r="BKI531" s="168"/>
      <c r="BKJ531" s="168"/>
      <c r="BKK531" s="168"/>
      <c r="BKL531" s="168"/>
      <c r="BKM531" s="168"/>
      <c r="BKN531" s="168"/>
      <c r="BKO531" s="168"/>
      <c r="BKP531" s="168"/>
      <c r="BKQ531" s="168"/>
      <c r="BKR531" s="168"/>
      <c r="BKS531" s="168"/>
      <c r="BKT531" s="168"/>
      <c r="BKU531" s="168"/>
      <c r="BKV531" s="168"/>
      <c r="BKW531" s="168"/>
      <c r="BKX531" s="168"/>
      <c r="BKY531" s="168"/>
      <c r="BKZ531" s="168"/>
      <c r="BLA531" s="168"/>
      <c r="BLB531" s="168"/>
      <c r="BLC531" s="168"/>
      <c r="BLD531" s="168"/>
      <c r="BLE531" s="168"/>
      <c r="BLF531" s="168"/>
      <c r="BLG531" s="168"/>
      <c r="BLH531" s="168"/>
      <c r="BLI531" s="168"/>
      <c r="BLJ531" s="168"/>
      <c r="BLK531" s="168"/>
      <c r="BLL531" s="168"/>
      <c r="BLM531" s="168"/>
      <c r="BLN531" s="168"/>
      <c r="BLO531" s="168"/>
      <c r="BLP531" s="168"/>
      <c r="BLQ531" s="168"/>
      <c r="BLR531" s="168"/>
      <c r="BLS531" s="168"/>
      <c r="BLT531" s="168"/>
      <c r="BLU531" s="168"/>
      <c r="BLV531" s="168"/>
      <c r="BLW531" s="168"/>
      <c r="BLX531" s="168"/>
      <c r="BLY531" s="168"/>
      <c r="BLZ531" s="168"/>
      <c r="BMA531" s="168"/>
      <c r="BMB531" s="168"/>
      <c r="BMC531" s="168"/>
      <c r="BMD531" s="168"/>
      <c r="BME531" s="168"/>
      <c r="BMF531" s="168"/>
      <c r="BMG531" s="168"/>
      <c r="BMH531" s="168"/>
      <c r="BMI531" s="168"/>
      <c r="BMJ531" s="168"/>
      <c r="BMK531" s="168"/>
      <c r="BML531" s="168"/>
      <c r="BMM531" s="168"/>
      <c r="BMN531" s="168"/>
      <c r="BMO531" s="168"/>
      <c r="BMP531" s="168"/>
      <c r="BMQ531" s="168"/>
      <c r="BMR531" s="168"/>
      <c r="BMS531" s="168"/>
      <c r="BMT531" s="168"/>
      <c r="BMU531" s="168"/>
      <c r="BMV531" s="168"/>
      <c r="BMW531" s="168"/>
      <c r="BMX531" s="168"/>
      <c r="BMY531" s="168"/>
      <c r="BMZ531" s="168"/>
      <c r="BNA531" s="168"/>
      <c r="BNB531" s="168"/>
      <c r="BNC531" s="168"/>
      <c r="BND531" s="168"/>
      <c r="BNE531" s="168"/>
      <c r="BNF531" s="168"/>
      <c r="BNG531" s="168"/>
      <c r="BNH531" s="168"/>
      <c r="BNI531" s="168"/>
      <c r="BNJ531" s="168"/>
      <c r="BNK531" s="168"/>
      <c r="BNL531" s="168"/>
      <c r="BNM531" s="168"/>
      <c r="BNN531" s="168"/>
      <c r="BNO531" s="168"/>
      <c r="BNP531" s="168"/>
      <c r="BNQ531" s="168"/>
      <c r="BNR531" s="168"/>
      <c r="BNS531" s="168"/>
      <c r="BNT531" s="168"/>
      <c r="BNU531" s="168"/>
      <c r="BNV531" s="168"/>
      <c r="BNW531" s="168"/>
      <c r="BNX531" s="168"/>
      <c r="BNY531" s="168"/>
      <c r="BNZ531" s="168"/>
      <c r="BOA531" s="168"/>
      <c r="BOB531" s="168"/>
      <c r="BOC531" s="168"/>
      <c r="BOD531" s="168"/>
      <c r="BOE531" s="168"/>
      <c r="BOF531" s="168"/>
      <c r="BOG531" s="168"/>
      <c r="BOH531" s="168"/>
      <c r="BOI531" s="168"/>
      <c r="BOJ531" s="168"/>
      <c r="BOK531" s="168"/>
      <c r="BOL531" s="168"/>
      <c r="BOM531" s="168"/>
      <c r="BON531" s="168"/>
      <c r="BOO531" s="168"/>
      <c r="BOP531" s="168"/>
      <c r="BOQ531" s="168"/>
      <c r="BOR531" s="168"/>
      <c r="BOS531" s="168"/>
      <c r="BOT531" s="168"/>
      <c r="BOU531" s="168"/>
      <c r="BOV531" s="168"/>
      <c r="BOW531" s="168"/>
      <c r="BOX531" s="168"/>
      <c r="BOY531" s="168"/>
      <c r="BOZ531" s="168"/>
      <c r="BPA531" s="168"/>
      <c r="BPB531" s="168"/>
      <c r="BPC531" s="168"/>
      <c r="BPD531" s="168"/>
      <c r="BPE531" s="168"/>
      <c r="BPF531" s="168"/>
      <c r="BPG531" s="168"/>
      <c r="BPH531" s="168"/>
      <c r="BPI531" s="168"/>
      <c r="BPJ531" s="168"/>
      <c r="BPK531" s="168"/>
      <c r="BPL531" s="168"/>
      <c r="BPM531" s="168"/>
      <c r="BPN531" s="168"/>
      <c r="BPO531" s="168"/>
      <c r="BPP531" s="168"/>
      <c r="BPQ531" s="168"/>
      <c r="BPR531" s="168"/>
      <c r="BPS531" s="168"/>
      <c r="BPT531" s="168"/>
      <c r="BPU531" s="168"/>
      <c r="BPV531" s="168"/>
      <c r="BPW531" s="168"/>
      <c r="BPX531" s="168"/>
      <c r="BPY531" s="168"/>
      <c r="BPZ531" s="168"/>
      <c r="BQA531" s="168"/>
      <c r="BQB531" s="168"/>
      <c r="BQC531" s="168"/>
      <c r="BQD531" s="168"/>
      <c r="BQE531" s="168"/>
      <c r="BQF531" s="168"/>
      <c r="BQG531" s="168"/>
      <c r="BQH531" s="168"/>
      <c r="BQI531" s="168"/>
      <c r="BQJ531" s="168"/>
      <c r="BQK531" s="168"/>
      <c r="BQL531" s="168"/>
      <c r="BQM531" s="168"/>
      <c r="BQN531" s="168"/>
      <c r="BQO531" s="168"/>
      <c r="BQP531" s="168"/>
      <c r="BQQ531" s="168"/>
      <c r="BQR531" s="168"/>
      <c r="BQS531" s="168"/>
      <c r="BQT531" s="168"/>
      <c r="BQU531" s="168"/>
      <c r="BQV531" s="168"/>
      <c r="BQW531" s="168"/>
      <c r="BQX531" s="168"/>
      <c r="BQY531" s="168"/>
      <c r="BQZ531" s="168"/>
      <c r="BRA531" s="168"/>
      <c r="BRB531" s="168"/>
      <c r="BRC531" s="168"/>
      <c r="BRD531" s="168"/>
      <c r="BRE531" s="168"/>
      <c r="BRF531" s="168"/>
      <c r="BRG531" s="168"/>
      <c r="BRH531" s="168"/>
      <c r="BRI531" s="168"/>
      <c r="BRJ531" s="168"/>
      <c r="BRK531" s="168"/>
      <c r="BRL531" s="168"/>
      <c r="BRM531" s="168"/>
      <c r="BRN531" s="168"/>
      <c r="BRO531" s="168"/>
      <c r="BRP531" s="168"/>
      <c r="BRQ531" s="168"/>
      <c r="BRR531" s="168"/>
      <c r="BRS531" s="168"/>
      <c r="BRT531" s="168"/>
      <c r="BRU531" s="168"/>
      <c r="BRV531" s="168"/>
      <c r="BRW531" s="168"/>
      <c r="BRX531" s="168"/>
      <c r="BRY531" s="168"/>
      <c r="BRZ531" s="168"/>
      <c r="BSA531" s="168"/>
      <c r="BSB531" s="168"/>
      <c r="BSC531" s="168"/>
      <c r="BSD531" s="168"/>
      <c r="BSE531" s="168"/>
      <c r="BSF531" s="168"/>
      <c r="BSG531" s="168"/>
      <c r="BSH531" s="168"/>
      <c r="BSI531" s="168"/>
      <c r="BSJ531" s="168"/>
      <c r="BSK531" s="168"/>
      <c r="BSL531" s="168"/>
      <c r="BSM531" s="168"/>
      <c r="BSN531" s="168"/>
      <c r="BSO531" s="168"/>
      <c r="BSP531" s="168"/>
      <c r="BSQ531" s="168"/>
      <c r="BSR531" s="168"/>
      <c r="BSS531" s="168"/>
      <c r="BST531" s="168"/>
      <c r="BSU531" s="168"/>
      <c r="BSV531" s="168"/>
      <c r="BSW531" s="168"/>
      <c r="BSX531" s="168"/>
      <c r="BSY531" s="168"/>
      <c r="BSZ531" s="168"/>
      <c r="BTA531" s="168"/>
      <c r="BTB531" s="168"/>
      <c r="BTC531" s="168"/>
      <c r="BTD531" s="168"/>
      <c r="BTE531" s="168"/>
      <c r="BTF531" s="168"/>
      <c r="BTG531" s="168"/>
      <c r="BTH531" s="168"/>
      <c r="BTI531" s="168"/>
      <c r="BTJ531" s="168"/>
      <c r="BTK531" s="168"/>
      <c r="BTL531" s="168"/>
      <c r="BTM531" s="168"/>
      <c r="BTN531" s="168"/>
      <c r="BTO531" s="168"/>
      <c r="BTP531" s="168"/>
      <c r="BTQ531" s="168"/>
      <c r="BTR531" s="168"/>
      <c r="BTS531" s="168"/>
      <c r="BTT531" s="168"/>
      <c r="BTU531" s="168"/>
      <c r="BTV531" s="168"/>
      <c r="BTW531" s="168"/>
      <c r="BTX531" s="168"/>
      <c r="BTY531" s="168"/>
      <c r="BTZ531" s="168"/>
      <c r="BUA531" s="168"/>
      <c r="BUB531" s="168"/>
      <c r="BUC531" s="168"/>
      <c r="BUD531" s="168"/>
      <c r="BUE531" s="168"/>
      <c r="BUF531" s="168"/>
      <c r="BUG531" s="168"/>
      <c r="BUH531" s="168"/>
      <c r="BUI531" s="168"/>
      <c r="BUJ531" s="168"/>
      <c r="BUK531" s="168"/>
      <c r="BUL531" s="168"/>
      <c r="BUM531" s="168"/>
      <c r="BUN531" s="168"/>
      <c r="BUO531" s="168"/>
      <c r="BUP531" s="168"/>
      <c r="BUQ531" s="168"/>
      <c r="BUR531" s="168"/>
      <c r="BUS531" s="168"/>
      <c r="BUT531" s="168"/>
      <c r="BUU531" s="168"/>
      <c r="BUV531" s="168"/>
      <c r="BUW531" s="168"/>
      <c r="BUX531" s="168"/>
      <c r="BUY531" s="168"/>
      <c r="BUZ531" s="168"/>
      <c r="BVA531" s="168"/>
      <c r="BVB531" s="168"/>
      <c r="BVC531" s="168"/>
      <c r="BVD531" s="168"/>
      <c r="BVE531" s="168"/>
      <c r="BVF531" s="168"/>
      <c r="BVG531" s="168"/>
      <c r="BVH531" s="168"/>
      <c r="BVI531" s="168"/>
      <c r="BVJ531" s="168"/>
      <c r="BVK531" s="168"/>
      <c r="BVL531" s="168"/>
      <c r="BVM531" s="168"/>
      <c r="BVN531" s="168"/>
      <c r="BVO531" s="168"/>
      <c r="BVP531" s="168"/>
      <c r="BVQ531" s="168"/>
      <c r="BVR531" s="168"/>
      <c r="BVS531" s="168"/>
      <c r="BVT531" s="168"/>
      <c r="BVU531" s="168"/>
      <c r="BVV531" s="168"/>
      <c r="BVW531" s="168"/>
      <c r="BVX531" s="168"/>
      <c r="BVY531" s="168"/>
      <c r="BVZ531" s="168"/>
      <c r="BWA531" s="168"/>
      <c r="BWB531" s="168"/>
      <c r="BWC531" s="168"/>
      <c r="BWD531" s="168"/>
      <c r="BWE531" s="168"/>
      <c r="BWF531" s="168"/>
      <c r="BWG531" s="168"/>
      <c r="BWH531" s="168"/>
      <c r="BWI531" s="168"/>
      <c r="BWJ531" s="168"/>
      <c r="BWK531" s="168"/>
      <c r="BWL531" s="168"/>
      <c r="BWM531" s="168"/>
      <c r="BWN531" s="168"/>
      <c r="BWO531" s="168"/>
      <c r="BWP531" s="168"/>
      <c r="BWQ531" s="168"/>
      <c r="BWR531" s="168"/>
      <c r="BWS531" s="168"/>
      <c r="BWT531" s="168"/>
      <c r="BWU531" s="168"/>
      <c r="BWV531" s="168"/>
      <c r="BWW531" s="168"/>
      <c r="BWX531" s="168"/>
      <c r="BWY531" s="168"/>
      <c r="BWZ531" s="168"/>
      <c r="BXA531" s="168"/>
      <c r="BXB531" s="168"/>
      <c r="BXC531" s="168"/>
      <c r="BXD531" s="168"/>
      <c r="BXE531" s="168"/>
      <c r="BXF531" s="168"/>
      <c r="BXG531" s="168"/>
      <c r="BXH531" s="168"/>
      <c r="BXI531" s="168"/>
      <c r="BXJ531" s="168"/>
      <c r="BXK531" s="168"/>
      <c r="BXL531" s="168"/>
      <c r="BXM531" s="168"/>
      <c r="BXN531" s="168"/>
      <c r="BXO531" s="168"/>
      <c r="BXP531" s="168"/>
      <c r="BXQ531" s="168"/>
      <c r="BXR531" s="168"/>
      <c r="BXS531" s="168"/>
      <c r="BXT531" s="168"/>
      <c r="BXU531" s="168"/>
      <c r="BXV531" s="168"/>
      <c r="BXW531" s="168"/>
      <c r="BXX531" s="168"/>
      <c r="BXY531" s="168"/>
      <c r="BXZ531" s="168"/>
      <c r="BYA531" s="168"/>
      <c r="BYB531" s="168"/>
      <c r="BYC531" s="168"/>
      <c r="BYD531" s="168"/>
      <c r="BYE531" s="168"/>
      <c r="BYF531" s="168"/>
      <c r="BYG531" s="168"/>
      <c r="BYH531" s="168"/>
      <c r="BYI531" s="168"/>
      <c r="BYJ531" s="168"/>
      <c r="BYK531" s="168"/>
      <c r="BYL531" s="168"/>
      <c r="BYM531" s="168"/>
      <c r="BYN531" s="168"/>
      <c r="BYO531" s="168"/>
      <c r="BYP531" s="168"/>
      <c r="BYQ531" s="168"/>
      <c r="BYR531" s="168"/>
      <c r="BYS531" s="168"/>
      <c r="BYT531" s="168"/>
      <c r="BYU531" s="168"/>
      <c r="BYV531" s="168"/>
      <c r="BYW531" s="168"/>
      <c r="BYX531" s="168"/>
      <c r="BYY531" s="168"/>
      <c r="BYZ531" s="168"/>
      <c r="BZA531" s="168"/>
      <c r="BZB531" s="168"/>
      <c r="BZC531" s="168"/>
      <c r="BZD531" s="168"/>
      <c r="BZE531" s="168"/>
      <c r="BZF531" s="168"/>
      <c r="BZG531" s="168"/>
      <c r="BZH531" s="168"/>
      <c r="BZI531" s="168"/>
      <c r="BZJ531" s="168"/>
      <c r="BZK531" s="168"/>
      <c r="BZL531" s="168"/>
      <c r="BZM531" s="168"/>
      <c r="BZN531" s="168"/>
      <c r="BZO531" s="168"/>
      <c r="BZP531" s="168"/>
      <c r="BZQ531" s="168"/>
      <c r="BZR531" s="168"/>
      <c r="BZS531" s="168"/>
      <c r="BZT531" s="168"/>
      <c r="BZU531" s="168"/>
      <c r="BZV531" s="168"/>
      <c r="BZW531" s="168"/>
      <c r="BZX531" s="168"/>
      <c r="BZY531" s="168"/>
      <c r="BZZ531" s="168"/>
      <c r="CAA531" s="168"/>
      <c r="CAB531" s="168"/>
      <c r="CAC531" s="168"/>
      <c r="CAD531" s="168"/>
      <c r="CAE531" s="168"/>
      <c r="CAF531" s="168"/>
      <c r="CAG531" s="168"/>
      <c r="CAH531" s="168"/>
      <c r="CAI531" s="168"/>
      <c r="CAJ531" s="168"/>
      <c r="CAK531" s="168"/>
      <c r="CAL531" s="168"/>
      <c r="CAM531" s="168"/>
      <c r="CAN531" s="168"/>
      <c r="CAO531" s="168"/>
      <c r="CAP531" s="168"/>
      <c r="CAQ531" s="168"/>
      <c r="CAR531" s="168"/>
      <c r="CAS531" s="168"/>
      <c r="CAT531" s="168"/>
      <c r="CAU531" s="168"/>
      <c r="CAV531" s="168"/>
      <c r="CAW531" s="168"/>
      <c r="CAX531" s="168"/>
      <c r="CAY531" s="168"/>
      <c r="CAZ531" s="168"/>
      <c r="CBA531" s="168"/>
      <c r="CBB531" s="168"/>
      <c r="CBC531" s="168"/>
      <c r="CBD531" s="168"/>
      <c r="CBE531" s="168"/>
      <c r="CBF531" s="168"/>
      <c r="CBG531" s="168"/>
      <c r="CBH531" s="168"/>
      <c r="CBI531" s="168"/>
      <c r="CBJ531" s="168"/>
      <c r="CBK531" s="168"/>
      <c r="CBL531" s="168"/>
      <c r="CBM531" s="168"/>
      <c r="CBN531" s="168"/>
      <c r="CBO531" s="168"/>
      <c r="CBP531" s="168"/>
      <c r="CBQ531" s="168"/>
      <c r="CBR531" s="168"/>
      <c r="CBS531" s="168"/>
      <c r="CBT531" s="168"/>
      <c r="CBU531" s="168"/>
      <c r="CBV531" s="168"/>
      <c r="CBW531" s="168"/>
      <c r="CBX531" s="168"/>
      <c r="CBY531" s="168"/>
      <c r="CBZ531" s="168"/>
      <c r="CCA531" s="168"/>
      <c r="CCB531" s="168"/>
      <c r="CCC531" s="168"/>
      <c r="CCD531" s="168"/>
      <c r="CCE531" s="168"/>
      <c r="CCF531" s="168"/>
      <c r="CCG531" s="168"/>
      <c r="CCH531" s="168"/>
      <c r="CCI531" s="168"/>
      <c r="CCJ531" s="168"/>
      <c r="CCK531" s="168"/>
      <c r="CCL531" s="168"/>
      <c r="CCM531" s="168"/>
      <c r="CCN531" s="168"/>
      <c r="CCO531" s="168"/>
      <c r="CCP531" s="168"/>
      <c r="CCQ531" s="168"/>
      <c r="CCR531" s="168"/>
      <c r="CCS531" s="168"/>
      <c r="CCT531" s="168"/>
      <c r="CCU531" s="168"/>
      <c r="CCV531" s="168"/>
      <c r="CCW531" s="168"/>
      <c r="CCX531" s="168"/>
      <c r="CCY531" s="168"/>
      <c r="CCZ531" s="168"/>
      <c r="CDA531" s="168"/>
      <c r="CDB531" s="168"/>
      <c r="CDC531" s="168"/>
      <c r="CDD531" s="168"/>
      <c r="CDE531" s="168"/>
      <c r="CDF531" s="168"/>
      <c r="CDG531" s="168"/>
      <c r="CDH531" s="168"/>
      <c r="CDI531" s="168"/>
      <c r="CDJ531" s="168"/>
      <c r="CDK531" s="168"/>
      <c r="CDL531" s="168"/>
      <c r="CDM531" s="168"/>
      <c r="CDN531" s="168"/>
      <c r="CDO531" s="168"/>
      <c r="CDP531" s="168"/>
      <c r="CDQ531" s="168"/>
      <c r="CDR531" s="168"/>
      <c r="CDS531" s="168"/>
      <c r="CDT531" s="168"/>
      <c r="CDU531" s="168"/>
      <c r="CDV531" s="168"/>
      <c r="CDW531" s="168"/>
      <c r="CDX531" s="168"/>
      <c r="CDY531" s="168"/>
      <c r="CDZ531" s="168"/>
      <c r="CEA531" s="168"/>
      <c r="CEB531" s="168"/>
      <c r="CEC531" s="168"/>
      <c r="CED531" s="168"/>
      <c r="CEE531" s="168"/>
      <c r="CEF531" s="168"/>
      <c r="CEG531" s="168"/>
      <c r="CEH531" s="168"/>
      <c r="CEI531" s="168"/>
      <c r="CEJ531" s="168"/>
      <c r="CEK531" s="168"/>
      <c r="CEL531" s="168"/>
      <c r="CEM531" s="168"/>
      <c r="CEN531" s="168"/>
      <c r="CEO531" s="168"/>
      <c r="CEP531" s="168"/>
      <c r="CEQ531" s="168"/>
      <c r="CER531" s="168"/>
      <c r="CES531" s="168"/>
      <c r="CET531" s="168"/>
      <c r="CEU531" s="168"/>
      <c r="CEV531" s="168"/>
      <c r="CEW531" s="168"/>
      <c r="CEX531" s="168"/>
      <c r="CEY531" s="168"/>
      <c r="CEZ531" s="168"/>
      <c r="CFA531" s="168"/>
      <c r="CFB531" s="168"/>
      <c r="CFC531" s="168"/>
      <c r="CFD531" s="168"/>
      <c r="CFE531" s="168"/>
      <c r="CFF531" s="168"/>
      <c r="CFG531" s="168"/>
      <c r="CFH531" s="168"/>
      <c r="CFI531" s="168"/>
      <c r="CFJ531" s="168"/>
      <c r="CFK531" s="168"/>
      <c r="CFL531" s="168"/>
      <c r="CFM531" s="168"/>
      <c r="CFN531" s="168"/>
      <c r="CFO531" s="168"/>
      <c r="CFP531" s="168"/>
      <c r="CFQ531" s="168"/>
      <c r="CFR531" s="168"/>
      <c r="CFS531" s="168"/>
      <c r="CFT531" s="168"/>
      <c r="CFU531" s="168"/>
      <c r="CFV531" s="168"/>
      <c r="CFW531" s="168"/>
      <c r="CFX531" s="168"/>
      <c r="CFY531" s="168"/>
      <c r="CFZ531" s="168"/>
      <c r="CGA531" s="168"/>
      <c r="CGB531" s="168"/>
      <c r="CGC531" s="168"/>
      <c r="CGD531" s="168"/>
      <c r="CGE531" s="168"/>
      <c r="CGF531" s="168"/>
      <c r="CGG531" s="168"/>
      <c r="CGH531" s="168"/>
      <c r="CGI531" s="168"/>
      <c r="CGJ531" s="168"/>
      <c r="CGK531" s="168"/>
      <c r="CGL531" s="168"/>
      <c r="CGM531" s="168"/>
      <c r="CGN531" s="168"/>
      <c r="CGO531" s="168"/>
      <c r="CGP531" s="168"/>
      <c r="CGQ531" s="168"/>
      <c r="CGR531" s="168"/>
      <c r="CGS531" s="168"/>
      <c r="CGT531" s="168"/>
      <c r="CGU531" s="168"/>
      <c r="CGV531" s="168"/>
      <c r="CGW531" s="168"/>
      <c r="CGX531" s="168"/>
      <c r="CGY531" s="168"/>
      <c r="CGZ531" s="168"/>
      <c r="CHA531" s="168"/>
      <c r="CHB531" s="168"/>
      <c r="CHC531" s="168"/>
      <c r="CHD531" s="168"/>
      <c r="CHE531" s="168"/>
      <c r="CHF531" s="168"/>
      <c r="CHG531" s="168"/>
      <c r="CHH531" s="168"/>
      <c r="CHI531" s="168"/>
      <c r="CHJ531" s="168"/>
      <c r="CHK531" s="168"/>
      <c r="CHL531" s="168"/>
      <c r="CHM531" s="168"/>
      <c r="CHN531" s="168"/>
      <c r="CHO531" s="168"/>
      <c r="CHP531" s="168"/>
      <c r="CHQ531" s="168"/>
      <c r="CHR531" s="168"/>
      <c r="CHS531" s="168"/>
      <c r="CHT531" s="168"/>
      <c r="CHU531" s="168"/>
      <c r="CHV531" s="168"/>
      <c r="CHW531" s="168"/>
      <c r="CHX531" s="168"/>
      <c r="CHY531" s="168"/>
      <c r="CHZ531" s="168"/>
      <c r="CIA531" s="168"/>
      <c r="CIB531" s="168"/>
      <c r="CIC531" s="168"/>
      <c r="CID531" s="168"/>
      <c r="CIE531" s="168"/>
      <c r="CIF531" s="168"/>
      <c r="CIG531" s="168"/>
      <c r="CIH531" s="168"/>
      <c r="CII531" s="168"/>
      <c r="CIJ531" s="168"/>
      <c r="CIK531" s="168"/>
      <c r="CIL531" s="168"/>
      <c r="CIM531" s="168"/>
      <c r="CIN531" s="168"/>
      <c r="CIO531" s="168"/>
      <c r="CIP531" s="168"/>
      <c r="CIQ531" s="168"/>
      <c r="CIR531" s="168"/>
      <c r="CIS531" s="168"/>
      <c r="CIT531" s="168"/>
      <c r="CIU531" s="168"/>
      <c r="CIV531" s="168"/>
      <c r="CIW531" s="168"/>
      <c r="CIX531" s="168"/>
      <c r="CIY531" s="168"/>
      <c r="CIZ531" s="168"/>
      <c r="CJA531" s="168"/>
      <c r="CJB531" s="168"/>
      <c r="CJC531" s="168"/>
      <c r="CJD531" s="168"/>
      <c r="CJE531" s="168"/>
      <c r="CJF531" s="168"/>
      <c r="CJG531" s="168"/>
      <c r="CJH531" s="168"/>
      <c r="CJI531" s="168"/>
      <c r="CJJ531" s="168"/>
      <c r="CJK531" s="168"/>
      <c r="CJL531" s="168"/>
      <c r="CJM531" s="168"/>
      <c r="CJN531" s="168"/>
      <c r="CJO531" s="168"/>
      <c r="CJP531" s="168"/>
      <c r="CJQ531" s="168"/>
      <c r="CJR531" s="168"/>
      <c r="CJS531" s="168"/>
      <c r="CJT531" s="168"/>
      <c r="CJU531" s="168"/>
      <c r="CJV531" s="168"/>
      <c r="CJW531" s="168"/>
      <c r="CJX531" s="168"/>
      <c r="CJY531" s="168"/>
      <c r="CJZ531" s="168"/>
      <c r="CKA531" s="168"/>
      <c r="CKB531" s="168"/>
      <c r="CKC531" s="168"/>
      <c r="CKD531" s="168"/>
      <c r="CKE531" s="168"/>
      <c r="CKF531" s="168"/>
      <c r="CKG531" s="168"/>
      <c r="CKH531" s="168"/>
      <c r="CKI531" s="168"/>
      <c r="CKJ531" s="168"/>
      <c r="CKK531" s="168"/>
      <c r="CKL531" s="168"/>
      <c r="CKM531" s="168"/>
      <c r="CKN531" s="168"/>
      <c r="CKO531" s="168"/>
      <c r="CKP531" s="168"/>
      <c r="CKQ531" s="168"/>
      <c r="CKR531" s="168"/>
      <c r="CKS531" s="168"/>
      <c r="CKT531" s="168"/>
      <c r="CKU531" s="168"/>
      <c r="CKV531" s="168"/>
      <c r="CKW531" s="168"/>
      <c r="CKX531" s="168"/>
      <c r="CKY531" s="168"/>
      <c r="CKZ531" s="168"/>
      <c r="CLA531" s="168"/>
      <c r="CLB531" s="168"/>
      <c r="CLC531" s="168"/>
      <c r="CLD531" s="168"/>
      <c r="CLE531" s="168"/>
      <c r="CLF531" s="168"/>
      <c r="CLG531" s="168"/>
      <c r="CLH531" s="168"/>
      <c r="CLI531" s="168"/>
      <c r="CLJ531" s="168"/>
      <c r="CLK531" s="168"/>
      <c r="CLL531" s="168"/>
      <c r="CLM531" s="168"/>
      <c r="CLN531" s="168"/>
      <c r="CLO531" s="168"/>
      <c r="CLP531" s="168"/>
      <c r="CLQ531" s="168"/>
      <c r="CLR531" s="168"/>
      <c r="CLS531" s="168"/>
      <c r="CLT531" s="168"/>
      <c r="CLU531" s="168"/>
      <c r="CLV531" s="168"/>
      <c r="CLW531" s="168"/>
      <c r="CLX531" s="168"/>
      <c r="CLY531" s="168"/>
      <c r="CLZ531" s="168"/>
      <c r="CMA531" s="168"/>
      <c r="CMB531" s="168"/>
      <c r="CMC531" s="168"/>
      <c r="CMD531" s="168"/>
      <c r="CME531" s="168"/>
      <c r="CMF531" s="168"/>
      <c r="CMG531" s="168"/>
      <c r="CMH531" s="168"/>
      <c r="CMI531" s="168"/>
      <c r="CMJ531" s="168"/>
      <c r="CMK531" s="168"/>
      <c r="CML531" s="168"/>
      <c r="CMM531" s="168"/>
      <c r="CMN531" s="168"/>
      <c r="CMO531" s="168"/>
      <c r="CMP531" s="168"/>
      <c r="CMQ531" s="168"/>
      <c r="CMR531" s="168"/>
      <c r="CMS531" s="168"/>
      <c r="CMT531" s="168"/>
      <c r="CMU531" s="168"/>
      <c r="CMV531" s="168"/>
      <c r="CMW531" s="168"/>
      <c r="CMX531" s="168"/>
      <c r="CMY531" s="168"/>
      <c r="CMZ531" s="168"/>
      <c r="CNA531" s="168"/>
      <c r="CNB531" s="168"/>
      <c r="CNC531" s="168"/>
      <c r="CND531" s="168"/>
      <c r="CNE531" s="168"/>
      <c r="CNF531" s="168"/>
      <c r="CNG531" s="168"/>
      <c r="CNH531" s="168"/>
      <c r="CNI531" s="168"/>
      <c r="CNJ531" s="168"/>
      <c r="CNK531" s="168"/>
      <c r="CNL531" s="168"/>
      <c r="CNM531" s="168"/>
      <c r="CNN531" s="168"/>
      <c r="CNO531" s="168"/>
      <c r="CNP531" s="168"/>
      <c r="CNQ531" s="168"/>
      <c r="CNR531" s="168"/>
      <c r="CNS531" s="168"/>
      <c r="CNT531" s="168"/>
      <c r="CNU531" s="168"/>
      <c r="CNV531" s="168"/>
      <c r="CNW531" s="168"/>
      <c r="CNX531" s="168"/>
      <c r="CNY531" s="168"/>
      <c r="CNZ531" s="168"/>
      <c r="COA531" s="168"/>
      <c r="COB531" s="168"/>
      <c r="COC531" s="168"/>
      <c r="COD531" s="168"/>
      <c r="COE531" s="168"/>
      <c r="COF531" s="168"/>
      <c r="COG531" s="168"/>
      <c r="COH531" s="168"/>
      <c r="COI531" s="168"/>
      <c r="COJ531" s="168"/>
      <c r="COK531" s="168"/>
      <c r="COL531" s="168"/>
      <c r="COM531" s="168"/>
      <c r="CON531" s="168"/>
      <c r="COO531" s="168"/>
      <c r="COP531" s="168"/>
      <c r="COQ531" s="168"/>
      <c r="COR531" s="168"/>
      <c r="COS531" s="168"/>
      <c r="COT531" s="168"/>
      <c r="COU531" s="168"/>
      <c r="COV531" s="168"/>
      <c r="COW531" s="168"/>
      <c r="COX531" s="168"/>
      <c r="COY531" s="168"/>
      <c r="COZ531" s="168"/>
      <c r="CPA531" s="168"/>
      <c r="CPB531" s="168"/>
      <c r="CPC531" s="168"/>
      <c r="CPD531" s="168"/>
      <c r="CPE531" s="168"/>
      <c r="CPF531" s="168"/>
      <c r="CPG531" s="168"/>
      <c r="CPH531" s="168"/>
      <c r="CPI531" s="168"/>
      <c r="CPJ531" s="168"/>
      <c r="CPK531" s="168"/>
      <c r="CPL531" s="168"/>
      <c r="CPM531" s="168"/>
      <c r="CPN531" s="168"/>
      <c r="CPO531" s="168"/>
      <c r="CPP531" s="168"/>
      <c r="CPQ531" s="168"/>
      <c r="CPR531" s="168"/>
      <c r="CPS531" s="168"/>
      <c r="CPT531" s="168"/>
      <c r="CPU531" s="168"/>
      <c r="CPV531" s="168"/>
      <c r="CPW531" s="168"/>
      <c r="CPX531" s="168"/>
      <c r="CPY531" s="168"/>
      <c r="CPZ531" s="168"/>
      <c r="CQA531" s="168"/>
      <c r="CQB531" s="168"/>
      <c r="CQC531" s="168"/>
      <c r="CQD531" s="168"/>
      <c r="CQE531" s="168"/>
      <c r="CQF531" s="168"/>
      <c r="CQG531" s="168"/>
      <c r="CQH531" s="168"/>
      <c r="CQI531" s="168"/>
      <c r="CQJ531" s="168"/>
      <c r="CQK531" s="168"/>
      <c r="CQL531" s="168"/>
      <c r="CQM531" s="168"/>
      <c r="CQN531" s="168"/>
      <c r="CQO531" s="168"/>
      <c r="CQP531" s="168"/>
      <c r="CQQ531" s="168"/>
      <c r="CQR531" s="168"/>
      <c r="CQS531" s="168"/>
      <c r="CQT531" s="168"/>
      <c r="CQU531" s="168"/>
      <c r="CQV531" s="168"/>
      <c r="CQW531" s="168"/>
      <c r="CQX531" s="168"/>
      <c r="CQY531" s="168"/>
      <c r="CQZ531" s="168"/>
      <c r="CRA531" s="168"/>
      <c r="CRB531" s="168"/>
      <c r="CRC531" s="168"/>
      <c r="CRD531" s="168"/>
      <c r="CRE531" s="168"/>
      <c r="CRF531" s="168"/>
      <c r="CRG531" s="168"/>
      <c r="CRH531" s="168"/>
      <c r="CRI531" s="168"/>
      <c r="CRJ531" s="168"/>
      <c r="CRK531" s="168"/>
      <c r="CRL531" s="168"/>
      <c r="CRM531" s="168"/>
      <c r="CRN531" s="168"/>
      <c r="CRO531" s="168"/>
      <c r="CRP531" s="168"/>
      <c r="CRQ531" s="168"/>
      <c r="CRR531" s="168"/>
      <c r="CRS531" s="168"/>
      <c r="CRT531" s="168"/>
      <c r="CRU531" s="168"/>
      <c r="CRV531" s="168"/>
      <c r="CRW531" s="168"/>
      <c r="CRX531" s="168"/>
      <c r="CRY531" s="168"/>
      <c r="CRZ531" s="168"/>
      <c r="CSA531" s="168"/>
      <c r="CSB531" s="168"/>
      <c r="CSC531" s="168"/>
      <c r="CSD531" s="168"/>
      <c r="CSE531" s="168"/>
      <c r="CSF531" s="168"/>
      <c r="CSG531" s="168"/>
      <c r="CSH531" s="168"/>
      <c r="CSI531" s="168"/>
      <c r="CSJ531" s="168"/>
      <c r="CSK531" s="168"/>
      <c r="CSL531" s="168"/>
      <c r="CSM531" s="168"/>
      <c r="CSN531" s="168"/>
      <c r="CSO531" s="168"/>
      <c r="CSP531" s="168"/>
      <c r="CSQ531" s="168"/>
      <c r="CSR531" s="168"/>
      <c r="CSS531" s="168"/>
      <c r="CST531" s="168"/>
      <c r="CSU531" s="168"/>
      <c r="CSV531" s="168"/>
      <c r="CSW531" s="168"/>
      <c r="CSX531" s="168"/>
      <c r="CSY531" s="168"/>
      <c r="CSZ531" s="168"/>
      <c r="CTA531" s="168"/>
      <c r="CTB531" s="168"/>
      <c r="CTC531" s="168"/>
      <c r="CTD531" s="168"/>
      <c r="CTE531" s="168"/>
      <c r="CTF531" s="168"/>
      <c r="CTG531" s="168"/>
      <c r="CTH531" s="168"/>
      <c r="CTI531" s="168"/>
      <c r="CTJ531" s="168"/>
      <c r="CTK531" s="168"/>
      <c r="CTL531" s="168"/>
      <c r="CTM531" s="168"/>
      <c r="CTN531" s="168"/>
      <c r="CTO531" s="168"/>
      <c r="CTP531" s="168"/>
      <c r="CTQ531" s="168"/>
      <c r="CTR531" s="168"/>
      <c r="CTS531" s="168"/>
      <c r="CTT531" s="168"/>
      <c r="CTU531" s="168"/>
      <c r="CTV531" s="168"/>
      <c r="CTW531" s="168"/>
      <c r="CTX531" s="168"/>
      <c r="CTY531" s="168"/>
      <c r="CTZ531" s="168"/>
      <c r="CUA531" s="168"/>
      <c r="CUB531" s="168"/>
      <c r="CUC531" s="168"/>
      <c r="CUD531" s="168"/>
      <c r="CUE531" s="168"/>
      <c r="CUF531" s="168"/>
      <c r="CUG531" s="168"/>
      <c r="CUH531" s="168"/>
      <c r="CUI531" s="168"/>
      <c r="CUJ531" s="168"/>
      <c r="CUK531" s="168"/>
      <c r="CUL531" s="168"/>
      <c r="CUM531" s="168"/>
      <c r="CUN531" s="168"/>
      <c r="CUO531" s="168"/>
      <c r="CUP531" s="168"/>
      <c r="CUQ531" s="168"/>
      <c r="CUR531" s="168"/>
      <c r="CUS531" s="168"/>
      <c r="CUT531" s="168"/>
      <c r="CUU531" s="168"/>
      <c r="CUV531" s="168"/>
      <c r="CUW531" s="168"/>
      <c r="CUX531" s="168"/>
      <c r="CUY531" s="168"/>
      <c r="CUZ531" s="168"/>
      <c r="CVA531" s="168"/>
      <c r="CVB531" s="168"/>
      <c r="CVC531" s="168"/>
      <c r="CVD531" s="168"/>
      <c r="CVE531" s="168"/>
      <c r="CVF531" s="168"/>
      <c r="CVG531" s="168"/>
      <c r="CVH531" s="168"/>
      <c r="CVI531" s="168"/>
      <c r="CVJ531" s="168"/>
      <c r="CVK531" s="168"/>
      <c r="CVL531" s="168"/>
      <c r="CVM531" s="168"/>
      <c r="CVN531" s="168"/>
      <c r="CVO531" s="168"/>
      <c r="CVP531" s="168"/>
      <c r="CVQ531" s="168"/>
      <c r="CVR531" s="168"/>
      <c r="CVS531" s="168"/>
      <c r="CVT531" s="168"/>
      <c r="CVU531" s="168"/>
      <c r="CVV531" s="168"/>
      <c r="CVW531" s="168"/>
      <c r="CVX531" s="168"/>
      <c r="CVY531" s="168"/>
      <c r="CVZ531" s="168"/>
      <c r="CWA531" s="168"/>
      <c r="CWB531" s="168"/>
      <c r="CWC531" s="168"/>
      <c r="CWD531" s="168"/>
      <c r="CWE531" s="168"/>
      <c r="CWF531" s="168"/>
      <c r="CWG531" s="168"/>
      <c r="CWH531" s="168"/>
      <c r="CWI531" s="168"/>
      <c r="CWJ531" s="168"/>
      <c r="CWK531" s="168"/>
      <c r="CWL531" s="168"/>
      <c r="CWM531" s="168"/>
      <c r="CWN531" s="168"/>
      <c r="CWO531" s="168"/>
      <c r="CWP531" s="168"/>
      <c r="CWQ531" s="168"/>
      <c r="CWR531" s="168"/>
      <c r="CWS531" s="168"/>
      <c r="CWT531" s="168"/>
      <c r="CWU531" s="168"/>
      <c r="CWV531" s="168"/>
      <c r="CWW531" s="168"/>
      <c r="CWX531" s="168"/>
      <c r="CWY531" s="168"/>
      <c r="CWZ531" s="168"/>
      <c r="CXA531" s="168"/>
      <c r="CXB531" s="168"/>
      <c r="CXC531" s="168"/>
      <c r="CXD531" s="168"/>
      <c r="CXE531" s="168"/>
      <c r="CXF531" s="168"/>
      <c r="CXG531" s="168"/>
      <c r="CXH531" s="168"/>
      <c r="CXI531" s="168"/>
      <c r="CXJ531" s="168"/>
      <c r="CXK531" s="168"/>
      <c r="CXL531" s="168"/>
      <c r="CXM531" s="168"/>
      <c r="CXN531" s="168"/>
      <c r="CXO531" s="168"/>
      <c r="CXP531" s="168"/>
      <c r="CXQ531" s="168"/>
      <c r="CXR531" s="168"/>
      <c r="CXS531" s="168"/>
      <c r="CXT531" s="168"/>
      <c r="CXU531" s="168"/>
      <c r="CXV531" s="168"/>
      <c r="CXW531" s="168"/>
      <c r="CXX531" s="168"/>
      <c r="CXY531" s="168"/>
      <c r="CXZ531" s="168"/>
      <c r="CYA531" s="168"/>
      <c r="CYB531" s="168"/>
      <c r="CYC531" s="168"/>
      <c r="CYD531" s="168"/>
      <c r="CYE531" s="168"/>
      <c r="CYF531" s="168"/>
      <c r="CYG531" s="168"/>
      <c r="CYH531" s="168"/>
      <c r="CYI531" s="168"/>
      <c r="CYJ531" s="168"/>
      <c r="CYK531" s="168"/>
      <c r="CYL531" s="168"/>
      <c r="CYM531" s="168"/>
      <c r="CYN531" s="168"/>
      <c r="CYO531" s="168"/>
      <c r="CYP531" s="168"/>
      <c r="CYQ531" s="168"/>
      <c r="CYR531" s="168"/>
      <c r="CYS531" s="168"/>
      <c r="CYT531" s="168"/>
      <c r="CYU531" s="168"/>
      <c r="CYV531" s="168"/>
      <c r="CYW531" s="168"/>
      <c r="CYX531" s="168"/>
      <c r="CYY531" s="168"/>
      <c r="CYZ531" s="168"/>
      <c r="CZA531" s="168"/>
      <c r="CZB531" s="168"/>
      <c r="CZC531" s="168"/>
      <c r="CZD531" s="168"/>
      <c r="CZE531" s="168"/>
      <c r="CZF531" s="168"/>
      <c r="CZG531" s="168"/>
      <c r="CZH531" s="168"/>
      <c r="CZI531" s="168"/>
      <c r="CZJ531" s="168"/>
      <c r="CZK531" s="168"/>
      <c r="CZL531" s="168"/>
      <c r="CZM531" s="168"/>
      <c r="CZN531" s="168"/>
      <c r="CZO531" s="168"/>
      <c r="CZP531" s="168"/>
      <c r="CZQ531" s="168"/>
      <c r="CZR531" s="168"/>
      <c r="CZS531" s="168"/>
      <c r="CZT531" s="168"/>
      <c r="CZU531" s="168"/>
      <c r="CZV531" s="168"/>
      <c r="CZW531" s="168"/>
      <c r="CZX531" s="168"/>
      <c r="CZY531" s="168"/>
      <c r="CZZ531" s="168"/>
      <c r="DAA531" s="168"/>
      <c r="DAB531" s="168"/>
      <c r="DAC531" s="168"/>
      <c r="DAD531" s="168"/>
      <c r="DAE531" s="168"/>
      <c r="DAF531" s="168"/>
      <c r="DAG531" s="168"/>
      <c r="DAH531" s="168"/>
      <c r="DAI531" s="168"/>
      <c r="DAJ531" s="168"/>
      <c r="DAK531" s="168"/>
      <c r="DAL531" s="168"/>
      <c r="DAM531" s="168"/>
      <c r="DAN531" s="168"/>
      <c r="DAO531" s="168"/>
      <c r="DAP531" s="168"/>
      <c r="DAQ531" s="168"/>
      <c r="DAR531" s="168"/>
      <c r="DAS531" s="168"/>
      <c r="DAT531" s="168"/>
      <c r="DAU531" s="168"/>
      <c r="DAV531" s="168"/>
      <c r="DAW531" s="168"/>
      <c r="DAX531" s="168"/>
      <c r="DAY531" s="168"/>
      <c r="DAZ531" s="168"/>
      <c r="DBA531" s="168"/>
      <c r="DBB531" s="168"/>
      <c r="DBC531" s="168"/>
      <c r="DBD531" s="168"/>
      <c r="DBE531" s="168"/>
      <c r="DBF531" s="168"/>
      <c r="DBG531" s="168"/>
      <c r="DBH531" s="168"/>
      <c r="DBI531" s="168"/>
      <c r="DBJ531" s="168"/>
      <c r="DBK531" s="168"/>
      <c r="DBL531" s="168"/>
      <c r="DBM531" s="168"/>
      <c r="DBN531" s="168"/>
      <c r="DBO531" s="168"/>
      <c r="DBP531" s="168"/>
      <c r="DBQ531" s="168"/>
      <c r="DBR531" s="168"/>
      <c r="DBS531" s="168"/>
      <c r="DBT531" s="168"/>
      <c r="DBU531" s="168"/>
      <c r="DBV531" s="168"/>
      <c r="DBW531" s="168"/>
      <c r="DBX531" s="168"/>
      <c r="DBY531" s="168"/>
      <c r="DBZ531" s="168"/>
      <c r="DCA531" s="168"/>
      <c r="DCB531" s="168"/>
      <c r="DCC531" s="168"/>
      <c r="DCD531" s="168"/>
      <c r="DCE531" s="168"/>
      <c r="DCF531" s="168"/>
      <c r="DCG531" s="168"/>
      <c r="DCH531" s="168"/>
      <c r="DCI531" s="168"/>
      <c r="DCJ531" s="168"/>
      <c r="DCK531" s="168"/>
      <c r="DCL531" s="168"/>
      <c r="DCM531" s="168"/>
      <c r="DCN531" s="168"/>
      <c r="DCO531" s="168"/>
      <c r="DCP531" s="168"/>
      <c r="DCQ531" s="168"/>
      <c r="DCR531" s="168"/>
      <c r="DCS531" s="168"/>
      <c r="DCT531" s="168"/>
      <c r="DCU531" s="168"/>
      <c r="DCV531" s="168"/>
      <c r="DCW531" s="168"/>
      <c r="DCX531" s="168"/>
      <c r="DCY531" s="168"/>
      <c r="DCZ531" s="168"/>
      <c r="DDA531" s="168"/>
      <c r="DDB531" s="168"/>
      <c r="DDC531" s="168"/>
      <c r="DDD531" s="168"/>
      <c r="DDE531" s="168"/>
      <c r="DDF531" s="168"/>
      <c r="DDG531" s="168"/>
      <c r="DDH531" s="168"/>
      <c r="DDI531" s="168"/>
      <c r="DDJ531" s="168"/>
      <c r="DDK531" s="168"/>
      <c r="DDL531" s="168"/>
      <c r="DDM531" s="168"/>
      <c r="DDN531" s="168"/>
      <c r="DDO531" s="168"/>
      <c r="DDP531" s="168"/>
      <c r="DDQ531" s="168"/>
      <c r="DDR531" s="168"/>
      <c r="DDS531" s="168"/>
      <c r="DDT531" s="168"/>
      <c r="DDU531" s="168"/>
      <c r="DDV531" s="168"/>
      <c r="DDW531" s="168"/>
      <c r="DDX531" s="168"/>
      <c r="DDY531" s="168"/>
      <c r="DDZ531" s="168"/>
      <c r="DEA531" s="168"/>
      <c r="DEB531" s="168"/>
      <c r="DEC531" s="168"/>
      <c r="DED531" s="168"/>
      <c r="DEE531" s="168"/>
      <c r="DEF531" s="168"/>
      <c r="DEG531" s="168"/>
      <c r="DEH531" s="168"/>
      <c r="DEI531" s="168"/>
      <c r="DEJ531" s="168"/>
      <c r="DEK531" s="168"/>
      <c r="DEL531" s="168"/>
      <c r="DEM531" s="168"/>
      <c r="DEN531" s="168"/>
      <c r="DEO531" s="168"/>
      <c r="DEP531" s="168"/>
      <c r="DEQ531" s="168"/>
      <c r="DER531" s="168"/>
      <c r="DES531" s="168"/>
      <c r="DET531" s="168"/>
      <c r="DEU531" s="168"/>
      <c r="DEV531" s="168"/>
      <c r="DEW531" s="168"/>
      <c r="DEX531" s="168"/>
      <c r="DEY531" s="168"/>
      <c r="DEZ531" s="168"/>
      <c r="DFA531" s="168"/>
      <c r="DFB531" s="168"/>
      <c r="DFC531" s="168"/>
      <c r="DFD531" s="168"/>
      <c r="DFE531" s="168"/>
      <c r="DFF531" s="168"/>
      <c r="DFG531" s="168"/>
      <c r="DFH531" s="168"/>
      <c r="DFI531" s="168"/>
      <c r="DFJ531" s="168"/>
      <c r="DFK531" s="168"/>
      <c r="DFL531" s="168"/>
      <c r="DFM531" s="168"/>
      <c r="DFN531" s="168"/>
      <c r="DFO531" s="168"/>
      <c r="DFP531" s="168"/>
      <c r="DFQ531" s="168"/>
      <c r="DFR531" s="168"/>
      <c r="DFS531" s="168"/>
      <c r="DFT531" s="168"/>
      <c r="DFU531" s="168"/>
      <c r="DFV531" s="168"/>
      <c r="DFW531" s="168"/>
      <c r="DFX531" s="168"/>
      <c r="DFY531" s="168"/>
      <c r="DFZ531" s="168"/>
      <c r="DGA531" s="168"/>
      <c r="DGB531" s="168"/>
      <c r="DGC531" s="168"/>
      <c r="DGD531" s="168"/>
      <c r="DGE531" s="168"/>
      <c r="DGF531" s="168"/>
      <c r="DGG531" s="168"/>
      <c r="DGH531" s="168"/>
      <c r="DGI531" s="168"/>
      <c r="DGJ531" s="168"/>
      <c r="DGK531" s="168"/>
      <c r="DGL531" s="168"/>
      <c r="DGM531" s="168"/>
      <c r="DGN531" s="168"/>
      <c r="DGO531" s="168"/>
      <c r="DGP531" s="168"/>
      <c r="DGQ531" s="168"/>
      <c r="DGR531" s="168"/>
      <c r="DGS531" s="168"/>
      <c r="DGT531" s="168"/>
      <c r="DGU531" s="168"/>
      <c r="DGV531" s="168"/>
      <c r="DGW531" s="168"/>
      <c r="DGX531" s="168"/>
      <c r="DGY531" s="168"/>
      <c r="DGZ531" s="168"/>
      <c r="DHA531" s="168"/>
      <c r="DHB531" s="168"/>
      <c r="DHC531" s="168"/>
      <c r="DHD531" s="168"/>
      <c r="DHE531" s="168"/>
      <c r="DHF531" s="168"/>
      <c r="DHG531" s="168"/>
      <c r="DHH531" s="168"/>
      <c r="DHI531" s="168"/>
      <c r="DHJ531" s="168"/>
      <c r="DHK531" s="168"/>
      <c r="DHL531" s="168"/>
      <c r="DHM531" s="168"/>
      <c r="DHN531" s="168"/>
      <c r="DHO531" s="168"/>
      <c r="DHP531" s="168"/>
      <c r="DHQ531" s="168"/>
      <c r="DHR531" s="168"/>
      <c r="DHS531" s="168"/>
      <c r="DHT531" s="168"/>
      <c r="DHU531" s="168"/>
      <c r="DHV531" s="168"/>
      <c r="DHW531" s="168"/>
      <c r="DHX531" s="168"/>
      <c r="DHY531" s="168"/>
      <c r="DHZ531" s="168"/>
      <c r="DIA531" s="168"/>
      <c r="DIB531" s="168"/>
      <c r="DIC531" s="168"/>
      <c r="DID531" s="168"/>
      <c r="DIE531" s="168"/>
      <c r="DIF531" s="168"/>
      <c r="DIG531" s="168"/>
      <c r="DIH531" s="168"/>
      <c r="DII531" s="168"/>
      <c r="DIJ531" s="168"/>
      <c r="DIK531" s="168"/>
      <c r="DIL531" s="168"/>
      <c r="DIM531" s="168"/>
      <c r="DIN531" s="168"/>
      <c r="DIO531" s="168"/>
      <c r="DIP531" s="168"/>
      <c r="DIQ531" s="168"/>
      <c r="DIR531" s="168"/>
      <c r="DIS531" s="168"/>
      <c r="DIT531" s="168"/>
      <c r="DIU531" s="168"/>
      <c r="DIV531" s="168"/>
      <c r="DIW531" s="168"/>
      <c r="DIX531" s="168"/>
      <c r="DIY531" s="168"/>
      <c r="DIZ531" s="168"/>
      <c r="DJA531" s="168"/>
      <c r="DJB531" s="168"/>
      <c r="DJC531" s="168"/>
      <c r="DJD531" s="168"/>
      <c r="DJE531" s="168"/>
      <c r="DJF531" s="168"/>
      <c r="DJG531" s="168"/>
      <c r="DJH531" s="168"/>
      <c r="DJI531" s="168"/>
      <c r="DJJ531" s="168"/>
      <c r="DJK531" s="168"/>
      <c r="DJL531" s="168"/>
      <c r="DJM531" s="168"/>
      <c r="DJN531" s="168"/>
      <c r="DJO531" s="168"/>
      <c r="DJP531" s="168"/>
      <c r="DJQ531" s="168"/>
      <c r="DJR531" s="168"/>
      <c r="DJS531" s="168"/>
      <c r="DJT531" s="168"/>
      <c r="DJU531" s="168"/>
      <c r="DJV531" s="168"/>
      <c r="DJW531" s="168"/>
      <c r="DJX531" s="168"/>
      <c r="DJY531" s="168"/>
      <c r="DJZ531" s="168"/>
      <c r="DKA531" s="168"/>
      <c r="DKB531" s="168"/>
      <c r="DKC531" s="168"/>
      <c r="DKD531" s="168"/>
      <c r="DKE531" s="168"/>
      <c r="DKF531" s="168"/>
      <c r="DKG531" s="168"/>
      <c r="DKH531" s="168"/>
      <c r="DKI531" s="168"/>
      <c r="DKJ531" s="168"/>
      <c r="DKK531" s="168"/>
      <c r="DKL531" s="168"/>
      <c r="DKM531" s="168"/>
      <c r="DKN531" s="168"/>
      <c r="DKO531" s="168"/>
      <c r="DKP531" s="168"/>
      <c r="DKQ531" s="168"/>
      <c r="DKR531" s="168"/>
      <c r="DKS531" s="168"/>
      <c r="DKT531" s="168"/>
      <c r="DKU531" s="168"/>
      <c r="DKV531" s="168"/>
      <c r="DKW531" s="168"/>
      <c r="DKX531" s="168"/>
      <c r="DKY531" s="168"/>
      <c r="DKZ531" s="168"/>
      <c r="DLA531" s="168"/>
      <c r="DLB531" s="168"/>
      <c r="DLC531" s="168"/>
      <c r="DLD531" s="168"/>
      <c r="DLE531" s="168"/>
      <c r="DLF531" s="168"/>
      <c r="DLG531" s="168"/>
      <c r="DLH531" s="168"/>
      <c r="DLI531" s="168"/>
      <c r="DLJ531" s="168"/>
      <c r="DLK531" s="168"/>
      <c r="DLL531" s="168"/>
      <c r="DLM531" s="168"/>
      <c r="DLN531" s="168"/>
      <c r="DLO531" s="168"/>
      <c r="DLP531" s="168"/>
      <c r="DLQ531" s="168"/>
      <c r="DLR531" s="168"/>
      <c r="DLS531" s="168"/>
      <c r="DLT531" s="168"/>
      <c r="DLU531" s="168"/>
      <c r="DLV531" s="168"/>
      <c r="DLW531" s="168"/>
      <c r="DLX531" s="168"/>
      <c r="DLY531" s="168"/>
      <c r="DLZ531" s="168"/>
      <c r="DMA531" s="168"/>
      <c r="DMB531" s="168"/>
      <c r="DMC531" s="168"/>
      <c r="DMD531" s="168"/>
      <c r="DME531" s="168"/>
      <c r="DMF531" s="168"/>
      <c r="DMG531" s="168"/>
      <c r="DMH531" s="168"/>
      <c r="DMI531" s="168"/>
      <c r="DMJ531" s="168"/>
      <c r="DMK531" s="168"/>
      <c r="DML531" s="168"/>
      <c r="DMM531" s="168"/>
      <c r="DMN531" s="168"/>
      <c r="DMO531" s="168"/>
      <c r="DMP531" s="168"/>
      <c r="DMQ531" s="168"/>
      <c r="DMR531" s="168"/>
      <c r="DMS531" s="168"/>
      <c r="DMT531" s="168"/>
      <c r="DMU531" s="168"/>
      <c r="DMV531" s="168"/>
      <c r="DMW531" s="168"/>
      <c r="DMX531" s="168"/>
      <c r="DMY531" s="168"/>
      <c r="DMZ531" s="168"/>
      <c r="DNA531" s="168"/>
      <c r="DNB531" s="168"/>
      <c r="DNC531" s="168"/>
      <c r="DND531" s="168"/>
      <c r="DNE531" s="168"/>
      <c r="DNF531" s="168"/>
      <c r="DNG531" s="168"/>
      <c r="DNH531" s="168"/>
      <c r="DNI531" s="168"/>
      <c r="DNJ531" s="168"/>
      <c r="DNK531" s="168"/>
      <c r="DNL531" s="168"/>
      <c r="DNM531" s="168"/>
      <c r="DNN531" s="168"/>
      <c r="DNO531" s="168"/>
      <c r="DNP531" s="168"/>
      <c r="DNQ531" s="168"/>
      <c r="DNR531" s="168"/>
      <c r="DNS531" s="168"/>
      <c r="DNT531" s="168"/>
      <c r="DNU531" s="168"/>
      <c r="DNV531" s="168"/>
      <c r="DNW531" s="168"/>
      <c r="DNX531" s="168"/>
      <c r="DNY531" s="168"/>
      <c r="DNZ531" s="168"/>
      <c r="DOA531" s="168"/>
      <c r="DOB531" s="168"/>
      <c r="DOC531" s="168"/>
      <c r="DOD531" s="168"/>
      <c r="DOE531" s="168"/>
      <c r="DOF531" s="168"/>
      <c r="DOG531" s="168"/>
      <c r="DOH531" s="168"/>
      <c r="DOI531" s="168"/>
      <c r="DOJ531" s="168"/>
      <c r="DOK531" s="168"/>
      <c r="DOL531" s="168"/>
      <c r="DOM531" s="168"/>
      <c r="DON531" s="168"/>
      <c r="DOO531" s="168"/>
      <c r="DOP531" s="168"/>
      <c r="DOQ531" s="168"/>
      <c r="DOR531" s="168"/>
      <c r="DOS531" s="168"/>
      <c r="DOT531" s="168"/>
      <c r="DOU531" s="168"/>
      <c r="DOV531" s="168"/>
      <c r="DOW531" s="168"/>
      <c r="DOX531" s="168"/>
      <c r="DOY531" s="168"/>
      <c r="DOZ531" s="168"/>
      <c r="DPA531" s="168"/>
      <c r="DPB531" s="168"/>
      <c r="DPC531" s="168"/>
      <c r="DPD531" s="168"/>
      <c r="DPE531" s="168"/>
      <c r="DPF531" s="168"/>
      <c r="DPG531" s="168"/>
      <c r="DPH531" s="168"/>
      <c r="DPI531" s="168"/>
      <c r="DPJ531" s="168"/>
      <c r="DPK531" s="168"/>
      <c r="DPL531" s="168"/>
      <c r="DPM531" s="168"/>
      <c r="DPN531" s="168"/>
      <c r="DPO531" s="168"/>
      <c r="DPP531" s="168"/>
      <c r="DPQ531" s="168"/>
      <c r="DPR531" s="168"/>
      <c r="DPS531" s="168"/>
      <c r="DPT531" s="168"/>
      <c r="DPU531" s="168"/>
      <c r="DPV531" s="168"/>
      <c r="DPW531" s="168"/>
      <c r="DPX531" s="168"/>
      <c r="DPY531" s="168"/>
      <c r="DPZ531" s="168"/>
      <c r="DQA531" s="168"/>
      <c r="DQB531" s="168"/>
      <c r="DQC531" s="168"/>
      <c r="DQD531" s="168"/>
      <c r="DQE531" s="168"/>
      <c r="DQF531" s="168"/>
      <c r="DQG531" s="168"/>
      <c r="DQH531" s="168"/>
      <c r="DQI531" s="168"/>
      <c r="DQJ531" s="168"/>
      <c r="DQK531" s="168"/>
      <c r="DQL531" s="168"/>
      <c r="DQM531" s="168"/>
      <c r="DQN531" s="168"/>
      <c r="DQO531" s="168"/>
      <c r="DQP531" s="168"/>
      <c r="DQQ531" s="168"/>
      <c r="DQR531" s="168"/>
      <c r="DQS531" s="168"/>
      <c r="DQT531" s="168"/>
      <c r="DQU531" s="168"/>
      <c r="DQV531" s="168"/>
      <c r="DQW531" s="168"/>
      <c r="DQX531" s="168"/>
      <c r="DQY531" s="168"/>
      <c r="DQZ531" s="168"/>
      <c r="DRA531" s="168"/>
      <c r="DRB531" s="168"/>
      <c r="DRC531" s="168"/>
      <c r="DRD531" s="168"/>
      <c r="DRE531" s="168"/>
      <c r="DRF531" s="168"/>
      <c r="DRG531" s="168"/>
      <c r="DRH531" s="168"/>
      <c r="DRI531" s="168"/>
      <c r="DRJ531" s="168"/>
      <c r="DRK531" s="168"/>
      <c r="DRL531" s="168"/>
      <c r="DRM531" s="168"/>
      <c r="DRN531" s="168"/>
      <c r="DRO531" s="168"/>
      <c r="DRP531" s="168"/>
      <c r="DRQ531" s="168"/>
      <c r="DRR531" s="168"/>
      <c r="DRS531" s="168"/>
      <c r="DRT531" s="168"/>
      <c r="DRU531" s="168"/>
      <c r="DRV531" s="168"/>
      <c r="DRW531" s="168"/>
      <c r="DRX531" s="168"/>
      <c r="DRY531" s="168"/>
      <c r="DRZ531" s="168"/>
      <c r="DSA531" s="168"/>
      <c r="DSB531" s="168"/>
      <c r="DSC531" s="168"/>
      <c r="DSD531" s="168"/>
      <c r="DSE531" s="168"/>
      <c r="DSF531" s="168"/>
      <c r="DSG531" s="168"/>
      <c r="DSH531" s="168"/>
      <c r="DSI531" s="168"/>
      <c r="DSJ531" s="168"/>
      <c r="DSK531" s="168"/>
      <c r="DSL531" s="168"/>
      <c r="DSM531" s="168"/>
      <c r="DSN531" s="168"/>
      <c r="DSO531" s="168"/>
      <c r="DSP531" s="168"/>
      <c r="DSQ531" s="168"/>
      <c r="DSR531" s="168"/>
      <c r="DSS531" s="168"/>
      <c r="DST531" s="168"/>
      <c r="DSU531" s="168"/>
      <c r="DSV531" s="168"/>
      <c r="DSW531" s="168"/>
      <c r="DSX531" s="168"/>
      <c r="DSY531" s="168"/>
      <c r="DSZ531" s="168"/>
      <c r="DTA531" s="168"/>
      <c r="DTB531" s="168"/>
      <c r="DTC531" s="168"/>
      <c r="DTD531" s="168"/>
      <c r="DTE531" s="168"/>
      <c r="DTF531" s="168"/>
      <c r="DTG531" s="168"/>
      <c r="DTH531" s="168"/>
      <c r="DTI531" s="168"/>
      <c r="DTJ531" s="168"/>
      <c r="DTK531" s="168"/>
      <c r="DTL531" s="168"/>
      <c r="DTM531" s="168"/>
      <c r="DTN531" s="168"/>
      <c r="DTO531" s="168"/>
      <c r="DTP531" s="168"/>
      <c r="DTQ531" s="168"/>
      <c r="DTR531" s="168"/>
      <c r="DTS531" s="168"/>
      <c r="DTT531" s="168"/>
      <c r="DTU531" s="168"/>
      <c r="DTV531" s="168"/>
      <c r="DTW531" s="168"/>
      <c r="DTX531" s="168"/>
      <c r="DTY531" s="168"/>
      <c r="DTZ531" s="168"/>
      <c r="DUA531" s="168"/>
      <c r="DUB531" s="168"/>
      <c r="DUC531" s="168"/>
      <c r="DUD531" s="168"/>
      <c r="DUE531" s="168"/>
      <c r="DUF531" s="168"/>
      <c r="DUG531" s="168"/>
      <c r="DUH531" s="168"/>
      <c r="DUI531" s="168"/>
      <c r="DUJ531" s="168"/>
      <c r="DUK531" s="168"/>
      <c r="DUL531" s="168"/>
      <c r="DUM531" s="168"/>
      <c r="DUN531" s="168"/>
      <c r="DUO531" s="168"/>
      <c r="DUP531" s="168"/>
      <c r="DUQ531" s="168"/>
      <c r="DUR531" s="168"/>
      <c r="DUS531" s="168"/>
      <c r="DUT531" s="168"/>
      <c r="DUU531" s="168"/>
      <c r="DUV531" s="168"/>
      <c r="DUW531" s="168"/>
      <c r="DUX531" s="168"/>
      <c r="DUY531" s="168"/>
      <c r="DUZ531" s="168"/>
      <c r="DVA531" s="168"/>
      <c r="DVB531" s="168"/>
      <c r="DVC531" s="168"/>
      <c r="DVD531" s="168"/>
      <c r="DVE531" s="168"/>
      <c r="DVF531" s="168"/>
      <c r="DVG531" s="168"/>
      <c r="DVH531" s="168"/>
      <c r="DVI531" s="168"/>
      <c r="DVJ531" s="168"/>
      <c r="DVK531" s="168"/>
      <c r="DVL531" s="168"/>
      <c r="DVM531" s="168"/>
      <c r="DVN531" s="168"/>
      <c r="DVO531" s="168"/>
      <c r="DVP531" s="168"/>
      <c r="DVQ531" s="168"/>
      <c r="DVR531" s="168"/>
      <c r="DVS531" s="168"/>
      <c r="DVT531" s="168"/>
      <c r="DVU531" s="168"/>
      <c r="DVV531" s="168"/>
      <c r="DVW531" s="168"/>
      <c r="DVX531" s="168"/>
      <c r="DVY531" s="168"/>
      <c r="DVZ531" s="168"/>
      <c r="DWA531" s="168"/>
      <c r="DWB531" s="168"/>
      <c r="DWC531" s="168"/>
      <c r="DWD531" s="168"/>
      <c r="DWE531" s="168"/>
      <c r="DWF531" s="168"/>
      <c r="DWG531" s="168"/>
      <c r="DWH531" s="168"/>
      <c r="DWI531" s="168"/>
      <c r="DWJ531" s="168"/>
      <c r="DWK531" s="168"/>
      <c r="DWL531" s="168"/>
      <c r="DWM531" s="168"/>
      <c r="DWN531" s="168"/>
      <c r="DWO531" s="168"/>
      <c r="DWP531" s="168"/>
      <c r="DWQ531" s="168"/>
      <c r="DWR531" s="168"/>
      <c r="DWS531" s="168"/>
      <c r="DWT531" s="168"/>
      <c r="DWU531" s="168"/>
      <c r="DWV531" s="168"/>
      <c r="DWW531" s="168"/>
      <c r="DWX531" s="168"/>
      <c r="DWY531" s="168"/>
      <c r="DWZ531" s="168"/>
      <c r="DXA531" s="168"/>
      <c r="DXB531" s="168"/>
      <c r="DXC531" s="168"/>
      <c r="DXD531" s="168"/>
      <c r="DXE531" s="168"/>
      <c r="DXF531" s="168"/>
      <c r="DXG531" s="168"/>
      <c r="DXH531" s="168"/>
      <c r="DXI531" s="168"/>
      <c r="DXJ531" s="168"/>
      <c r="DXK531" s="168"/>
      <c r="DXL531" s="168"/>
      <c r="DXM531" s="168"/>
      <c r="DXN531" s="168"/>
      <c r="DXO531" s="168"/>
      <c r="DXP531" s="168"/>
      <c r="DXQ531" s="168"/>
      <c r="DXR531" s="168"/>
      <c r="DXS531" s="168"/>
      <c r="DXT531" s="168"/>
      <c r="DXU531" s="168"/>
      <c r="DXV531" s="168"/>
      <c r="DXW531" s="168"/>
      <c r="DXX531" s="168"/>
      <c r="DXY531" s="168"/>
      <c r="DXZ531" s="168"/>
      <c r="DYA531" s="168"/>
      <c r="DYB531" s="168"/>
      <c r="DYC531" s="168"/>
      <c r="DYD531" s="168"/>
      <c r="DYE531" s="168"/>
      <c r="DYF531" s="168"/>
      <c r="DYG531" s="168"/>
      <c r="DYH531" s="168"/>
      <c r="DYI531" s="168"/>
      <c r="DYJ531" s="168"/>
      <c r="DYK531" s="168"/>
      <c r="DYL531" s="168"/>
      <c r="DYM531" s="168"/>
      <c r="DYN531" s="168"/>
      <c r="DYO531" s="168"/>
      <c r="DYP531" s="168"/>
      <c r="DYQ531" s="168"/>
      <c r="DYR531" s="168"/>
      <c r="DYS531" s="168"/>
      <c r="DYT531" s="168"/>
      <c r="DYU531" s="168"/>
      <c r="DYV531" s="168"/>
      <c r="DYW531" s="168"/>
      <c r="DYX531" s="168"/>
      <c r="DYY531" s="168"/>
      <c r="DYZ531" s="168"/>
      <c r="DZA531" s="168"/>
      <c r="DZB531" s="168"/>
      <c r="DZC531" s="168"/>
      <c r="DZD531" s="168"/>
      <c r="DZE531" s="168"/>
      <c r="DZF531" s="168"/>
      <c r="DZG531" s="168"/>
      <c r="DZH531" s="168"/>
      <c r="DZI531" s="168"/>
      <c r="DZJ531" s="168"/>
      <c r="DZK531" s="168"/>
      <c r="DZL531" s="168"/>
      <c r="DZM531" s="168"/>
      <c r="DZN531" s="168"/>
      <c r="DZO531" s="168"/>
      <c r="DZP531" s="168"/>
      <c r="DZQ531" s="168"/>
      <c r="DZR531" s="168"/>
      <c r="DZS531" s="168"/>
      <c r="DZT531" s="168"/>
      <c r="DZU531" s="168"/>
      <c r="DZV531" s="168"/>
      <c r="DZW531" s="168"/>
      <c r="DZX531" s="168"/>
      <c r="DZY531" s="168"/>
      <c r="DZZ531" s="168"/>
      <c r="EAA531" s="168"/>
      <c r="EAB531" s="168"/>
      <c r="EAC531" s="168"/>
      <c r="EAD531" s="168"/>
      <c r="EAE531" s="168"/>
      <c r="EAF531" s="168"/>
      <c r="EAG531" s="168"/>
      <c r="EAH531" s="168"/>
      <c r="EAI531" s="168"/>
      <c r="EAJ531" s="168"/>
      <c r="EAK531" s="168"/>
      <c r="EAL531" s="168"/>
      <c r="EAM531" s="168"/>
      <c r="EAN531" s="168"/>
      <c r="EAO531" s="168"/>
      <c r="EAP531" s="168"/>
      <c r="EAQ531" s="168"/>
      <c r="EAR531" s="168"/>
      <c r="EAS531" s="168"/>
      <c r="EAT531" s="168"/>
      <c r="EAU531" s="168"/>
      <c r="EAV531" s="168"/>
      <c r="EAW531" s="168"/>
      <c r="EAX531" s="168"/>
      <c r="EAY531" s="168"/>
      <c r="EAZ531" s="168"/>
      <c r="EBA531" s="168"/>
      <c r="EBB531" s="168"/>
      <c r="EBC531" s="168"/>
      <c r="EBD531" s="168"/>
      <c r="EBE531" s="168"/>
      <c r="EBF531" s="168"/>
      <c r="EBG531" s="168"/>
      <c r="EBH531" s="168"/>
      <c r="EBI531" s="168"/>
      <c r="EBJ531" s="168"/>
      <c r="EBK531" s="168"/>
      <c r="EBL531" s="168"/>
      <c r="EBM531" s="168"/>
      <c r="EBN531" s="168"/>
      <c r="EBO531" s="168"/>
      <c r="EBP531" s="168"/>
      <c r="EBQ531" s="168"/>
      <c r="EBR531" s="168"/>
      <c r="EBS531" s="168"/>
      <c r="EBT531" s="168"/>
      <c r="EBU531" s="168"/>
      <c r="EBV531" s="168"/>
      <c r="EBW531" s="168"/>
      <c r="EBX531" s="168"/>
      <c r="EBY531" s="168"/>
      <c r="EBZ531" s="168"/>
      <c r="ECA531" s="168"/>
      <c r="ECB531" s="168"/>
      <c r="ECC531" s="168"/>
      <c r="ECD531" s="168"/>
      <c r="ECE531" s="168"/>
      <c r="ECF531" s="168"/>
      <c r="ECG531" s="168"/>
      <c r="ECH531" s="168"/>
      <c r="ECI531" s="168"/>
      <c r="ECJ531" s="168"/>
      <c r="ECK531" s="168"/>
      <c r="ECL531" s="168"/>
      <c r="ECM531" s="168"/>
      <c r="ECN531" s="168"/>
      <c r="ECO531" s="168"/>
      <c r="ECP531" s="168"/>
      <c r="ECQ531" s="168"/>
      <c r="ECR531" s="168"/>
      <c r="ECS531" s="168"/>
      <c r="ECT531" s="168"/>
      <c r="ECU531" s="168"/>
      <c r="ECV531" s="168"/>
      <c r="ECW531" s="168"/>
      <c r="ECX531" s="168"/>
      <c r="ECY531" s="168"/>
      <c r="ECZ531" s="168"/>
      <c r="EDA531" s="168"/>
      <c r="EDB531" s="168"/>
      <c r="EDC531" s="168"/>
      <c r="EDD531" s="168"/>
      <c r="EDE531" s="168"/>
      <c r="EDF531" s="168"/>
      <c r="EDG531" s="168"/>
      <c r="EDH531" s="168"/>
      <c r="EDI531" s="168"/>
      <c r="EDJ531" s="168"/>
      <c r="EDK531" s="168"/>
      <c r="EDL531" s="168"/>
      <c r="EDM531" s="168"/>
      <c r="EDN531" s="168"/>
      <c r="EDO531" s="168"/>
      <c r="EDP531" s="168"/>
      <c r="EDQ531" s="168"/>
      <c r="EDR531" s="168"/>
      <c r="EDS531" s="168"/>
      <c r="EDT531" s="168"/>
      <c r="EDU531" s="168"/>
      <c r="EDV531" s="168"/>
      <c r="EDW531" s="168"/>
      <c r="EDX531" s="168"/>
      <c r="EDY531" s="168"/>
      <c r="EDZ531" s="168"/>
      <c r="EEA531" s="168"/>
      <c r="EEB531" s="168"/>
      <c r="EEC531" s="168"/>
      <c r="EED531" s="168"/>
      <c r="EEE531" s="168"/>
      <c r="EEF531" s="168"/>
      <c r="EEG531" s="168"/>
      <c r="EEH531" s="168"/>
      <c r="EEI531" s="168"/>
      <c r="EEJ531" s="168"/>
      <c r="EEK531" s="168"/>
      <c r="EEL531" s="168"/>
      <c r="EEM531" s="168"/>
      <c r="EEN531" s="168"/>
      <c r="EEO531" s="168"/>
      <c r="EEP531" s="168"/>
      <c r="EEQ531" s="168"/>
      <c r="EER531" s="168"/>
      <c r="EES531" s="168"/>
      <c r="EET531" s="168"/>
      <c r="EEU531" s="168"/>
      <c r="EEV531" s="168"/>
      <c r="EEW531" s="168"/>
      <c r="EEX531" s="168"/>
      <c r="EEY531" s="168"/>
      <c r="EEZ531" s="168"/>
      <c r="EFA531" s="168"/>
      <c r="EFB531" s="168"/>
      <c r="EFC531" s="168"/>
      <c r="EFD531" s="168"/>
      <c r="EFE531" s="168"/>
      <c r="EFF531" s="168"/>
      <c r="EFG531" s="168"/>
      <c r="EFH531" s="168"/>
      <c r="EFI531" s="168"/>
      <c r="EFJ531" s="168"/>
      <c r="EFK531" s="168"/>
      <c r="EFL531" s="168"/>
      <c r="EFM531" s="168"/>
      <c r="EFN531" s="168"/>
      <c r="EFO531" s="168"/>
      <c r="EFP531" s="168"/>
      <c r="EFQ531" s="168"/>
      <c r="EFR531" s="168"/>
      <c r="EFS531" s="168"/>
      <c r="EFT531" s="168"/>
      <c r="EFU531" s="168"/>
      <c r="EFV531" s="168"/>
      <c r="EFW531" s="168"/>
      <c r="EFX531" s="168"/>
      <c r="EFY531" s="168"/>
      <c r="EFZ531" s="168"/>
      <c r="EGA531" s="168"/>
      <c r="EGB531" s="168"/>
      <c r="EGC531" s="168"/>
      <c r="EGD531" s="168"/>
      <c r="EGE531" s="168"/>
      <c r="EGF531" s="168"/>
      <c r="EGG531" s="168"/>
      <c r="EGH531" s="168"/>
      <c r="EGI531" s="168"/>
      <c r="EGJ531" s="168"/>
      <c r="EGK531" s="168"/>
      <c r="EGL531" s="168"/>
      <c r="EGM531" s="168"/>
      <c r="EGN531" s="168"/>
      <c r="EGO531" s="168"/>
      <c r="EGP531" s="168"/>
      <c r="EGQ531" s="168"/>
      <c r="EGR531" s="168"/>
      <c r="EGS531" s="168"/>
      <c r="EGT531" s="168"/>
      <c r="EGU531" s="168"/>
      <c r="EGV531" s="168"/>
      <c r="EGW531" s="168"/>
      <c r="EGX531" s="168"/>
      <c r="EGY531" s="168"/>
      <c r="EGZ531" s="168"/>
      <c r="EHA531" s="168"/>
      <c r="EHB531" s="168"/>
      <c r="EHC531" s="168"/>
      <c r="EHD531" s="168"/>
      <c r="EHE531" s="168"/>
      <c r="EHF531" s="168"/>
      <c r="EHG531" s="168"/>
      <c r="EHH531" s="168"/>
      <c r="EHI531" s="168"/>
      <c r="EHJ531" s="168"/>
      <c r="EHK531" s="168"/>
      <c r="EHL531" s="168"/>
      <c r="EHM531" s="168"/>
      <c r="EHN531" s="168"/>
      <c r="EHO531" s="168"/>
      <c r="EHP531" s="168"/>
      <c r="EHQ531" s="168"/>
      <c r="EHR531" s="168"/>
      <c r="EHS531" s="168"/>
      <c r="EHT531" s="168"/>
      <c r="EHU531" s="168"/>
      <c r="EHV531" s="168"/>
      <c r="EHW531" s="168"/>
      <c r="EHX531" s="168"/>
      <c r="EHY531" s="168"/>
      <c r="EHZ531" s="168"/>
      <c r="EIA531" s="168"/>
      <c r="EIB531" s="168"/>
      <c r="EIC531" s="168"/>
      <c r="EID531" s="168"/>
      <c r="EIE531" s="168"/>
      <c r="EIF531" s="168"/>
      <c r="EIG531" s="168"/>
      <c r="EIH531" s="168"/>
      <c r="EII531" s="168"/>
      <c r="EIJ531" s="168"/>
      <c r="EIK531" s="168"/>
      <c r="EIL531" s="168"/>
      <c r="EIM531" s="168"/>
      <c r="EIN531" s="168"/>
      <c r="EIO531" s="168"/>
      <c r="EIP531" s="168"/>
      <c r="EIQ531" s="168"/>
      <c r="EIR531" s="168"/>
      <c r="EIS531" s="168"/>
      <c r="EIT531" s="168"/>
      <c r="EIU531" s="168"/>
      <c r="EIV531" s="168"/>
      <c r="EIW531" s="168"/>
      <c r="EIX531" s="168"/>
      <c r="EIY531" s="168"/>
      <c r="EIZ531" s="168"/>
      <c r="EJA531" s="168"/>
      <c r="EJB531" s="168"/>
      <c r="EJC531" s="168"/>
      <c r="EJD531" s="168"/>
      <c r="EJE531" s="168"/>
      <c r="EJF531" s="168"/>
      <c r="EJG531" s="168"/>
      <c r="EJH531" s="168"/>
      <c r="EJI531" s="168"/>
      <c r="EJJ531" s="168"/>
      <c r="EJK531" s="168"/>
      <c r="EJL531" s="168"/>
      <c r="EJM531" s="168"/>
      <c r="EJN531" s="168"/>
      <c r="EJO531" s="168"/>
      <c r="EJP531" s="168"/>
      <c r="EJQ531" s="168"/>
      <c r="EJR531" s="168"/>
      <c r="EJS531" s="168"/>
      <c r="EJT531" s="168"/>
      <c r="EJU531" s="168"/>
      <c r="EJV531" s="168"/>
      <c r="EJW531" s="168"/>
      <c r="EJX531" s="168"/>
      <c r="EJY531" s="168"/>
      <c r="EJZ531" s="168"/>
      <c r="EKA531" s="168"/>
      <c r="EKB531" s="168"/>
      <c r="EKC531" s="168"/>
      <c r="EKD531" s="168"/>
      <c r="EKE531" s="168"/>
      <c r="EKF531" s="168"/>
      <c r="EKG531" s="168"/>
      <c r="EKH531" s="168"/>
      <c r="EKI531" s="168"/>
      <c r="EKJ531" s="168"/>
      <c r="EKK531" s="168"/>
      <c r="EKL531" s="168"/>
      <c r="EKM531" s="168"/>
      <c r="EKN531" s="168"/>
      <c r="EKO531" s="168"/>
      <c r="EKP531" s="168"/>
      <c r="EKQ531" s="168"/>
      <c r="EKR531" s="168"/>
      <c r="EKS531" s="168"/>
      <c r="EKT531" s="168"/>
      <c r="EKU531" s="168"/>
      <c r="EKV531" s="168"/>
      <c r="EKW531" s="168"/>
      <c r="EKX531" s="168"/>
      <c r="EKY531" s="168"/>
      <c r="EKZ531" s="168"/>
      <c r="ELA531" s="168"/>
      <c r="ELB531" s="168"/>
      <c r="ELC531" s="168"/>
      <c r="ELD531" s="168"/>
      <c r="ELE531" s="168"/>
      <c r="ELF531" s="168"/>
      <c r="ELG531" s="168"/>
      <c r="ELH531" s="168"/>
      <c r="ELI531" s="168"/>
      <c r="ELJ531" s="168"/>
      <c r="ELK531" s="168"/>
      <c r="ELL531" s="168"/>
      <c r="ELM531" s="168"/>
      <c r="ELN531" s="168"/>
      <c r="ELO531" s="168"/>
      <c r="ELP531" s="168"/>
      <c r="ELQ531" s="168"/>
      <c r="ELR531" s="168"/>
      <c r="ELS531" s="168"/>
      <c r="ELT531" s="168"/>
      <c r="ELU531" s="168"/>
      <c r="ELV531" s="168"/>
      <c r="ELW531" s="168"/>
      <c r="ELX531" s="168"/>
      <c r="ELY531" s="168"/>
      <c r="ELZ531" s="168"/>
      <c r="EMA531" s="168"/>
      <c r="EMB531" s="168"/>
      <c r="EMC531" s="168"/>
      <c r="EMD531" s="168"/>
      <c r="EME531" s="168"/>
      <c r="EMF531" s="168"/>
      <c r="EMG531" s="168"/>
      <c r="EMH531" s="168"/>
      <c r="EMI531" s="168"/>
      <c r="EMJ531" s="168"/>
      <c r="EMK531" s="168"/>
      <c r="EML531" s="168"/>
      <c r="EMM531" s="168"/>
      <c r="EMN531" s="168"/>
      <c r="EMO531" s="168"/>
      <c r="EMP531" s="168"/>
      <c r="EMQ531" s="168"/>
      <c r="EMR531" s="168"/>
      <c r="EMS531" s="168"/>
      <c r="EMT531" s="168"/>
      <c r="EMU531" s="168"/>
      <c r="EMV531" s="168"/>
      <c r="EMW531" s="168"/>
      <c r="EMX531" s="168"/>
      <c r="EMY531" s="168"/>
      <c r="EMZ531" s="168"/>
      <c r="ENA531" s="168"/>
      <c r="ENB531" s="168"/>
      <c r="ENC531" s="168"/>
      <c r="END531" s="168"/>
      <c r="ENE531" s="168"/>
      <c r="ENF531" s="168"/>
      <c r="ENG531" s="168"/>
      <c r="ENH531" s="168"/>
      <c r="ENI531" s="168"/>
      <c r="ENJ531" s="168"/>
      <c r="ENK531" s="168"/>
      <c r="ENL531" s="168"/>
      <c r="ENM531" s="168"/>
      <c r="ENN531" s="168"/>
      <c r="ENO531" s="168"/>
      <c r="ENP531" s="168"/>
      <c r="ENQ531" s="168"/>
      <c r="ENR531" s="168"/>
      <c r="ENS531" s="168"/>
      <c r="ENT531" s="168"/>
      <c r="ENU531" s="168"/>
      <c r="ENV531" s="168"/>
      <c r="ENW531" s="168"/>
      <c r="ENX531" s="168"/>
      <c r="ENY531" s="168"/>
      <c r="ENZ531" s="168"/>
      <c r="EOA531" s="168"/>
      <c r="EOB531" s="168"/>
      <c r="EOC531" s="168"/>
      <c r="EOD531" s="168"/>
      <c r="EOE531" s="168"/>
      <c r="EOF531" s="168"/>
      <c r="EOG531" s="168"/>
      <c r="EOH531" s="168"/>
      <c r="EOI531" s="168"/>
      <c r="EOJ531" s="168"/>
      <c r="EOK531" s="168"/>
      <c r="EOL531" s="168"/>
      <c r="EOM531" s="168"/>
      <c r="EON531" s="168"/>
      <c r="EOO531" s="168"/>
      <c r="EOP531" s="168"/>
      <c r="EOQ531" s="168"/>
      <c r="EOR531" s="168"/>
      <c r="EOS531" s="168"/>
      <c r="EOT531" s="168"/>
      <c r="EOU531" s="168"/>
      <c r="EOV531" s="168"/>
      <c r="EOW531" s="168"/>
      <c r="EOX531" s="168"/>
      <c r="EOY531" s="168"/>
      <c r="EOZ531" s="168"/>
      <c r="EPA531" s="168"/>
      <c r="EPB531" s="168"/>
      <c r="EPC531" s="168"/>
      <c r="EPD531" s="168"/>
      <c r="EPE531" s="168"/>
      <c r="EPF531" s="168"/>
      <c r="EPG531" s="168"/>
      <c r="EPH531" s="168"/>
      <c r="EPI531" s="168"/>
      <c r="EPJ531" s="168"/>
      <c r="EPK531" s="168"/>
      <c r="EPL531" s="168"/>
      <c r="EPM531" s="168"/>
      <c r="EPN531" s="168"/>
      <c r="EPO531" s="168"/>
      <c r="EPP531" s="168"/>
      <c r="EPQ531" s="168"/>
      <c r="EPR531" s="168"/>
      <c r="EPS531" s="168"/>
      <c r="EPT531" s="168"/>
      <c r="EPU531" s="168"/>
      <c r="EPV531" s="168"/>
      <c r="EPW531" s="168"/>
      <c r="EPX531" s="168"/>
      <c r="EPY531" s="168"/>
      <c r="EPZ531" s="168"/>
      <c r="EQA531" s="168"/>
      <c r="EQB531" s="168"/>
      <c r="EQC531" s="168"/>
      <c r="EQD531" s="168"/>
      <c r="EQE531" s="168"/>
      <c r="EQF531" s="168"/>
      <c r="EQG531" s="168"/>
      <c r="EQH531" s="168"/>
      <c r="EQI531" s="168"/>
      <c r="EQJ531" s="168"/>
      <c r="EQK531" s="168"/>
      <c r="EQL531" s="168"/>
      <c r="EQM531" s="168"/>
      <c r="EQN531" s="168"/>
      <c r="EQO531" s="168"/>
      <c r="EQP531" s="168"/>
      <c r="EQQ531" s="168"/>
      <c r="EQR531" s="168"/>
      <c r="EQS531" s="168"/>
      <c r="EQT531" s="168"/>
      <c r="EQU531" s="168"/>
      <c r="EQV531" s="168"/>
      <c r="EQW531" s="168"/>
      <c r="EQX531" s="168"/>
      <c r="EQY531" s="168"/>
      <c r="EQZ531" s="168"/>
      <c r="ERA531" s="168"/>
      <c r="ERB531" s="168"/>
      <c r="ERC531" s="168"/>
      <c r="ERD531" s="168"/>
      <c r="ERE531" s="168"/>
      <c r="ERF531" s="168"/>
      <c r="ERG531" s="168"/>
      <c r="ERH531" s="168"/>
      <c r="ERI531" s="168"/>
      <c r="ERJ531" s="168"/>
      <c r="ERK531" s="168"/>
      <c r="ERL531" s="168"/>
      <c r="ERM531" s="168"/>
      <c r="ERN531" s="168"/>
      <c r="ERO531" s="168"/>
      <c r="ERP531" s="168"/>
      <c r="ERQ531" s="168"/>
      <c r="ERR531" s="168"/>
      <c r="ERS531" s="168"/>
      <c r="ERT531" s="168"/>
      <c r="ERU531" s="168"/>
      <c r="ERV531" s="168"/>
      <c r="ERW531" s="168"/>
      <c r="ERX531" s="168"/>
      <c r="ERY531" s="168"/>
      <c r="ERZ531" s="168"/>
      <c r="ESA531" s="168"/>
      <c r="ESB531" s="168"/>
      <c r="ESC531" s="168"/>
      <c r="ESD531" s="168"/>
      <c r="ESE531" s="168"/>
      <c r="ESF531" s="168"/>
      <c r="ESG531" s="168"/>
      <c r="ESH531" s="168"/>
      <c r="ESI531" s="168"/>
      <c r="ESJ531" s="168"/>
      <c r="ESK531" s="168"/>
      <c r="ESL531" s="168"/>
      <c r="ESM531" s="168"/>
      <c r="ESN531" s="168"/>
      <c r="ESO531" s="168"/>
      <c r="ESP531" s="168"/>
      <c r="ESQ531" s="168"/>
      <c r="ESR531" s="168"/>
      <c r="ESS531" s="168"/>
      <c r="EST531" s="168"/>
      <c r="ESU531" s="168"/>
      <c r="ESV531" s="168"/>
      <c r="ESW531" s="168"/>
      <c r="ESX531" s="168"/>
      <c r="ESY531" s="168"/>
      <c r="ESZ531" s="168"/>
      <c r="ETA531" s="168"/>
      <c r="ETB531" s="168"/>
      <c r="ETC531" s="168"/>
      <c r="ETD531" s="168"/>
      <c r="ETE531" s="168"/>
      <c r="ETF531" s="168"/>
      <c r="ETG531" s="168"/>
      <c r="ETH531" s="168"/>
      <c r="ETI531" s="168"/>
      <c r="ETJ531" s="168"/>
      <c r="ETK531" s="168"/>
      <c r="ETL531" s="168"/>
      <c r="ETM531" s="168"/>
      <c r="ETN531" s="168"/>
      <c r="ETO531" s="168"/>
      <c r="ETP531" s="168"/>
      <c r="ETQ531" s="168"/>
      <c r="ETR531" s="168"/>
      <c r="ETS531" s="168"/>
      <c r="ETT531" s="168"/>
      <c r="ETU531" s="168"/>
      <c r="ETV531" s="168"/>
      <c r="ETW531" s="168"/>
      <c r="ETX531" s="168"/>
      <c r="ETY531" s="168"/>
      <c r="ETZ531" s="168"/>
      <c r="EUA531" s="168"/>
      <c r="EUB531" s="168"/>
      <c r="EUC531" s="168"/>
      <c r="EUD531" s="168"/>
      <c r="EUE531" s="168"/>
      <c r="EUF531" s="168"/>
      <c r="EUG531" s="168"/>
      <c r="EUH531" s="168"/>
      <c r="EUI531" s="168"/>
      <c r="EUJ531" s="168"/>
      <c r="EUK531" s="168"/>
      <c r="EUL531" s="168"/>
      <c r="EUM531" s="168"/>
      <c r="EUN531" s="168"/>
      <c r="EUO531" s="168"/>
      <c r="EUP531" s="168"/>
      <c r="EUQ531" s="168"/>
      <c r="EUR531" s="168"/>
      <c r="EUS531" s="168"/>
      <c r="EUT531" s="168"/>
      <c r="EUU531" s="168"/>
      <c r="EUV531" s="168"/>
      <c r="EUW531" s="168"/>
      <c r="EUX531" s="168"/>
      <c r="EUY531" s="168"/>
      <c r="EUZ531" s="168"/>
      <c r="EVA531" s="168"/>
      <c r="EVB531" s="168"/>
      <c r="EVC531" s="168"/>
      <c r="EVD531" s="168"/>
      <c r="EVE531" s="168"/>
      <c r="EVF531" s="168"/>
      <c r="EVG531" s="168"/>
      <c r="EVH531" s="168"/>
      <c r="EVI531" s="168"/>
      <c r="EVJ531" s="168"/>
      <c r="EVK531" s="168"/>
      <c r="EVL531" s="168"/>
      <c r="EVM531" s="168"/>
      <c r="EVN531" s="168"/>
      <c r="EVO531" s="168"/>
      <c r="EVP531" s="168"/>
      <c r="EVQ531" s="168"/>
      <c r="EVR531" s="168"/>
      <c r="EVS531" s="168"/>
      <c r="EVT531" s="168"/>
      <c r="EVU531" s="168"/>
      <c r="EVV531" s="168"/>
      <c r="EVW531" s="168"/>
      <c r="EVX531" s="168"/>
      <c r="EVY531" s="168"/>
      <c r="EVZ531" s="168"/>
      <c r="EWA531" s="168"/>
      <c r="EWB531" s="168"/>
      <c r="EWC531" s="168"/>
      <c r="EWD531" s="168"/>
      <c r="EWE531" s="168"/>
      <c r="EWF531" s="168"/>
      <c r="EWG531" s="168"/>
      <c r="EWH531" s="168"/>
      <c r="EWI531" s="168"/>
      <c r="EWJ531" s="168"/>
      <c r="EWK531" s="168"/>
      <c r="EWL531" s="168"/>
      <c r="EWM531" s="168"/>
      <c r="EWN531" s="168"/>
      <c r="EWO531" s="168"/>
      <c r="EWP531" s="168"/>
      <c r="EWQ531" s="168"/>
      <c r="EWR531" s="168"/>
      <c r="EWS531" s="168"/>
      <c r="EWT531" s="168"/>
      <c r="EWU531" s="168"/>
      <c r="EWV531" s="168"/>
      <c r="EWW531" s="168"/>
      <c r="EWX531" s="168"/>
      <c r="EWY531" s="168"/>
      <c r="EWZ531" s="168"/>
      <c r="EXA531" s="168"/>
      <c r="EXB531" s="168"/>
      <c r="EXC531" s="168"/>
      <c r="EXD531" s="168"/>
      <c r="EXE531" s="168"/>
      <c r="EXF531" s="168"/>
      <c r="EXG531" s="168"/>
      <c r="EXH531" s="168"/>
      <c r="EXI531" s="168"/>
      <c r="EXJ531" s="168"/>
      <c r="EXK531" s="168"/>
      <c r="EXL531" s="168"/>
      <c r="EXM531" s="168"/>
      <c r="EXN531" s="168"/>
      <c r="EXO531" s="168"/>
      <c r="EXP531" s="168"/>
      <c r="EXQ531" s="168"/>
      <c r="EXR531" s="168"/>
      <c r="EXS531" s="168"/>
      <c r="EXT531" s="168"/>
      <c r="EXU531" s="168"/>
      <c r="EXV531" s="168"/>
      <c r="EXW531" s="168"/>
      <c r="EXX531" s="168"/>
      <c r="EXY531" s="168"/>
      <c r="EXZ531" s="168"/>
      <c r="EYA531" s="168"/>
      <c r="EYB531" s="168"/>
      <c r="EYC531" s="168"/>
      <c r="EYD531" s="168"/>
      <c r="EYE531" s="168"/>
      <c r="EYF531" s="168"/>
      <c r="EYG531" s="168"/>
      <c r="EYH531" s="168"/>
      <c r="EYI531" s="168"/>
      <c r="EYJ531" s="168"/>
      <c r="EYK531" s="168"/>
      <c r="EYL531" s="168"/>
      <c r="EYM531" s="168"/>
      <c r="EYN531" s="168"/>
      <c r="EYO531" s="168"/>
      <c r="EYP531" s="168"/>
      <c r="EYQ531" s="168"/>
      <c r="EYR531" s="168"/>
      <c r="EYS531" s="168"/>
      <c r="EYT531" s="168"/>
      <c r="EYU531" s="168"/>
      <c r="EYV531" s="168"/>
      <c r="EYW531" s="168"/>
      <c r="EYX531" s="168"/>
      <c r="EYY531" s="168"/>
      <c r="EYZ531" s="168"/>
      <c r="EZA531" s="168"/>
      <c r="EZB531" s="168"/>
      <c r="EZC531" s="168"/>
      <c r="EZD531" s="168"/>
      <c r="EZE531" s="168"/>
      <c r="EZF531" s="168"/>
      <c r="EZG531" s="168"/>
      <c r="EZH531" s="168"/>
      <c r="EZI531" s="168"/>
      <c r="EZJ531" s="168"/>
      <c r="EZK531" s="168"/>
      <c r="EZL531" s="168"/>
      <c r="EZM531" s="168"/>
      <c r="EZN531" s="168"/>
      <c r="EZO531" s="168"/>
      <c r="EZP531" s="168"/>
      <c r="EZQ531" s="168"/>
      <c r="EZR531" s="168"/>
      <c r="EZS531" s="168"/>
      <c r="EZT531" s="168"/>
      <c r="EZU531" s="168"/>
      <c r="EZV531" s="168"/>
      <c r="EZW531" s="168"/>
      <c r="EZX531" s="168"/>
      <c r="EZY531" s="168"/>
      <c r="EZZ531" s="168"/>
      <c r="FAA531" s="168"/>
      <c r="FAB531" s="168"/>
      <c r="FAC531" s="168"/>
      <c r="FAD531" s="168"/>
      <c r="FAE531" s="168"/>
      <c r="FAF531" s="168"/>
      <c r="FAG531" s="168"/>
      <c r="FAH531" s="168"/>
      <c r="FAI531" s="168"/>
      <c r="FAJ531" s="168"/>
      <c r="FAK531" s="168"/>
      <c r="FAL531" s="168"/>
      <c r="FAM531" s="168"/>
      <c r="FAN531" s="168"/>
      <c r="FAO531" s="168"/>
      <c r="FAP531" s="168"/>
      <c r="FAQ531" s="168"/>
      <c r="FAR531" s="168"/>
      <c r="FAS531" s="168"/>
      <c r="FAT531" s="168"/>
      <c r="FAU531" s="168"/>
      <c r="FAV531" s="168"/>
      <c r="FAW531" s="168"/>
      <c r="FAX531" s="168"/>
      <c r="FAY531" s="168"/>
      <c r="FAZ531" s="168"/>
      <c r="FBA531" s="168"/>
      <c r="FBB531" s="168"/>
      <c r="FBC531" s="168"/>
      <c r="FBD531" s="168"/>
      <c r="FBE531" s="168"/>
      <c r="FBF531" s="168"/>
      <c r="FBG531" s="168"/>
      <c r="FBH531" s="168"/>
      <c r="FBI531" s="168"/>
      <c r="FBJ531" s="168"/>
      <c r="FBK531" s="168"/>
      <c r="FBL531" s="168"/>
      <c r="FBM531" s="168"/>
      <c r="FBN531" s="168"/>
      <c r="FBO531" s="168"/>
      <c r="FBP531" s="168"/>
      <c r="FBQ531" s="168"/>
      <c r="FBR531" s="168"/>
      <c r="FBS531" s="168"/>
      <c r="FBT531" s="168"/>
      <c r="FBU531" s="168"/>
      <c r="FBV531" s="168"/>
      <c r="FBW531" s="168"/>
      <c r="FBX531" s="168"/>
      <c r="FBY531" s="168"/>
      <c r="FBZ531" s="168"/>
      <c r="FCA531" s="168"/>
      <c r="FCB531" s="168"/>
      <c r="FCC531" s="168"/>
      <c r="FCD531" s="168"/>
      <c r="FCE531" s="168"/>
      <c r="FCF531" s="168"/>
      <c r="FCG531" s="168"/>
      <c r="FCH531" s="168"/>
      <c r="FCI531" s="168"/>
      <c r="FCJ531" s="168"/>
      <c r="FCK531" s="168"/>
      <c r="FCL531" s="168"/>
      <c r="FCM531" s="168"/>
      <c r="FCN531" s="168"/>
      <c r="FCO531" s="168"/>
      <c r="FCP531" s="168"/>
      <c r="FCQ531" s="168"/>
      <c r="FCR531" s="168"/>
      <c r="FCS531" s="168"/>
      <c r="FCT531" s="168"/>
      <c r="FCU531" s="168"/>
      <c r="FCV531" s="168"/>
      <c r="FCW531" s="168"/>
      <c r="FCX531" s="168"/>
      <c r="FCY531" s="168"/>
      <c r="FCZ531" s="168"/>
      <c r="FDA531" s="168"/>
      <c r="FDB531" s="168"/>
      <c r="FDC531" s="168"/>
      <c r="FDD531" s="168"/>
      <c r="FDE531" s="168"/>
      <c r="FDF531" s="168"/>
      <c r="FDG531" s="168"/>
      <c r="FDH531" s="168"/>
      <c r="FDI531" s="168"/>
      <c r="FDJ531" s="168"/>
      <c r="FDK531" s="168"/>
      <c r="FDL531" s="168"/>
      <c r="FDM531" s="168"/>
      <c r="FDN531" s="168"/>
      <c r="FDO531" s="168"/>
      <c r="FDP531" s="168"/>
      <c r="FDQ531" s="168"/>
      <c r="FDR531" s="168"/>
      <c r="FDS531" s="168"/>
      <c r="FDT531" s="168"/>
      <c r="FDU531" s="168"/>
      <c r="FDV531" s="168"/>
      <c r="FDW531" s="168"/>
      <c r="FDX531" s="168"/>
      <c r="FDY531" s="168"/>
      <c r="FDZ531" s="168"/>
      <c r="FEA531" s="168"/>
      <c r="FEB531" s="168"/>
      <c r="FEC531" s="168"/>
      <c r="FED531" s="168"/>
      <c r="FEE531" s="168"/>
      <c r="FEF531" s="168"/>
      <c r="FEG531" s="168"/>
      <c r="FEH531" s="168"/>
      <c r="FEI531" s="168"/>
      <c r="FEJ531" s="168"/>
      <c r="FEK531" s="168"/>
      <c r="FEL531" s="168"/>
      <c r="FEM531" s="168"/>
      <c r="FEN531" s="168"/>
      <c r="FEO531" s="168"/>
      <c r="FEP531" s="168"/>
      <c r="FEQ531" s="168"/>
      <c r="FER531" s="168"/>
      <c r="FES531" s="168"/>
      <c r="FET531" s="168"/>
      <c r="FEU531" s="168"/>
      <c r="FEV531" s="168"/>
      <c r="FEW531" s="168"/>
      <c r="FEX531" s="168"/>
      <c r="FEY531" s="168"/>
      <c r="FEZ531" s="168"/>
      <c r="FFA531" s="168"/>
      <c r="FFB531" s="168"/>
      <c r="FFC531" s="168"/>
      <c r="FFD531" s="168"/>
      <c r="FFE531" s="168"/>
      <c r="FFF531" s="168"/>
      <c r="FFG531" s="168"/>
      <c r="FFH531" s="168"/>
      <c r="FFI531" s="168"/>
      <c r="FFJ531" s="168"/>
      <c r="FFK531" s="168"/>
      <c r="FFL531" s="168"/>
      <c r="FFM531" s="168"/>
      <c r="FFN531" s="168"/>
      <c r="FFO531" s="168"/>
      <c r="FFP531" s="168"/>
      <c r="FFQ531" s="168"/>
      <c r="FFR531" s="168"/>
      <c r="FFS531" s="168"/>
      <c r="FFT531" s="168"/>
      <c r="FFU531" s="168"/>
      <c r="FFV531" s="168"/>
      <c r="FFW531" s="168"/>
      <c r="FFX531" s="168"/>
      <c r="FFY531" s="168"/>
      <c r="FFZ531" s="168"/>
      <c r="FGA531" s="168"/>
      <c r="FGB531" s="168"/>
      <c r="FGC531" s="168"/>
      <c r="FGD531" s="168"/>
      <c r="FGE531" s="168"/>
      <c r="FGF531" s="168"/>
      <c r="FGG531" s="168"/>
      <c r="FGH531" s="168"/>
      <c r="FGI531" s="168"/>
      <c r="FGJ531" s="168"/>
      <c r="FGK531" s="168"/>
      <c r="FGL531" s="168"/>
      <c r="FGM531" s="168"/>
      <c r="FGN531" s="168"/>
      <c r="FGO531" s="168"/>
      <c r="FGP531" s="168"/>
      <c r="FGQ531" s="168"/>
      <c r="FGR531" s="168"/>
      <c r="FGS531" s="168"/>
      <c r="FGT531" s="168"/>
      <c r="FGU531" s="168"/>
      <c r="FGV531" s="168"/>
      <c r="FGW531" s="168"/>
      <c r="FGX531" s="168"/>
      <c r="FGY531" s="168"/>
      <c r="FGZ531" s="168"/>
      <c r="FHA531" s="168"/>
      <c r="FHB531" s="168"/>
      <c r="FHC531" s="168"/>
      <c r="FHD531" s="168"/>
      <c r="FHE531" s="168"/>
      <c r="FHF531" s="168"/>
      <c r="FHG531" s="168"/>
      <c r="FHH531" s="168"/>
      <c r="FHI531" s="168"/>
      <c r="FHJ531" s="168"/>
      <c r="FHK531" s="168"/>
      <c r="FHL531" s="168"/>
      <c r="FHM531" s="168"/>
      <c r="FHN531" s="168"/>
      <c r="FHO531" s="168"/>
      <c r="FHP531" s="168"/>
      <c r="FHQ531" s="168"/>
      <c r="FHR531" s="168"/>
      <c r="FHS531" s="168"/>
      <c r="FHT531" s="168"/>
      <c r="FHU531" s="168"/>
      <c r="FHV531" s="168"/>
      <c r="FHW531" s="168"/>
      <c r="FHX531" s="168"/>
      <c r="FHY531" s="168"/>
      <c r="FHZ531" s="168"/>
      <c r="FIA531" s="168"/>
      <c r="FIB531" s="168"/>
      <c r="FIC531" s="168"/>
      <c r="FID531" s="168"/>
      <c r="FIE531" s="168"/>
      <c r="FIF531" s="168"/>
      <c r="FIG531" s="168"/>
      <c r="FIH531" s="168"/>
      <c r="FII531" s="168"/>
      <c r="FIJ531" s="168"/>
      <c r="FIK531" s="168"/>
      <c r="FIL531" s="168"/>
      <c r="FIM531" s="168"/>
      <c r="FIN531" s="168"/>
      <c r="FIO531" s="168"/>
      <c r="FIP531" s="168"/>
      <c r="FIQ531" s="168"/>
      <c r="FIR531" s="168"/>
      <c r="FIS531" s="168"/>
      <c r="FIT531" s="168"/>
      <c r="FIU531" s="168"/>
      <c r="FIV531" s="168"/>
      <c r="FIW531" s="168"/>
      <c r="FIX531" s="168"/>
      <c r="FIY531" s="168"/>
      <c r="FIZ531" s="168"/>
      <c r="FJA531" s="168"/>
      <c r="FJB531" s="168"/>
      <c r="FJC531" s="168"/>
      <c r="FJD531" s="168"/>
      <c r="FJE531" s="168"/>
      <c r="FJF531" s="168"/>
      <c r="FJG531" s="168"/>
      <c r="FJH531" s="168"/>
      <c r="FJI531" s="168"/>
      <c r="FJJ531" s="168"/>
      <c r="FJK531" s="168"/>
      <c r="FJL531" s="168"/>
      <c r="FJM531" s="168"/>
      <c r="FJN531" s="168"/>
      <c r="FJO531" s="168"/>
      <c r="FJP531" s="168"/>
      <c r="FJQ531" s="168"/>
      <c r="FJR531" s="168"/>
      <c r="FJS531" s="168"/>
      <c r="FJT531" s="168"/>
      <c r="FJU531" s="168"/>
      <c r="FJV531" s="168"/>
      <c r="FJW531" s="168"/>
      <c r="FJX531" s="168"/>
      <c r="FJY531" s="168"/>
      <c r="FJZ531" s="168"/>
      <c r="FKA531" s="168"/>
      <c r="FKB531" s="168"/>
      <c r="FKC531" s="168"/>
      <c r="FKD531" s="168"/>
      <c r="FKE531" s="168"/>
      <c r="FKF531" s="168"/>
      <c r="FKG531" s="168"/>
      <c r="FKH531" s="168"/>
      <c r="FKI531" s="168"/>
      <c r="FKJ531" s="168"/>
      <c r="FKK531" s="168"/>
      <c r="FKL531" s="168"/>
      <c r="FKM531" s="168"/>
      <c r="FKN531" s="168"/>
      <c r="FKO531" s="168"/>
      <c r="FKP531" s="168"/>
      <c r="FKQ531" s="168"/>
      <c r="FKR531" s="168"/>
      <c r="FKS531" s="168"/>
      <c r="FKT531" s="168"/>
      <c r="FKU531" s="168"/>
      <c r="FKV531" s="168"/>
      <c r="FKW531" s="168"/>
      <c r="FKX531" s="168"/>
      <c r="FKY531" s="168"/>
      <c r="FKZ531" s="168"/>
      <c r="FLA531" s="168"/>
      <c r="FLB531" s="168"/>
      <c r="FLC531" s="168"/>
      <c r="FLD531" s="168"/>
      <c r="FLE531" s="168"/>
      <c r="FLF531" s="168"/>
      <c r="FLG531" s="168"/>
      <c r="FLH531" s="168"/>
      <c r="FLI531" s="168"/>
      <c r="FLJ531" s="168"/>
      <c r="FLK531" s="168"/>
      <c r="FLL531" s="168"/>
      <c r="FLM531" s="168"/>
      <c r="FLN531" s="168"/>
      <c r="FLO531" s="168"/>
      <c r="FLP531" s="168"/>
      <c r="FLQ531" s="168"/>
      <c r="FLR531" s="168"/>
      <c r="FLS531" s="168"/>
      <c r="FLT531" s="168"/>
      <c r="FLU531" s="168"/>
      <c r="FLV531" s="168"/>
      <c r="FLW531" s="168"/>
      <c r="FLX531" s="168"/>
      <c r="FLY531" s="168"/>
      <c r="FLZ531" s="168"/>
      <c r="FMA531" s="168"/>
      <c r="FMB531" s="168"/>
      <c r="FMC531" s="168"/>
      <c r="FMD531" s="168"/>
      <c r="FME531" s="168"/>
      <c r="FMF531" s="168"/>
      <c r="FMG531" s="168"/>
      <c r="FMH531" s="168"/>
      <c r="FMI531" s="168"/>
      <c r="FMJ531" s="168"/>
      <c r="FMK531" s="168"/>
      <c r="FML531" s="168"/>
      <c r="FMM531" s="168"/>
      <c r="FMN531" s="168"/>
      <c r="FMO531" s="168"/>
      <c r="FMP531" s="168"/>
      <c r="FMQ531" s="168"/>
      <c r="FMR531" s="168"/>
      <c r="FMS531" s="168"/>
      <c r="FMT531" s="168"/>
      <c r="FMU531" s="168"/>
      <c r="FMV531" s="168"/>
      <c r="FMW531" s="168"/>
      <c r="FMX531" s="168"/>
      <c r="FMY531" s="168"/>
      <c r="FMZ531" s="168"/>
      <c r="FNA531" s="168"/>
      <c r="FNB531" s="168"/>
      <c r="FNC531" s="168"/>
      <c r="FND531" s="168"/>
      <c r="FNE531" s="168"/>
      <c r="FNF531" s="168"/>
      <c r="FNG531" s="168"/>
      <c r="FNH531" s="168"/>
      <c r="FNI531" s="168"/>
      <c r="FNJ531" s="168"/>
      <c r="FNK531" s="168"/>
      <c r="FNL531" s="168"/>
      <c r="FNM531" s="168"/>
      <c r="FNN531" s="168"/>
      <c r="FNO531" s="168"/>
      <c r="FNP531" s="168"/>
      <c r="FNQ531" s="168"/>
      <c r="FNR531" s="168"/>
      <c r="FNS531" s="168"/>
      <c r="FNT531" s="168"/>
      <c r="FNU531" s="168"/>
      <c r="FNV531" s="168"/>
      <c r="FNW531" s="168"/>
      <c r="FNX531" s="168"/>
      <c r="FNY531" s="168"/>
      <c r="FNZ531" s="168"/>
      <c r="FOA531" s="168"/>
      <c r="FOB531" s="168"/>
      <c r="FOC531" s="168"/>
      <c r="FOD531" s="168"/>
      <c r="FOE531" s="168"/>
      <c r="FOF531" s="168"/>
      <c r="FOG531" s="168"/>
      <c r="FOH531" s="168"/>
      <c r="FOI531" s="168"/>
      <c r="FOJ531" s="168"/>
      <c r="FOK531" s="168"/>
      <c r="FOL531" s="168"/>
      <c r="FOM531" s="168"/>
      <c r="FON531" s="168"/>
      <c r="FOO531" s="168"/>
      <c r="FOP531" s="168"/>
      <c r="FOQ531" s="168"/>
      <c r="FOR531" s="168"/>
      <c r="FOS531" s="168"/>
      <c r="FOT531" s="168"/>
      <c r="FOU531" s="168"/>
      <c r="FOV531" s="168"/>
      <c r="FOW531" s="168"/>
      <c r="FOX531" s="168"/>
      <c r="FOY531" s="168"/>
      <c r="FOZ531" s="168"/>
      <c r="FPA531" s="168"/>
      <c r="FPB531" s="168"/>
      <c r="FPC531" s="168"/>
      <c r="FPD531" s="168"/>
      <c r="FPE531" s="168"/>
      <c r="FPF531" s="168"/>
      <c r="FPG531" s="168"/>
      <c r="FPH531" s="168"/>
      <c r="FPI531" s="168"/>
      <c r="FPJ531" s="168"/>
      <c r="FPK531" s="168"/>
      <c r="FPL531" s="168"/>
      <c r="FPM531" s="168"/>
      <c r="FPN531" s="168"/>
      <c r="FPO531" s="168"/>
      <c r="FPP531" s="168"/>
      <c r="FPQ531" s="168"/>
      <c r="FPR531" s="168"/>
      <c r="FPS531" s="168"/>
      <c r="FPT531" s="168"/>
      <c r="FPU531" s="168"/>
      <c r="FPV531" s="168"/>
      <c r="FPW531" s="168"/>
      <c r="FPX531" s="168"/>
      <c r="FPY531" s="168"/>
      <c r="FPZ531" s="168"/>
      <c r="FQA531" s="168"/>
      <c r="FQB531" s="168"/>
      <c r="FQC531" s="168"/>
      <c r="FQD531" s="168"/>
      <c r="FQE531" s="168"/>
      <c r="FQF531" s="168"/>
      <c r="FQG531" s="168"/>
      <c r="FQH531" s="168"/>
      <c r="FQI531" s="168"/>
      <c r="FQJ531" s="168"/>
      <c r="FQK531" s="168"/>
      <c r="FQL531" s="168"/>
      <c r="FQM531" s="168"/>
      <c r="FQN531" s="168"/>
      <c r="FQO531" s="168"/>
      <c r="FQP531" s="168"/>
      <c r="FQQ531" s="168"/>
      <c r="FQR531" s="168"/>
      <c r="FQS531" s="168"/>
      <c r="FQT531" s="168"/>
      <c r="FQU531" s="168"/>
      <c r="FQV531" s="168"/>
      <c r="FQW531" s="168"/>
      <c r="FQX531" s="168"/>
      <c r="FQY531" s="168"/>
      <c r="FQZ531" s="168"/>
      <c r="FRA531" s="168"/>
      <c r="FRB531" s="168"/>
      <c r="FRC531" s="168"/>
      <c r="FRD531" s="168"/>
      <c r="FRE531" s="168"/>
      <c r="FRF531" s="168"/>
      <c r="FRG531" s="168"/>
      <c r="FRH531" s="168"/>
      <c r="FRI531" s="168"/>
      <c r="FRJ531" s="168"/>
      <c r="FRK531" s="168"/>
      <c r="FRL531" s="168"/>
      <c r="FRM531" s="168"/>
      <c r="FRN531" s="168"/>
      <c r="FRO531" s="168"/>
      <c r="FRP531" s="168"/>
      <c r="FRQ531" s="168"/>
      <c r="FRR531" s="168"/>
      <c r="FRS531" s="168"/>
      <c r="FRT531" s="168"/>
      <c r="FRU531" s="168"/>
      <c r="FRV531" s="168"/>
      <c r="FRW531" s="168"/>
      <c r="FRX531" s="168"/>
      <c r="FRY531" s="168"/>
      <c r="FRZ531" s="168"/>
      <c r="FSA531" s="168"/>
      <c r="FSB531" s="168"/>
      <c r="FSC531" s="168"/>
      <c r="FSD531" s="168"/>
      <c r="FSE531" s="168"/>
      <c r="FSF531" s="168"/>
      <c r="FSG531" s="168"/>
      <c r="FSH531" s="168"/>
      <c r="FSI531" s="168"/>
      <c r="FSJ531" s="168"/>
      <c r="FSK531" s="168"/>
      <c r="FSL531" s="168"/>
      <c r="FSM531" s="168"/>
      <c r="FSN531" s="168"/>
      <c r="FSO531" s="168"/>
      <c r="FSP531" s="168"/>
      <c r="FSQ531" s="168"/>
      <c r="FSR531" s="168"/>
      <c r="FSS531" s="168"/>
      <c r="FST531" s="168"/>
      <c r="FSU531" s="168"/>
      <c r="FSV531" s="168"/>
      <c r="FSW531" s="168"/>
      <c r="FSX531" s="168"/>
      <c r="FSY531" s="168"/>
      <c r="FSZ531" s="168"/>
      <c r="FTA531" s="168"/>
      <c r="FTB531" s="168"/>
      <c r="FTC531" s="168"/>
      <c r="FTD531" s="168"/>
      <c r="FTE531" s="168"/>
      <c r="FTF531" s="168"/>
      <c r="FTG531" s="168"/>
      <c r="FTH531" s="168"/>
      <c r="FTI531" s="168"/>
      <c r="FTJ531" s="168"/>
      <c r="FTK531" s="168"/>
      <c r="FTL531" s="168"/>
      <c r="FTM531" s="168"/>
      <c r="FTN531" s="168"/>
      <c r="FTO531" s="168"/>
      <c r="FTP531" s="168"/>
      <c r="FTQ531" s="168"/>
      <c r="FTR531" s="168"/>
      <c r="FTS531" s="168"/>
      <c r="FTT531" s="168"/>
      <c r="FTU531" s="168"/>
      <c r="FTV531" s="168"/>
      <c r="FTW531" s="168"/>
      <c r="FTX531" s="168"/>
      <c r="FTY531" s="168"/>
      <c r="FTZ531" s="168"/>
      <c r="FUA531" s="168"/>
      <c r="FUB531" s="168"/>
      <c r="FUC531" s="168"/>
      <c r="FUD531" s="168"/>
      <c r="FUE531" s="168"/>
      <c r="FUF531" s="168"/>
      <c r="FUG531" s="168"/>
      <c r="FUH531" s="168"/>
      <c r="FUI531" s="168"/>
      <c r="FUJ531" s="168"/>
      <c r="FUK531" s="168"/>
      <c r="FUL531" s="168"/>
      <c r="FUM531" s="168"/>
      <c r="FUN531" s="168"/>
      <c r="FUO531" s="168"/>
      <c r="FUP531" s="168"/>
      <c r="FUQ531" s="168"/>
      <c r="FUR531" s="168"/>
      <c r="FUS531" s="168"/>
      <c r="FUT531" s="168"/>
      <c r="FUU531" s="168"/>
      <c r="FUV531" s="168"/>
      <c r="FUW531" s="168"/>
      <c r="FUX531" s="168"/>
      <c r="FUY531" s="168"/>
      <c r="FUZ531" s="168"/>
      <c r="FVA531" s="168"/>
      <c r="FVB531" s="168"/>
      <c r="FVC531" s="168"/>
      <c r="FVD531" s="168"/>
      <c r="FVE531" s="168"/>
      <c r="FVF531" s="168"/>
      <c r="FVG531" s="168"/>
      <c r="FVH531" s="168"/>
      <c r="FVI531" s="168"/>
      <c r="FVJ531" s="168"/>
      <c r="FVK531" s="168"/>
      <c r="FVL531" s="168"/>
      <c r="FVM531" s="168"/>
      <c r="FVN531" s="168"/>
      <c r="FVO531" s="168"/>
      <c r="FVP531" s="168"/>
      <c r="FVQ531" s="168"/>
      <c r="FVR531" s="168"/>
      <c r="FVS531" s="168"/>
      <c r="FVT531" s="168"/>
      <c r="FVU531" s="168"/>
      <c r="FVV531" s="168"/>
      <c r="FVW531" s="168"/>
      <c r="FVX531" s="168"/>
      <c r="FVY531" s="168"/>
      <c r="FVZ531" s="168"/>
      <c r="FWA531" s="168"/>
      <c r="FWB531" s="168"/>
      <c r="FWC531" s="168"/>
      <c r="FWD531" s="168"/>
      <c r="FWE531" s="168"/>
      <c r="FWF531" s="168"/>
      <c r="FWG531" s="168"/>
      <c r="FWH531" s="168"/>
      <c r="FWI531" s="168"/>
      <c r="FWJ531" s="168"/>
      <c r="FWK531" s="168"/>
      <c r="FWL531" s="168"/>
      <c r="FWM531" s="168"/>
      <c r="FWN531" s="168"/>
      <c r="FWO531" s="168"/>
      <c r="FWP531" s="168"/>
      <c r="FWQ531" s="168"/>
      <c r="FWR531" s="168"/>
      <c r="FWS531" s="168"/>
      <c r="FWT531" s="168"/>
      <c r="FWU531" s="168"/>
      <c r="FWV531" s="168"/>
      <c r="FWW531" s="168"/>
      <c r="FWX531" s="168"/>
      <c r="FWY531" s="168"/>
      <c r="FWZ531" s="168"/>
      <c r="FXA531" s="168"/>
      <c r="FXB531" s="168"/>
      <c r="FXC531" s="168"/>
      <c r="FXD531" s="168"/>
      <c r="FXE531" s="168"/>
      <c r="FXF531" s="168"/>
      <c r="FXG531" s="168"/>
      <c r="FXH531" s="168"/>
      <c r="FXI531" s="168"/>
      <c r="FXJ531" s="168"/>
      <c r="FXK531" s="168"/>
      <c r="FXL531" s="168"/>
      <c r="FXM531" s="168"/>
      <c r="FXN531" s="168"/>
      <c r="FXO531" s="168"/>
      <c r="FXP531" s="168"/>
      <c r="FXQ531" s="168"/>
      <c r="FXR531" s="168"/>
      <c r="FXS531" s="168"/>
      <c r="FXT531" s="168"/>
      <c r="FXU531" s="168"/>
      <c r="FXV531" s="168"/>
      <c r="FXW531" s="168"/>
      <c r="FXX531" s="168"/>
      <c r="FXY531" s="168"/>
      <c r="FXZ531" s="168"/>
      <c r="FYA531" s="168"/>
      <c r="FYB531" s="168"/>
      <c r="FYC531" s="168"/>
      <c r="FYD531" s="168"/>
      <c r="FYE531" s="168"/>
      <c r="FYF531" s="168"/>
      <c r="FYG531" s="168"/>
      <c r="FYH531" s="168"/>
      <c r="FYI531" s="168"/>
      <c r="FYJ531" s="168"/>
      <c r="FYK531" s="168"/>
      <c r="FYL531" s="168"/>
      <c r="FYM531" s="168"/>
      <c r="FYN531" s="168"/>
      <c r="FYO531" s="168"/>
      <c r="FYP531" s="168"/>
      <c r="FYQ531" s="168"/>
      <c r="FYR531" s="168"/>
      <c r="FYS531" s="168"/>
      <c r="FYT531" s="168"/>
      <c r="FYU531" s="168"/>
      <c r="FYV531" s="168"/>
      <c r="FYW531" s="168"/>
      <c r="FYX531" s="168"/>
      <c r="FYY531" s="168"/>
      <c r="FYZ531" s="168"/>
      <c r="FZA531" s="168"/>
      <c r="FZB531" s="168"/>
      <c r="FZC531" s="168"/>
      <c r="FZD531" s="168"/>
      <c r="FZE531" s="168"/>
      <c r="FZF531" s="168"/>
      <c r="FZG531" s="168"/>
      <c r="FZH531" s="168"/>
      <c r="FZI531" s="168"/>
      <c r="FZJ531" s="168"/>
      <c r="FZK531" s="168"/>
      <c r="FZL531" s="168"/>
      <c r="FZM531" s="168"/>
      <c r="FZN531" s="168"/>
      <c r="FZO531" s="168"/>
      <c r="FZP531" s="168"/>
      <c r="FZQ531" s="168"/>
      <c r="FZR531" s="168"/>
      <c r="FZS531" s="168"/>
      <c r="FZT531" s="168"/>
      <c r="FZU531" s="168"/>
      <c r="FZV531" s="168"/>
      <c r="FZW531" s="168"/>
      <c r="FZX531" s="168"/>
      <c r="FZY531" s="168"/>
      <c r="FZZ531" s="168"/>
      <c r="GAA531" s="168"/>
      <c r="GAB531" s="168"/>
      <c r="GAC531" s="168"/>
      <c r="GAD531" s="168"/>
      <c r="GAE531" s="168"/>
      <c r="GAF531" s="168"/>
      <c r="GAG531" s="168"/>
      <c r="GAH531" s="168"/>
      <c r="GAI531" s="168"/>
      <c r="GAJ531" s="168"/>
      <c r="GAK531" s="168"/>
      <c r="GAL531" s="168"/>
      <c r="GAM531" s="168"/>
      <c r="GAN531" s="168"/>
      <c r="GAO531" s="168"/>
      <c r="GAP531" s="168"/>
      <c r="GAQ531" s="168"/>
      <c r="GAR531" s="168"/>
      <c r="GAS531" s="168"/>
      <c r="GAT531" s="168"/>
      <c r="GAU531" s="168"/>
      <c r="GAV531" s="168"/>
      <c r="GAW531" s="168"/>
      <c r="GAX531" s="168"/>
      <c r="GAY531" s="168"/>
      <c r="GAZ531" s="168"/>
      <c r="GBA531" s="168"/>
      <c r="GBB531" s="168"/>
      <c r="GBC531" s="168"/>
      <c r="GBD531" s="168"/>
      <c r="GBE531" s="168"/>
      <c r="GBF531" s="168"/>
      <c r="GBG531" s="168"/>
      <c r="GBH531" s="168"/>
      <c r="GBI531" s="168"/>
      <c r="GBJ531" s="168"/>
      <c r="GBK531" s="168"/>
      <c r="GBL531" s="168"/>
      <c r="GBM531" s="168"/>
      <c r="GBN531" s="168"/>
      <c r="GBO531" s="168"/>
      <c r="GBP531" s="168"/>
      <c r="GBQ531" s="168"/>
      <c r="GBR531" s="168"/>
      <c r="GBS531" s="168"/>
      <c r="GBT531" s="168"/>
      <c r="GBU531" s="168"/>
      <c r="GBV531" s="168"/>
      <c r="GBW531" s="168"/>
      <c r="GBX531" s="168"/>
      <c r="GBY531" s="168"/>
      <c r="GBZ531" s="168"/>
      <c r="GCA531" s="168"/>
      <c r="GCB531" s="168"/>
      <c r="GCC531" s="168"/>
      <c r="GCD531" s="168"/>
      <c r="GCE531" s="168"/>
      <c r="GCF531" s="168"/>
      <c r="GCG531" s="168"/>
      <c r="GCH531" s="168"/>
      <c r="GCI531" s="168"/>
      <c r="GCJ531" s="168"/>
      <c r="GCK531" s="168"/>
      <c r="GCL531" s="168"/>
      <c r="GCM531" s="168"/>
      <c r="GCN531" s="168"/>
      <c r="GCO531" s="168"/>
      <c r="GCP531" s="168"/>
      <c r="GCQ531" s="168"/>
      <c r="GCR531" s="168"/>
      <c r="GCS531" s="168"/>
      <c r="GCT531" s="168"/>
      <c r="GCU531" s="168"/>
      <c r="GCV531" s="168"/>
      <c r="GCW531" s="168"/>
      <c r="GCX531" s="168"/>
      <c r="GCY531" s="168"/>
      <c r="GCZ531" s="168"/>
      <c r="GDA531" s="168"/>
      <c r="GDB531" s="168"/>
      <c r="GDC531" s="168"/>
      <c r="GDD531" s="168"/>
      <c r="GDE531" s="168"/>
      <c r="GDF531" s="168"/>
      <c r="GDG531" s="168"/>
      <c r="GDH531" s="168"/>
      <c r="GDI531" s="168"/>
      <c r="GDJ531" s="168"/>
      <c r="GDK531" s="168"/>
      <c r="GDL531" s="168"/>
      <c r="GDM531" s="168"/>
      <c r="GDN531" s="168"/>
      <c r="GDO531" s="168"/>
      <c r="GDP531" s="168"/>
      <c r="GDQ531" s="168"/>
      <c r="GDR531" s="168"/>
      <c r="GDS531" s="168"/>
      <c r="GDT531" s="168"/>
      <c r="GDU531" s="168"/>
      <c r="GDV531" s="168"/>
      <c r="GDW531" s="168"/>
      <c r="GDX531" s="168"/>
      <c r="GDY531" s="168"/>
      <c r="GDZ531" s="168"/>
      <c r="GEA531" s="168"/>
      <c r="GEB531" s="168"/>
      <c r="GEC531" s="168"/>
      <c r="GED531" s="168"/>
      <c r="GEE531" s="168"/>
      <c r="GEF531" s="168"/>
      <c r="GEG531" s="168"/>
      <c r="GEH531" s="168"/>
      <c r="GEI531" s="168"/>
      <c r="GEJ531" s="168"/>
      <c r="GEK531" s="168"/>
      <c r="GEL531" s="168"/>
      <c r="GEM531" s="168"/>
      <c r="GEN531" s="168"/>
      <c r="GEO531" s="168"/>
      <c r="GEP531" s="168"/>
      <c r="GEQ531" s="168"/>
      <c r="GER531" s="168"/>
      <c r="GES531" s="168"/>
      <c r="GET531" s="168"/>
      <c r="GEU531" s="168"/>
      <c r="GEV531" s="168"/>
      <c r="GEW531" s="168"/>
      <c r="GEX531" s="168"/>
      <c r="GEY531" s="168"/>
      <c r="GEZ531" s="168"/>
      <c r="GFA531" s="168"/>
      <c r="GFB531" s="168"/>
      <c r="GFC531" s="168"/>
      <c r="GFD531" s="168"/>
      <c r="GFE531" s="168"/>
      <c r="GFF531" s="168"/>
      <c r="GFG531" s="168"/>
      <c r="GFH531" s="168"/>
      <c r="GFI531" s="168"/>
      <c r="GFJ531" s="168"/>
      <c r="GFK531" s="168"/>
      <c r="GFL531" s="168"/>
      <c r="GFM531" s="168"/>
      <c r="GFN531" s="168"/>
      <c r="GFO531" s="168"/>
      <c r="GFP531" s="168"/>
      <c r="GFQ531" s="168"/>
      <c r="GFR531" s="168"/>
      <c r="GFS531" s="168"/>
      <c r="GFT531" s="168"/>
      <c r="GFU531" s="168"/>
      <c r="GFV531" s="168"/>
      <c r="GFW531" s="168"/>
      <c r="GFX531" s="168"/>
      <c r="GFY531" s="168"/>
      <c r="GFZ531" s="168"/>
      <c r="GGA531" s="168"/>
      <c r="GGB531" s="168"/>
      <c r="GGC531" s="168"/>
      <c r="GGD531" s="168"/>
      <c r="GGE531" s="168"/>
      <c r="GGF531" s="168"/>
      <c r="GGG531" s="168"/>
      <c r="GGH531" s="168"/>
      <c r="GGI531" s="168"/>
      <c r="GGJ531" s="168"/>
      <c r="GGK531" s="168"/>
      <c r="GGL531" s="168"/>
      <c r="GGM531" s="168"/>
      <c r="GGN531" s="168"/>
      <c r="GGO531" s="168"/>
      <c r="GGP531" s="168"/>
      <c r="GGQ531" s="168"/>
      <c r="GGR531" s="168"/>
      <c r="GGS531" s="168"/>
      <c r="GGT531" s="168"/>
      <c r="GGU531" s="168"/>
      <c r="GGV531" s="168"/>
      <c r="GGW531" s="168"/>
      <c r="GGX531" s="168"/>
      <c r="GGY531" s="168"/>
      <c r="GGZ531" s="168"/>
      <c r="GHA531" s="168"/>
      <c r="GHB531" s="168"/>
      <c r="GHC531" s="168"/>
      <c r="GHD531" s="168"/>
      <c r="GHE531" s="168"/>
      <c r="GHF531" s="168"/>
      <c r="GHG531" s="168"/>
      <c r="GHH531" s="168"/>
      <c r="GHI531" s="168"/>
      <c r="GHJ531" s="168"/>
      <c r="GHK531" s="168"/>
      <c r="GHL531" s="168"/>
      <c r="GHM531" s="168"/>
      <c r="GHN531" s="168"/>
      <c r="GHO531" s="168"/>
      <c r="GHP531" s="168"/>
      <c r="GHQ531" s="168"/>
      <c r="GHR531" s="168"/>
      <c r="GHS531" s="168"/>
      <c r="GHT531" s="168"/>
      <c r="GHU531" s="168"/>
      <c r="GHV531" s="168"/>
      <c r="GHW531" s="168"/>
      <c r="GHX531" s="168"/>
      <c r="GHY531" s="168"/>
      <c r="GHZ531" s="168"/>
      <c r="GIA531" s="168"/>
      <c r="GIB531" s="168"/>
      <c r="GIC531" s="168"/>
      <c r="GID531" s="168"/>
      <c r="GIE531" s="168"/>
      <c r="GIF531" s="168"/>
      <c r="GIG531" s="168"/>
      <c r="GIH531" s="168"/>
      <c r="GII531" s="168"/>
      <c r="GIJ531" s="168"/>
      <c r="GIK531" s="168"/>
      <c r="GIL531" s="168"/>
      <c r="GIM531" s="168"/>
      <c r="GIN531" s="168"/>
      <c r="GIO531" s="168"/>
      <c r="GIP531" s="168"/>
      <c r="GIQ531" s="168"/>
      <c r="GIR531" s="168"/>
      <c r="GIS531" s="168"/>
      <c r="GIT531" s="168"/>
      <c r="GIU531" s="168"/>
      <c r="GIV531" s="168"/>
      <c r="GIW531" s="168"/>
      <c r="GIX531" s="168"/>
      <c r="GIY531" s="168"/>
      <c r="GIZ531" s="168"/>
      <c r="GJA531" s="168"/>
      <c r="GJB531" s="168"/>
      <c r="GJC531" s="168"/>
      <c r="GJD531" s="168"/>
      <c r="GJE531" s="168"/>
      <c r="GJF531" s="168"/>
      <c r="GJG531" s="168"/>
      <c r="GJH531" s="168"/>
      <c r="GJI531" s="168"/>
      <c r="GJJ531" s="168"/>
      <c r="GJK531" s="168"/>
      <c r="GJL531" s="168"/>
      <c r="GJM531" s="168"/>
      <c r="GJN531" s="168"/>
      <c r="GJO531" s="168"/>
      <c r="GJP531" s="168"/>
      <c r="GJQ531" s="168"/>
      <c r="GJR531" s="168"/>
      <c r="GJS531" s="168"/>
      <c r="GJT531" s="168"/>
      <c r="GJU531" s="168"/>
      <c r="GJV531" s="168"/>
      <c r="GJW531" s="168"/>
      <c r="GJX531" s="168"/>
      <c r="GJY531" s="168"/>
      <c r="GJZ531" s="168"/>
      <c r="GKA531" s="168"/>
      <c r="GKB531" s="168"/>
      <c r="GKC531" s="168"/>
      <c r="GKD531" s="168"/>
      <c r="GKE531" s="168"/>
      <c r="GKF531" s="168"/>
      <c r="GKG531" s="168"/>
      <c r="GKH531" s="168"/>
      <c r="GKI531" s="168"/>
      <c r="GKJ531" s="168"/>
      <c r="GKK531" s="168"/>
      <c r="GKL531" s="168"/>
      <c r="GKM531" s="168"/>
      <c r="GKN531" s="168"/>
      <c r="GKO531" s="168"/>
      <c r="GKP531" s="168"/>
      <c r="GKQ531" s="168"/>
      <c r="GKR531" s="168"/>
      <c r="GKS531" s="168"/>
      <c r="GKT531" s="168"/>
      <c r="GKU531" s="168"/>
      <c r="GKV531" s="168"/>
      <c r="GKW531" s="168"/>
      <c r="GKX531" s="168"/>
      <c r="GKY531" s="168"/>
      <c r="GKZ531" s="168"/>
      <c r="GLA531" s="168"/>
      <c r="GLB531" s="168"/>
      <c r="GLC531" s="168"/>
      <c r="GLD531" s="168"/>
      <c r="GLE531" s="168"/>
      <c r="GLF531" s="168"/>
      <c r="GLG531" s="168"/>
      <c r="GLH531" s="168"/>
      <c r="GLI531" s="168"/>
      <c r="GLJ531" s="168"/>
      <c r="GLK531" s="168"/>
      <c r="GLL531" s="168"/>
      <c r="GLM531" s="168"/>
      <c r="GLN531" s="168"/>
      <c r="GLO531" s="168"/>
      <c r="GLP531" s="168"/>
      <c r="GLQ531" s="168"/>
      <c r="GLR531" s="168"/>
      <c r="GLS531" s="168"/>
      <c r="GLT531" s="168"/>
      <c r="GLU531" s="168"/>
      <c r="GLV531" s="168"/>
      <c r="GLW531" s="168"/>
      <c r="GLX531" s="168"/>
      <c r="GLY531" s="168"/>
      <c r="GLZ531" s="168"/>
      <c r="GMA531" s="168"/>
      <c r="GMB531" s="168"/>
      <c r="GMC531" s="168"/>
      <c r="GMD531" s="168"/>
      <c r="GME531" s="168"/>
      <c r="GMF531" s="168"/>
      <c r="GMG531" s="168"/>
      <c r="GMH531" s="168"/>
      <c r="GMI531" s="168"/>
      <c r="GMJ531" s="168"/>
      <c r="GMK531" s="168"/>
      <c r="GML531" s="168"/>
      <c r="GMM531" s="168"/>
      <c r="GMN531" s="168"/>
      <c r="GMO531" s="168"/>
      <c r="GMP531" s="168"/>
      <c r="GMQ531" s="168"/>
      <c r="GMR531" s="168"/>
      <c r="GMS531" s="168"/>
      <c r="GMT531" s="168"/>
      <c r="GMU531" s="168"/>
      <c r="GMV531" s="168"/>
      <c r="GMW531" s="168"/>
      <c r="GMX531" s="168"/>
      <c r="GMY531" s="168"/>
      <c r="GMZ531" s="168"/>
      <c r="GNA531" s="168"/>
      <c r="GNB531" s="168"/>
      <c r="GNC531" s="168"/>
      <c r="GND531" s="168"/>
      <c r="GNE531" s="168"/>
      <c r="GNF531" s="168"/>
      <c r="GNG531" s="168"/>
      <c r="GNH531" s="168"/>
      <c r="GNI531" s="168"/>
      <c r="GNJ531" s="168"/>
      <c r="GNK531" s="168"/>
      <c r="GNL531" s="168"/>
      <c r="GNM531" s="168"/>
      <c r="GNN531" s="168"/>
      <c r="GNO531" s="168"/>
      <c r="GNP531" s="168"/>
      <c r="GNQ531" s="168"/>
      <c r="GNR531" s="168"/>
      <c r="GNS531" s="168"/>
      <c r="GNT531" s="168"/>
      <c r="GNU531" s="168"/>
      <c r="GNV531" s="168"/>
      <c r="GNW531" s="168"/>
      <c r="GNX531" s="168"/>
      <c r="GNY531" s="168"/>
      <c r="GNZ531" s="168"/>
      <c r="GOA531" s="168"/>
      <c r="GOB531" s="168"/>
      <c r="GOC531" s="168"/>
      <c r="GOD531" s="168"/>
      <c r="GOE531" s="168"/>
      <c r="GOF531" s="168"/>
      <c r="GOG531" s="168"/>
      <c r="GOH531" s="168"/>
      <c r="GOI531" s="168"/>
      <c r="GOJ531" s="168"/>
      <c r="GOK531" s="168"/>
      <c r="GOL531" s="168"/>
      <c r="GOM531" s="168"/>
      <c r="GON531" s="168"/>
      <c r="GOO531" s="168"/>
      <c r="GOP531" s="168"/>
      <c r="GOQ531" s="168"/>
      <c r="GOR531" s="168"/>
      <c r="GOS531" s="168"/>
      <c r="GOT531" s="168"/>
      <c r="GOU531" s="168"/>
      <c r="GOV531" s="168"/>
      <c r="GOW531" s="168"/>
      <c r="GOX531" s="168"/>
      <c r="GOY531" s="168"/>
      <c r="GOZ531" s="168"/>
      <c r="GPA531" s="168"/>
      <c r="GPB531" s="168"/>
      <c r="GPC531" s="168"/>
      <c r="GPD531" s="168"/>
      <c r="GPE531" s="168"/>
      <c r="GPF531" s="168"/>
      <c r="GPG531" s="168"/>
      <c r="GPH531" s="168"/>
      <c r="GPI531" s="168"/>
      <c r="GPJ531" s="168"/>
      <c r="GPK531" s="168"/>
      <c r="GPL531" s="168"/>
      <c r="GPM531" s="168"/>
      <c r="GPN531" s="168"/>
      <c r="GPO531" s="168"/>
      <c r="GPP531" s="168"/>
      <c r="GPQ531" s="168"/>
      <c r="GPR531" s="168"/>
      <c r="GPS531" s="168"/>
      <c r="GPT531" s="168"/>
      <c r="GPU531" s="168"/>
      <c r="GPV531" s="168"/>
      <c r="GPW531" s="168"/>
      <c r="GPX531" s="168"/>
      <c r="GPY531" s="168"/>
      <c r="GPZ531" s="168"/>
      <c r="GQA531" s="168"/>
      <c r="GQB531" s="168"/>
      <c r="GQC531" s="168"/>
      <c r="GQD531" s="168"/>
      <c r="GQE531" s="168"/>
      <c r="GQF531" s="168"/>
      <c r="GQG531" s="168"/>
      <c r="GQH531" s="168"/>
      <c r="GQI531" s="168"/>
      <c r="GQJ531" s="168"/>
      <c r="GQK531" s="168"/>
      <c r="GQL531" s="168"/>
      <c r="GQM531" s="168"/>
      <c r="GQN531" s="168"/>
      <c r="GQO531" s="168"/>
      <c r="GQP531" s="168"/>
      <c r="GQQ531" s="168"/>
      <c r="GQR531" s="168"/>
      <c r="GQS531" s="168"/>
      <c r="GQT531" s="168"/>
      <c r="GQU531" s="168"/>
      <c r="GQV531" s="168"/>
      <c r="GQW531" s="168"/>
      <c r="GQX531" s="168"/>
      <c r="GQY531" s="168"/>
      <c r="GQZ531" s="168"/>
      <c r="GRA531" s="168"/>
      <c r="GRB531" s="168"/>
      <c r="GRC531" s="168"/>
      <c r="GRD531" s="168"/>
      <c r="GRE531" s="168"/>
      <c r="GRF531" s="168"/>
      <c r="GRG531" s="168"/>
      <c r="GRH531" s="168"/>
      <c r="GRI531" s="168"/>
      <c r="GRJ531" s="168"/>
      <c r="GRK531" s="168"/>
      <c r="GRL531" s="168"/>
      <c r="GRM531" s="168"/>
      <c r="GRN531" s="168"/>
      <c r="GRO531" s="168"/>
      <c r="GRP531" s="168"/>
      <c r="GRQ531" s="168"/>
      <c r="GRR531" s="168"/>
      <c r="GRS531" s="168"/>
      <c r="GRT531" s="168"/>
      <c r="GRU531" s="168"/>
      <c r="GRV531" s="168"/>
      <c r="GRW531" s="168"/>
      <c r="GRX531" s="168"/>
      <c r="GRY531" s="168"/>
      <c r="GRZ531" s="168"/>
      <c r="GSA531" s="168"/>
      <c r="GSB531" s="168"/>
      <c r="GSC531" s="168"/>
      <c r="GSD531" s="168"/>
      <c r="GSE531" s="168"/>
      <c r="GSF531" s="168"/>
      <c r="GSG531" s="168"/>
      <c r="GSH531" s="168"/>
      <c r="GSI531" s="168"/>
      <c r="GSJ531" s="168"/>
      <c r="GSK531" s="168"/>
      <c r="GSL531" s="168"/>
      <c r="GSM531" s="168"/>
      <c r="GSN531" s="168"/>
      <c r="GSO531" s="168"/>
      <c r="GSP531" s="168"/>
      <c r="GSQ531" s="168"/>
      <c r="GSR531" s="168"/>
      <c r="GSS531" s="168"/>
      <c r="GST531" s="168"/>
      <c r="GSU531" s="168"/>
      <c r="GSV531" s="168"/>
      <c r="GSW531" s="168"/>
      <c r="GSX531" s="168"/>
      <c r="GSY531" s="168"/>
      <c r="GSZ531" s="168"/>
      <c r="GTA531" s="168"/>
      <c r="GTB531" s="168"/>
      <c r="GTC531" s="168"/>
      <c r="GTD531" s="168"/>
      <c r="GTE531" s="168"/>
      <c r="GTF531" s="168"/>
      <c r="GTG531" s="168"/>
      <c r="GTH531" s="168"/>
      <c r="GTI531" s="168"/>
      <c r="GTJ531" s="168"/>
      <c r="GTK531" s="168"/>
      <c r="GTL531" s="168"/>
      <c r="GTM531" s="168"/>
      <c r="GTN531" s="168"/>
      <c r="GTO531" s="168"/>
      <c r="GTP531" s="168"/>
      <c r="GTQ531" s="168"/>
      <c r="GTR531" s="168"/>
      <c r="GTS531" s="168"/>
      <c r="GTT531" s="168"/>
      <c r="GTU531" s="168"/>
      <c r="GTV531" s="168"/>
      <c r="GTW531" s="168"/>
      <c r="GTX531" s="168"/>
      <c r="GTY531" s="168"/>
      <c r="GTZ531" s="168"/>
      <c r="GUA531" s="168"/>
      <c r="GUB531" s="168"/>
      <c r="GUC531" s="168"/>
      <c r="GUD531" s="168"/>
      <c r="GUE531" s="168"/>
      <c r="GUF531" s="168"/>
      <c r="GUG531" s="168"/>
      <c r="GUH531" s="168"/>
      <c r="GUI531" s="168"/>
      <c r="GUJ531" s="168"/>
      <c r="GUK531" s="168"/>
      <c r="GUL531" s="168"/>
      <c r="GUM531" s="168"/>
      <c r="GUN531" s="168"/>
      <c r="GUO531" s="168"/>
      <c r="GUP531" s="168"/>
      <c r="GUQ531" s="168"/>
      <c r="GUR531" s="168"/>
      <c r="GUS531" s="168"/>
      <c r="GUT531" s="168"/>
      <c r="GUU531" s="168"/>
      <c r="GUV531" s="168"/>
      <c r="GUW531" s="168"/>
      <c r="GUX531" s="168"/>
      <c r="GUY531" s="168"/>
      <c r="GUZ531" s="168"/>
      <c r="GVA531" s="168"/>
      <c r="GVB531" s="168"/>
      <c r="GVC531" s="168"/>
      <c r="GVD531" s="168"/>
      <c r="GVE531" s="168"/>
      <c r="GVF531" s="168"/>
      <c r="GVG531" s="168"/>
      <c r="GVH531" s="168"/>
      <c r="GVI531" s="168"/>
      <c r="GVJ531" s="168"/>
      <c r="GVK531" s="168"/>
      <c r="GVL531" s="168"/>
      <c r="GVM531" s="168"/>
      <c r="GVN531" s="168"/>
      <c r="GVO531" s="168"/>
      <c r="GVP531" s="168"/>
      <c r="GVQ531" s="168"/>
      <c r="GVR531" s="168"/>
      <c r="GVS531" s="168"/>
      <c r="GVT531" s="168"/>
      <c r="GVU531" s="168"/>
      <c r="GVV531" s="168"/>
      <c r="GVW531" s="168"/>
      <c r="GVX531" s="168"/>
      <c r="GVY531" s="168"/>
      <c r="GVZ531" s="168"/>
      <c r="GWA531" s="168"/>
      <c r="GWB531" s="168"/>
      <c r="GWC531" s="168"/>
      <c r="GWD531" s="168"/>
      <c r="GWE531" s="168"/>
      <c r="GWF531" s="168"/>
      <c r="GWG531" s="168"/>
      <c r="GWH531" s="168"/>
      <c r="GWI531" s="168"/>
      <c r="GWJ531" s="168"/>
      <c r="GWK531" s="168"/>
      <c r="GWL531" s="168"/>
      <c r="GWM531" s="168"/>
      <c r="GWN531" s="168"/>
      <c r="GWO531" s="168"/>
      <c r="GWP531" s="168"/>
      <c r="GWQ531" s="168"/>
      <c r="GWR531" s="168"/>
      <c r="GWS531" s="168"/>
      <c r="GWT531" s="168"/>
      <c r="GWU531" s="168"/>
      <c r="GWV531" s="168"/>
      <c r="GWW531" s="168"/>
      <c r="GWX531" s="168"/>
      <c r="GWY531" s="168"/>
      <c r="GWZ531" s="168"/>
      <c r="GXA531" s="168"/>
      <c r="GXB531" s="168"/>
      <c r="GXC531" s="168"/>
      <c r="GXD531" s="168"/>
      <c r="GXE531" s="168"/>
      <c r="GXF531" s="168"/>
      <c r="GXG531" s="168"/>
      <c r="GXH531" s="168"/>
      <c r="GXI531" s="168"/>
      <c r="GXJ531" s="168"/>
      <c r="GXK531" s="168"/>
      <c r="GXL531" s="168"/>
      <c r="GXM531" s="168"/>
      <c r="GXN531" s="168"/>
      <c r="GXO531" s="168"/>
      <c r="GXP531" s="168"/>
      <c r="GXQ531" s="168"/>
      <c r="GXR531" s="168"/>
      <c r="GXS531" s="168"/>
      <c r="GXT531" s="168"/>
      <c r="GXU531" s="168"/>
      <c r="GXV531" s="168"/>
      <c r="GXW531" s="168"/>
      <c r="GXX531" s="168"/>
      <c r="GXY531" s="168"/>
      <c r="GXZ531" s="168"/>
      <c r="GYA531" s="168"/>
      <c r="GYB531" s="168"/>
      <c r="GYC531" s="168"/>
      <c r="GYD531" s="168"/>
      <c r="GYE531" s="168"/>
      <c r="GYF531" s="168"/>
      <c r="GYG531" s="168"/>
      <c r="GYH531" s="168"/>
      <c r="GYI531" s="168"/>
      <c r="GYJ531" s="168"/>
      <c r="GYK531" s="168"/>
      <c r="GYL531" s="168"/>
      <c r="GYM531" s="168"/>
      <c r="GYN531" s="168"/>
      <c r="GYO531" s="168"/>
      <c r="GYP531" s="168"/>
      <c r="GYQ531" s="168"/>
      <c r="GYR531" s="168"/>
      <c r="GYS531" s="168"/>
      <c r="GYT531" s="168"/>
      <c r="GYU531" s="168"/>
      <c r="GYV531" s="168"/>
      <c r="GYW531" s="168"/>
      <c r="GYX531" s="168"/>
      <c r="GYY531" s="168"/>
      <c r="GYZ531" s="168"/>
      <c r="GZA531" s="168"/>
      <c r="GZB531" s="168"/>
      <c r="GZC531" s="168"/>
      <c r="GZD531" s="168"/>
      <c r="GZE531" s="168"/>
      <c r="GZF531" s="168"/>
      <c r="GZG531" s="168"/>
      <c r="GZH531" s="168"/>
      <c r="GZI531" s="168"/>
      <c r="GZJ531" s="168"/>
      <c r="GZK531" s="168"/>
      <c r="GZL531" s="168"/>
      <c r="GZM531" s="168"/>
      <c r="GZN531" s="168"/>
      <c r="GZO531" s="168"/>
      <c r="GZP531" s="168"/>
      <c r="GZQ531" s="168"/>
      <c r="GZR531" s="168"/>
      <c r="GZS531" s="168"/>
      <c r="GZT531" s="168"/>
      <c r="GZU531" s="168"/>
      <c r="GZV531" s="168"/>
      <c r="GZW531" s="168"/>
      <c r="GZX531" s="168"/>
      <c r="GZY531" s="168"/>
      <c r="GZZ531" s="168"/>
      <c r="HAA531" s="168"/>
      <c r="HAB531" s="168"/>
      <c r="HAC531" s="168"/>
      <c r="HAD531" s="168"/>
      <c r="HAE531" s="168"/>
      <c r="HAF531" s="168"/>
      <c r="HAG531" s="168"/>
      <c r="HAH531" s="168"/>
      <c r="HAI531" s="168"/>
      <c r="HAJ531" s="168"/>
      <c r="HAK531" s="168"/>
      <c r="HAL531" s="168"/>
      <c r="HAM531" s="168"/>
      <c r="HAN531" s="168"/>
      <c r="HAO531" s="168"/>
      <c r="HAP531" s="168"/>
      <c r="HAQ531" s="168"/>
      <c r="HAR531" s="168"/>
      <c r="HAS531" s="168"/>
      <c r="HAT531" s="168"/>
      <c r="HAU531" s="168"/>
      <c r="HAV531" s="168"/>
      <c r="HAW531" s="168"/>
      <c r="HAX531" s="168"/>
      <c r="HAY531" s="168"/>
      <c r="HAZ531" s="168"/>
      <c r="HBA531" s="168"/>
      <c r="HBB531" s="168"/>
      <c r="HBC531" s="168"/>
      <c r="HBD531" s="168"/>
      <c r="HBE531" s="168"/>
      <c r="HBF531" s="168"/>
      <c r="HBG531" s="168"/>
      <c r="HBH531" s="168"/>
      <c r="HBI531" s="168"/>
      <c r="HBJ531" s="168"/>
      <c r="HBK531" s="168"/>
      <c r="HBL531" s="168"/>
      <c r="HBM531" s="168"/>
      <c r="HBN531" s="168"/>
      <c r="HBO531" s="168"/>
      <c r="HBP531" s="168"/>
      <c r="HBQ531" s="168"/>
      <c r="HBR531" s="168"/>
      <c r="HBS531" s="168"/>
      <c r="HBT531" s="168"/>
      <c r="HBU531" s="168"/>
      <c r="HBV531" s="168"/>
      <c r="HBW531" s="168"/>
      <c r="HBX531" s="168"/>
      <c r="HBY531" s="168"/>
      <c r="HBZ531" s="168"/>
      <c r="HCA531" s="168"/>
      <c r="HCB531" s="168"/>
      <c r="HCC531" s="168"/>
      <c r="HCD531" s="168"/>
      <c r="HCE531" s="168"/>
      <c r="HCF531" s="168"/>
      <c r="HCG531" s="168"/>
      <c r="HCH531" s="168"/>
      <c r="HCI531" s="168"/>
      <c r="HCJ531" s="168"/>
      <c r="HCK531" s="168"/>
      <c r="HCL531" s="168"/>
      <c r="HCM531" s="168"/>
      <c r="HCN531" s="168"/>
      <c r="HCO531" s="168"/>
      <c r="HCP531" s="168"/>
      <c r="HCQ531" s="168"/>
      <c r="HCR531" s="168"/>
      <c r="HCS531" s="168"/>
      <c r="HCT531" s="168"/>
      <c r="HCU531" s="168"/>
      <c r="HCV531" s="168"/>
      <c r="HCW531" s="168"/>
      <c r="HCX531" s="168"/>
      <c r="HCY531" s="168"/>
      <c r="HCZ531" s="168"/>
      <c r="HDA531" s="168"/>
      <c r="HDB531" s="168"/>
      <c r="HDC531" s="168"/>
      <c r="HDD531" s="168"/>
      <c r="HDE531" s="168"/>
      <c r="HDF531" s="168"/>
      <c r="HDG531" s="168"/>
      <c r="HDH531" s="168"/>
      <c r="HDI531" s="168"/>
      <c r="HDJ531" s="168"/>
      <c r="HDK531" s="168"/>
      <c r="HDL531" s="168"/>
      <c r="HDM531" s="168"/>
      <c r="HDN531" s="168"/>
      <c r="HDO531" s="168"/>
      <c r="HDP531" s="168"/>
      <c r="HDQ531" s="168"/>
      <c r="HDR531" s="168"/>
      <c r="HDS531" s="168"/>
      <c r="HDT531" s="168"/>
      <c r="HDU531" s="168"/>
      <c r="HDV531" s="168"/>
      <c r="HDW531" s="168"/>
      <c r="HDX531" s="168"/>
      <c r="HDY531" s="168"/>
      <c r="HDZ531" s="168"/>
      <c r="HEA531" s="168"/>
      <c r="HEB531" s="168"/>
      <c r="HEC531" s="168"/>
      <c r="HED531" s="168"/>
      <c r="HEE531" s="168"/>
      <c r="HEF531" s="168"/>
      <c r="HEG531" s="168"/>
      <c r="HEH531" s="168"/>
      <c r="HEI531" s="168"/>
      <c r="HEJ531" s="168"/>
      <c r="HEK531" s="168"/>
      <c r="HEL531" s="168"/>
      <c r="HEM531" s="168"/>
      <c r="HEN531" s="168"/>
      <c r="HEO531" s="168"/>
      <c r="HEP531" s="168"/>
      <c r="HEQ531" s="168"/>
      <c r="HER531" s="168"/>
      <c r="HES531" s="168"/>
      <c r="HET531" s="168"/>
      <c r="HEU531" s="168"/>
      <c r="HEV531" s="168"/>
      <c r="HEW531" s="168"/>
      <c r="HEX531" s="168"/>
      <c r="HEY531" s="168"/>
      <c r="HEZ531" s="168"/>
      <c r="HFA531" s="168"/>
      <c r="HFB531" s="168"/>
      <c r="HFC531" s="168"/>
      <c r="HFD531" s="168"/>
      <c r="HFE531" s="168"/>
      <c r="HFF531" s="168"/>
      <c r="HFG531" s="168"/>
      <c r="HFH531" s="168"/>
      <c r="HFI531" s="168"/>
      <c r="HFJ531" s="168"/>
      <c r="HFK531" s="168"/>
      <c r="HFL531" s="168"/>
      <c r="HFM531" s="168"/>
      <c r="HFN531" s="168"/>
      <c r="HFO531" s="168"/>
      <c r="HFP531" s="168"/>
      <c r="HFQ531" s="168"/>
      <c r="HFR531" s="168"/>
      <c r="HFS531" s="168"/>
      <c r="HFT531" s="168"/>
      <c r="HFU531" s="168"/>
      <c r="HFV531" s="168"/>
      <c r="HFW531" s="168"/>
      <c r="HFX531" s="168"/>
      <c r="HFY531" s="168"/>
      <c r="HFZ531" s="168"/>
      <c r="HGA531" s="168"/>
      <c r="HGB531" s="168"/>
      <c r="HGC531" s="168"/>
      <c r="HGD531" s="168"/>
      <c r="HGE531" s="168"/>
      <c r="HGF531" s="168"/>
      <c r="HGG531" s="168"/>
      <c r="HGH531" s="168"/>
      <c r="HGI531" s="168"/>
      <c r="HGJ531" s="168"/>
      <c r="HGK531" s="168"/>
      <c r="HGL531" s="168"/>
      <c r="HGM531" s="168"/>
      <c r="HGN531" s="168"/>
      <c r="HGO531" s="168"/>
      <c r="HGP531" s="168"/>
      <c r="HGQ531" s="168"/>
      <c r="HGR531" s="168"/>
      <c r="HGS531" s="168"/>
      <c r="HGT531" s="168"/>
      <c r="HGU531" s="168"/>
      <c r="HGV531" s="168"/>
      <c r="HGW531" s="168"/>
      <c r="HGX531" s="168"/>
      <c r="HGY531" s="168"/>
      <c r="HGZ531" s="168"/>
      <c r="HHA531" s="168"/>
      <c r="HHB531" s="168"/>
      <c r="HHC531" s="168"/>
      <c r="HHD531" s="168"/>
      <c r="HHE531" s="168"/>
      <c r="HHF531" s="168"/>
      <c r="HHG531" s="168"/>
      <c r="HHH531" s="168"/>
      <c r="HHI531" s="168"/>
      <c r="HHJ531" s="168"/>
      <c r="HHK531" s="168"/>
      <c r="HHL531" s="168"/>
      <c r="HHM531" s="168"/>
      <c r="HHN531" s="168"/>
      <c r="HHO531" s="168"/>
      <c r="HHP531" s="168"/>
      <c r="HHQ531" s="168"/>
      <c r="HHR531" s="168"/>
      <c r="HHS531" s="168"/>
      <c r="HHT531" s="168"/>
      <c r="HHU531" s="168"/>
      <c r="HHV531" s="168"/>
      <c r="HHW531" s="168"/>
      <c r="HHX531" s="168"/>
      <c r="HHY531" s="168"/>
      <c r="HHZ531" s="168"/>
      <c r="HIA531" s="168"/>
      <c r="HIB531" s="168"/>
      <c r="HIC531" s="168"/>
      <c r="HID531" s="168"/>
      <c r="HIE531" s="168"/>
      <c r="HIF531" s="168"/>
      <c r="HIG531" s="168"/>
      <c r="HIH531" s="168"/>
      <c r="HII531" s="168"/>
      <c r="HIJ531" s="168"/>
      <c r="HIK531" s="168"/>
      <c r="HIL531" s="168"/>
      <c r="HIM531" s="168"/>
      <c r="HIN531" s="168"/>
      <c r="HIO531" s="168"/>
      <c r="HIP531" s="168"/>
      <c r="HIQ531" s="168"/>
      <c r="HIR531" s="168"/>
      <c r="HIS531" s="168"/>
      <c r="HIT531" s="168"/>
      <c r="HIU531" s="168"/>
      <c r="HIV531" s="168"/>
      <c r="HIW531" s="168"/>
      <c r="HIX531" s="168"/>
      <c r="HIY531" s="168"/>
      <c r="HIZ531" s="168"/>
      <c r="HJA531" s="168"/>
      <c r="HJB531" s="168"/>
      <c r="HJC531" s="168"/>
      <c r="HJD531" s="168"/>
      <c r="HJE531" s="168"/>
      <c r="HJF531" s="168"/>
      <c r="HJG531" s="168"/>
      <c r="HJH531" s="168"/>
      <c r="HJI531" s="168"/>
      <c r="HJJ531" s="168"/>
      <c r="HJK531" s="168"/>
      <c r="HJL531" s="168"/>
      <c r="HJM531" s="168"/>
      <c r="HJN531" s="168"/>
      <c r="HJO531" s="168"/>
      <c r="HJP531" s="168"/>
      <c r="HJQ531" s="168"/>
      <c r="HJR531" s="168"/>
      <c r="HJS531" s="168"/>
      <c r="HJT531" s="168"/>
      <c r="HJU531" s="168"/>
      <c r="HJV531" s="168"/>
      <c r="HJW531" s="168"/>
      <c r="HJX531" s="168"/>
      <c r="HJY531" s="168"/>
      <c r="HJZ531" s="168"/>
      <c r="HKA531" s="168"/>
      <c r="HKB531" s="168"/>
      <c r="HKC531" s="168"/>
      <c r="HKD531" s="168"/>
      <c r="HKE531" s="168"/>
      <c r="HKF531" s="168"/>
      <c r="HKG531" s="168"/>
      <c r="HKH531" s="168"/>
      <c r="HKI531" s="168"/>
      <c r="HKJ531" s="168"/>
      <c r="HKK531" s="168"/>
      <c r="HKL531" s="168"/>
      <c r="HKM531" s="168"/>
      <c r="HKN531" s="168"/>
      <c r="HKO531" s="168"/>
      <c r="HKP531" s="168"/>
      <c r="HKQ531" s="168"/>
      <c r="HKR531" s="168"/>
      <c r="HKS531" s="168"/>
      <c r="HKT531" s="168"/>
      <c r="HKU531" s="168"/>
      <c r="HKV531" s="168"/>
      <c r="HKW531" s="168"/>
      <c r="HKX531" s="168"/>
      <c r="HKY531" s="168"/>
      <c r="HKZ531" s="168"/>
      <c r="HLA531" s="168"/>
      <c r="HLB531" s="168"/>
      <c r="HLC531" s="168"/>
      <c r="HLD531" s="168"/>
      <c r="HLE531" s="168"/>
      <c r="HLF531" s="168"/>
      <c r="HLG531" s="168"/>
      <c r="HLH531" s="168"/>
      <c r="HLI531" s="168"/>
      <c r="HLJ531" s="168"/>
      <c r="HLK531" s="168"/>
      <c r="HLL531" s="168"/>
      <c r="HLM531" s="168"/>
      <c r="HLN531" s="168"/>
      <c r="HLO531" s="168"/>
      <c r="HLP531" s="168"/>
      <c r="HLQ531" s="168"/>
      <c r="HLR531" s="168"/>
      <c r="HLS531" s="168"/>
      <c r="HLT531" s="168"/>
      <c r="HLU531" s="168"/>
      <c r="HLV531" s="168"/>
      <c r="HLW531" s="168"/>
      <c r="HLX531" s="168"/>
      <c r="HLY531" s="168"/>
      <c r="HLZ531" s="168"/>
      <c r="HMA531" s="168"/>
      <c r="HMB531" s="168"/>
      <c r="HMC531" s="168"/>
      <c r="HMD531" s="168"/>
      <c r="HME531" s="168"/>
      <c r="HMF531" s="168"/>
      <c r="HMG531" s="168"/>
      <c r="HMH531" s="168"/>
      <c r="HMI531" s="168"/>
      <c r="HMJ531" s="168"/>
      <c r="HMK531" s="168"/>
      <c r="HML531" s="168"/>
      <c r="HMM531" s="168"/>
      <c r="HMN531" s="168"/>
      <c r="HMO531" s="168"/>
      <c r="HMP531" s="168"/>
      <c r="HMQ531" s="168"/>
      <c r="HMR531" s="168"/>
      <c r="HMS531" s="168"/>
      <c r="HMT531" s="168"/>
      <c r="HMU531" s="168"/>
      <c r="HMV531" s="168"/>
      <c r="HMW531" s="168"/>
      <c r="HMX531" s="168"/>
      <c r="HMY531" s="168"/>
      <c r="HMZ531" s="168"/>
      <c r="HNA531" s="168"/>
      <c r="HNB531" s="168"/>
      <c r="HNC531" s="168"/>
      <c r="HND531" s="168"/>
      <c r="HNE531" s="168"/>
      <c r="HNF531" s="168"/>
      <c r="HNG531" s="168"/>
      <c r="HNH531" s="168"/>
      <c r="HNI531" s="168"/>
      <c r="HNJ531" s="168"/>
      <c r="HNK531" s="168"/>
      <c r="HNL531" s="168"/>
      <c r="HNM531" s="168"/>
      <c r="HNN531" s="168"/>
      <c r="HNO531" s="168"/>
      <c r="HNP531" s="168"/>
      <c r="HNQ531" s="168"/>
      <c r="HNR531" s="168"/>
      <c r="HNS531" s="168"/>
      <c r="HNT531" s="168"/>
      <c r="HNU531" s="168"/>
      <c r="HNV531" s="168"/>
      <c r="HNW531" s="168"/>
      <c r="HNX531" s="168"/>
      <c r="HNY531" s="168"/>
      <c r="HNZ531" s="168"/>
      <c r="HOA531" s="168"/>
      <c r="HOB531" s="168"/>
      <c r="HOC531" s="168"/>
      <c r="HOD531" s="168"/>
      <c r="HOE531" s="168"/>
      <c r="HOF531" s="168"/>
      <c r="HOG531" s="168"/>
      <c r="HOH531" s="168"/>
      <c r="HOI531" s="168"/>
      <c r="HOJ531" s="168"/>
      <c r="HOK531" s="168"/>
      <c r="HOL531" s="168"/>
      <c r="HOM531" s="168"/>
      <c r="HON531" s="168"/>
      <c r="HOO531" s="168"/>
      <c r="HOP531" s="168"/>
      <c r="HOQ531" s="168"/>
      <c r="HOR531" s="168"/>
      <c r="HOS531" s="168"/>
      <c r="HOT531" s="168"/>
      <c r="HOU531" s="168"/>
      <c r="HOV531" s="168"/>
      <c r="HOW531" s="168"/>
      <c r="HOX531" s="168"/>
      <c r="HOY531" s="168"/>
      <c r="HOZ531" s="168"/>
      <c r="HPA531" s="168"/>
      <c r="HPB531" s="168"/>
      <c r="HPC531" s="168"/>
      <c r="HPD531" s="168"/>
      <c r="HPE531" s="168"/>
      <c r="HPF531" s="168"/>
      <c r="HPG531" s="168"/>
      <c r="HPH531" s="168"/>
      <c r="HPI531" s="168"/>
      <c r="HPJ531" s="168"/>
      <c r="HPK531" s="168"/>
      <c r="HPL531" s="168"/>
      <c r="HPM531" s="168"/>
      <c r="HPN531" s="168"/>
      <c r="HPO531" s="168"/>
      <c r="HPP531" s="168"/>
      <c r="HPQ531" s="168"/>
      <c r="HPR531" s="168"/>
      <c r="HPS531" s="168"/>
      <c r="HPT531" s="168"/>
      <c r="HPU531" s="168"/>
      <c r="HPV531" s="168"/>
      <c r="HPW531" s="168"/>
      <c r="HPX531" s="168"/>
      <c r="HPY531" s="168"/>
      <c r="HPZ531" s="168"/>
      <c r="HQA531" s="168"/>
      <c r="HQB531" s="168"/>
      <c r="HQC531" s="168"/>
      <c r="HQD531" s="168"/>
      <c r="HQE531" s="168"/>
      <c r="HQF531" s="168"/>
      <c r="HQG531" s="168"/>
      <c r="HQH531" s="168"/>
      <c r="HQI531" s="168"/>
      <c r="HQJ531" s="168"/>
      <c r="HQK531" s="168"/>
      <c r="HQL531" s="168"/>
      <c r="HQM531" s="168"/>
      <c r="HQN531" s="168"/>
      <c r="HQO531" s="168"/>
      <c r="HQP531" s="168"/>
      <c r="HQQ531" s="168"/>
      <c r="HQR531" s="168"/>
      <c r="HQS531" s="168"/>
      <c r="HQT531" s="168"/>
      <c r="HQU531" s="168"/>
      <c r="HQV531" s="168"/>
      <c r="HQW531" s="168"/>
      <c r="HQX531" s="168"/>
      <c r="HQY531" s="168"/>
      <c r="HQZ531" s="168"/>
      <c r="HRA531" s="168"/>
      <c r="HRB531" s="168"/>
      <c r="HRC531" s="168"/>
      <c r="HRD531" s="168"/>
      <c r="HRE531" s="168"/>
      <c r="HRF531" s="168"/>
      <c r="HRG531" s="168"/>
      <c r="HRH531" s="168"/>
      <c r="HRI531" s="168"/>
      <c r="HRJ531" s="168"/>
      <c r="HRK531" s="168"/>
      <c r="HRL531" s="168"/>
      <c r="HRM531" s="168"/>
      <c r="HRN531" s="168"/>
      <c r="HRO531" s="168"/>
      <c r="HRP531" s="168"/>
      <c r="HRQ531" s="168"/>
      <c r="HRR531" s="168"/>
      <c r="HRS531" s="168"/>
      <c r="HRT531" s="168"/>
      <c r="HRU531" s="168"/>
      <c r="HRV531" s="168"/>
      <c r="HRW531" s="168"/>
      <c r="HRX531" s="168"/>
      <c r="HRY531" s="168"/>
      <c r="HRZ531" s="168"/>
      <c r="HSA531" s="168"/>
      <c r="HSB531" s="168"/>
      <c r="HSC531" s="168"/>
      <c r="HSD531" s="168"/>
      <c r="HSE531" s="168"/>
      <c r="HSF531" s="168"/>
      <c r="HSG531" s="168"/>
      <c r="HSH531" s="168"/>
      <c r="HSI531" s="168"/>
      <c r="HSJ531" s="168"/>
      <c r="HSK531" s="168"/>
      <c r="HSL531" s="168"/>
      <c r="HSM531" s="168"/>
      <c r="HSN531" s="168"/>
      <c r="HSO531" s="168"/>
      <c r="HSP531" s="168"/>
      <c r="HSQ531" s="168"/>
      <c r="HSR531" s="168"/>
      <c r="HSS531" s="168"/>
      <c r="HST531" s="168"/>
      <c r="HSU531" s="168"/>
      <c r="HSV531" s="168"/>
      <c r="HSW531" s="168"/>
      <c r="HSX531" s="168"/>
      <c r="HSY531" s="168"/>
      <c r="HSZ531" s="168"/>
      <c r="HTA531" s="168"/>
      <c r="HTB531" s="168"/>
      <c r="HTC531" s="168"/>
      <c r="HTD531" s="168"/>
      <c r="HTE531" s="168"/>
      <c r="HTF531" s="168"/>
      <c r="HTG531" s="168"/>
      <c r="HTH531" s="168"/>
      <c r="HTI531" s="168"/>
      <c r="HTJ531" s="168"/>
      <c r="HTK531" s="168"/>
      <c r="HTL531" s="168"/>
      <c r="HTM531" s="168"/>
      <c r="HTN531" s="168"/>
      <c r="HTO531" s="168"/>
      <c r="HTP531" s="168"/>
      <c r="HTQ531" s="168"/>
      <c r="HTR531" s="168"/>
      <c r="HTS531" s="168"/>
      <c r="HTT531" s="168"/>
      <c r="HTU531" s="168"/>
      <c r="HTV531" s="168"/>
      <c r="HTW531" s="168"/>
      <c r="HTX531" s="168"/>
      <c r="HTY531" s="168"/>
      <c r="HTZ531" s="168"/>
      <c r="HUA531" s="168"/>
      <c r="HUB531" s="168"/>
      <c r="HUC531" s="168"/>
      <c r="HUD531" s="168"/>
      <c r="HUE531" s="168"/>
      <c r="HUF531" s="168"/>
      <c r="HUG531" s="168"/>
      <c r="HUH531" s="168"/>
      <c r="HUI531" s="168"/>
      <c r="HUJ531" s="168"/>
      <c r="HUK531" s="168"/>
      <c r="HUL531" s="168"/>
      <c r="HUM531" s="168"/>
      <c r="HUN531" s="168"/>
      <c r="HUO531" s="168"/>
      <c r="HUP531" s="168"/>
      <c r="HUQ531" s="168"/>
      <c r="HUR531" s="168"/>
      <c r="HUS531" s="168"/>
      <c r="HUT531" s="168"/>
      <c r="HUU531" s="168"/>
      <c r="HUV531" s="168"/>
      <c r="HUW531" s="168"/>
      <c r="HUX531" s="168"/>
      <c r="HUY531" s="168"/>
      <c r="HUZ531" s="168"/>
      <c r="HVA531" s="168"/>
      <c r="HVB531" s="168"/>
      <c r="HVC531" s="168"/>
      <c r="HVD531" s="168"/>
      <c r="HVE531" s="168"/>
      <c r="HVF531" s="168"/>
      <c r="HVG531" s="168"/>
      <c r="HVH531" s="168"/>
      <c r="HVI531" s="168"/>
      <c r="HVJ531" s="168"/>
      <c r="HVK531" s="168"/>
      <c r="HVL531" s="168"/>
      <c r="HVM531" s="168"/>
      <c r="HVN531" s="168"/>
      <c r="HVO531" s="168"/>
      <c r="HVP531" s="168"/>
      <c r="HVQ531" s="168"/>
      <c r="HVR531" s="168"/>
      <c r="HVS531" s="168"/>
      <c r="HVT531" s="168"/>
      <c r="HVU531" s="168"/>
      <c r="HVV531" s="168"/>
      <c r="HVW531" s="168"/>
      <c r="HVX531" s="168"/>
      <c r="HVY531" s="168"/>
      <c r="HVZ531" s="168"/>
      <c r="HWA531" s="168"/>
      <c r="HWB531" s="168"/>
      <c r="HWC531" s="168"/>
      <c r="HWD531" s="168"/>
      <c r="HWE531" s="168"/>
      <c r="HWF531" s="168"/>
      <c r="HWG531" s="168"/>
      <c r="HWH531" s="168"/>
      <c r="HWI531" s="168"/>
      <c r="HWJ531" s="168"/>
      <c r="HWK531" s="168"/>
      <c r="HWL531" s="168"/>
      <c r="HWM531" s="168"/>
      <c r="HWN531" s="168"/>
      <c r="HWO531" s="168"/>
      <c r="HWP531" s="168"/>
      <c r="HWQ531" s="168"/>
      <c r="HWR531" s="168"/>
      <c r="HWS531" s="168"/>
      <c r="HWT531" s="168"/>
      <c r="HWU531" s="168"/>
      <c r="HWV531" s="168"/>
      <c r="HWW531" s="168"/>
      <c r="HWX531" s="168"/>
      <c r="HWY531" s="168"/>
      <c r="HWZ531" s="168"/>
      <c r="HXA531" s="168"/>
      <c r="HXB531" s="168"/>
      <c r="HXC531" s="168"/>
      <c r="HXD531" s="168"/>
      <c r="HXE531" s="168"/>
      <c r="HXF531" s="168"/>
      <c r="HXG531" s="168"/>
      <c r="HXH531" s="168"/>
      <c r="HXI531" s="168"/>
      <c r="HXJ531" s="168"/>
      <c r="HXK531" s="168"/>
      <c r="HXL531" s="168"/>
      <c r="HXM531" s="168"/>
      <c r="HXN531" s="168"/>
      <c r="HXO531" s="168"/>
      <c r="HXP531" s="168"/>
      <c r="HXQ531" s="168"/>
      <c r="HXR531" s="168"/>
      <c r="HXS531" s="168"/>
      <c r="HXT531" s="168"/>
      <c r="HXU531" s="168"/>
      <c r="HXV531" s="168"/>
      <c r="HXW531" s="168"/>
      <c r="HXX531" s="168"/>
      <c r="HXY531" s="168"/>
      <c r="HXZ531" s="168"/>
      <c r="HYA531" s="168"/>
      <c r="HYB531" s="168"/>
      <c r="HYC531" s="168"/>
      <c r="HYD531" s="168"/>
      <c r="HYE531" s="168"/>
      <c r="HYF531" s="168"/>
      <c r="HYG531" s="168"/>
      <c r="HYH531" s="168"/>
      <c r="HYI531" s="168"/>
      <c r="HYJ531" s="168"/>
      <c r="HYK531" s="168"/>
      <c r="HYL531" s="168"/>
      <c r="HYM531" s="168"/>
      <c r="HYN531" s="168"/>
      <c r="HYO531" s="168"/>
      <c r="HYP531" s="168"/>
      <c r="HYQ531" s="168"/>
      <c r="HYR531" s="168"/>
      <c r="HYS531" s="168"/>
      <c r="HYT531" s="168"/>
      <c r="HYU531" s="168"/>
      <c r="HYV531" s="168"/>
      <c r="HYW531" s="168"/>
      <c r="HYX531" s="168"/>
      <c r="HYY531" s="168"/>
      <c r="HYZ531" s="168"/>
      <c r="HZA531" s="168"/>
      <c r="HZB531" s="168"/>
      <c r="HZC531" s="168"/>
      <c r="HZD531" s="168"/>
      <c r="HZE531" s="168"/>
      <c r="HZF531" s="168"/>
      <c r="HZG531" s="168"/>
      <c r="HZH531" s="168"/>
      <c r="HZI531" s="168"/>
      <c r="HZJ531" s="168"/>
      <c r="HZK531" s="168"/>
      <c r="HZL531" s="168"/>
      <c r="HZM531" s="168"/>
      <c r="HZN531" s="168"/>
      <c r="HZO531" s="168"/>
      <c r="HZP531" s="168"/>
      <c r="HZQ531" s="168"/>
      <c r="HZR531" s="168"/>
      <c r="HZS531" s="168"/>
      <c r="HZT531" s="168"/>
      <c r="HZU531" s="168"/>
      <c r="HZV531" s="168"/>
      <c r="HZW531" s="168"/>
      <c r="HZX531" s="168"/>
      <c r="HZY531" s="168"/>
      <c r="HZZ531" s="168"/>
      <c r="IAA531" s="168"/>
      <c r="IAB531" s="168"/>
      <c r="IAC531" s="168"/>
      <c r="IAD531" s="168"/>
      <c r="IAE531" s="168"/>
      <c r="IAF531" s="168"/>
      <c r="IAG531" s="168"/>
      <c r="IAH531" s="168"/>
      <c r="IAI531" s="168"/>
      <c r="IAJ531" s="168"/>
      <c r="IAK531" s="168"/>
      <c r="IAL531" s="168"/>
      <c r="IAM531" s="168"/>
      <c r="IAN531" s="168"/>
      <c r="IAO531" s="168"/>
      <c r="IAP531" s="168"/>
      <c r="IAQ531" s="168"/>
      <c r="IAR531" s="168"/>
      <c r="IAS531" s="168"/>
      <c r="IAT531" s="168"/>
      <c r="IAU531" s="168"/>
      <c r="IAV531" s="168"/>
      <c r="IAW531" s="168"/>
      <c r="IAX531" s="168"/>
      <c r="IAY531" s="168"/>
      <c r="IAZ531" s="168"/>
      <c r="IBA531" s="168"/>
      <c r="IBB531" s="168"/>
      <c r="IBC531" s="168"/>
      <c r="IBD531" s="168"/>
      <c r="IBE531" s="168"/>
      <c r="IBF531" s="168"/>
      <c r="IBG531" s="168"/>
      <c r="IBH531" s="168"/>
      <c r="IBI531" s="168"/>
      <c r="IBJ531" s="168"/>
      <c r="IBK531" s="168"/>
      <c r="IBL531" s="168"/>
      <c r="IBM531" s="168"/>
      <c r="IBN531" s="168"/>
      <c r="IBO531" s="168"/>
      <c r="IBP531" s="168"/>
      <c r="IBQ531" s="168"/>
      <c r="IBR531" s="168"/>
      <c r="IBS531" s="168"/>
      <c r="IBT531" s="168"/>
      <c r="IBU531" s="168"/>
      <c r="IBV531" s="168"/>
      <c r="IBW531" s="168"/>
      <c r="IBX531" s="168"/>
      <c r="IBY531" s="168"/>
      <c r="IBZ531" s="168"/>
      <c r="ICA531" s="168"/>
      <c r="ICB531" s="168"/>
      <c r="ICC531" s="168"/>
      <c r="ICD531" s="168"/>
      <c r="ICE531" s="168"/>
      <c r="ICF531" s="168"/>
      <c r="ICG531" s="168"/>
      <c r="ICH531" s="168"/>
      <c r="ICI531" s="168"/>
      <c r="ICJ531" s="168"/>
      <c r="ICK531" s="168"/>
      <c r="ICL531" s="168"/>
      <c r="ICM531" s="168"/>
      <c r="ICN531" s="168"/>
      <c r="ICO531" s="168"/>
      <c r="ICP531" s="168"/>
      <c r="ICQ531" s="168"/>
      <c r="ICR531" s="168"/>
      <c r="ICS531" s="168"/>
      <c r="ICT531" s="168"/>
      <c r="ICU531" s="168"/>
      <c r="ICV531" s="168"/>
      <c r="ICW531" s="168"/>
      <c r="ICX531" s="168"/>
      <c r="ICY531" s="168"/>
      <c r="ICZ531" s="168"/>
      <c r="IDA531" s="168"/>
      <c r="IDB531" s="168"/>
      <c r="IDC531" s="168"/>
      <c r="IDD531" s="168"/>
      <c r="IDE531" s="168"/>
      <c r="IDF531" s="168"/>
      <c r="IDG531" s="168"/>
      <c r="IDH531" s="168"/>
      <c r="IDI531" s="168"/>
      <c r="IDJ531" s="168"/>
      <c r="IDK531" s="168"/>
      <c r="IDL531" s="168"/>
      <c r="IDM531" s="168"/>
      <c r="IDN531" s="168"/>
      <c r="IDO531" s="168"/>
      <c r="IDP531" s="168"/>
      <c r="IDQ531" s="168"/>
      <c r="IDR531" s="168"/>
      <c r="IDS531" s="168"/>
      <c r="IDT531" s="168"/>
      <c r="IDU531" s="168"/>
      <c r="IDV531" s="168"/>
      <c r="IDW531" s="168"/>
      <c r="IDX531" s="168"/>
      <c r="IDY531" s="168"/>
      <c r="IDZ531" s="168"/>
      <c r="IEA531" s="168"/>
      <c r="IEB531" s="168"/>
      <c r="IEC531" s="168"/>
      <c r="IED531" s="168"/>
      <c r="IEE531" s="168"/>
      <c r="IEF531" s="168"/>
      <c r="IEG531" s="168"/>
      <c r="IEH531" s="168"/>
      <c r="IEI531" s="168"/>
      <c r="IEJ531" s="168"/>
      <c r="IEK531" s="168"/>
      <c r="IEL531" s="168"/>
      <c r="IEM531" s="168"/>
      <c r="IEN531" s="168"/>
      <c r="IEO531" s="168"/>
      <c r="IEP531" s="168"/>
      <c r="IEQ531" s="168"/>
      <c r="IER531" s="168"/>
      <c r="IES531" s="168"/>
      <c r="IET531" s="168"/>
      <c r="IEU531" s="168"/>
      <c r="IEV531" s="168"/>
      <c r="IEW531" s="168"/>
      <c r="IEX531" s="168"/>
      <c r="IEY531" s="168"/>
      <c r="IEZ531" s="168"/>
      <c r="IFA531" s="168"/>
      <c r="IFB531" s="168"/>
      <c r="IFC531" s="168"/>
      <c r="IFD531" s="168"/>
      <c r="IFE531" s="168"/>
      <c r="IFF531" s="168"/>
      <c r="IFG531" s="168"/>
      <c r="IFH531" s="168"/>
      <c r="IFI531" s="168"/>
      <c r="IFJ531" s="168"/>
      <c r="IFK531" s="168"/>
      <c r="IFL531" s="168"/>
      <c r="IFM531" s="168"/>
      <c r="IFN531" s="168"/>
      <c r="IFO531" s="168"/>
      <c r="IFP531" s="168"/>
      <c r="IFQ531" s="168"/>
      <c r="IFR531" s="168"/>
      <c r="IFS531" s="168"/>
      <c r="IFT531" s="168"/>
      <c r="IFU531" s="168"/>
      <c r="IFV531" s="168"/>
      <c r="IFW531" s="168"/>
      <c r="IFX531" s="168"/>
      <c r="IFY531" s="168"/>
      <c r="IFZ531" s="168"/>
      <c r="IGA531" s="168"/>
      <c r="IGB531" s="168"/>
      <c r="IGC531" s="168"/>
      <c r="IGD531" s="168"/>
      <c r="IGE531" s="168"/>
      <c r="IGF531" s="168"/>
      <c r="IGG531" s="168"/>
      <c r="IGH531" s="168"/>
      <c r="IGI531" s="168"/>
      <c r="IGJ531" s="168"/>
      <c r="IGK531" s="168"/>
      <c r="IGL531" s="168"/>
      <c r="IGM531" s="168"/>
      <c r="IGN531" s="168"/>
      <c r="IGO531" s="168"/>
      <c r="IGP531" s="168"/>
      <c r="IGQ531" s="168"/>
      <c r="IGR531" s="168"/>
      <c r="IGS531" s="168"/>
      <c r="IGT531" s="168"/>
      <c r="IGU531" s="168"/>
      <c r="IGV531" s="168"/>
      <c r="IGW531" s="168"/>
      <c r="IGX531" s="168"/>
      <c r="IGY531" s="168"/>
      <c r="IGZ531" s="168"/>
      <c r="IHA531" s="168"/>
      <c r="IHB531" s="168"/>
      <c r="IHC531" s="168"/>
      <c r="IHD531" s="168"/>
      <c r="IHE531" s="168"/>
      <c r="IHF531" s="168"/>
      <c r="IHG531" s="168"/>
      <c r="IHH531" s="168"/>
      <c r="IHI531" s="168"/>
      <c r="IHJ531" s="168"/>
      <c r="IHK531" s="168"/>
      <c r="IHL531" s="168"/>
      <c r="IHM531" s="168"/>
      <c r="IHN531" s="168"/>
      <c r="IHO531" s="168"/>
      <c r="IHP531" s="168"/>
      <c r="IHQ531" s="168"/>
      <c r="IHR531" s="168"/>
      <c r="IHS531" s="168"/>
      <c r="IHT531" s="168"/>
      <c r="IHU531" s="168"/>
      <c r="IHV531" s="168"/>
      <c r="IHW531" s="168"/>
      <c r="IHX531" s="168"/>
      <c r="IHY531" s="168"/>
      <c r="IHZ531" s="168"/>
      <c r="IIA531" s="168"/>
      <c r="IIB531" s="168"/>
      <c r="IIC531" s="168"/>
      <c r="IID531" s="168"/>
      <c r="IIE531" s="168"/>
      <c r="IIF531" s="168"/>
      <c r="IIG531" s="168"/>
      <c r="IIH531" s="168"/>
      <c r="III531" s="168"/>
      <c r="IIJ531" s="168"/>
      <c r="IIK531" s="168"/>
      <c r="IIL531" s="168"/>
      <c r="IIM531" s="168"/>
      <c r="IIN531" s="168"/>
      <c r="IIO531" s="168"/>
      <c r="IIP531" s="168"/>
      <c r="IIQ531" s="168"/>
      <c r="IIR531" s="168"/>
      <c r="IIS531" s="168"/>
      <c r="IIT531" s="168"/>
      <c r="IIU531" s="168"/>
      <c r="IIV531" s="168"/>
      <c r="IIW531" s="168"/>
      <c r="IIX531" s="168"/>
      <c r="IIY531" s="168"/>
      <c r="IIZ531" s="168"/>
      <c r="IJA531" s="168"/>
      <c r="IJB531" s="168"/>
      <c r="IJC531" s="168"/>
      <c r="IJD531" s="168"/>
      <c r="IJE531" s="168"/>
      <c r="IJF531" s="168"/>
      <c r="IJG531" s="168"/>
      <c r="IJH531" s="168"/>
      <c r="IJI531" s="168"/>
      <c r="IJJ531" s="168"/>
      <c r="IJK531" s="168"/>
      <c r="IJL531" s="168"/>
      <c r="IJM531" s="168"/>
      <c r="IJN531" s="168"/>
      <c r="IJO531" s="168"/>
      <c r="IJP531" s="168"/>
      <c r="IJQ531" s="168"/>
      <c r="IJR531" s="168"/>
      <c r="IJS531" s="168"/>
      <c r="IJT531" s="168"/>
      <c r="IJU531" s="168"/>
      <c r="IJV531" s="168"/>
      <c r="IJW531" s="168"/>
      <c r="IJX531" s="168"/>
      <c r="IJY531" s="168"/>
      <c r="IJZ531" s="168"/>
      <c r="IKA531" s="168"/>
      <c r="IKB531" s="168"/>
      <c r="IKC531" s="168"/>
      <c r="IKD531" s="168"/>
      <c r="IKE531" s="168"/>
      <c r="IKF531" s="168"/>
      <c r="IKG531" s="168"/>
      <c r="IKH531" s="168"/>
      <c r="IKI531" s="168"/>
      <c r="IKJ531" s="168"/>
      <c r="IKK531" s="168"/>
      <c r="IKL531" s="168"/>
      <c r="IKM531" s="168"/>
      <c r="IKN531" s="168"/>
      <c r="IKO531" s="168"/>
      <c r="IKP531" s="168"/>
      <c r="IKQ531" s="168"/>
      <c r="IKR531" s="168"/>
      <c r="IKS531" s="168"/>
      <c r="IKT531" s="168"/>
      <c r="IKU531" s="168"/>
      <c r="IKV531" s="168"/>
      <c r="IKW531" s="168"/>
      <c r="IKX531" s="168"/>
      <c r="IKY531" s="168"/>
      <c r="IKZ531" s="168"/>
      <c r="ILA531" s="168"/>
      <c r="ILB531" s="168"/>
      <c r="ILC531" s="168"/>
      <c r="ILD531" s="168"/>
      <c r="ILE531" s="168"/>
      <c r="ILF531" s="168"/>
      <c r="ILG531" s="168"/>
      <c r="ILH531" s="168"/>
      <c r="ILI531" s="168"/>
      <c r="ILJ531" s="168"/>
      <c r="ILK531" s="168"/>
      <c r="ILL531" s="168"/>
      <c r="ILM531" s="168"/>
      <c r="ILN531" s="168"/>
      <c r="ILO531" s="168"/>
      <c r="ILP531" s="168"/>
      <c r="ILQ531" s="168"/>
      <c r="ILR531" s="168"/>
      <c r="ILS531" s="168"/>
      <c r="ILT531" s="168"/>
      <c r="ILU531" s="168"/>
      <c r="ILV531" s="168"/>
      <c r="ILW531" s="168"/>
      <c r="ILX531" s="168"/>
      <c r="ILY531" s="168"/>
      <c r="ILZ531" s="168"/>
      <c r="IMA531" s="168"/>
      <c r="IMB531" s="168"/>
      <c r="IMC531" s="168"/>
      <c r="IMD531" s="168"/>
      <c r="IME531" s="168"/>
      <c r="IMF531" s="168"/>
      <c r="IMG531" s="168"/>
      <c r="IMH531" s="168"/>
      <c r="IMI531" s="168"/>
      <c r="IMJ531" s="168"/>
      <c r="IMK531" s="168"/>
      <c r="IML531" s="168"/>
      <c r="IMM531" s="168"/>
      <c r="IMN531" s="168"/>
      <c r="IMO531" s="168"/>
      <c r="IMP531" s="168"/>
      <c r="IMQ531" s="168"/>
      <c r="IMR531" s="168"/>
      <c r="IMS531" s="168"/>
      <c r="IMT531" s="168"/>
      <c r="IMU531" s="168"/>
      <c r="IMV531" s="168"/>
      <c r="IMW531" s="168"/>
      <c r="IMX531" s="168"/>
      <c r="IMY531" s="168"/>
      <c r="IMZ531" s="168"/>
      <c r="INA531" s="168"/>
      <c r="INB531" s="168"/>
      <c r="INC531" s="168"/>
      <c r="IND531" s="168"/>
      <c r="INE531" s="168"/>
      <c r="INF531" s="168"/>
      <c r="ING531" s="168"/>
      <c r="INH531" s="168"/>
      <c r="INI531" s="168"/>
      <c r="INJ531" s="168"/>
      <c r="INK531" s="168"/>
      <c r="INL531" s="168"/>
      <c r="INM531" s="168"/>
      <c r="INN531" s="168"/>
      <c r="INO531" s="168"/>
      <c r="INP531" s="168"/>
      <c r="INQ531" s="168"/>
      <c r="INR531" s="168"/>
      <c r="INS531" s="168"/>
      <c r="INT531" s="168"/>
      <c r="INU531" s="168"/>
      <c r="INV531" s="168"/>
      <c r="INW531" s="168"/>
      <c r="INX531" s="168"/>
      <c r="INY531" s="168"/>
      <c r="INZ531" s="168"/>
      <c r="IOA531" s="168"/>
      <c r="IOB531" s="168"/>
      <c r="IOC531" s="168"/>
      <c r="IOD531" s="168"/>
      <c r="IOE531" s="168"/>
      <c r="IOF531" s="168"/>
      <c r="IOG531" s="168"/>
      <c r="IOH531" s="168"/>
      <c r="IOI531" s="168"/>
      <c r="IOJ531" s="168"/>
      <c r="IOK531" s="168"/>
      <c r="IOL531" s="168"/>
      <c r="IOM531" s="168"/>
      <c r="ION531" s="168"/>
      <c r="IOO531" s="168"/>
      <c r="IOP531" s="168"/>
      <c r="IOQ531" s="168"/>
      <c r="IOR531" s="168"/>
      <c r="IOS531" s="168"/>
      <c r="IOT531" s="168"/>
      <c r="IOU531" s="168"/>
      <c r="IOV531" s="168"/>
      <c r="IOW531" s="168"/>
      <c r="IOX531" s="168"/>
      <c r="IOY531" s="168"/>
      <c r="IOZ531" s="168"/>
      <c r="IPA531" s="168"/>
      <c r="IPB531" s="168"/>
      <c r="IPC531" s="168"/>
      <c r="IPD531" s="168"/>
      <c r="IPE531" s="168"/>
      <c r="IPF531" s="168"/>
      <c r="IPG531" s="168"/>
      <c r="IPH531" s="168"/>
      <c r="IPI531" s="168"/>
      <c r="IPJ531" s="168"/>
      <c r="IPK531" s="168"/>
      <c r="IPL531" s="168"/>
      <c r="IPM531" s="168"/>
      <c r="IPN531" s="168"/>
      <c r="IPO531" s="168"/>
      <c r="IPP531" s="168"/>
      <c r="IPQ531" s="168"/>
      <c r="IPR531" s="168"/>
      <c r="IPS531" s="168"/>
      <c r="IPT531" s="168"/>
      <c r="IPU531" s="168"/>
      <c r="IPV531" s="168"/>
      <c r="IPW531" s="168"/>
      <c r="IPX531" s="168"/>
      <c r="IPY531" s="168"/>
      <c r="IPZ531" s="168"/>
      <c r="IQA531" s="168"/>
      <c r="IQB531" s="168"/>
      <c r="IQC531" s="168"/>
      <c r="IQD531" s="168"/>
      <c r="IQE531" s="168"/>
      <c r="IQF531" s="168"/>
      <c r="IQG531" s="168"/>
      <c r="IQH531" s="168"/>
      <c r="IQI531" s="168"/>
      <c r="IQJ531" s="168"/>
      <c r="IQK531" s="168"/>
      <c r="IQL531" s="168"/>
      <c r="IQM531" s="168"/>
      <c r="IQN531" s="168"/>
      <c r="IQO531" s="168"/>
      <c r="IQP531" s="168"/>
      <c r="IQQ531" s="168"/>
      <c r="IQR531" s="168"/>
      <c r="IQS531" s="168"/>
      <c r="IQT531" s="168"/>
      <c r="IQU531" s="168"/>
      <c r="IQV531" s="168"/>
      <c r="IQW531" s="168"/>
      <c r="IQX531" s="168"/>
      <c r="IQY531" s="168"/>
      <c r="IQZ531" s="168"/>
      <c r="IRA531" s="168"/>
      <c r="IRB531" s="168"/>
      <c r="IRC531" s="168"/>
      <c r="IRD531" s="168"/>
      <c r="IRE531" s="168"/>
      <c r="IRF531" s="168"/>
      <c r="IRG531" s="168"/>
      <c r="IRH531" s="168"/>
      <c r="IRI531" s="168"/>
      <c r="IRJ531" s="168"/>
      <c r="IRK531" s="168"/>
      <c r="IRL531" s="168"/>
      <c r="IRM531" s="168"/>
      <c r="IRN531" s="168"/>
      <c r="IRO531" s="168"/>
      <c r="IRP531" s="168"/>
      <c r="IRQ531" s="168"/>
      <c r="IRR531" s="168"/>
      <c r="IRS531" s="168"/>
      <c r="IRT531" s="168"/>
      <c r="IRU531" s="168"/>
      <c r="IRV531" s="168"/>
      <c r="IRW531" s="168"/>
      <c r="IRX531" s="168"/>
      <c r="IRY531" s="168"/>
      <c r="IRZ531" s="168"/>
      <c r="ISA531" s="168"/>
      <c r="ISB531" s="168"/>
      <c r="ISC531" s="168"/>
      <c r="ISD531" s="168"/>
      <c r="ISE531" s="168"/>
      <c r="ISF531" s="168"/>
      <c r="ISG531" s="168"/>
      <c r="ISH531" s="168"/>
      <c r="ISI531" s="168"/>
      <c r="ISJ531" s="168"/>
      <c r="ISK531" s="168"/>
      <c r="ISL531" s="168"/>
      <c r="ISM531" s="168"/>
      <c r="ISN531" s="168"/>
      <c r="ISO531" s="168"/>
      <c r="ISP531" s="168"/>
      <c r="ISQ531" s="168"/>
      <c r="ISR531" s="168"/>
      <c r="ISS531" s="168"/>
      <c r="IST531" s="168"/>
      <c r="ISU531" s="168"/>
      <c r="ISV531" s="168"/>
      <c r="ISW531" s="168"/>
      <c r="ISX531" s="168"/>
      <c r="ISY531" s="168"/>
      <c r="ISZ531" s="168"/>
      <c r="ITA531" s="168"/>
      <c r="ITB531" s="168"/>
      <c r="ITC531" s="168"/>
      <c r="ITD531" s="168"/>
      <c r="ITE531" s="168"/>
      <c r="ITF531" s="168"/>
      <c r="ITG531" s="168"/>
      <c r="ITH531" s="168"/>
      <c r="ITI531" s="168"/>
      <c r="ITJ531" s="168"/>
      <c r="ITK531" s="168"/>
      <c r="ITL531" s="168"/>
      <c r="ITM531" s="168"/>
      <c r="ITN531" s="168"/>
      <c r="ITO531" s="168"/>
      <c r="ITP531" s="168"/>
      <c r="ITQ531" s="168"/>
      <c r="ITR531" s="168"/>
      <c r="ITS531" s="168"/>
      <c r="ITT531" s="168"/>
      <c r="ITU531" s="168"/>
      <c r="ITV531" s="168"/>
      <c r="ITW531" s="168"/>
      <c r="ITX531" s="168"/>
      <c r="ITY531" s="168"/>
      <c r="ITZ531" s="168"/>
      <c r="IUA531" s="168"/>
      <c r="IUB531" s="168"/>
      <c r="IUC531" s="168"/>
      <c r="IUD531" s="168"/>
      <c r="IUE531" s="168"/>
      <c r="IUF531" s="168"/>
      <c r="IUG531" s="168"/>
      <c r="IUH531" s="168"/>
      <c r="IUI531" s="168"/>
      <c r="IUJ531" s="168"/>
      <c r="IUK531" s="168"/>
      <c r="IUL531" s="168"/>
      <c r="IUM531" s="168"/>
      <c r="IUN531" s="168"/>
      <c r="IUO531" s="168"/>
      <c r="IUP531" s="168"/>
      <c r="IUQ531" s="168"/>
      <c r="IUR531" s="168"/>
      <c r="IUS531" s="168"/>
      <c r="IUT531" s="168"/>
      <c r="IUU531" s="168"/>
      <c r="IUV531" s="168"/>
      <c r="IUW531" s="168"/>
      <c r="IUX531" s="168"/>
      <c r="IUY531" s="168"/>
      <c r="IUZ531" s="168"/>
      <c r="IVA531" s="168"/>
      <c r="IVB531" s="168"/>
      <c r="IVC531" s="168"/>
      <c r="IVD531" s="168"/>
      <c r="IVE531" s="168"/>
      <c r="IVF531" s="168"/>
      <c r="IVG531" s="168"/>
      <c r="IVH531" s="168"/>
      <c r="IVI531" s="168"/>
      <c r="IVJ531" s="168"/>
      <c r="IVK531" s="168"/>
      <c r="IVL531" s="168"/>
      <c r="IVM531" s="168"/>
      <c r="IVN531" s="168"/>
      <c r="IVO531" s="168"/>
      <c r="IVP531" s="168"/>
      <c r="IVQ531" s="168"/>
      <c r="IVR531" s="168"/>
      <c r="IVS531" s="168"/>
      <c r="IVT531" s="168"/>
      <c r="IVU531" s="168"/>
      <c r="IVV531" s="168"/>
      <c r="IVW531" s="168"/>
      <c r="IVX531" s="168"/>
      <c r="IVY531" s="168"/>
      <c r="IVZ531" s="168"/>
      <c r="IWA531" s="168"/>
      <c r="IWB531" s="168"/>
      <c r="IWC531" s="168"/>
      <c r="IWD531" s="168"/>
      <c r="IWE531" s="168"/>
      <c r="IWF531" s="168"/>
      <c r="IWG531" s="168"/>
      <c r="IWH531" s="168"/>
      <c r="IWI531" s="168"/>
      <c r="IWJ531" s="168"/>
      <c r="IWK531" s="168"/>
      <c r="IWL531" s="168"/>
      <c r="IWM531" s="168"/>
      <c r="IWN531" s="168"/>
      <c r="IWO531" s="168"/>
      <c r="IWP531" s="168"/>
      <c r="IWQ531" s="168"/>
      <c r="IWR531" s="168"/>
      <c r="IWS531" s="168"/>
      <c r="IWT531" s="168"/>
      <c r="IWU531" s="168"/>
      <c r="IWV531" s="168"/>
      <c r="IWW531" s="168"/>
      <c r="IWX531" s="168"/>
      <c r="IWY531" s="168"/>
      <c r="IWZ531" s="168"/>
      <c r="IXA531" s="168"/>
      <c r="IXB531" s="168"/>
      <c r="IXC531" s="168"/>
      <c r="IXD531" s="168"/>
      <c r="IXE531" s="168"/>
      <c r="IXF531" s="168"/>
      <c r="IXG531" s="168"/>
      <c r="IXH531" s="168"/>
      <c r="IXI531" s="168"/>
      <c r="IXJ531" s="168"/>
      <c r="IXK531" s="168"/>
      <c r="IXL531" s="168"/>
      <c r="IXM531" s="168"/>
      <c r="IXN531" s="168"/>
      <c r="IXO531" s="168"/>
      <c r="IXP531" s="168"/>
      <c r="IXQ531" s="168"/>
      <c r="IXR531" s="168"/>
      <c r="IXS531" s="168"/>
      <c r="IXT531" s="168"/>
      <c r="IXU531" s="168"/>
      <c r="IXV531" s="168"/>
      <c r="IXW531" s="168"/>
      <c r="IXX531" s="168"/>
      <c r="IXY531" s="168"/>
      <c r="IXZ531" s="168"/>
      <c r="IYA531" s="168"/>
      <c r="IYB531" s="168"/>
      <c r="IYC531" s="168"/>
      <c r="IYD531" s="168"/>
      <c r="IYE531" s="168"/>
      <c r="IYF531" s="168"/>
      <c r="IYG531" s="168"/>
      <c r="IYH531" s="168"/>
      <c r="IYI531" s="168"/>
      <c r="IYJ531" s="168"/>
      <c r="IYK531" s="168"/>
      <c r="IYL531" s="168"/>
      <c r="IYM531" s="168"/>
      <c r="IYN531" s="168"/>
      <c r="IYO531" s="168"/>
      <c r="IYP531" s="168"/>
      <c r="IYQ531" s="168"/>
      <c r="IYR531" s="168"/>
      <c r="IYS531" s="168"/>
      <c r="IYT531" s="168"/>
      <c r="IYU531" s="168"/>
      <c r="IYV531" s="168"/>
      <c r="IYW531" s="168"/>
      <c r="IYX531" s="168"/>
      <c r="IYY531" s="168"/>
      <c r="IYZ531" s="168"/>
      <c r="IZA531" s="168"/>
      <c r="IZB531" s="168"/>
      <c r="IZC531" s="168"/>
      <c r="IZD531" s="168"/>
      <c r="IZE531" s="168"/>
      <c r="IZF531" s="168"/>
      <c r="IZG531" s="168"/>
      <c r="IZH531" s="168"/>
      <c r="IZI531" s="168"/>
      <c r="IZJ531" s="168"/>
      <c r="IZK531" s="168"/>
      <c r="IZL531" s="168"/>
      <c r="IZM531" s="168"/>
      <c r="IZN531" s="168"/>
      <c r="IZO531" s="168"/>
      <c r="IZP531" s="168"/>
      <c r="IZQ531" s="168"/>
      <c r="IZR531" s="168"/>
      <c r="IZS531" s="168"/>
      <c r="IZT531" s="168"/>
      <c r="IZU531" s="168"/>
      <c r="IZV531" s="168"/>
      <c r="IZW531" s="168"/>
      <c r="IZX531" s="168"/>
      <c r="IZY531" s="168"/>
      <c r="IZZ531" s="168"/>
      <c r="JAA531" s="168"/>
      <c r="JAB531" s="168"/>
      <c r="JAC531" s="168"/>
      <c r="JAD531" s="168"/>
      <c r="JAE531" s="168"/>
      <c r="JAF531" s="168"/>
      <c r="JAG531" s="168"/>
      <c r="JAH531" s="168"/>
      <c r="JAI531" s="168"/>
      <c r="JAJ531" s="168"/>
      <c r="JAK531" s="168"/>
      <c r="JAL531" s="168"/>
      <c r="JAM531" s="168"/>
      <c r="JAN531" s="168"/>
      <c r="JAO531" s="168"/>
      <c r="JAP531" s="168"/>
      <c r="JAQ531" s="168"/>
      <c r="JAR531" s="168"/>
      <c r="JAS531" s="168"/>
      <c r="JAT531" s="168"/>
      <c r="JAU531" s="168"/>
      <c r="JAV531" s="168"/>
      <c r="JAW531" s="168"/>
      <c r="JAX531" s="168"/>
      <c r="JAY531" s="168"/>
      <c r="JAZ531" s="168"/>
      <c r="JBA531" s="168"/>
      <c r="JBB531" s="168"/>
      <c r="JBC531" s="168"/>
      <c r="JBD531" s="168"/>
      <c r="JBE531" s="168"/>
      <c r="JBF531" s="168"/>
      <c r="JBG531" s="168"/>
      <c r="JBH531" s="168"/>
      <c r="JBI531" s="168"/>
      <c r="JBJ531" s="168"/>
      <c r="JBK531" s="168"/>
      <c r="JBL531" s="168"/>
      <c r="JBM531" s="168"/>
      <c r="JBN531" s="168"/>
      <c r="JBO531" s="168"/>
      <c r="JBP531" s="168"/>
      <c r="JBQ531" s="168"/>
      <c r="JBR531" s="168"/>
      <c r="JBS531" s="168"/>
      <c r="JBT531" s="168"/>
      <c r="JBU531" s="168"/>
      <c r="JBV531" s="168"/>
      <c r="JBW531" s="168"/>
      <c r="JBX531" s="168"/>
      <c r="JBY531" s="168"/>
      <c r="JBZ531" s="168"/>
      <c r="JCA531" s="168"/>
      <c r="JCB531" s="168"/>
      <c r="JCC531" s="168"/>
      <c r="JCD531" s="168"/>
      <c r="JCE531" s="168"/>
      <c r="JCF531" s="168"/>
      <c r="JCG531" s="168"/>
      <c r="JCH531" s="168"/>
      <c r="JCI531" s="168"/>
      <c r="JCJ531" s="168"/>
      <c r="JCK531" s="168"/>
      <c r="JCL531" s="168"/>
      <c r="JCM531" s="168"/>
      <c r="JCN531" s="168"/>
      <c r="JCO531" s="168"/>
      <c r="JCP531" s="168"/>
      <c r="JCQ531" s="168"/>
      <c r="JCR531" s="168"/>
      <c r="JCS531" s="168"/>
      <c r="JCT531" s="168"/>
      <c r="JCU531" s="168"/>
      <c r="JCV531" s="168"/>
      <c r="JCW531" s="168"/>
      <c r="JCX531" s="168"/>
      <c r="JCY531" s="168"/>
      <c r="JCZ531" s="168"/>
      <c r="JDA531" s="168"/>
      <c r="JDB531" s="168"/>
      <c r="JDC531" s="168"/>
      <c r="JDD531" s="168"/>
      <c r="JDE531" s="168"/>
      <c r="JDF531" s="168"/>
      <c r="JDG531" s="168"/>
      <c r="JDH531" s="168"/>
      <c r="JDI531" s="168"/>
      <c r="JDJ531" s="168"/>
      <c r="JDK531" s="168"/>
      <c r="JDL531" s="168"/>
      <c r="JDM531" s="168"/>
      <c r="JDN531" s="168"/>
      <c r="JDO531" s="168"/>
      <c r="JDP531" s="168"/>
      <c r="JDQ531" s="168"/>
      <c r="JDR531" s="168"/>
      <c r="JDS531" s="168"/>
      <c r="JDT531" s="168"/>
      <c r="JDU531" s="168"/>
      <c r="JDV531" s="168"/>
      <c r="JDW531" s="168"/>
      <c r="JDX531" s="168"/>
      <c r="JDY531" s="168"/>
      <c r="JDZ531" s="168"/>
      <c r="JEA531" s="168"/>
      <c r="JEB531" s="168"/>
      <c r="JEC531" s="168"/>
      <c r="JED531" s="168"/>
      <c r="JEE531" s="168"/>
      <c r="JEF531" s="168"/>
      <c r="JEG531" s="168"/>
      <c r="JEH531" s="168"/>
      <c r="JEI531" s="168"/>
      <c r="JEJ531" s="168"/>
      <c r="JEK531" s="168"/>
      <c r="JEL531" s="168"/>
      <c r="JEM531" s="168"/>
      <c r="JEN531" s="168"/>
      <c r="JEO531" s="168"/>
      <c r="JEP531" s="168"/>
      <c r="JEQ531" s="168"/>
      <c r="JER531" s="168"/>
      <c r="JES531" s="168"/>
      <c r="JET531" s="168"/>
      <c r="JEU531" s="168"/>
      <c r="JEV531" s="168"/>
      <c r="JEW531" s="168"/>
      <c r="JEX531" s="168"/>
      <c r="JEY531" s="168"/>
      <c r="JEZ531" s="168"/>
      <c r="JFA531" s="168"/>
      <c r="JFB531" s="168"/>
      <c r="JFC531" s="168"/>
      <c r="JFD531" s="168"/>
      <c r="JFE531" s="168"/>
      <c r="JFF531" s="168"/>
      <c r="JFG531" s="168"/>
      <c r="JFH531" s="168"/>
      <c r="JFI531" s="168"/>
      <c r="JFJ531" s="168"/>
      <c r="JFK531" s="168"/>
      <c r="JFL531" s="168"/>
      <c r="JFM531" s="168"/>
      <c r="JFN531" s="168"/>
      <c r="JFO531" s="168"/>
      <c r="JFP531" s="168"/>
      <c r="JFQ531" s="168"/>
      <c r="JFR531" s="168"/>
      <c r="JFS531" s="168"/>
      <c r="JFT531" s="168"/>
      <c r="JFU531" s="168"/>
      <c r="JFV531" s="168"/>
      <c r="JFW531" s="168"/>
      <c r="JFX531" s="168"/>
      <c r="JFY531" s="168"/>
      <c r="JFZ531" s="168"/>
      <c r="JGA531" s="168"/>
      <c r="JGB531" s="168"/>
      <c r="JGC531" s="168"/>
      <c r="JGD531" s="168"/>
      <c r="JGE531" s="168"/>
      <c r="JGF531" s="168"/>
      <c r="JGG531" s="168"/>
      <c r="JGH531" s="168"/>
      <c r="JGI531" s="168"/>
      <c r="JGJ531" s="168"/>
      <c r="JGK531" s="168"/>
      <c r="JGL531" s="168"/>
      <c r="JGM531" s="168"/>
      <c r="JGN531" s="168"/>
      <c r="JGO531" s="168"/>
      <c r="JGP531" s="168"/>
      <c r="JGQ531" s="168"/>
      <c r="JGR531" s="168"/>
      <c r="JGS531" s="168"/>
      <c r="JGT531" s="168"/>
      <c r="JGU531" s="168"/>
      <c r="JGV531" s="168"/>
      <c r="JGW531" s="168"/>
      <c r="JGX531" s="168"/>
      <c r="JGY531" s="168"/>
      <c r="JGZ531" s="168"/>
      <c r="JHA531" s="168"/>
      <c r="JHB531" s="168"/>
      <c r="JHC531" s="168"/>
      <c r="JHD531" s="168"/>
      <c r="JHE531" s="168"/>
      <c r="JHF531" s="168"/>
      <c r="JHG531" s="168"/>
      <c r="JHH531" s="168"/>
      <c r="JHI531" s="168"/>
      <c r="JHJ531" s="168"/>
      <c r="JHK531" s="168"/>
      <c r="JHL531" s="168"/>
      <c r="JHM531" s="168"/>
      <c r="JHN531" s="168"/>
      <c r="JHO531" s="168"/>
      <c r="JHP531" s="168"/>
      <c r="JHQ531" s="168"/>
      <c r="JHR531" s="168"/>
      <c r="JHS531" s="168"/>
      <c r="JHT531" s="168"/>
      <c r="JHU531" s="168"/>
      <c r="JHV531" s="168"/>
      <c r="JHW531" s="168"/>
      <c r="JHX531" s="168"/>
      <c r="JHY531" s="168"/>
      <c r="JHZ531" s="168"/>
      <c r="JIA531" s="168"/>
      <c r="JIB531" s="168"/>
      <c r="JIC531" s="168"/>
      <c r="JID531" s="168"/>
      <c r="JIE531" s="168"/>
      <c r="JIF531" s="168"/>
      <c r="JIG531" s="168"/>
      <c r="JIH531" s="168"/>
      <c r="JII531" s="168"/>
      <c r="JIJ531" s="168"/>
      <c r="JIK531" s="168"/>
      <c r="JIL531" s="168"/>
      <c r="JIM531" s="168"/>
      <c r="JIN531" s="168"/>
      <c r="JIO531" s="168"/>
      <c r="JIP531" s="168"/>
      <c r="JIQ531" s="168"/>
      <c r="JIR531" s="168"/>
      <c r="JIS531" s="168"/>
      <c r="JIT531" s="168"/>
      <c r="JIU531" s="168"/>
      <c r="JIV531" s="168"/>
      <c r="JIW531" s="168"/>
      <c r="JIX531" s="168"/>
      <c r="JIY531" s="168"/>
      <c r="JIZ531" s="168"/>
      <c r="JJA531" s="168"/>
      <c r="JJB531" s="168"/>
      <c r="JJC531" s="168"/>
      <c r="JJD531" s="168"/>
      <c r="JJE531" s="168"/>
      <c r="JJF531" s="168"/>
      <c r="JJG531" s="168"/>
      <c r="JJH531" s="168"/>
      <c r="JJI531" s="168"/>
      <c r="JJJ531" s="168"/>
      <c r="JJK531" s="168"/>
      <c r="JJL531" s="168"/>
      <c r="JJM531" s="168"/>
      <c r="JJN531" s="168"/>
      <c r="JJO531" s="168"/>
      <c r="JJP531" s="168"/>
      <c r="JJQ531" s="168"/>
      <c r="JJR531" s="168"/>
      <c r="JJS531" s="168"/>
      <c r="JJT531" s="168"/>
      <c r="JJU531" s="168"/>
      <c r="JJV531" s="168"/>
      <c r="JJW531" s="168"/>
      <c r="JJX531" s="168"/>
      <c r="JJY531" s="168"/>
      <c r="JJZ531" s="168"/>
      <c r="JKA531" s="168"/>
      <c r="JKB531" s="168"/>
      <c r="JKC531" s="168"/>
      <c r="JKD531" s="168"/>
      <c r="JKE531" s="168"/>
      <c r="JKF531" s="168"/>
      <c r="JKG531" s="168"/>
      <c r="JKH531" s="168"/>
      <c r="JKI531" s="168"/>
      <c r="JKJ531" s="168"/>
      <c r="JKK531" s="168"/>
      <c r="JKL531" s="168"/>
      <c r="JKM531" s="168"/>
      <c r="JKN531" s="168"/>
      <c r="JKO531" s="168"/>
      <c r="JKP531" s="168"/>
      <c r="JKQ531" s="168"/>
      <c r="JKR531" s="168"/>
      <c r="JKS531" s="168"/>
      <c r="JKT531" s="168"/>
      <c r="JKU531" s="168"/>
      <c r="JKV531" s="168"/>
      <c r="JKW531" s="168"/>
      <c r="JKX531" s="168"/>
      <c r="JKY531" s="168"/>
      <c r="JKZ531" s="168"/>
      <c r="JLA531" s="168"/>
      <c r="JLB531" s="168"/>
      <c r="JLC531" s="168"/>
      <c r="JLD531" s="168"/>
      <c r="JLE531" s="168"/>
      <c r="JLF531" s="168"/>
      <c r="JLG531" s="168"/>
      <c r="JLH531" s="168"/>
      <c r="JLI531" s="168"/>
      <c r="JLJ531" s="168"/>
      <c r="JLK531" s="168"/>
      <c r="JLL531" s="168"/>
      <c r="JLM531" s="168"/>
      <c r="JLN531" s="168"/>
      <c r="JLO531" s="168"/>
      <c r="JLP531" s="168"/>
      <c r="JLQ531" s="168"/>
      <c r="JLR531" s="168"/>
      <c r="JLS531" s="168"/>
      <c r="JLT531" s="168"/>
      <c r="JLU531" s="168"/>
      <c r="JLV531" s="168"/>
      <c r="JLW531" s="168"/>
      <c r="JLX531" s="168"/>
      <c r="JLY531" s="168"/>
      <c r="JLZ531" s="168"/>
      <c r="JMA531" s="168"/>
      <c r="JMB531" s="168"/>
      <c r="JMC531" s="168"/>
      <c r="JMD531" s="168"/>
      <c r="JME531" s="168"/>
      <c r="JMF531" s="168"/>
      <c r="JMG531" s="168"/>
      <c r="JMH531" s="168"/>
      <c r="JMI531" s="168"/>
      <c r="JMJ531" s="168"/>
      <c r="JMK531" s="168"/>
      <c r="JML531" s="168"/>
      <c r="JMM531" s="168"/>
      <c r="JMN531" s="168"/>
      <c r="JMO531" s="168"/>
      <c r="JMP531" s="168"/>
      <c r="JMQ531" s="168"/>
      <c r="JMR531" s="168"/>
      <c r="JMS531" s="168"/>
      <c r="JMT531" s="168"/>
      <c r="JMU531" s="168"/>
      <c r="JMV531" s="168"/>
      <c r="JMW531" s="168"/>
      <c r="JMX531" s="168"/>
      <c r="JMY531" s="168"/>
      <c r="JMZ531" s="168"/>
      <c r="JNA531" s="168"/>
      <c r="JNB531" s="168"/>
      <c r="JNC531" s="168"/>
      <c r="JND531" s="168"/>
      <c r="JNE531" s="168"/>
      <c r="JNF531" s="168"/>
      <c r="JNG531" s="168"/>
      <c r="JNH531" s="168"/>
      <c r="JNI531" s="168"/>
      <c r="JNJ531" s="168"/>
      <c r="JNK531" s="168"/>
      <c r="JNL531" s="168"/>
      <c r="JNM531" s="168"/>
      <c r="JNN531" s="168"/>
      <c r="JNO531" s="168"/>
      <c r="JNP531" s="168"/>
      <c r="JNQ531" s="168"/>
      <c r="JNR531" s="168"/>
      <c r="JNS531" s="168"/>
      <c r="JNT531" s="168"/>
      <c r="JNU531" s="168"/>
      <c r="JNV531" s="168"/>
      <c r="JNW531" s="168"/>
      <c r="JNX531" s="168"/>
      <c r="JNY531" s="168"/>
      <c r="JNZ531" s="168"/>
      <c r="JOA531" s="168"/>
      <c r="JOB531" s="168"/>
      <c r="JOC531" s="168"/>
      <c r="JOD531" s="168"/>
      <c r="JOE531" s="168"/>
      <c r="JOF531" s="168"/>
      <c r="JOG531" s="168"/>
      <c r="JOH531" s="168"/>
      <c r="JOI531" s="168"/>
      <c r="JOJ531" s="168"/>
      <c r="JOK531" s="168"/>
      <c r="JOL531" s="168"/>
      <c r="JOM531" s="168"/>
      <c r="JON531" s="168"/>
      <c r="JOO531" s="168"/>
      <c r="JOP531" s="168"/>
      <c r="JOQ531" s="168"/>
      <c r="JOR531" s="168"/>
      <c r="JOS531" s="168"/>
      <c r="JOT531" s="168"/>
      <c r="JOU531" s="168"/>
      <c r="JOV531" s="168"/>
      <c r="JOW531" s="168"/>
      <c r="JOX531" s="168"/>
      <c r="JOY531" s="168"/>
      <c r="JOZ531" s="168"/>
      <c r="JPA531" s="168"/>
      <c r="JPB531" s="168"/>
      <c r="JPC531" s="168"/>
      <c r="JPD531" s="168"/>
      <c r="JPE531" s="168"/>
      <c r="JPF531" s="168"/>
      <c r="JPG531" s="168"/>
      <c r="JPH531" s="168"/>
      <c r="JPI531" s="168"/>
      <c r="JPJ531" s="168"/>
      <c r="JPK531" s="168"/>
      <c r="JPL531" s="168"/>
      <c r="JPM531" s="168"/>
      <c r="JPN531" s="168"/>
      <c r="JPO531" s="168"/>
      <c r="JPP531" s="168"/>
      <c r="JPQ531" s="168"/>
      <c r="JPR531" s="168"/>
      <c r="JPS531" s="168"/>
      <c r="JPT531" s="168"/>
      <c r="JPU531" s="168"/>
      <c r="JPV531" s="168"/>
      <c r="JPW531" s="168"/>
      <c r="JPX531" s="168"/>
      <c r="JPY531" s="168"/>
      <c r="JPZ531" s="168"/>
      <c r="JQA531" s="168"/>
      <c r="JQB531" s="168"/>
      <c r="JQC531" s="168"/>
      <c r="JQD531" s="168"/>
      <c r="JQE531" s="168"/>
      <c r="JQF531" s="168"/>
      <c r="JQG531" s="168"/>
      <c r="JQH531" s="168"/>
      <c r="JQI531" s="168"/>
      <c r="JQJ531" s="168"/>
      <c r="JQK531" s="168"/>
      <c r="JQL531" s="168"/>
      <c r="JQM531" s="168"/>
      <c r="JQN531" s="168"/>
      <c r="JQO531" s="168"/>
      <c r="JQP531" s="168"/>
      <c r="JQQ531" s="168"/>
      <c r="JQR531" s="168"/>
      <c r="JQS531" s="168"/>
      <c r="JQT531" s="168"/>
      <c r="JQU531" s="168"/>
      <c r="JQV531" s="168"/>
      <c r="JQW531" s="168"/>
      <c r="JQX531" s="168"/>
      <c r="JQY531" s="168"/>
      <c r="JQZ531" s="168"/>
      <c r="JRA531" s="168"/>
      <c r="JRB531" s="168"/>
      <c r="JRC531" s="168"/>
      <c r="JRD531" s="168"/>
      <c r="JRE531" s="168"/>
      <c r="JRF531" s="168"/>
      <c r="JRG531" s="168"/>
      <c r="JRH531" s="168"/>
      <c r="JRI531" s="168"/>
      <c r="JRJ531" s="168"/>
      <c r="JRK531" s="168"/>
      <c r="JRL531" s="168"/>
      <c r="JRM531" s="168"/>
      <c r="JRN531" s="168"/>
      <c r="JRO531" s="168"/>
      <c r="JRP531" s="168"/>
      <c r="JRQ531" s="168"/>
      <c r="JRR531" s="168"/>
      <c r="JRS531" s="168"/>
      <c r="JRT531" s="168"/>
      <c r="JRU531" s="168"/>
      <c r="JRV531" s="168"/>
      <c r="JRW531" s="168"/>
      <c r="JRX531" s="168"/>
      <c r="JRY531" s="168"/>
      <c r="JRZ531" s="168"/>
      <c r="JSA531" s="168"/>
      <c r="JSB531" s="168"/>
      <c r="JSC531" s="168"/>
      <c r="JSD531" s="168"/>
      <c r="JSE531" s="168"/>
      <c r="JSF531" s="168"/>
      <c r="JSG531" s="168"/>
      <c r="JSH531" s="168"/>
      <c r="JSI531" s="168"/>
      <c r="JSJ531" s="168"/>
      <c r="JSK531" s="168"/>
      <c r="JSL531" s="168"/>
      <c r="JSM531" s="168"/>
      <c r="JSN531" s="168"/>
      <c r="JSO531" s="168"/>
      <c r="JSP531" s="168"/>
      <c r="JSQ531" s="168"/>
      <c r="JSR531" s="168"/>
      <c r="JSS531" s="168"/>
      <c r="JST531" s="168"/>
      <c r="JSU531" s="168"/>
      <c r="JSV531" s="168"/>
      <c r="JSW531" s="168"/>
      <c r="JSX531" s="168"/>
      <c r="JSY531" s="168"/>
      <c r="JSZ531" s="168"/>
      <c r="JTA531" s="168"/>
      <c r="JTB531" s="168"/>
      <c r="JTC531" s="168"/>
      <c r="JTD531" s="168"/>
      <c r="JTE531" s="168"/>
      <c r="JTF531" s="168"/>
      <c r="JTG531" s="168"/>
      <c r="JTH531" s="168"/>
      <c r="JTI531" s="168"/>
      <c r="JTJ531" s="168"/>
      <c r="JTK531" s="168"/>
      <c r="JTL531" s="168"/>
      <c r="JTM531" s="168"/>
      <c r="JTN531" s="168"/>
      <c r="JTO531" s="168"/>
      <c r="JTP531" s="168"/>
      <c r="JTQ531" s="168"/>
      <c r="JTR531" s="168"/>
      <c r="JTS531" s="168"/>
      <c r="JTT531" s="168"/>
      <c r="JTU531" s="168"/>
      <c r="JTV531" s="168"/>
      <c r="JTW531" s="168"/>
      <c r="JTX531" s="168"/>
      <c r="JTY531" s="168"/>
      <c r="JTZ531" s="168"/>
      <c r="JUA531" s="168"/>
      <c r="JUB531" s="168"/>
      <c r="JUC531" s="168"/>
      <c r="JUD531" s="168"/>
      <c r="JUE531" s="168"/>
      <c r="JUF531" s="168"/>
      <c r="JUG531" s="168"/>
      <c r="JUH531" s="168"/>
      <c r="JUI531" s="168"/>
      <c r="JUJ531" s="168"/>
      <c r="JUK531" s="168"/>
      <c r="JUL531" s="168"/>
      <c r="JUM531" s="168"/>
      <c r="JUN531" s="168"/>
      <c r="JUO531" s="168"/>
      <c r="JUP531" s="168"/>
      <c r="JUQ531" s="168"/>
      <c r="JUR531" s="168"/>
      <c r="JUS531" s="168"/>
      <c r="JUT531" s="168"/>
      <c r="JUU531" s="168"/>
      <c r="JUV531" s="168"/>
      <c r="JUW531" s="168"/>
      <c r="JUX531" s="168"/>
      <c r="JUY531" s="168"/>
      <c r="JUZ531" s="168"/>
      <c r="JVA531" s="168"/>
      <c r="JVB531" s="168"/>
      <c r="JVC531" s="168"/>
      <c r="JVD531" s="168"/>
      <c r="JVE531" s="168"/>
      <c r="JVF531" s="168"/>
      <c r="JVG531" s="168"/>
      <c r="JVH531" s="168"/>
      <c r="JVI531" s="168"/>
      <c r="JVJ531" s="168"/>
      <c r="JVK531" s="168"/>
      <c r="JVL531" s="168"/>
      <c r="JVM531" s="168"/>
      <c r="JVN531" s="168"/>
      <c r="JVO531" s="168"/>
      <c r="JVP531" s="168"/>
      <c r="JVQ531" s="168"/>
      <c r="JVR531" s="168"/>
      <c r="JVS531" s="168"/>
      <c r="JVT531" s="168"/>
      <c r="JVU531" s="168"/>
      <c r="JVV531" s="168"/>
      <c r="JVW531" s="168"/>
      <c r="JVX531" s="168"/>
      <c r="JVY531" s="168"/>
      <c r="JVZ531" s="168"/>
      <c r="JWA531" s="168"/>
      <c r="JWB531" s="168"/>
      <c r="JWC531" s="168"/>
      <c r="JWD531" s="168"/>
      <c r="JWE531" s="168"/>
      <c r="JWF531" s="168"/>
      <c r="JWG531" s="168"/>
      <c r="JWH531" s="168"/>
      <c r="JWI531" s="168"/>
      <c r="JWJ531" s="168"/>
      <c r="JWK531" s="168"/>
      <c r="JWL531" s="168"/>
      <c r="JWM531" s="168"/>
      <c r="JWN531" s="168"/>
      <c r="JWO531" s="168"/>
      <c r="JWP531" s="168"/>
      <c r="JWQ531" s="168"/>
      <c r="JWR531" s="168"/>
      <c r="JWS531" s="168"/>
      <c r="JWT531" s="168"/>
      <c r="JWU531" s="168"/>
      <c r="JWV531" s="168"/>
      <c r="JWW531" s="168"/>
      <c r="JWX531" s="168"/>
      <c r="JWY531" s="168"/>
      <c r="JWZ531" s="168"/>
      <c r="JXA531" s="168"/>
      <c r="JXB531" s="168"/>
      <c r="JXC531" s="168"/>
      <c r="JXD531" s="168"/>
      <c r="JXE531" s="168"/>
      <c r="JXF531" s="168"/>
      <c r="JXG531" s="168"/>
      <c r="JXH531" s="168"/>
      <c r="JXI531" s="168"/>
      <c r="JXJ531" s="168"/>
      <c r="JXK531" s="168"/>
      <c r="JXL531" s="168"/>
      <c r="JXM531" s="168"/>
      <c r="JXN531" s="168"/>
      <c r="JXO531" s="168"/>
      <c r="JXP531" s="168"/>
      <c r="JXQ531" s="168"/>
      <c r="JXR531" s="168"/>
      <c r="JXS531" s="168"/>
      <c r="JXT531" s="168"/>
      <c r="JXU531" s="168"/>
      <c r="JXV531" s="168"/>
      <c r="JXW531" s="168"/>
      <c r="JXX531" s="168"/>
      <c r="JXY531" s="168"/>
      <c r="JXZ531" s="168"/>
      <c r="JYA531" s="168"/>
      <c r="JYB531" s="168"/>
      <c r="JYC531" s="168"/>
      <c r="JYD531" s="168"/>
      <c r="JYE531" s="168"/>
      <c r="JYF531" s="168"/>
      <c r="JYG531" s="168"/>
      <c r="JYH531" s="168"/>
      <c r="JYI531" s="168"/>
      <c r="JYJ531" s="168"/>
      <c r="JYK531" s="168"/>
      <c r="JYL531" s="168"/>
      <c r="JYM531" s="168"/>
      <c r="JYN531" s="168"/>
      <c r="JYO531" s="168"/>
      <c r="JYP531" s="168"/>
      <c r="JYQ531" s="168"/>
      <c r="JYR531" s="168"/>
      <c r="JYS531" s="168"/>
      <c r="JYT531" s="168"/>
      <c r="JYU531" s="168"/>
      <c r="JYV531" s="168"/>
      <c r="JYW531" s="168"/>
      <c r="JYX531" s="168"/>
      <c r="JYY531" s="168"/>
      <c r="JYZ531" s="168"/>
      <c r="JZA531" s="168"/>
      <c r="JZB531" s="168"/>
      <c r="JZC531" s="168"/>
      <c r="JZD531" s="168"/>
      <c r="JZE531" s="168"/>
      <c r="JZF531" s="168"/>
      <c r="JZG531" s="168"/>
      <c r="JZH531" s="168"/>
      <c r="JZI531" s="168"/>
      <c r="JZJ531" s="168"/>
      <c r="JZK531" s="168"/>
      <c r="JZL531" s="168"/>
      <c r="JZM531" s="168"/>
      <c r="JZN531" s="168"/>
      <c r="JZO531" s="168"/>
      <c r="JZP531" s="168"/>
      <c r="JZQ531" s="168"/>
      <c r="JZR531" s="168"/>
      <c r="JZS531" s="168"/>
      <c r="JZT531" s="168"/>
      <c r="JZU531" s="168"/>
      <c r="JZV531" s="168"/>
      <c r="JZW531" s="168"/>
      <c r="JZX531" s="168"/>
      <c r="JZY531" s="168"/>
      <c r="JZZ531" s="168"/>
      <c r="KAA531" s="168"/>
      <c r="KAB531" s="168"/>
      <c r="KAC531" s="168"/>
      <c r="KAD531" s="168"/>
      <c r="KAE531" s="168"/>
      <c r="KAF531" s="168"/>
      <c r="KAG531" s="168"/>
      <c r="KAH531" s="168"/>
      <c r="KAI531" s="168"/>
      <c r="KAJ531" s="168"/>
      <c r="KAK531" s="168"/>
      <c r="KAL531" s="168"/>
      <c r="KAM531" s="168"/>
      <c r="KAN531" s="168"/>
      <c r="KAO531" s="168"/>
      <c r="KAP531" s="168"/>
      <c r="KAQ531" s="168"/>
      <c r="KAR531" s="168"/>
      <c r="KAS531" s="168"/>
      <c r="KAT531" s="168"/>
      <c r="KAU531" s="168"/>
      <c r="KAV531" s="168"/>
      <c r="KAW531" s="168"/>
      <c r="KAX531" s="168"/>
      <c r="KAY531" s="168"/>
      <c r="KAZ531" s="168"/>
      <c r="KBA531" s="168"/>
      <c r="KBB531" s="168"/>
      <c r="KBC531" s="168"/>
      <c r="KBD531" s="168"/>
      <c r="KBE531" s="168"/>
      <c r="KBF531" s="168"/>
      <c r="KBG531" s="168"/>
      <c r="KBH531" s="168"/>
      <c r="KBI531" s="168"/>
      <c r="KBJ531" s="168"/>
      <c r="KBK531" s="168"/>
      <c r="KBL531" s="168"/>
      <c r="KBM531" s="168"/>
      <c r="KBN531" s="168"/>
      <c r="KBO531" s="168"/>
      <c r="KBP531" s="168"/>
      <c r="KBQ531" s="168"/>
      <c r="KBR531" s="168"/>
      <c r="KBS531" s="168"/>
      <c r="KBT531" s="168"/>
      <c r="KBU531" s="168"/>
      <c r="KBV531" s="168"/>
      <c r="KBW531" s="168"/>
      <c r="KBX531" s="168"/>
      <c r="KBY531" s="168"/>
      <c r="KBZ531" s="168"/>
      <c r="KCA531" s="168"/>
      <c r="KCB531" s="168"/>
      <c r="KCC531" s="168"/>
      <c r="KCD531" s="168"/>
      <c r="KCE531" s="168"/>
      <c r="KCF531" s="168"/>
      <c r="KCG531" s="168"/>
      <c r="KCH531" s="168"/>
      <c r="KCI531" s="168"/>
      <c r="KCJ531" s="168"/>
      <c r="KCK531" s="168"/>
      <c r="KCL531" s="168"/>
      <c r="KCM531" s="168"/>
      <c r="KCN531" s="168"/>
      <c r="KCO531" s="168"/>
      <c r="KCP531" s="168"/>
      <c r="KCQ531" s="168"/>
      <c r="KCR531" s="168"/>
      <c r="KCS531" s="168"/>
      <c r="KCT531" s="168"/>
      <c r="KCU531" s="168"/>
      <c r="KCV531" s="168"/>
      <c r="KCW531" s="168"/>
      <c r="KCX531" s="168"/>
      <c r="KCY531" s="168"/>
      <c r="KCZ531" s="168"/>
      <c r="KDA531" s="168"/>
      <c r="KDB531" s="168"/>
      <c r="KDC531" s="168"/>
      <c r="KDD531" s="168"/>
      <c r="KDE531" s="168"/>
      <c r="KDF531" s="168"/>
      <c r="KDG531" s="168"/>
      <c r="KDH531" s="168"/>
      <c r="KDI531" s="168"/>
      <c r="KDJ531" s="168"/>
      <c r="KDK531" s="168"/>
      <c r="KDL531" s="168"/>
      <c r="KDM531" s="168"/>
      <c r="KDN531" s="168"/>
      <c r="KDO531" s="168"/>
      <c r="KDP531" s="168"/>
      <c r="KDQ531" s="168"/>
      <c r="KDR531" s="168"/>
      <c r="KDS531" s="168"/>
      <c r="KDT531" s="168"/>
      <c r="KDU531" s="168"/>
      <c r="KDV531" s="168"/>
      <c r="KDW531" s="168"/>
      <c r="KDX531" s="168"/>
      <c r="KDY531" s="168"/>
      <c r="KDZ531" s="168"/>
      <c r="KEA531" s="168"/>
      <c r="KEB531" s="168"/>
      <c r="KEC531" s="168"/>
      <c r="KED531" s="168"/>
      <c r="KEE531" s="168"/>
      <c r="KEF531" s="168"/>
      <c r="KEG531" s="168"/>
      <c r="KEH531" s="168"/>
      <c r="KEI531" s="168"/>
      <c r="KEJ531" s="168"/>
      <c r="KEK531" s="168"/>
      <c r="KEL531" s="168"/>
      <c r="KEM531" s="168"/>
      <c r="KEN531" s="168"/>
      <c r="KEO531" s="168"/>
      <c r="KEP531" s="168"/>
      <c r="KEQ531" s="168"/>
      <c r="KER531" s="168"/>
      <c r="KES531" s="168"/>
      <c r="KET531" s="168"/>
      <c r="KEU531" s="168"/>
      <c r="KEV531" s="168"/>
      <c r="KEW531" s="168"/>
      <c r="KEX531" s="168"/>
      <c r="KEY531" s="168"/>
      <c r="KEZ531" s="168"/>
      <c r="KFA531" s="168"/>
      <c r="KFB531" s="168"/>
      <c r="KFC531" s="168"/>
      <c r="KFD531" s="168"/>
      <c r="KFE531" s="168"/>
      <c r="KFF531" s="168"/>
      <c r="KFG531" s="168"/>
      <c r="KFH531" s="168"/>
      <c r="KFI531" s="168"/>
      <c r="KFJ531" s="168"/>
      <c r="KFK531" s="168"/>
      <c r="KFL531" s="168"/>
      <c r="KFM531" s="168"/>
      <c r="KFN531" s="168"/>
      <c r="KFO531" s="168"/>
      <c r="KFP531" s="168"/>
      <c r="KFQ531" s="168"/>
      <c r="KFR531" s="168"/>
      <c r="KFS531" s="168"/>
      <c r="KFT531" s="168"/>
      <c r="KFU531" s="168"/>
      <c r="KFV531" s="168"/>
      <c r="KFW531" s="168"/>
      <c r="KFX531" s="168"/>
      <c r="KFY531" s="168"/>
      <c r="KFZ531" s="168"/>
      <c r="KGA531" s="168"/>
      <c r="KGB531" s="168"/>
      <c r="KGC531" s="168"/>
      <c r="KGD531" s="168"/>
      <c r="KGE531" s="168"/>
      <c r="KGF531" s="168"/>
      <c r="KGG531" s="168"/>
      <c r="KGH531" s="168"/>
      <c r="KGI531" s="168"/>
      <c r="KGJ531" s="168"/>
      <c r="KGK531" s="168"/>
      <c r="KGL531" s="168"/>
      <c r="KGM531" s="168"/>
      <c r="KGN531" s="168"/>
      <c r="KGO531" s="168"/>
      <c r="KGP531" s="168"/>
      <c r="KGQ531" s="168"/>
      <c r="KGR531" s="168"/>
      <c r="KGS531" s="168"/>
      <c r="KGT531" s="168"/>
      <c r="KGU531" s="168"/>
      <c r="KGV531" s="168"/>
      <c r="KGW531" s="168"/>
      <c r="KGX531" s="168"/>
      <c r="KGY531" s="168"/>
      <c r="KGZ531" s="168"/>
      <c r="KHA531" s="168"/>
      <c r="KHB531" s="168"/>
      <c r="KHC531" s="168"/>
      <c r="KHD531" s="168"/>
      <c r="KHE531" s="168"/>
      <c r="KHF531" s="168"/>
      <c r="KHG531" s="168"/>
      <c r="KHH531" s="168"/>
      <c r="KHI531" s="168"/>
      <c r="KHJ531" s="168"/>
      <c r="KHK531" s="168"/>
      <c r="KHL531" s="168"/>
      <c r="KHM531" s="168"/>
      <c r="KHN531" s="168"/>
      <c r="KHO531" s="168"/>
      <c r="KHP531" s="168"/>
      <c r="KHQ531" s="168"/>
      <c r="KHR531" s="168"/>
      <c r="KHS531" s="168"/>
      <c r="KHT531" s="168"/>
      <c r="KHU531" s="168"/>
      <c r="KHV531" s="168"/>
      <c r="KHW531" s="168"/>
      <c r="KHX531" s="168"/>
      <c r="KHY531" s="168"/>
      <c r="KHZ531" s="168"/>
      <c r="KIA531" s="168"/>
      <c r="KIB531" s="168"/>
      <c r="KIC531" s="168"/>
      <c r="KID531" s="168"/>
      <c r="KIE531" s="168"/>
      <c r="KIF531" s="168"/>
      <c r="KIG531" s="168"/>
      <c r="KIH531" s="168"/>
      <c r="KII531" s="168"/>
      <c r="KIJ531" s="168"/>
      <c r="KIK531" s="168"/>
      <c r="KIL531" s="168"/>
      <c r="KIM531" s="168"/>
      <c r="KIN531" s="168"/>
      <c r="KIO531" s="168"/>
      <c r="KIP531" s="168"/>
      <c r="KIQ531" s="168"/>
      <c r="KIR531" s="168"/>
      <c r="KIS531" s="168"/>
      <c r="KIT531" s="168"/>
      <c r="KIU531" s="168"/>
      <c r="KIV531" s="168"/>
      <c r="KIW531" s="168"/>
      <c r="KIX531" s="168"/>
      <c r="KIY531" s="168"/>
      <c r="KIZ531" s="168"/>
      <c r="KJA531" s="168"/>
      <c r="KJB531" s="168"/>
      <c r="KJC531" s="168"/>
      <c r="KJD531" s="168"/>
      <c r="KJE531" s="168"/>
      <c r="KJF531" s="168"/>
      <c r="KJG531" s="168"/>
      <c r="KJH531" s="168"/>
      <c r="KJI531" s="168"/>
      <c r="KJJ531" s="168"/>
      <c r="KJK531" s="168"/>
      <c r="KJL531" s="168"/>
      <c r="KJM531" s="168"/>
      <c r="KJN531" s="168"/>
      <c r="KJO531" s="168"/>
      <c r="KJP531" s="168"/>
      <c r="KJQ531" s="168"/>
      <c r="KJR531" s="168"/>
      <c r="KJS531" s="168"/>
      <c r="KJT531" s="168"/>
      <c r="KJU531" s="168"/>
      <c r="KJV531" s="168"/>
      <c r="KJW531" s="168"/>
      <c r="KJX531" s="168"/>
      <c r="KJY531" s="168"/>
      <c r="KJZ531" s="168"/>
      <c r="KKA531" s="168"/>
      <c r="KKB531" s="168"/>
      <c r="KKC531" s="168"/>
      <c r="KKD531" s="168"/>
      <c r="KKE531" s="168"/>
      <c r="KKF531" s="168"/>
      <c r="KKG531" s="168"/>
      <c r="KKH531" s="168"/>
      <c r="KKI531" s="168"/>
      <c r="KKJ531" s="168"/>
      <c r="KKK531" s="168"/>
      <c r="KKL531" s="168"/>
      <c r="KKM531" s="168"/>
      <c r="KKN531" s="168"/>
      <c r="KKO531" s="168"/>
      <c r="KKP531" s="168"/>
      <c r="KKQ531" s="168"/>
      <c r="KKR531" s="168"/>
      <c r="KKS531" s="168"/>
      <c r="KKT531" s="168"/>
      <c r="KKU531" s="168"/>
      <c r="KKV531" s="168"/>
      <c r="KKW531" s="168"/>
      <c r="KKX531" s="168"/>
      <c r="KKY531" s="168"/>
      <c r="KKZ531" s="168"/>
      <c r="KLA531" s="168"/>
      <c r="KLB531" s="168"/>
      <c r="KLC531" s="168"/>
      <c r="KLD531" s="168"/>
      <c r="KLE531" s="168"/>
      <c r="KLF531" s="168"/>
      <c r="KLG531" s="168"/>
      <c r="KLH531" s="168"/>
      <c r="KLI531" s="168"/>
      <c r="KLJ531" s="168"/>
      <c r="KLK531" s="168"/>
      <c r="KLL531" s="168"/>
      <c r="KLM531" s="168"/>
      <c r="KLN531" s="168"/>
      <c r="KLO531" s="168"/>
      <c r="KLP531" s="168"/>
      <c r="KLQ531" s="168"/>
      <c r="KLR531" s="168"/>
      <c r="KLS531" s="168"/>
      <c r="KLT531" s="168"/>
      <c r="KLU531" s="168"/>
      <c r="KLV531" s="168"/>
      <c r="KLW531" s="168"/>
      <c r="KLX531" s="168"/>
      <c r="KLY531" s="168"/>
      <c r="KLZ531" s="168"/>
      <c r="KMA531" s="168"/>
      <c r="KMB531" s="168"/>
      <c r="KMC531" s="168"/>
      <c r="KMD531" s="168"/>
      <c r="KME531" s="168"/>
      <c r="KMF531" s="168"/>
      <c r="KMG531" s="168"/>
      <c r="KMH531" s="168"/>
      <c r="KMI531" s="168"/>
      <c r="KMJ531" s="168"/>
      <c r="KMK531" s="168"/>
      <c r="KML531" s="168"/>
      <c r="KMM531" s="168"/>
      <c r="KMN531" s="168"/>
      <c r="KMO531" s="168"/>
      <c r="KMP531" s="168"/>
      <c r="KMQ531" s="168"/>
      <c r="KMR531" s="168"/>
      <c r="KMS531" s="168"/>
      <c r="KMT531" s="168"/>
      <c r="KMU531" s="168"/>
      <c r="KMV531" s="168"/>
      <c r="KMW531" s="168"/>
      <c r="KMX531" s="168"/>
      <c r="KMY531" s="168"/>
      <c r="KMZ531" s="168"/>
      <c r="KNA531" s="168"/>
      <c r="KNB531" s="168"/>
      <c r="KNC531" s="168"/>
      <c r="KND531" s="168"/>
      <c r="KNE531" s="168"/>
      <c r="KNF531" s="168"/>
      <c r="KNG531" s="168"/>
      <c r="KNH531" s="168"/>
      <c r="KNI531" s="168"/>
      <c r="KNJ531" s="168"/>
      <c r="KNK531" s="168"/>
      <c r="KNL531" s="168"/>
      <c r="KNM531" s="168"/>
      <c r="KNN531" s="168"/>
      <c r="KNO531" s="168"/>
      <c r="KNP531" s="168"/>
      <c r="KNQ531" s="168"/>
      <c r="KNR531" s="168"/>
      <c r="KNS531" s="168"/>
      <c r="KNT531" s="168"/>
      <c r="KNU531" s="168"/>
      <c r="KNV531" s="168"/>
      <c r="KNW531" s="168"/>
      <c r="KNX531" s="168"/>
      <c r="KNY531" s="168"/>
      <c r="KNZ531" s="168"/>
      <c r="KOA531" s="168"/>
      <c r="KOB531" s="168"/>
      <c r="KOC531" s="168"/>
      <c r="KOD531" s="168"/>
      <c r="KOE531" s="168"/>
      <c r="KOF531" s="168"/>
      <c r="KOG531" s="168"/>
      <c r="KOH531" s="168"/>
      <c r="KOI531" s="168"/>
      <c r="KOJ531" s="168"/>
      <c r="KOK531" s="168"/>
      <c r="KOL531" s="168"/>
      <c r="KOM531" s="168"/>
      <c r="KON531" s="168"/>
      <c r="KOO531" s="168"/>
      <c r="KOP531" s="168"/>
      <c r="KOQ531" s="168"/>
      <c r="KOR531" s="168"/>
      <c r="KOS531" s="168"/>
      <c r="KOT531" s="168"/>
      <c r="KOU531" s="168"/>
      <c r="KOV531" s="168"/>
      <c r="KOW531" s="168"/>
      <c r="KOX531" s="168"/>
      <c r="KOY531" s="168"/>
      <c r="KOZ531" s="168"/>
      <c r="KPA531" s="168"/>
      <c r="KPB531" s="168"/>
      <c r="KPC531" s="168"/>
      <c r="KPD531" s="168"/>
      <c r="KPE531" s="168"/>
      <c r="KPF531" s="168"/>
      <c r="KPG531" s="168"/>
      <c r="KPH531" s="168"/>
      <c r="KPI531" s="168"/>
      <c r="KPJ531" s="168"/>
      <c r="KPK531" s="168"/>
      <c r="KPL531" s="168"/>
      <c r="KPM531" s="168"/>
      <c r="KPN531" s="168"/>
      <c r="KPO531" s="168"/>
      <c r="KPP531" s="168"/>
      <c r="KPQ531" s="168"/>
      <c r="KPR531" s="168"/>
      <c r="KPS531" s="168"/>
      <c r="KPT531" s="168"/>
      <c r="KPU531" s="168"/>
      <c r="KPV531" s="168"/>
      <c r="KPW531" s="168"/>
      <c r="KPX531" s="168"/>
      <c r="KPY531" s="168"/>
      <c r="KPZ531" s="168"/>
      <c r="KQA531" s="168"/>
      <c r="KQB531" s="168"/>
      <c r="KQC531" s="168"/>
      <c r="KQD531" s="168"/>
      <c r="KQE531" s="168"/>
      <c r="KQF531" s="168"/>
      <c r="KQG531" s="168"/>
      <c r="KQH531" s="168"/>
      <c r="KQI531" s="168"/>
      <c r="KQJ531" s="168"/>
      <c r="KQK531" s="168"/>
      <c r="KQL531" s="168"/>
      <c r="KQM531" s="168"/>
      <c r="KQN531" s="168"/>
      <c r="KQO531" s="168"/>
      <c r="KQP531" s="168"/>
      <c r="KQQ531" s="168"/>
      <c r="KQR531" s="168"/>
      <c r="KQS531" s="168"/>
      <c r="KQT531" s="168"/>
      <c r="KQU531" s="168"/>
      <c r="KQV531" s="168"/>
      <c r="KQW531" s="168"/>
      <c r="KQX531" s="168"/>
      <c r="KQY531" s="168"/>
      <c r="KQZ531" s="168"/>
      <c r="KRA531" s="168"/>
      <c r="KRB531" s="168"/>
      <c r="KRC531" s="168"/>
      <c r="KRD531" s="168"/>
      <c r="KRE531" s="168"/>
      <c r="KRF531" s="168"/>
      <c r="KRG531" s="168"/>
      <c r="KRH531" s="168"/>
      <c r="KRI531" s="168"/>
      <c r="KRJ531" s="168"/>
      <c r="KRK531" s="168"/>
      <c r="KRL531" s="168"/>
      <c r="KRM531" s="168"/>
      <c r="KRN531" s="168"/>
      <c r="KRO531" s="168"/>
      <c r="KRP531" s="168"/>
      <c r="KRQ531" s="168"/>
      <c r="KRR531" s="168"/>
      <c r="KRS531" s="168"/>
      <c r="KRT531" s="168"/>
      <c r="KRU531" s="168"/>
      <c r="KRV531" s="168"/>
      <c r="KRW531" s="168"/>
      <c r="KRX531" s="168"/>
      <c r="KRY531" s="168"/>
      <c r="KRZ531" s="168"/>
      <c r="KSA531" s="168"/>
      <c r="KSB531" s="168"/>
      <c r="KSC531" s="168"/>
      <c r="KSD531" s="168"/>
      <c r="KSE531" s="168"/>
      <c r="KSF531" s="168"/>
      <c r="KSG531" s="168"/>
      <c r="KSH531" s="168"/>
      <c r="KSI531" s="168"/>
      <c r="KSJ531" s="168"/>
      <c r="KSK531" s="168"/>
      <c r="KSL531" s="168"/>
      <c r="KSM531" s="168"/>
      <c r="KSN531" s="168"/>
      <c r="KSO531" s="168"/>
      <c r="KSP531" s="168"/>
      <c r="KSQ531" s="168"/>
      <c r="KSR531" s="168"/>
      <c r="KSS531" s="168"/>
      <c r="KST531" s="168"/>
      <c r="KSU531" s="168"/>
      <c r="KSV531" s="168"/>
      <c r="KSW531" s="168"/>
      <c r="KSX531" s="168"/>
      <c r="KSY531" s="168"/>
      <c r="KSZ531" s="168"/>
      <c r="KTA531" s="168"/>
      <c r="KTB531" s="168"/>
      <c r="KTC531" s="168"/>
      <c r="KTD531" s="168"/>
      <c r="KTE531" s="168"/>
      <c r="KTF531" s="168"/>
      <c r="KTG531" s="168"/>
      <c r="KTH531" s="168"/>
      <c r="KTI531" s="168"/>
      <c r="KTJ531" s="168"/>
      <c r="KTK531" s="168"/>
      <c r="KTL531" s="168"/>
      <c r="KTM531" s="168"/>
      <c r="KTN531" s="168"/>
      <c r="KTO531" s="168"/>
      <c r="KTP531" s="168"/>
      <c r="KTQ531" s="168"/>
      <c r="KTR531" s="168"/>
      <c r="KTS531" s="168"/>
      <c r="KTT531" s="168"/>
      <c r="KTU531" s="168"/>
      <c r="KTV531" s="168"/>
      <c r="KTW531" s="168"/>
      <c r="KTX531" s="168"/>
      <c r="KTY531" s="168"/>
      <c r="KTZ531" s="168"/>
      <c r="KUA531" s="168"/>
      <c r="KUB531" s="168"/>
      <c r="KUC531" s="168"/>
      <c r="KUD531" s="168"/>
      <c r="KUE531" s="168"/>
      <c r="KUF531" s="168"/>
      <c r="KUG531" s="168"/>
      <c r="KUH531" s="168"/>
      <c r="KUI531" s="168"/>
      <c r="KUJ531" s="168"/>
      <c r="KUK531" s="168"/>
      <c r="KUL531" s="168"/>
      <c r="KUM531" s="168"/>
      <c r="KUN531" s="168"/>
      <c r="KUO531" s="168"/>
      <c r="KUP531" s="168"/>
      <c r="KUQ531" s="168"/>
      <c r="KUR531" s="168"/>
      <c r="KUS531" s="168"/>
      <c r="KUT531" s="168"/>
      <c r="KUU531" s="168"/>
      <c r="KUV531" s="168"/>
      <c r="KUW531" s="168"/>
      <c r="KUX531" s="168"/>
      <c r="KUY531" s="168"/>
      <c r="KUZ531" s="168"/>
      <c r="KVA531" s="168"/>
      <c r="KVB531" s="168"/>
      <c r="KVC531" s="168"/>
      <c r="KVD531" s="168"/>
      <c r="KVE531" s="168"/>
      <c r="KVF531" s="168"/>
      <c r="KVG531" s="168"/>
      <c r="KVH531" s="168"/>
      <c r="KVI531" s="168"/>
      <c r="KVJ531" s="168"/>
      <c r="KVK531" s="168"/>
      <c r="KVL531" s="168"/>
      <c r="KVM531" s="168"/>
      <c r="KVN531" s="168"/>
      <c r="KVO531" s="168"/>
      <c r="KVP531" s="168"/>
      <c r="KVQ531" s="168"/>
      <c r="KVR531" s="168"/>
      <c r="KVS531" s="168"/>
      <c r="KVT531" s="168"/>
      <c r="KVU531" s="168"/>
      <c r="KVV531" s="168"/>
      <c r="KVW531" s="168"/>
      <c r="KVX531" s="168"/>
      <c r="KVY531" s="168"/>
      <c r="KVZ531" s="168"/>
      <c r="KWA531" s="168"/>
      <c r="KWB531" s="168"/>
      <c r="KWC531" s="168"/>
      <c r="KWD531" s="168"/>
      <c r="KWE531" s="168"/>
      <c r="KWF531" s="168"/>
      <c r="KWG531" s="168"/>
      <c r="KWH531" s="168"/>
      <c r="KWI531" s="168"/>
      <c r="KWJ531" s="168"/>
      <c r="KWK531" s="168"/>
      <c r="KWL531" s="168"/>
      <c r="KWM531" s="168"/>
      <c r="KWN531" s="168"/>
      <c r="KWO531" s="168"/>
      <c r="KWP531" s="168"/>
      <c r="KWQ531" s="168"/>
      <c r="KWR531" s="168"/>
      <c r="KWS531" s="168"/>
      <c r="KWT531" s="168"/>
      <c r="KWU531" s="168"/>
      <c r="KWV531" s="168"/>
      <c r="KWW531" s="168"/>
      <c r="KWX531" s="168"/>
      <c r="KWY531" s="168"/>
      <c r="KWZ531" s="168"/>
      <c r="KXA531" s="168"/>
      <c r="KXB531" s="168"/>
      <c r="KXC531" s="168"/>
      <c r="KXD531" s="168"/>
      <c r="KXE531" s="168"/>
      <c r="KXF531" s="168"/>
      <c r="KXG531" s="168"/>
      <c r="KXH531" s="168"/>
      <c r="KXI531" s="168"/>
      <c r="KXJ531" s="168"/>
      <c r="KXK531" s="168"/>
      <c r="KXL531" s="168"/>
      <c r="KXM531" s="168"/>
      <c r="KXN531" s="168"/>
      <c r="KXO531" s="168"/>
      <c r="KXP531" s="168"/>
      <c r="KXQ531" s="168"/>
      <c r="KXR531" s="168"/>
      <c r="KXS531" s="168"/>
      <c r="KXT531" s="168"/>
      <c r="KXU531" s="168"/>
      <c r="KXV531" s="168"/>
      <c r="KXW531" s="168"/>
      <c r="KXX531" s="168"/>
      <c r="KXY531" s="168"/>
      <c r="KXZ531" s="168"/>
      <c r="KYA531" s="168"/>
      <c r="KYB531" s="168"/>
      <c r="KYC531" s="168"/>
      <c r="KYD531" s="168"/>
      <c r="KYE531" s="168"/>
      <c r="KYF531" s="168"/>
      <c r="KYG531" s="168"/>
      <c r="KYH531" s="168"/>
      <c r="KYI531" s="168"/>
      <c r="KYJ531" s="168"/>
      <c r="KYK531" s="168"/>
      <c r="KYL531" s="168"/>
      <c r="KYM531" s="168"/>
      <c r="KYN531" s="168"/>
      <c r="KYO531" s="168"/>
      <c r="KYP531" s="168"/>
      <c r="KYQ531" s="168"/>
      <c r="KYR531" s="168"/>
      <c r="KYS531" s="168"/>
      <c r="KYT531" s="168"/>
      <c r="KYU531" s="168"/>
      <c r="KYV531" s="168"/>
      <c r="KYW531" s="168"/>
      <c r="KYX531" s="168"/>
      <c r="KYY531" s="168"/>
      <c r="KYZ531" s="168"/>
      <c r="KZA531" s="168"/>
      <c r="KZB531" s="168"/>
      <c r="KZC531" s="168"/>
      <c r="KZD531" s="168"/>
      <c r="KZE531" s="168"/>
      <c r="KZF531" s="168"/>
      <c r="KZG531" s="168"/>
      <c r="KZH531" s="168"/>
      <c r="KZI531" s="168"/>
      <c r="KZJ531" s="168"/>
      <c r="KZK531" s="168"/>
      <c r="KZL531" s="168"/>
      <c r="KZM531" s="168"/>
      <c r="KZN531" s="168"/>
      <c r="KZO531" s="168"/>
      <c r="KZP531" s="168"/>
      <c r="KZQ531" s="168"/>
      <c r="KZR531" s="168"/>
      <c r="KZS531" s="168"/>
      <c r="KZT531" s="168"/>
      <c r="KZU531" s="168"/>
      <c r="KZV531" s="168"/>
      <c r="KZW531" s="168"/>
      <c r="KZX531" s="168"/>
      <c r="KZY531" s="168"/>
      <c r="KZZ531" s="168"/>
      <c r="LAA531" s="168"/>
      <c r="LAB531" s="168"/>
      <c r="LAC531" s="168"/>
      <c r="LAD531" s="168"/>
      <c r="LAE531" s="168"/>
      <c r="LAF531" s="168"/>
      <c r="LAG531" s="168"/>
      <c r="LAH531" s="168"/>
      <c r="LAI531" s="168"/>
      <c r="LAJ531" s="168"/>
      <c r="LAK531" s="168"/>
      <c r="LAL531" s="168"/>
      <c r="LAM531" s="168"/>
      <c r="LAN531" s="168"/>
      <c r="LAO531" s="168"/>
      <c r="LAP531" s="168"/>
      <c r="LAQ531" s="168"/>
      <c r="LAR531" s="168"/>
      <c r="LAS531" s="168"/>
      <c r="LAT531" s="168"/>
      <c r="LAU531" s="168"/>
      <c r="LAV531" s="168"/>
      <c r="LAW531" s="168"/>
      <c r="LAX531" s="168"/>
      <c r="LAY531" s="168"/>
      <c r="LAZ531" s="168"/>
      <c r="LBA531" s="168"/>
      <c r="LBB531" s="168"/>
      <c r="LBC531" s="168"/>
      <c r="LBD531" s="168"/>
      <c r="LBE531" s="168"/>
      <c r="LBF531" s="168"/>
      <c r="LBG531" s="168"/>
      <c r="LBH531" s="168"/>
      <c r="LBI531" s="168"/>
      <c r="LBJ531" s="168"/>
      <c r="LBK531" s="168"/>
      <c r="LBL531" s="168"/>
      <c r="LBM531" s="168"/>
      <c r="LBN531" s="168"/>
      <c r="LBO531" s="168"/>
      <c r="LBP531" s="168"/>
      <c r="LBQ531" s="168"/>
      <c r="LBR531" s="168"/>
      <c r="LBS531" s="168"/>
      <c r="LBT531" s="168"/>
      <c r="LBU531" s="168"/>
      <c r="LBV531" s="168"/>
      <c r="LBW531" s="168"/>
      <c r="LBX531" s="168"/>
      <c r="LBY531" s="168"/>
      <c r="LBZ531" s="168"/>
      <c r="LCA531" s="168"/>
      <c r="LCB531" s="168"/>
      <c r="LCC531" s="168"/>
      <c r="LCD531" s="168"/>
      <c r="LCE531" s="168"/>
      <c r="LCF531" s="168"/>
      <c r="LCG531" s="168"/>
      <c r="LCH531" s="168"/>
      <c r="LCI531" s="168"/>
      <c r="LCJ531" s="168"/>
      <c r="LCK531" s="168"/>
      <c r="LCL531" s="168"/>
      <c r="LCM531" s="168"/>
      <c r="LCN531" s="168"/>
      <c r="LCO531" s="168"/>
      <c r="LCP531" s="168"/>
      <c r="LCQ531" s="168"/>
      <c r="LCR531" s="168"/>
      <c r="LCS531" s="168"/>
      <c r="LCT531" s="168"/>
      <c r="LCU531" s="168"/>
      <c r="LCV531" s="168"/>
      <c r="LCW531" s="168"/>
      <c r="LCX531" s="168"/>
      <c r="LCY531" s="168"/>
      <c r="LCZ531" s="168"/>
      <c r="LDA531" s="168"/>
      <c r="LDB531" s="168"/>
      <c r="LDC531" s="168"/>
      <c r="LDD531" s="168"/>
      <c r="LDE531" s="168"/>
      <c r="LDF531" s="168"/>
      <c r="LDG531" s="168"/>
      <c r="LDH531" s="168"/>
      <c r="LDI531" s="168"/>
      <c r="LDJ531" s="168"/>
      <c r="LDK531" s="168"/>
      <c r="LDL531" s="168"/>
      <c r="LDM531" s="168"/>
      <c r="LDN531" s="168"/>
      <c r="LDO531" s="168"/>
      <c r="LDP531" s="168"/>
      <c r="LDQ531" s="168"/>
      <c r="LDR531" s="168"/>
      <c r="LDS531" s="168"/>
      <c r="LDT531" s="168"/>
      <c r="LDU531" s="168"/>
      <c r="LDV531" s="168"/>
      <c r="LDW531" s="168"/>
      <c r="LDX531" s="168"/>
      <c r="LDY531" s="168"/>
      <c r="LDZ531" s="168"/>
      <c r="LEA531" s="168"/>
      <c r="LEB531" s="168"/>
      <c r="LEC531" s="168"/>
      <c r="LED531" s="168"/>
      <c r="LEE531" s="168"/>
      <c r="LEF531" s="168"/>
      <c r="LEG531" s="168"/>
      <c r="LEH531" s="168"/>
      <c r="LEI531" s="168"/>
      <c r="LEJ531" s="168"/>
      <c r="LEK531" s="168"/>
      <c r="LEL531" s="168"/>
      <c r="LEM531" s="168"/>
      <c r="LEN531" s="168"/>
      <c r="LEO531" s="168"/>
      <c r="LEP531" s="168"/>
      <c r="LEQ531" s="168"/>
      <c r="LER531" s="168"/>
      <c r="LES531" s="168"/>
      <c r="LET531" s="168"/>
      <c r="LEU531" s="168"/>
      <c r="LEV531" s="168"/>
      <c r="LEW531" s="168"/>
      <c r="LEX531" s="168"/>
      <c r="LEY531" s="168"/>
      <c r="LEZ531" s="168"/>
      <c r="LFA531" s="168"/>
      <c r="LFB531" s="168"/>
      <c r="LFC531" s="168"/>
      <c r="LFD531" s="168"/>
      <c r="LFE531" s="168"/>
      <c r="LFF531" s="168"/>
      <c r="LFG531" s="168"/>
      <c r="LFH531" s="168"/>
      <c r="LFI531" s="168"/>
      <c r="LFJ531" s="168"/>
      <c r="LFK531" s="168"/>
      <c r="LFL531" s="168"/>
      <c r="LFM531" s="168"/>
      <c r="LFN531" s="168"/>
      <c r="LFO531" s="168"/>
      <c r="LFP531" s="168"/>
      <c r="LFQ531" s="168"/>
      <c r="LFR531" s="168"/>
      <c r="LFS531" s="168"/>
      <c r="LFT531" s="168"/>
      <c r="LFU531" s="168"/>
      <c r="LFV531" s="168"/>
      <c r="LFW531" s="168"/>
      <c r="LFX531" s="168"/>
      <c r="LFY531" s="168"/>
      <c r="LFZ531" s="168"/>
      <c r="LGA531" s="168"/>
      <c r="LGB531" s="168"/>
      <c r="LGC531" s="168"/>
      <c r="LGD531" s="168"/>
      <c r="LGE531" s="168"/>
      <c r="LGF531" s="168"/>
      <c r="LGG531" s="168"/>
      <c r="LGH531" s="168"/>
      <c r="LGI531" s="168"/>
      <c r="LGJ531" s="168"/>
      <c r="LGK531" s="168"/>
      <c r="LGL531" s="168"/>
      <c r="LGM531" s="168"/>
      <c r="LGN531" s="168"/>
      <c r="LGO531" s="168"/>
      <c r="LGP531" s="168"/>
      <c r="LGQ531" s="168"/>
      <c r="LGR531" s="168"/>
      <c r="LGS531" s="168"/>
      <c r="LGT531" s="168"/>
      <c r="LGU531" s="168"/>
      <c r="LGV531" s="168"/>
      <c r="LGW531" s="168"/>
      <c r="LGX531" s="168"/>
      <c r="LGY531" s="168"/>
      <c r="LGZ531" s="168"/>
      <c r="LHA531" s="168"/>
      <c r="LHB531" s="168"/>
      <c r="LHC531" s="168"/>
      <c r="LHD531" s="168"/>
      <c r="LHE531" s="168"/>
      <c r="LHF531" s="168"/>
      <c r="LHG531" s="168"/>
      <c r="LHH531" s="168"/>
      <c r="LHI531" s="168"/>
      <c r="LHJ531" s="168"/>
      <c r="LHK531" s="168"/>
      <c r="LHL531" s="168"/>
      <c r="LHM531" s="168"/>
      <c r="LHN531" s="168"/>
      <c r="LHO531" s="168"/>
      <c r="LHP531" s="168"/>
      <c r="LHQ531" s="168"/>
      <c r="LHR531" s="168"/>
      <c r="LHS531" s="168"/>
      <c r="LHT531" s="168"/>
      <c r="LHU531" s="168"/>
      <c r="LHV531" s="168"/>
      <c r="LHW531" s="168"/>
      <c r="LHX531" s="168"/>
      <c r="LHY531" s="168"/>
      <c r="LHZ531" s="168"/>
      <c r="LIA531" s="168"/>
      <c r="LIB531" s="168"/>
      <c r="LIC531" s="168"/>
      <c r="LID531" s="168"/>
      <c r="LIE531" s="168"/>
      <c r="LIF531" s="168"/>
      <c r="LIG531" s="168"/>
      <c r="LIH531" s="168"/>
      <c r="LII531" s="168"/>
      <c r="LIJ531" s="168"/>
      <c r="LIK531" s="168"/>
      <c r="LIL531" s="168"/>
      <c r="LIM531" s="168"/>
      <c r="LIN531" s="168"/>
      <c r="LIO531" s="168"/>
      <c r="LIP531" s="168"/>
      <c r="LIQ531" s="168"/>
      <c r="LIR531" s="168"/>
      <c r="LIS531" s="168"/>
      <c r="LIT531" s="168"/>
      <c r="LIU531" s="168"/>
      <c r="LIV531" s="168"/>
      <c r="LIW531" s="168"/>
      <c r="LIX531" s="168"/>
      <c r="LIY531" s="168"/>
      <c r="LIZ531" s="168"/>
      <c r="LJA531" s="168"/>
      <c r="LJB531" s="168"/>
      <c r="LJC531" s="168"/>
      <c r="LJD531" s="168"/>
      <c r="LJE531" s="168"/>
      <c r="LJF531" s="168"/>
      <c r="LJG531" s="168"/>
      <c r="LJH531" s="168"/>
      <c r="LJI531" s="168"/>
      <c r="LJJ531" s="168"/>
      <c r="LJK531" s="168"/>
      <c r="LJL531" s="168"/>
      <c r="LJM531" s="168"/>
      <c r="LJN531" s="168"/>
      <c r="LJO531" s="168"/>
      <c r="LJP531" s="168"/>
      <c r="LJQ531" s="168"/>
      <c r="LJR531" s="168"/>
      <c r="LJS531" s="168"/>
      <c r="LJT531" s="168"/>
      <c r="LJU531" s="168"/>
      <c r="LJV531" s="168"/>
      <c r="LJW531" s="168"/>
      <c r="LJX531" s="168"/>
      <c r="LJY531" s="168"/>
      <c r="LJZ531" s="168"/>
      <c r="LKA531" s="168"/>
      <c r="LKB531" s="168"/>
      <c r="LKC531" s="168"/>
      <c r="LKD531" s="168"/>
      <c r="LKE531" s="168"/>
      <c r="LKF531" s="168"/>
      <c r="LKG531" s="168"/>
      <c r="LKH531" s="168"/>
      <c r="LKI531" s="168"/>
      <c r="LKJ531" s="168"/>
      <c r="LKK531" s="168"/>
      <c r="LKL531" s="168"/>
      <c r="LKM531" s="168"/>
      <c r="LKN531" s="168"/>
      <c r="LKO531" s="168"/>
      <c r="LKP531" s="168"/>
      <c r="LKQ531" s="168"/>
      <c r="LKR531" s="168"/>
      <c r="LKS531" s="168"/>
      <c r="LKT531" s="168"/>
      <c r="LKU531" s="168"/>
      <c r="LKV531" s="168"/>
      <c r="LKW531" s="168"/>
      <c r="LKX531" s="168"/>
      <c r="LKY531" s="168"/>
      <c r="LKZ531" s="168"/>
      <c r="LLA531" s="168"/>
      <c r="LLB531" s="168"/>
      <c r="LLC531" s="168"/>
      <c r="LLD531" s="168"/>
      <c r="LLE531" s="168"/>
      <c r="LLF531" s="168"/>
      <c r="LLG531" s="168"/>
      <c r="LLH531" s="168"/>
      <c r="LLI531" s="168"/>
      <c r="LLJ531" s="168"/>
      <c r="LLK531" s="168"/>
      <c r="LLL531" s="168"/>
      <c r="LLM531" s="168"/>
      <c r="LLN531" s="168"/>
      <c r="LLO531" s="168"/>
      <c r="LLP531" s="168"/>
      <c r="LLQ531" s="168"/>
      <c r="LLR531" s="168"/>
      <c r="LLS531" s="168"/>
      <c r="LLT531" s="168"/>
      <c r="LLU531" s="168"/>
      <c r="LLV531" s="168"/>
      <c r="LLW531" s="168"/>
      <c r="LLX531" s="168"/>
      <c r="LLY531" s="168"/>
      <c r="LLZ531" s="168"/>
      <c r="LMA531" s="168"/>
      <c r="LMB531" s="168"/>
      <c r="LMC531" s="168"/>
      <c r="LMD531" s="168"/>
      <c r="LME531" s="168"/>
      <c r="LMF531" s="168"/>
      <c r="LMG531" s="168"/>
      <c r="LMH531" s="168"/>
      <c r="LMI531" s="168"/>
      <c r="LMJ531" s="168"/>
      <c r="LMK531" s="168"/>
      <c r="LML531" s="168"/>
      <c r="LMM531" s="168"/>
      <c r="LMN531" s="168"/>
      <c r="LMO531" s="168"/>
      <c r="LMP531" s="168"/>
      <c r="LMQ531" s="168"/>
      <c r="LMR531" s="168"/>
      <c r="LMS531" s="168"/>
      <c r="LMT531" s="168"/>
      <c r="LMU531" s="168"/>
      <c r="LMV531" s="168"/>
      <c r="LMW531" s="168"/>
      <c r="LMX531" s="168"/>
      <c r="LMY531" s="168"/>
      <c r="LMZ531" s="168"/>
      <c r="LNA531" s="168"/>
      <c r="LNB531" s="168"/>
      <c r="LNC531" s="168"/>
      <c r="LND531" s="168"/>
      <c r="LNE531" s="168"/>
      <c r="LNF531" s="168"/>
      <c r="LNG531" s="168"/>
      <c r="LNH531" s="168"/>
      <c r="LNI531" s="168"/>
      <c r="LNJ531" s="168"/>
      <c r="LNK531" s="168"/>
      <c r="LNL531" s="168"/>
      <c r="LNM531" s="168"/>
      <c r="LNN531" s="168"/>
      <c r="LNO531" s="168"/>
      <c r="LNP531" s="168"/>
      <c r="LNQ531" s="168"/>
      <c r="LNR531" s="168"/>
      <c r="LNS531" s="168"/>
      <c r="LNT531" s="168"/>
      <c r="LNU531" s="168"/>
      <c r="LNV531" s="168"/>
      <c r="LNW531" s="168"/>
      <c r="LNX531" s="168"/>
      <c r="LNY531" s="168"/>
      <c r="LNZ531" s="168"/>
      <c r="LOA531" s="168"/>
      <c r="LOB531" s="168"/>
      <c r="LOC531" s="168"/>
      <c r="LOD531" s="168"/>
      <c r="LOE531" s="168"/>
      <c r="LOF531" s="168"/>
      <c r="LOG531" s="168"/>
      <c r="LOH531" s="168"/>
      <c r="LOI531" s="168"/>
      <c r="LOJ531" s="168"/>
      <c r="LOK531" s="168"/>
      <c r="LOL531" s="168"/>
      <c r="LOM531" s="168"/>
      <c r="LON531" s="168"/>
      <c r="LOO531" s="168"/>
      <c r="LOP531" s="168"/>
      <c r="LOQ531" s="168"/>
      <c r="LOR531" s="168"/>
      <c r="LOS531" s="168"/>
      <c r="LOT531" s="168"/>
      <c r="LOU531" s="168"/>
      <c r="LOV531" s="168"/>
      <c r="LOW531" s="168"/>
      <c r="LOX531" s="168"/>
      <c r="LOY531" s="168"/>
      <c r="LOZ531" s="168"/>
      <c r="LPA531" s="168"/>
      <c r="LPB531" s="168"/>
      <c r="LPC531" s="168"/>
      <c r="LPD531" s="168"/>
      <c r="LPE531" s="168"/>
      <c r="LPF531" s="168"/>
      <c r="LPG531" s="168"/>
      <c r="LPH531" s="168"/>
      <c r="LPI531" s="168"/>
      <c r="LPJ531" s="168"/>
      <c r="LPK531" s="168"/>
      <c r="LPL531" s="168"/>
      <c r="LPM531" s="168"/>
      <c r="LPN531" s="168"/>
      <c r="LPO531" s="168"/>
      <c r="LPP531" s="168"/>
      <c r="LPQ531" s="168"/>
      <c r="LPR531" s="168"/>
      <c r="LPS531" s="168"/>
      <c r="LPT531" s="168"/>
      <c r="LPU531" s="168"/>
      <c r="LPV531" s="168"/>
      <c r="LPW531" s="168"/>
      <c r="LPX531" s="168"/>
      <c r="LPY531" s="168"/>
      <c r="LPZ531" s="168"/>
      <c r="LQA531" s="168"/>
      <c r="LQB531" s="168"/>
      <c r="LQC531" s="168"/>
      <c r="LQD531" s="168"/>
      <c r="LQE531" s="168"/>
      <c r="LQF531" s="168"/>
      <c r="LQG531" s="168"/>
      <c r="LQH531" s="168"/>
      <c r="LQI531" s="168"/>
      <c r="LQJ531" s="168"/>
      <c r="LQK531" s="168"/>
      <c r="LQL531" s="168"/>
      <c r="LQM531" s="168"/>
      <c r="LQN531" s="168"/>
      <c r="LQO531" s="168"/>
      <c r="LQP531" s="168"/>
      <c r="LQQ531" s="168"/>
      <c r="LQR531" s="168"/>
      <c r="LQS531" s="168"/>
      <c r="LQT531" s="168"/>
      <c r="LQU531" s="168"/>
      <c r="LQV531" s="168"/>
      <c r="LQW531" s="168"/>
      <c r="LQX531" s="168"/>
      <c r="LQY531" s="168"/>
      <c r="LQZ531" s="168"/>
      <c r="LRA531" s="168"/>
      <c r="LRB531" s="168"/>
      <c r="LRC531" s="168"/>
      <c r="LRD531" s="168"/>
      <c r="LRE531" s="168"/>
      <c r="LRF531" s="168"/>
      <c r="LRG531" s="168"/>
      <c r="LRH531" s="168"/>
      <c r="LRI531" s="168"/>
      <c r="LRJ531" s="168"/>
      <c r="LRK531" s="168"/>
      <c r="LRL531" s="168"/>
      <c r="LRM531" s="168"/>
      <c r="LRN531" s="168"/>
      <c r="LRO531" s="168"/>
      <c r="LRP531" s="168"/>
      <c r="LRQ531" s="168"/>
      <c r="LRR531" s="168"/>
      <c r="LRS531" s="168"/>
      <c r="LRT531" s="168"/>
      <c r="LRU531" s="168"/>
      <c r="LRV531" s="168"/>
      <c r="LRW531" s="168"/>
      <c r="LRX531" s="168"/>
      <c r="LRY531" s="168"/>
      <c r="LRZ531" s="168"/>
      <c r="LSA531" s="168"/>
      <c r="LSB531" s="168"/>
      <c r="LSC531" s="168"/>
      <c r="LSD531" s="168"/>
      <c r="LSE531" s="168"/>
      <c r="LSF531" s="168"/>
      <c r="LSG531" s="168"/>
      <c r="LSH531" s="168"/>
      <c r="LSI531" s="168"/>
      <c r="LSJ531" s="168"/>
      <c r="LSK531" s="168"/>
      <c r="LSL531" s="168"/>
      <c r="LSM531" s="168"/>
      <c r="LSN531" s="168"/>
      <c r="LSO531" s="168"/>
      <c r="LSP531" s="168"/>
      <c r="LSQ531" s="168"/>
      <c r="LSR531" s="168"/>
      <c r="LSS531" s="168"/>
      <c r="LST531" s="168"/>
      <c r="LSU531" s="168"/>
      <c r="LSV531" s="168"/>
      <c r="LSW531" s="168"/>
      <c r="LSX531" s="168"/>
      <c r="LSY531" s="168"/>
      <c r="LSZ531" s="168"/>
      <c r="LTA531" s="168"/>
      <c r="LTB531" s="168"/>
      <c r="LTC531" s="168"/>
      <c r="LTD531" s="168"/>
      <c r="LTE531" s="168"/>
      <c r="LTF531" s="168"/>
      <c r="LTG531" s="168"/>
      <c r="LTH531" s="168"/>
      <c r="LTI531" s="168"/>
      <c r="LTJ531" s="168"/>
      <c r="LTK531" s="168"/>
      <c r="LTL531" s="168"/>
      <c r="LTM531" s="168"/>
      <c r="LTN531" s="168"/>
      <c r="LTO531" s="168"/>
      <c r="LTP531" s="168"/>
      <c r="LTQ531" s="168"/>
      <c r="LTR531" s="168"/>
      <c r="LTS531" s="168"/>
      <c r="LTT531" s="168"/>
      <c r="LTU531" s="168"/>
      <c r="LTV531" s="168"/>
      <c r="LTW531" s="168"/>
      <c r="LTX531" s="168"/>
      <c r="LTY531" s="168"/>
      <c r="LTZ531" s="168"/>
      <c r="LUA531" s="168"/>
      <c r="LUB531" s="168"/>
      <c r="LUC531" s="168"/>
      <c r="LUD531" s="168"/>
      <c r="LUE531" s="168"/>
      <c r="LUF531" s="168"/>
      <c r="LUG531" s="168"/>
      <c r="LUH531" s="168"/>
      <c r="LUI531" s="168"/>
      <c r="LUJ531" s="168"/>
      <c r="LUK531" s="168"/>
      <c r="LUL531" s="168"/>
      <c r="LUM531" s="168"/>
      <c r="LUN531" s="168"/>
      <c r="LUO531" s="168"/>
      <c r="LUP531" s="168"/>
      <c r="LUQ531" s="168"/>
      <c r="LUR531" s="168"/>
      <c r="LUS531" s="168"/>
      <c r="LUT531" s="168"/>
      <c r="LUU531" s="168"/>
      <c r="LUV531" s="168"/>
      <c r="LUW531" s="168"/>
      <c r="LUX531" s="168"/>
      <c r="LUY531" s="168"/>
      <c r="LUZ531" s="168"/>
      <c r="LVA531" s="168"/>
      <c r="LVB531" s="168"/>
      <c r="LVC531" s="168"/>
      <c r="LVD531" s="168"/>
      <c r="LVE531" s="168"/>
      <c r="LVF531" s="168"/>
      <c r="LVG531" s="168"/>
      <c r="LVH531" s="168"/>
      <c r="LVI531" s="168"/>
      <c r="LVJ531" s="168"/>
      <c r="LVK531" s="168"/>
      <c r="LVL531" s="168"/>
      <c r="LVM531" s="168"/>
      <c r="LVN531" s="168"/>
      <c r="LVO531" s="168"/>
      <c r="LVP531" s="168"/>
      <c r="LVQ531" s="168"/>
      <c r="LVR531" s="168"/>
      <c r="LVS531" s="168"/>
      <c r="LVT531" s="168"/>
      <c r="LVU531" s="168"/>
      <c r="LVV531" s="168"/>
      <c r="LVW531" s="168"/>
      <c r="LVX531" s="168"/>
      <c r="LVY531" s="168"/>
      <c r="LVZ531" s="168"/>
      <c r="LWA531" s="168"/>
      <c r="LWB531" s="168"/>
      <c r="LWC531" s="168"/>
      <c r="LWD531" s="168"/>
      <c r="LWE531" s="168"/>
      <c r="LWF531" s="168"/>
      <c r="LWG531" s="168"/>
      <c r="LWH531" s="168"/>
      <c r="LWI531" s="168"/>
      <c r="LWJ531" s="168"/>
      <c r="LWK531" s="168"/>
      <c r="LWL531" s="168"/>
      <c r="LWM531" s="168"/>
      <c r="LWN531" s="168"/>
      <c r="LWO531" s="168"/>
      <c r="LWP531" s="168"/>
      <c r="LWQ531" s="168"/>
      <c r="LWR531" s="168"/>
      <c r="LWS531" s="168"/>
      <c r="LWT531" s="168"/>
      <c r="LWU531" s="168"/>
      <c r="LWV531" s="168"/>
      <c r="LWW531" s="168"/>
      <c r="LWX531" s="168"/>
      <c r="LWY531" s="168"/>
      <c r="LWZ531" s="168"/>
      <c r="LXA531" s="168"/>
      <c r="LXB531" s="168"/>
      <c r="LXC531" s="168"/>
      <c r="LXD531" s="168"/>
      <c r="LXE531" s="168"/>
      <c r="LXF531" s="168"/>
      <c r="LXG531" s="168"/>
      <c r="LXH531" s="168"/>
      <c r="LXI531" s="168"/>
      <c r="LXJ531" s="168"/>
      <c r="LXK531" s="168"/>
      <c r="LXL531" s="168"/>
      <c r="LXM531" s="168"/>
      <c r="LXN531" s="168"/>
      <c r="LXO531" s="168"/>
      <c r="LXP531" s="168"/>
      <c r="LXQ531" s="168"/>
      <c r="LXR531" s="168"/>
      <c r="LXS531" s="168"/>
      <c r="LXT531" s="168"/>
      <c r="LXU531" s="168"/>
      <c r="LXV531" s="168"/>
      <c r="LXW531" s="168"/>
      <c r="LXX531" s="168"/>
      <c r="LXY531" s="168"/>
      <c r="LXZ531" s="168"/>
      <c r="LYA531" s="168"/>
      <c r="LYB531" s="168"/>
      <c r="LYC531" s="168"/>
      <c r="LYD531" s="168"/>
      <c r="LYE531" s="168"/>
      <c r="LYF531" s="168"/>
      <c r="LYG531" s="168"/>
      <c r="LYH531" s="168"/>
      <c r="LYI531" s="168"/>
      <c r="LYJ531" s="168"/>
      <c r="LYK531" s="168"/>
      <c r="LYL531" s="168"/>
      <c r="LYM531" s="168"/>
      <c r="LYN531" s="168"/>
      <c r="LYO531" s="168"/>
      <c r="LYP531" s="168"/>
      <c r="LYQ531" s="168"/>
      <c r="LYR531" s="168"/>
      <c r="LYS531" s="168"/>
      <c r="LYT531" s="168"/>
      <c r="LYU531" s="168"/>
      <c r="LYV531" s="168"/>
      <c r="LYW531" s="168"/>
      <c r="LYX531" s="168"/>
      <c r="LYY531" s="168"/>
      <c r="LYZ531" s="168"/>
      <c r="LZA531" s="168"/>
      <c r="LZB531" s="168"/>
      <c r="LZC531" s="168"/>
      <c r="LZD531" s="168"/>
      <c r="LZE531" s="168"/>
      <c r="LZF531" s="168"/>
      <c r="LZG531" s="168"/>
      <c r="LZH531" s="168"/>
      <c r="LZI531" s="168"/>
      <c r="LZJ531" s="168"/>
      <c r="LZK531" s="168"/>
      <c r="LZL531" s="168"/>
      <c r="LZM531" s="168"/>
      <c r="LZN531" s="168"/>
      <c r="LZO531" s="168"/>
      <c r="LZP531" s="168"/>
      <c r="LZQ531" s="168"/>
      <c r="LZR531" s="168"/>
      <c r="LZS531" s="168"/>
      <c r="LZT531" s="168"/>
      <c r="LZU531" s="168"/>
      <c r="LZV531" s="168"/>
      <c r="LZW531" s="168"/>
      <c r="LZX531" s="168"/>
      <c r="LZY531" s="168"/>
      <c r="LZZ531" s="168"/>
      <c r="MAA531" s="168"/>
      <c r="MAB531" s="168"/>
      <c r="MAC531" s="168"/>
      <c r="MAD531" s="168"/>
      <c r="MAE531" s="168"/>
      <c r="MAF531" s="168"/>
      <c r="MAG531" s="168"/>
      <c r="MAH531" s="168"/>
      <c r="MAI531" s="168"/>
      <c r="MAJ531" s="168"/>
      <c r="MAK531" s="168"/>
      <c r="MAL531" s="168"/>
      <c r="MAM531" s="168"/>
      <c r="MAN531" s="168"/>
      <c r="MAO531" s="168"/>
      <c r="MAP531" s="168"/>
      <c r="MAQ531" s="168"/>
      <c r="MAR531" s="168"/>
      <c r="MAS531" s="168"/>
      <c r="MAT531" s="168"/>
      <c r="MAU531" s="168"/>
      <c r="MAV531" s="168"/>
      <c r="MAW531" s="168"/>
      <c r="MAX531" s="168"/>
      <c r="MAY531" s="168"/>
      <c r="MAZ531" s="168"/>
      <c r="MBA531" s="168"/>
      <c r="MBB531" s="168"/>
      <c r="MBC531" s="168"/>
      <c r="MBD531" s="168"/>
      <c r="MBE531" s="168"/>
      <c r="MBF531" s="168"/>
      <c r="MBG531" s="168"/>
      <c r="MBH531" s="168"/>
      <c r="MBI531" s="168"/>
      <c r="MBJ531" s="168"/>
      <c r="MBK531" s="168"/>
      <c r="MBL531" s="168"/>
      <c r="MBM531" s="168"/>
      <c r="MBN531" s="168"/>
      <c r="MBO531" s="168"/>
      <c r="MBP531" s="168"/>
      <c r="MBQ531" s="168"/>
      <c r="MBR531" s="168"/>
      <c r="MBS531" s="168"/>
      <c r="MBT531" s="168"/>
      <c r="MBU531" s="168"/>
      <c r="MBV531" s="168"/>
      <c r="MBW531" s="168"/>
      <c r="MBX531" s="168"/>
      <c r="MBY531" s="168"/>
      <c r="MBZ531" s="168"/>
      <c r="MCA531" s="168"/>
      <c r="MCB531" s="168"/>
      <c r="MCC531" s="168"/>
      <c r="MCD531" s="168"/>
      <c r="MCE531" s="168"/>
      <c r="MCF531" s="168"/>
      <c r="MCG531" s="168"/>
      <c r="MCH531" s="168"/>
      <c r="MCI531" s="168"/>
      <c r="MCJ531" s="168"/>
      <c r="MCK531" s="168"/>
      <c r="MCL531" s="168"/>
      <c r="MCM531" s="168"/>
      <c r="MCN531" s="168"/>
      <c r="MCO531" s="168"/>
      <c r="MCP531" s="168"/>
      <c r="MCQ531" s="168"/>
      <c r="MCR531" s="168"/>
      <c r="MCS531" s="168"/>
      <c r="MCT531" s="168"/>
      <c r="MCU531" s="168"/>
      <c r="MCV531" s="168"/>
      <c r="MCW531" s="168"/>
      <c r="MCX531" s="168"/>
      <c r="MCY531" s="168"/>
      <c r="MCZ531" s="168"/>
      <c r="MDA531" s="168"/>
      <c r="MDB531" s="168"/>
      <c r="MDC531" s="168"/>
      <c r="MDD531" s="168"/>
      <c r="MDE531" s="168"/>
      <c r="MDF531" s="168"/>
      <c r="MDG531" s="168"/>
      <c r="MDH531" s="168"/>
      <c r="MDI531" s="168"/>
      <c r="MDJ531" s="168"/>
      <c r="MDK531" s="168"/>
      <c r="MDL531" s="168"/>
      <c r="MDM531" s="168"/>
      <c r="MDN531" s="168"/>
      <c r="MDO531" s="168"/>
      <c r="MDP531" s="168"/>
      <c r="MDQ531" s="168"/>
      <c r="MDR531" s="168"/>
      <c r="MDS531" s="168"/>
      <c r="MDT531" s="168"/>
      <c r="MDU531" s="168"/>
      <c r="MDV531" s="168"/>
      <c r="MDW531" s="168"/>
      <c r="MDX531" s="168"/>
      <c r="MDY531" s="168"/>
      <c r="MDZ531" s="168"/>
      <c r="MEA531" s="168"/>
      <c r="MEB531" s="168"/>
      <c r="MEC531" s="168"/>
      <c r="MED531" s="168"/>
      <c r="MEE531" s="168"/>
      <c r="MEF531" s="168"/>
      <c r="MEG531" s="168"/>
      <c r="MEH531" s="168"/>
      <c r="MEI531" s="168"/>
      <c r="MEJ531" s="168"/>
      <c r="MEK531" s="168"/>
      <c r="MEL531" s="168"/>
      <c r="MEM531" s="168"/>
      <c r="MEN531" s="168"/>
      <c r="MEO531" s="168"/>
      <c r="MEP531" s="168"/>
      <c r="MEQ531" s="168"/>
      <c r="MER531" s="168"/>
      <c r="MES531" s="168"/>
      <c r="MET531" s="168"/>
      <c r="MEU531" s="168"/>
      <c r="MEV531" s="168"/>
      <c r="MEW531" s="168"/>
      <c r="MEX531" s="168"/>
      <c r="MEY531" s="168"/>
      <c r="MEZ531" s="168"/>
      <c r="MFA531" s="168"/>
      <c r="MFB531" s="168"/>
      <c r="MFC531" s="168"/>
      <c r="MFD531" s="168"/>
      <c r="MFE531" s="168"/>
      <c r="MFF531" s="168"/>
      <c r="MFG531" s="168"/>
      <c r="MFH531" s="168"/>
      <c r="MFI531" s="168"/>
      <c r="MFJ531" s="168"/>
      <c r="MFK531" s="168"/>
      <c r="MFL531" s="168"/>
      <c r="MFM531" s="168"/>
      <c r="MFN531" s="168"/>
      <c r="MFO531" s="168"/>
      <c r="MFP531" s="168"/>
      <c r="MFQ531" s="168"/>
      <c r="MFR531" s="168"/>
      <c r="MFS531" s="168"/>
      <c r="MFT531" s="168"/>
      <c r="MFU531" s="168"/>
      <c r="MFV531" s="168"/>
      <c r="MFW531" s="168"/>
      <c r="MFX531" s="168"/>
      <c r="MFY531" s="168"/>
      <c r="MFZ531" s="168"/>
      <c r="MGA531" s="168"/>
      <c r="MGB531" s="168"/>
      <c r="MGC531" s="168"/>
      <c r="MGD531" s="168"/>
      <c r="MGE531" s="168"/>
      <c r="MGF531" s="168"/>
      <c r="MGG531" s="168"/>
      <c r="MGH531" s="168"/>
      <c r="MGI531" s="168"/>
      <c r="MGJ531" s="168"/>
      <c r="MGK531" s="168"/>
      <c r="MGL531" s="168"/>
      <c r="MGM531" s="168"/>
      <c r="MGN531" s="168"/>
      <c r="MGO531" s="168"/>
      <c r="MGP531" s="168"/>
      <c r="MGQ531" s="168"/>
      <c r="MGR531" s="168"/>
      <c r="MGS531" s="168"/>
      <c r="MGT531" s="168"/>
      <c r="MGU531" s="168"/>
      <c r="MGV531" s="168"/>
      <c r="MGW531" s="168"/>
      <c r="MGX531" s="168"/>
      <c r="MGY531" s="168"/>
      <c r="MGZ531" s="168"/>
      <c r="MHA531" s="168"/>
      <c r="MHB531" s="168"/>
      <c r="MHC531" s="168"/>
      <c r="MHD531" s="168"/>
      <c r="MHE531" s="168"/>
      <c r="MHF531" s="168"/>
      <c r="MHG531" s="168"/>
      <c r="MHH531" s="168"/>
      <c r="MHI531" s="168"/>
      <c r="MHJ531" s="168"/>
      <c r="MHK531" s="168"/>
      <c r="MHL531" s="168"/>
      <c r="MHM531" s="168"/>
      <c r="MHN531" s="168"/>
      <c r="MHO531" s="168"/>
      <c r="MHP531" s="168"/>
      <c r="MHQ531" s="168"/>
      <c r="MHR531" s="168"/>
      <c r="MHS531" s="168"/>
      <c r="MHT531" s="168"/>
      <c r="MHU531" s="168"/>
      <c r="MHV531" s="168"/>
      <c r="MHW531" s="168"/>
      <c r="MHX531" s="168"/>
      <c r="MHY531" s="168"/>
      <c r="MHZ531" s="168"/>
      <c r="MIA531" s="168"/>
      <c r="MIB531" s="168"/>
      <c r="MIC531" s="168"/>
      <c r="MID531" s="168"/>
      <c r="MIE531" s="168"/>
      <c r="MIF531" s="168"/>
      <c r="MIG531" s="168"/>
      <c r="MIH531" s="168"/>
      <c r="MII531" s="168"/>
      <c r="MIJ531" s="168"/>
      <c r="MIK531" s="168"/>
      <c r="MIL531" s="168"/>
      <c r="MIM531" s="168"/>
      <c r="MIN531" s="168"/>
      <c r="MIO531" s="168"/>
      <c r="MIP531" s="168"/>
      <c r="MIQ531" s="168"/>
      <c r="MIR531" s="168"/>
      <c r="MIS531" s="168"/>
      <c r="MIT531" s="168"/>
      <c r="MIU531" s="168"/>
      <c r="MIV531" s="168"/>
      <c r="MIW531" s="168"/>
      <c r="MIX531" s="168"/>
      <c r="MIY531" s="168"/>
      <c r="MIZ531" s="168"/>
      <c r="MJA531" s="168"/>
      <c r="MJB531" s="168"/>
      <c r="MJC531" s="168"/>
      <c r="MJD531" s="168"/>
      <c r="MJE531" s="168"/>
      <c r="MJF531" s="168"/>
      <c r="MJG531" s="168"/>
      <c r="MJH531" s="168"/>
      <c r="MJI531" s="168"/>
      <c r="MJJ531" s="168"/>
      <c r="MJK531" s="168"/>
      <c r="MJL531" s="168"/>
      <c r="MJM531" s="168"/>
      <c r="MJN531" s="168"/>
      <c r="MJO531" s="168"/>
      <c r="MJP531" s="168"/>
      <c r="MJQ531" s="168"/>
      <c r="MJR531" s="168"/>
      <c r="MJS531" s="168"/>
      <c r="MJT531" s="168"/>
      <c r="MJU531" s="168"/>
      <c r="MJV531" s="168"/>
      <c r="MJW531" s="168"/>
      <c r="MJX531" s="168"/>
      <c r="MJY531" s="168"/>
      <c r="MJZ531" s="168"/>
      <c r="MKA531" s="168"/>
      <c r="MKB531" s="168"/>
      <c r="MKC531" s="168"/>
      <c r="MKD531" s="168"/>
      <c r="MKE531" s="168"/>
      <c r="MKF531" s="168"/>
      <c r="MKG531" s="168"/>
      <c r="MKH531" s="168"/>
      <c r="MKI531" s="168"/>
      <c r="MKJ531" s="168"/>
      <c r="MKK531" s="168"/>
      <c r="MKL531" s="168"/>
      <c r="MKM531" s="168"/>
      <c r="MKN531" s="168"/>
      <c r="MKO531" s="168"/>
      <c r="MKP531" s="168"/>
      <c r="MKQ531" s="168"/>
      <c r="MKR531" s="168"/>
      <c r="MKS531" s="168"/>
      <c r="MKT531" s="168"/>
      <c r="MKU531" s="168"/>
      <c r="MKV531" s="168"/>
      <c r="MKW531" s="168"/>
      <c r="MKX531" s="168"/>
      <c r="MKY531" s="168"/>
      <c r="MKZ531" s="168"/>
      <c r="MLA531" s="168"/>
      <c r="MLB531" s="168"/>
      <c r="MLC531" s="168"/>
      <c r="MLD531" s="168"/>
      <c r="MLE531" s="168"/>
      <c r="MLF531" s="168"/>
      <c r="MLG531" s="168"/>
      <c r="MLH531" s="168"/>
      <c r="MLI531" s="168"/>
      <c r="MLJ531" s="168"/>
      <c r="MLK531" s="168"/>
      <c r="MLL531" s="168"/>
      <c r="MLM531" s="168"/>
      <c r="MLN531" s="168"/>
      <c r="MLO531" s="168"/>
      <c r="MLP531" s="168"/>
      <c r="MLQ531" s="168"/>
      <c r="MLR531" s="168"/>
      <c r="MLS531" s="168"/>
      <c r="MLT531" s="168"/>
      <c r="MLU531" s="168"/>
      <c r="MLV531" s="168"/>
      <c r="MLW531" s="168"/>
      <c r="MLX531" s="168"/>
      <c r="MLY531" s="168"/>
      <c r="MLZ531" s="168"/>
      <c r="MMA531" s="168"/>
      <c r="MMB531" s="168"/>
      <c r="MMC531" s="168"/>
      <c r="MMD531" s="168"/>
      <c r="MME531" s="168"/>
      <c r="MMF531" s="168"/>
      <c r="MMG531" s="168"/>
      <c r="MMH531" s="168"/>
      <c r="MMI531" s="168"/>
      <c r="MMJ531" s="168"/>
      <c r="MMK531" s="168"/>
      <c r="MML531" s="168"/>
      <c r="MMM531" s="168"/>
      <c r="MMN531" s="168"/>
      <c r="MMO531" s="168"/>
      <c r="MMP531" s="168"/>
      <c r="MMQ531" s="168"/>
      <c r="MMR531" s="168"/>
      <c r="MMS531" s="168"/>
      <c r="MMT531" s="168"/>
      <c r="MMU531" s="168"/>
      <c r="MMV531" s="168"/>
      <c r="MMW531" s="168"/>
      <c r="MMX531" s="168"/>
      <c r="MMY531" s="168"/>
      <c r="MMZ531" s="168"/>
      <c r="MNA531" s="168"/>
      <c r="MNB531" s="168"/>
      <c r="MNC531" s="168"/>
      <c r="MND531" s="168"/>
      <c r="MNE531" s="168"/>
      <c r="MNF531" s="168"/>
      <c r="MNG531" s="168"/>
      <c r="MNH531" s="168"/>
      <c r="MNI531" s="168"/>
      <c r="MNJ531" s="168"/>
      <c r="MNK531" s="168"/>
      <c r="MNL531" s="168"/>
      <c r="MNM531" s="168"/>
      <c r="MNN531" s="168"/>
      <c r="MNO531" s="168"/>
      <c r="MNP531" s="168"/>
      <c r="MNQ531" s="168"/>
      <c r="MNR531" s="168"/>
      <c r="MNS531" s="168"/>
      <c r="MNT531" s="168"/>
      <c r="MNU531" s="168"/>
      <c r="MNV531" s="168"/>
      <c r="MNW531" s="168"/>
      <c r="MNX531" s="168"/>
      <c r="MNY531" s="168"/>
      <c r="MNZ531" s="168"/>
      <c r="MOA531" s="168"/>
      <c r="MOB531" s="168"/>
      <c r="MOC531" s="168"/>
      <c r="MOD531" s="168"/>
      <c r="MOE531" s="168"/>
      <c r="MOF531" s="168"/>
      <c r="MOG531" s="168"/>
      <c r="MOH531" s="168"/>
      <c r="MOI531" s="168"/>
      <c r="MOJ531" s="168"/>
      <c r="MOK531" s="168"/>
      <c r="MOL531" s="168"/>
      <c r="MOM531" s="168"/>
      <c r="MON531" s="168"/>
      <c r="MOO531" s="168"/>
      <c r="MOP531" s="168"/>
      <c r="MOQ531" s="168"/>
      <c r="MOR531" s="168"/>
      <c r="MOS531" s="168"/>
      <c r="MOT531" s="168"/>
      <c r="MOU531" s="168"/>
      <c r="MOV531" s="168"/>
      <c r="MOW531" s="168"/>
      <c r="MOX531" s="168"/>
      <c r="MOY531" s="168"/>
      <c r="MOZ531" s="168"/>
      <c r="MPA531" s="168"/>
      <c r="MPB531" s="168"/>
      <c r="MPC531" s="168"/>
      <c r="MPD531" s="168"/>
      <c r="MPE531" s="168"/>
      <c r="MPF531" s="168"/>
      <c r="MPG531" s="168"/>
      <c r="MPH531" s="168"/>
      <c r="MPI531" s="168"/>
      <c r="MPJ531" s="168"/>
      <c r="MPK531" s="168"/>
      <c r="MPL531" s="168"/>
      <c r="MPM531" s="168"/>
      <c r="MPN531" s="168"/>
      <c r="MPO531" s="168"/>
      <c r="MPP531" s="168"/>
      <c r="MPQ531" s="168"/>
      <c r="MPR531" s="168"/>
      <c r="MPS531" s="168"/>
      <c r="MPT531" s="168"/>
      <c r="MPU531" s="168"/>
      <c r="MPV531" s="168"/>
      <c r="MPW531" s="168"/>
      <c r="MPX531" s="168"/>
      <c r="MPY531" s="168"/>
      <c r="MPZ531" s="168"/>
      <c r="MQA531" s="168"/>
      <c r="MQB531" s="168"/>
      <c r="MQC531" s="168"/>
      <c r="MQD531" s="168"/>
      <c r="MQE531" s="168"/>
      <c r="MQF531" s="168"/>
      <c r="MQG531" s="168"/>
      <c r="MQH531" s="168"/>
      <c r="MQI531" s="168"/>
      <c r="MQJ531" s="168"/>
      <c r="MQK531" s="168"/>
      <c r="MQL531" s="168"/>
      <c r="MQM531" s="168"/>
      <c r="MQN531" s="168"/>
      <c r="MQO531" s="168"/>
      <c r="MQP531" s="168"/>
      <c r="MQQ531" s="168"/>
      <c r="MQR531" s="168"/>
      <c r="MQS531" s="168"/>
      <c r="MQT531" s="168"/>
      <c r="MQU531" s="168"/>
      <c r="MQV531" s="168"/>
      <c r="MQW531" s="168"/>
      <c r="MQX531" s="168"/>
      <c r="MQY531" s="168"/>
      <c r="MQZ531" s="168"/>
      <c r="MRA531" s="168"/>
      <c r="MRB531" s="168"/>
      <c r="MRC531" s="168"/>
      <c r="MRD531" s="168"/>
      <c r="MRE531" s="168"/>
      <c r="MRF531" s="168"/>
      <c r="MRG531" s="168"/>
      <c r="MRH531" s="168"/>
      <c r="MRI531" s="168"/>
      <c r="MRJ531" s="168"/>
      <c r="MRK531" s="168"/>
      <c r="MRL531" s="168"/>
      <c r="MRM531" s="168"/>
      <c r="MRN531" s="168"/>
      <c r="MRO531" s="168"/>
      <c r="MRP531" s="168"/>
      <c r="MRQ531" s="168"/>
      <c r="MRR531" s="168"/>
      <c r="MRS531" s="168"/>
      <c r="MRT531" s="168"/>
      <c r="MRU531" s="168"/>
      <c r="MRV531" s="168"/>
      <c r="MRW531" s="168"/>
      <c r="MRX531" s="168"/>
      <c r="MRY531" s="168"/>
      <c r="MRZ531" s="168"/>
      <c r="MSA531" s="168"/>
      <c r="MSB531" s="168"/>
      <c r="MSC531" s="168"/>
      <c r="MSD531" s="168"/>
      <c r="MSE531" s="168"/>
      <c r="MSF531" s="168"/>
      <c r="MSG531" s="168"/>
      <c r="MSH531" s="168"/>
      <c r="MSI531" s="168"/>
      <c r="MSJ531" s="168"/>
      <c r="MSK531" s="168"/>
      <c r="MSL531" s="168"/>
      <c r="MSM531" s="168"/>
      <c r="MSN531" s="168"/>
      <c r="MSO531" s="168"/>
      <c r="MSP531" s="168"/>
      <c r="MSQ531" s="168"/>
      <c r="MSR531" s="168"/>
      <c r="MSS531" s="168"/>
      <c r="MST531" s="168"/>
      <c r="MSU531" s="168"/>
      <c r="MSV531" s="168"/>
      <c r="MSW531" s="168"/>
      <c r="MSX531" s="168"/>
      <c r="MSY531" s="168"/>
      <c r="MSZ531" s="168"/>
      <c r="MTA531" s="168"/>
      <c r="MTB531" s="168"/>
      <c r="MTC531" s="168"/>
      <c r="MTD531" s="168"/>
      <c r="MTE531" s="168"/>
      <c r="MTF531" s="168"/>
      <c r="MTG531" s="168"/>
      <c r="MTH531" s="168"/>
      <c r="MTI531" s="168"/>
      <c r="MTJ531" s="168"/>
      <c r="MTK531" s="168"/>
      <c r="MTL531" s="168"/>
      <c r="MTM531" s="168"/>
      <c r="MTN531" s="168"/>
      <c r="MTO531" s="168"/>
      <c r="MTP531" s="168"/>
      <c r="MTQ531" s="168"/>
      <c r="MTR531" s="168"/>
      <c r="MTS531" s="168"/>
      <c r="MTT531" s="168"/>
      <c r="MTU531" s="168"/>
      <c r="MTV531" s="168"/>
      <c r="MTW531" s="168"/>
      <c r="MTX531" s="168"/>
      <c r="MTY531" s="168"/>
      <c r="MTZ531" s="168"/>
      <c r="MUA531" s="168"/>
      <c r="MUB531" s="168"/>
      <c r="MUC531" s="168"/>
      <c r="MUD531" s="168"/>
      <c r="MUE531" s="168"/>
      <c r="MUF531" s="168"/>
      <c r="MUG531" s="168"/>
      <c r="MUH531" s="168"/>
      <c r="MUI531" s="168"/>
      <c r="MUJ531" s="168"/>
      <c r="MUK531" s="168"/>
      <c r="MUL531" s="168"/>
      <c r="MUM531" s="168"/>
      <c r="MUN531" s="168"/>
      <c r="MUO531" s="168"/>
      <c r="MUP531" s="168"/>
      <c r="MUQ531" s="168"/>
      <c r="MUR531" s="168"/>
      <c r="MUS531" s="168"/>
      <c r="MUT531" s="168"/>
      <c r="MUU531" s="168"/>
      <c r="MUV531" s="168"/>
      <c r="MUW531" s="168"/>
      <c r="MUX531" s="168"/>
      <c r="MUY531" s="168"/>
      <c r="MUZ531" s="168"/>
      <c r="MVA531" s="168"/>
      <c r="MVB531" s="168"/>
      <c r="MVC531" s="168"/>
      <c r="MVD531" s="168"/>
      <c r="MVE531" s="168"/>
      <c r="MVF531" s="168"/>
      <c r="MVG531" s="168"/>
      <c r="MVH531" s="168"/>
      <c r="MVI531" s="168"/>
      <c r="MVJ531" s="168"/>
      <c r="MVK531" s="168"/>
      <c r="MVL531" s="168"/>
      <c r="MVM531" s="168"/>
      <c r="MVN531" s="168"/>
      <c r="MVO531" s="168"/>
      <c r="MVP531" s="168"/>
      <c r="MVQ531" s="168"/>
      <c r="MVR531" s="168"/>
      <c r="MVS531" s="168"/>
      <c r="MVT531" s="168"/>
      <c r="MVU531" s="168"/>
      <c r="MVV531" s="168"/>
      <c r="MVW531" s="168"/>
      <c r="MVX531" s="168"/>
      <c r="MVY531" s="168"/>
      <c r="MVZ531" s="168"/>
      <c r="MWA531" s="168"/>
      <c r="MWB531" s="168"/>
      <c r="MWC531" s="168"/>
      <c r="MWD531" s="168"/>
      <c r="MWE531" s="168"/>
      <c r="MWF531" s="168"/>
      <c r="MWG531" s="168"/>
      <c r="MWH531" s="168"/>
      <c r="MWI531" s="168"/>
      <c r="MWJ531" s="168"/>
      <c r="MWK531" s="168"/>
      <c r="MWL531" s="168"/>
      <c r="MWM531" s="168"/>
      <c r="MWN531" s="168"/>
      <c r="MWO531" s="168"/>
      <c r="MWP531" s="168"/>
      <c r="MWQ531" s="168"/>
      <c r="MWR531" s="168"/>
      <c r="MWS531" s="168"/>
      <c r="MWT531" s="168"/>
      <c r="MWU531" s="168"/>
      <c r="MWV531" s="168"/>
      <c r="MWW531" s="168"/>
      <c r="MWX531" s="168"/>
      <c r="MWY531" s="168"/>
      <c r="MWZ531" s="168"/>
      <c r="MXA531" s="168"/>
      <c r="MXB531" s="168"/>
      <c r="MXC531" s="168"/>
      <c r="MXD531" s="168"/>
      <c r="MXE531" s="168"/>
      <c r="MXF531" s="168"/>
      <c r="MXG531" s="168"/>
      <c r="MXH531" s="168"/>
      <c r="MXI531" s="168"/>
      <c r="MXJ531" s="168"/>
      <c r="MXK531" s="168"/>
      <c r="MXL531" s="168"/>
      <c r="MXM531" s="168"/>
      <c r="MXN531" s="168"/>
      <c r="MXO531" s="168"/>
      <c r="MXP531" s="168"/>
      <c r="MXQ531" s="168"/>
      <c r="MXR531" s="168"/>
      <c r="MXS531" s="168"/>
      <c r="MXT531" s="168"/>
      <c r="MXU531" s="168"/>
      <c r="MXV531" s="168"/>
      <c r="MXW531" s="168"/>
      <c r="MXX531" s="168"/>
      <c r="MXY531" s="168"/>
      <c r="MXZ531" s="168"/>
      <c r="MYA531" s="168"/>
      <c r="MYB531" s="168"/>
      <c r="MYC531" s="168"/>
      <c r="MYD531" s="168"/>
      <c r="MYE531" s="168"/>
      <c r="MYF531" s="168"/>
      <c r="MYG531" s="168"/>
      <c r="MYH531" s="168"/>
      <c r="MYI531" s="168"/>
      <c r="MYJ531" s="168"/>
      <c r="MYK531" s="168"/>
      <c r="MYL531" s="168"/>
      <c r="MYM531" s="168"/>
      <c r="MYN531" s="168"/>
      <c r="MYO531" s="168"/>
      <c r="MYP531" s="168"/>
      <c r="MYQ531" s="168"/>
      <c r="MYR531" s="168"/>
      <c r="MYS531" s="168"/>
      <c r="MYT531" s="168"/>
      <c r="MYU531" s="168"/>
      <c r="MYV531" s="168"/>
      <c r="MYW531" s="168"/>
      <c r="MYX531" s="168"/>
      <c r="MYY531" s="168"/>
      <c r="MYZ531" s="168"/>
      <c r="MZA531" s="168"/>
      <c r="MZB531" s="168"/>
      <c r="MZC531" s="168"/>
      <c r="MZD531" s="168"/>
      <c r="MZE531" s="168"/>
      <c r="MZF531" s="168"/>
      <c r="MZG531" s="168"/>
      <c r="MZH531" s="168"/>
      <c r="MZI531" s="168"/>
      <c r="MZJ531" s="168"/>
      <c r="MZK531" s="168"/>
      <c r="MZL531" s="168"/>
      <c r="MZM531" s="168"/>
      <c r="MZN531" s="168"/>
      <c r="MZO531" s="168"/>
      <c r="MZP531" s="168"/>
      <c r="MZQ531" s="168"/>
      <c r="MZR531" s="168"/>
      <c r="MZS531" s="168"/>
      <c r="MZT531" s="168"/>
      <c r="MZU531" s="168"/>
      <c r="MZV531" s="168"/>
      <c r="MZW531" s="168"/>
      <c r="MZX531" s="168"/>
      <c r="MZY531" s="168"/>
      <c r="MZZ531" s="168"/>
      <c r="NAA531" s="168"/>
      <c r="NAB531" s="168"/>
      <c r="NAC531" s="168"/>
      <c r="NAD531" s="168"/>
      <c r="NAE531" s="168"/>
      <c r="NAF531" s="168"/>
      <c r="NAG531" s="168"/>
      <c r="NAH531" s="168"/>
      <c r="NAI531" s="168"/>
      <c r="NAJ531" s="168"/>
      <c r="NAK531" s="168"/>
      <c r="NAL531" s="168"/>
      <c r="NAM531" s="168"/>
      <c r="NAN531" s="168"/>
      <c r="NAO531" s="168"/>
      <c r="NAP531" s="168"/>
      <c r="NAQ531" s="168"/>
      <c r="NAR531" s="168"/>
      <c r="NAS531" s="168"/>
      <c r="NAT531" s="168"/>
      <c r="NAU531" s="168"/>
      <c r="NAV531" s="168"/>
      <c r="NAW531" s="168"/>
      <c r="NAX531" s="168"/>
      <c r="NAY531" s="168"/>
      <c r="NAZ531" s="168"/>
      <c r="NBA531" s="168"/>
      <c r="NBB531" s="168"/>
      <c r="NBC531" s="168"/>
      <c r="NBD531" s="168"/>
      <c r="NBE531" s="168"/>
      <c r="NBF531" s="168"/>
      <c r="NBG531" s="168"/>
      <c r="NBH531" s="168"/>
      <c r="NBI531" s="168"/>
      <c r="NBJ531" s="168"/>
      <c r="NBK531" s="168"/>
      <c r="NBL531" s="168"/>
      <c r="NBM531" s="168"/>
      <c r="NBN531" s="168"/>
      <c r="NBO531" s="168"/>
      <c r="NBP531" s="168"/>
      <c r="NBQ531" s="168"/>
      <c r="NBR531" s="168"/>
      <c r="NBS531" s="168"/>
      <c r="NBT531" s="168"/>
      <c r="NBU531" s="168"/>
      <c r="NBV531" s="168"/>
      <c r="NBW531" s="168"/>
      <c r="NBX531" s="168"/>
      <c r="NBY531" s="168"/>
      <c r="NBZ531" s="168"/>
      <c r="NCA531" s="168"/>
      <c r="NCB531" s="168"/>
      <c r="NCC531" s="168"/>
      <c r="NCD531" s="168"/>
      <c r="NCE531" s="168"/>
      <c r="NCF531" s="168"/>
      <c r="NCG531" s="168"/>
      <c r="NCH531" s="168"/>
      <c r="NCI531" s="168"/>
      <c r="NCJ531" s="168"/>
      <c r="NCK531" s="168"/>
      <c r="NCL531" s="168"/>
      <c r="NCM531" s="168"/>
      <c r="NCN531" s="168"/>
      <c r="NCO531" s="168"/>
      <c r="NCP531" s="168"/>
      <c r="NCQ531" s="168"/>
      <c r="NCR531" s="168"/>
      <c r="NCS531" s="168"/>
      <c r="NCT531" s="168"/>
      <c r="NCU531" s="168"/>
      <c r="NCV531" s="168"/>
      <c r="NCW531" s="168"/>
      <c r="NCX531" s="168"/>
      <c r="NCY531" s="168"/>
      <c r="NCZ531" s="168"/>
      <c r="NDA531" s="168"/>
      <c r="NDB531" s="168"/>
      <c r="NDC531" s="168"/>
      <c r="NDD531" s="168"/>
      <c r="NDE531" s="168"/>
      <c r="NDF531" s="168"/>
      <c r="NDG531" s="168"/>
      <c r="NDH531" s="168"/>
      <c r="NDI531" s="168"/>
      <c r="NDJ531" s="168"/>
      <c r="NDK531" s="168"/>
      <c r="NDL531" s="168"/>
      <c r="NDM531" s="168"/>
      <c r="NDN531" s="168"/>
      <c r="NDO531" s="168"/>
      <c r="NDP531" s="168"/>
      <c r="NDQ531" s="168"/>
      <c r="NDR531" s="168"/>
      <c r="NDS531" s="168"/>
      <c r="NDT531" s="168"/>
      <c r="NDU531" s="168"/>
      <c r="NDV531" s="168"/>
      <c r="NDW531" s="168"/>
      <c r="NDX531" s="168"/>
      <c r="NDY531" s="168"/>
      <c r="NDZ531" s="168"/>
      <c r="NEA531" s="168"/>
      <c r="NEB531" s="168"/>
      <c r="NEC531" s="168"/>
      <c r="NED531" s="168"/>
      <c r="NEE531" s="168"/>
      <c r="NEF531" s="168"/>
      <c r="NEG531" s="168"/>
      <c r="NEH531" s="168"/>
      <c r="NEI531" s="168"/>
      <c r="NEJ531" s="168"/>
      <c r="NEK531" s="168"/>
      <c r="NEL531" s="168"/>
      <c r="NEM531" s="168"/>
      <c r="NEN531" s="168"/>
      <c r="NEO531" s="168"/>
      <c r="NEP531" s="168"/>
      <c r="NEQ531" s="168"/>
      <c r="NER531" s="168"/>
      <c r="NES531" s="168"/>
      <c r="NET531" s="168"/>
      <c r="NEU531" s="168"/>
      <c r="NEV531" s="168"/>
      <c r="NEW531" s="168"/>
      <c r="NEX531" s="168"/>
      <c r="NEY531" s="168"/>
      <c r="NEZ531" s="168"/>
      <c r="NFA531" s="168"/>
      <c r="NFB531" s="168"/>
      <c r="NFC531" s="168"/>
      <c r="NFD531" s="168"/>
      <c r="NFE531" s="168"/>
      <c r="NFF531" s="168"/>
      <c r="NFG531" s="168"/>
      <c r="NFH531" s="168"/>
      <c r="NFI531" s="168"/>
      <c r="NFJ531" s="168"/>
      <c r="NFK531" s="168"/>
      <c r="NFL531" s="168"/>
      <c r="NFM531" s="168"/>
      <c r="NFN531" s="168"/>
      <c r="NFO531" s="168"/>
      <c r="NFP531" s="168"/>
      <c r="NFQ531" s="168"/>
      <c r="NFR531" s="168"/>
      <c r="NFS531" s="168"/>
      <c r="NFT531" s="168"/>
      <c r="NFU531" s="168"/>
      <c r="NFV531" s="168"/>
      <c r="NFW531" s="168"/>
      <c r="NFX531" s="168"/>
      <c r="NFY531" s="168"/>
      <c r="NFZ531" s="168"/>
      <c r="NGA531" s="168"/>
      <c r="NGB531" s="168"/>
      <c r="NGC531" s="168"/>
      <c r="NGD531" s="168"/>
      <c r="NGE531" s="168"/>
      <c r="NGF531" s="168"/>
      <c r="NGG531" s="168"/>
      <c r="NGH531" s="168"/>
      <c r="NGI531" s="168"/>
      <c r="NGJ531" s="168"/>
      <c r="NGK531" s="168"/>
      <c r="NGL531" s="168"/>
      <c r="NGM531" s="168"/>
      <c r="NGN531" s="168"/>
      <c r="NGO531" s="168"/>
      <c r="NGP531" s="168"/>
      <c r="NGQ531" s="168"/>
      <c r="NGR531" s="168"/>
      <c r="NGS531" s="168"/>
      <c r="NGT531" s="168"/>
      <c r="NGU531" s="168"/>
      <c r="NGV531" s="168"/>
      <c r="NGW531" s="168"/>
      <c r="NGX531" s="168"/>
      <c r="NGY531" s="168"/>
      <c r="NGZ531" s="168"/>
      <c r="NHA531" s="168"/>
      <c r="NHB531" s="168"/>
      <c r="NHC531" s="168"/>
      <c r="NHD531" s="168"/>
      <c r="NHE531" s="168"/>
      <c r="NHF531" s="168"/>
      <c r="NHG531" s="168"/>
      <c r="NHH531" s="168"/>
      <c r="NHI531" s="168"/>
      <c r="NHJ531" s="168"/>
      <c r="NHK531" s="168"/>
      <c r="NHL531" s="168"/>
      <c r="NHM531" s="168"/>
      <c r="NHN531" s="168"/>
      <c r="NHO531" s="168"/>
      <c r="NHP531" s="168"/>
      <c r="NHQ531" s="168"/>
      <c r="NHR531" s="168"/>
      <c r="NHS531" s="168"/>
      <c r="NHT531" s="168"/>
      <c r="NHU531" s="168"/>
      <c r="NHV531" s="168"/>
      <c r="NHW531" s="168"/>
      <c r="NHX531" s="168"/>
      <c r="NHY531" s="168"/>
      <c r="NHZ531" s="168"/>
      <c r="NIA531" s="168"/>
      <c r="NIB531" s="168"/>
      <c r="NIC531" s="168"/>
      <c r="NID531" s="168"/>
      <c r="NIE531" s="168"/>
      <c r="NIF531" s="168"/>
      <c r="NIG531" s="168"/>
      <c r="NIH531" s="168"/>
      <c r="NII531" s="168"/>
      <c r="NIJ531" s="168"/>
      <c r="NIK531" s="168"/>
      <c r="NIL531" s="168"/>
      <c r="NIM531" s="168"/>
      <c r="NIN531" s="168"/>
      <c r="NIO531" s="168"/>
      <c r="NIP531" s="168"/>
      <c r="NIQ531" s="168"/>
      <c r="NIR531" s="168"/>
      <c r="NIS531" s="168"/>
      <c r="NIT531" s="168"/>
      <c r="NIU531" s="168"/>
      <c r="NIV531" s="168"/>
      <c r="NIW531" s="168"/>
      <c r="NIX531" s="168"/>
      <c r="NIY531" s="168"/>
      <c r="NIZ531" s="168"/>
      <c r="NJA531" s="168"/>
      <c r="NJB531" s="168"/>
      <c r="NJC531" s="168"/>
      <c r="NJD531" s="168"/>
      <c r="NJE531" s="168"/>
      <c r="NJF531" s="168"/>
      <c r="NJG531" s="168"/>
      <c r="NJH531" s="168"/>
      <c r="NJI531" s="168"/>
      <c r="NJJ531" s="168"/>
      <c r="NJK531" s="168"/>
      <c r="NJL531" s="168"/>
      <c r="NJM531" s="168"/>
      <c r="NJN531" s="168"/>
      <c r="NJO531" s="168"/>
      <c r="NJP531" s="168"/>
      <c r="NJQ531" s="168"/>
      <c r="NJR531" s="168"/>
      <c r="NJS531" s="168"/>
      <c r="NJT531" s="168"/>
      <c r="NJU531" s="168"/>
      <c r="NJV531" s="168"/>
      <c r="NJW531" s="168"/>
      <c r="NJX531" s="168"/>
      <c r="NJY531" s="168"/>
      <c r="NJZ531" s="168"/>
      <c r="NKA531" s="168"/>
      <c r="NKB531" s="168"/>
      <c r="NKC531" s="168"/>
      <c r="NKD531" s="168"/>
      <c r="NKE531" s="168"/>
      <c r="NKF531" s="168"/>
      <c r="NKG531" s="168"/>
      <c r="NKH531" s="168"/>
      <c r="NKI531" s="168"/>
      <c r="NKJ531" s="168"/>
      <c r="NKK531" s="168"/>
      <c r="NKL531" s="168"/>
      <c r="NKM531" s="168"/>
      <c r="NKN531" s="168"/>
      <c r="NKO531" s="168"/>
      <c r="NKP531" s="168"/>
      <c r="NKQ531" s="168"/>
      <c r="NKR531" s="168"/>
      <c r="NKS531" s="168"/>
      <c r="NKT531" s="168"/>
      <c r="NKU531" s="168"/>
      <c r="NKV531" s="168"/>
      <c r="NKW531" s="168"/>
      <c r="NKX531" s="168"/>
      <c r="NKY531" s="168"/>
      <c r="NKZ531" s="168"/>
      <c r="NLA531" s="168"/>
      <c r="NLB531" s="168"/>
      <c r="NLC531" s="168"/>
      <c r="NLD531" s="168"/>
      <c r="NLE531" s="168"/>
      <c r="NLF531" s="168"/>
      <c r="NLG531" s="168"/>
      <c r="NLH531" s="168"/>
      <c r="NLI531" s="168"/>
      <c r="NLJ531" s="168"/>
      <c r="NLK531" s="168"/>
      <c r="NLL531" s="168"/>
      <c r="NLM531" s="168"/>
      <c r="NLN531" s="168"/>
      <c r="NLO531" s="168"/>
      <c r="NLP531" s="168"/>
      <c r="NLQ531" s="168"/>
      <c r="NLR531" s="168"/>
      <c r="NLS531" s="168"/>
      <c r="NLT531" s="168"/>
      <c r="NLU531" s="168"/>
      <c r="NLV531" s="168"/>
      <c r="NLW531" s="168"/>
      <c r="NLX531" s="168"/>
      <c r="NLY531" s="168"/>
      <c r="NLZ531" s="168"/>
      <c r="NMA531" s="168"/>
      <c r="NMB531" s="168"/>
      <c r="NMC531" s="168"/>
      <c r="NMD531" s="168"/>
      <c r="NME531" s="168"/>
      <c r="NMF531" s="168"/>
      <c r="NMG531" s="168"/>
      <c r="NMH531" s="168"/>
      <c r="NMI531" s="168"/>
      <c r="NMJ531" s="168"/>
      <c r="NMK531" s="168"/>
      <c r="NML531" s="168"/>
      <c r="NMM531" s="168"/>
      <c r="NMN531" s="168"/>
      <c r="NMO531" s="168"/>
      <c r="NMP531" s="168"/>
      <c r="NMQ531" s="168"/>
      <c r="NMR531" s="168"/>
      <c r="NMS531" s="168"/>
      <c r="NMT531" s="168"/>
      <c r="NMU531" s="168"/>
      <c r="NMV531" s="168"/>
      <c r="NMW531" s="168"/>
      <c r="NMX531" s="168"/>
      <c r="NMY531" s="168"/>
      <c r="NMZ531" s="168"/>
      <c r="NNA531" s="168"/>
      <c r="NNB531" s="168"/>
      <c r="NNC531" s="168"/>
      <c r="NND531" s="168"/>
      <c r="NNE531" s="168"/>
      <c r="NNF531" s="168"/>
      <c r="NNG531" s="168"/>
      <c r="NNH531" s="168"/>
      <c r="NNI531" s="168"/>
      <c r="NNJ531" s="168"/>
      <c r="NNK531" s="168"/>
      <c r="NNL531" s="168"/>
      <c r="NNM531" s="168"/>
      <c r="NNN531" s="168"/>
      <c r="NNO531" s="168"/>
      <c r="NNP531" s="168"/>
      <c r="NNQ531" s="168"/>
      <c r="NNR531" s="168"/>
      <c r="NNS531" s="168"/>
      <c r="NNT531" s="168"/>
      <c r="NNU531" s="168"/>
      <c r="NNV531" s="168"/>
      <c r="NNW531" s="168"/>
      <c r="NNX531" s="168"/>
      <c r="NNY531" s="168"/>
      <c r="NNZ531" s="168"/>
      <c r="NOA531" s="168"/>
      <c r="NOB531" s="168"/>
      <c r="NOC531" s="168"/>
      <c r="NOD531" s="168"/>
      <c r="NOE531" s="168"/>
      <c r="NOF531" s="168"/>
      <c r="NOG531" s="168"/>
      <c r="NOH531" s="168"/>
      <c r="NOI531" s="168"/>
      <c r="NOJ531" s="168"/>
      <c r="NOK531" s="168"/>
      <c r="NOL531" s="168"/>
      <c r="NOM531" s="168"/>
      <c r="NON531" s="168"/>
      <c r="NOO531" s="168"/>
      <c r="NOP531" s="168"/>
      <c r="NOQ531" s="168"/>
      <c r="NOR531" s="168"/>
      <c r="NOS531" s="168"/>
      <c r="NOT531" s="168"/>
      <c r="NOU531" s="168"/>
      <c r="NOV531" s="168"/>
      <c r="NOW531" s="168"/>
      <c r="NOX531" s="168"/>
      <c r="NOY531" s="168"/>
      <c r="NOZ531" s="168"/>
      <c r="NPA531" s="168"/>
      <c r="NPB531" s="168"/>
      <c r="NPC531" s="168"/>
      <c r="NPD531" s="168"/>
      <c r="NPE531" s="168"/>
      <c r="NPF531" s="168"/>
      <c r="NPG531" s="168"/>
      <c r="NPH531" s="168"/>
      <c r="NPI531" s="168"/>
      <c r="NPJ531" s="168"/>
      <c r="NPK531" s="168"/>
      <c r="NPL531" s="168"/>
      <c r="NPM531" s="168"/>
      <c r="NPN531" s="168"/>
      <c r="NPO531" s="168"/>
      <c r="NPP531" s="168"/>
      <c r="NPQ531" s="168"/>
      <c r="NPR531" s="168"/>
      <c r="NPS531" s="168"/>
      <c r="NPT531" s="168"/>
      <c r="NPU531" s="168"/>
      <c r="NPV531" s="168"/>
      <c r="NPW531" s="168"/>
      <c r="NPX531" s="168"/>
      <c r="NPY531" s="168"/>
      <c r="NPZ531" s="168"/>
      <c r="NQA531" s="168"/>
      <c r="NQB531" s="168"/>
      <c r="NQC531" s="168"/>
      <c r="NQD531" s="168"/>
      <c r="NQE531" s="168"/>
      <c r="NQF531" s="168"/>
      <c r="NQG531" s="168"/>
      <c r="NQH531" s="168"/>
      <c r="NQI531" s="168"/>
      <c r="NQJ531" s="168"/>
      <c r="NQK531" s="168"/>
      <c r="NQL531" s="168"/>
      <c r="NQM531" s="168"/>
      <c r="NQN531" s="168"/>
      <c r="NQO531" s="168"/>
      <c r="NQP531" s="168"/>
      <c r="NQQ531" s="168"/>
      <c r="NQR531" s="168"/>
      <c r="NQS531" s="168"/>
      <c r="NQT531" s="168"/>
      <c r="NQU531" s="168"/>
      <c r="NQV531" s="168"/>
      <c r="NQW531" s="168"/>
      <c r="NQX531" s="168"/>
      <c r="NQY531" s="168"/>
      <c r="NQZ531" s="168"/>
      <c r="NRA531" s="168"/>
      <c r="NRB531" s="168"/>
      <c r="NRC531" s="168"/>
      <c r="NRD531" s="168"/>
      <c r="NRE531" s="168"/>
      <c r="NRF531" s="168"/>
      <c r="NRG531" s="168"/>
      <c r="NRH531" s="168"/>
      <c r="NRI531" s="168"/>
      <c r="NRJ531" s="168"/>
      <c r="NRK531" s="168"/>
      <c r="NRL531" s="168"/>
      <c r="NRM531" s="168"/>
      <c r="NRN531" s="168"/>
      <c r="NRO531" s="168"/>
      <c r="NRP531" s="168"/>
      <c r="NRQ531" s="168"/>
      <c r="NRR531" s="168"/>
      <c r="NRS531" s="168"/>
      <c r="NRT531" s="168"/>
      <c r="NRU531" s="168"/>
      <c r="NRV531" s="168"/>
      <c r="NRW531" s="168"/>
      <c r="NRX531" s="168"/>
      <c r="NRY531" s="168"/>
      <c r="NRZ531" s="168"/>
      <c r="NSA531" s="168"/>
      <c r="NSB531" s="168"/>
      <c r="NSC531" s="168"/>
      <c r="NSD531" s="168"/>
      <c r="NSE531" s="168"/>
      <c r="NSF531" s="168"/>
      <c r="NSG531" s="168"/>
      <c r="NSH531" s="168"/>
      <c r="NSI531" s="168"/>
      <c r="NSJ531" s="168"/>
      <c r="NSK531" s="168"/>
      <c r="NSL531" s="168"/>
      <c r="NSM531" s="168"/>
      <c r="NSN531" s="168"/>
      <c r="NSO531" s="168"/>
      <c r="NSP531" s="168"/>
      <c r="NSQ531" s="168"/>
      <c r="NSR531" s="168"/>
      <c r="NSS531" s="168"/>
      <c r="NST531" s="168"/>
      <c r="NSU531" s="168"/>
      <c r="NSV531" s="168"/>
      <c r="NSW531" s="168"/>
      <c r="NSX531" s="168"/>
      <c r="NSY531" s="168"/>
      <c r="NSZ531" s="168"/>
      <c r="NTA531" s="168"/>
      <c r="NTB531" s="168"/>
      <c r="NTC531" s="168"/>
      <c r="NTD531" s="168"/>
      <c r="NTE531" s="168"/>
      <c r="NTF531" s="168"/>
      <c r="NTG531" s="168"/>
      <c r="NTH531" s="168"/>
      <c r="NTI531" s="168"/>
      <c r="NTJ531" s="168"/>
      <c r="NTK531" s="168"/>
      <c r="NTL531" s="168"/>
      <c r="NTM531" s="168"/>
      <c r="NTN531" s="168"/>
      <c r="NTO531" s="168"/>
      <c r="NTP531" s="168"/>
      <c r="NTQ531" s="168"/>
      <c r="NTR531" s="168"/>
      <c r="NTS531" s="168"/>
      <c r="NTT531" s="168"/>
      <c r="NTU531" s="168"/>
      <c r="NTV531" s="168"/>
      <c r="NTW531" s="168"/>
      <c r="NTX531" s="168"/>
      <c r="NTY531" s="168"/>
      <c r="NTZ531" s="168"/>
      <c r="NUA531" s="168"/>
      <c r="NUB531" s="168"/>
      <c r="NUC531" s="168"/>
      <c r="NUD531" s="168"/>
      <c r="NUE531" s="168"/>
      <c r="NUF531" s="168"/>
      <c r="NUG531" s="168"/>
      <c r="NUH531" s="168"/>
      <c r="NUI531" s="168"/>
      <c r="NUJ531" s="168"/>
      <c r="NUK531" s="168"/>
      <c r="NUL531" s="168"/>
      <c r="NUM531" s="168"/>
      <c r="NUN531" s="168"/>
      <c r="NUO531" s="168"/>
      <c r="NUP531" s="168"/>
      <c r="NUQ531" s="168"/>
      <c r="NUR531" s="168"/>
      <c r="NUS531" s="168"/>
      <c r="NUT531" s="168"/>
      <c r="NUU531" s="168"/>
      <c r="NUV531" s="168"/>
      <c r="NUW531" s="168"/>
      <c r="NUX531" s="168"/>
      <c r="NUY531" s="168"/>
      <c r="NUZ531" s="168"/>
      <c r="NVA531" s="168"/>
      <c r="NVB531" s="168"/>
      <c r="NVC531" s="168"/>
      <c r="NVD531" s="168"/>
      <c r="NVE531" s="168"/>
      <c r="NVF531" s="168"/>
      <c r="NVG531" s="168"/>
      <c r="NVH531" s="168"/>
      <c r="NVI531" s="168"/>
      <c r="NVJ531" s="168"/>
      <c r="NVK531" s="168"/>
      <c r="NVL531" s="168"/>
      <c r="NVM531" s="168"/>
      <c r="NVN531" s="168"/>
      <c r="NVO531" s="168"/>
      <c r="NVP531" s="168"/>
      <c r="NVQ531" s="168"/>
      <c r="NVR531" s="168"/>
      <c r="NVS531" s="168"/>
      <c r="NVT531" s="168"/>
      <c r="NVU531" s="168"/>
      <c r="NVV531" s="168"/>
      <c r="NVW531" s="168"/>
      <c r="NVX531" s="168"/>
      <c r="NVY531" s="168"/>
      <c r="NVZ531" s="168"/>
      <c r="NWA531" s="168"/>
      <c r="NWB531" s="168"/>
      <c r="NWC531" s="168"/>
      <c r="NWD531" s="168"/>
      <c r="NWE531" s="168"/>
      <c r="NWF531" s="168"/>
      <c r="NWG531" s="168"/>
      <c r="NWH531" s="168"/>
      <c r="NWI531" s="168"/>
      <c r="NWJ531" s="168"/>
      <c r="NWK531" s="168"/>
      <c r="NWL531" s="168"/>
      <c r="NWM531" s="168"/>
      <c r="NWN531" s="168"/>
      <c r="NWO531" s="168"/>
      <c r="NWP531" s="168"/>
      <c r="NWQ531" s="168"/>
      <c r="NWR531" s="168"/>
      <c r="NWS531" s="168"/>
      <c r="NWT531" s="168"/>
      <c r="NWU531" s="168"/>
      <c r="NWV531" s="168"/>
      <c r="NWW531" s="168"/>
      <c r="NWX531" s="168"/>
      <c r="NWY531" s="168"/>
      <c r="NWZ531" s="168"/>
      <c r="NXA531" s="168"/>
      <c r="NXB531" s="168"/>
      <c r="NXC531" s="168"/>
      <c r="NXD531" s="168"/>
      <c r="NXE531" s="168"/>
      <c r="NXF531" s="168"/>
      <c r="NXG531" s="168"/>
      <c r="NXH531" s="168"/>
      <c r="NXI531" s="168"/>
      <c r="NXJ531" s="168"/>
      <c r="NXK531" s="168"/>
      <c r="NXL531" s="168"/>
      <c r="NXM531" s="168"/>
      <c r="NXN531" s="168"/>
      <c r="NXO531" s="168"/>
      <c r="NXP531" s="168"/>
      <c r="NXQ531" s="168"/>
      <c r="NXR531" s="168"/>
      <c r="NXS531" s="168"/>
      <c r="NXT531" s="168"/>
      <c r="NXU531" s="168"/>
      <c r="NXV531" s="168"/>
      <c r="NXW531" s="168"/>
      <c r="NXX531" s="168"/>
      <c r="NXY531" s="168"/>
      <c r="NXZ531" s="168"/>
      <c r="NYA531" s="168"/>
      <c r="NYB531" s="168"/>
      <c r="NYC531" s="168"/>
      <c r="NYD531" s="168"/>
      <c r="NYE531" s="168"/>
      <c r="NYF531" s="168"/>
      <c r="NYG531" s="168"/>
      <c r="NYH531" s="168"/>
      <c r="NYI531" s="168"/>
      <c r="NYJ531" s="168"/>
      <c r="NYK531" s="168"/>
      <c r="NYL531" s="168"/>
      <c r="NYM531" s="168"/>
      <c r="NYN531" s="168"/>
      <c r="NYO531" s="168"/>
      <c r="NYP531" s="168"/>
      <c r="NYQ531" s="168"/>
      <c r="NYR531" s="168"/>
      <c r="NYS531" s="168"/>
      <c r="NYT531" s="168"/>
      <c r="NYU531" s="168"/>
      <c r="NYV531" s="168"/>
      <c r="NYW531" s="168"/>
      <c r="NYX531" s="168"/>
      <c r="NYY531" s="168"/>
      <c r="NYZ531" s="168"/>
      <c r="NZA531" s="168"/>
      <c r="NZB531" s="168"/>
      <c r="NZC531" s="168"/>
      <c r="NZD531" s="168"/>
      <c r="NZE531" s="168"/>
      <c r="NZF531" s="168"/>
      <c r="NZG531" s="168"/>
      <c r="NZH531" s="168"/>
      <c r="NZI531" s="168"/>
      <c r="NZJ531" s="168"/>
      <c r="NZK531" s="168"/>
      <c r="NZL531" s="168"/>
      <c r="NZM531" s="168"/>
      <c r="NZN531" s="168"/>
      <c r="NZO531" s="168"/>
      <c r="NZP531" s="168"/>
      <c r="NZQ531" s="168"/>
      <c r="NZR531" s="168"/>
      <c r="NZS531" s="168"/>
      <c r="NZT531" s="168"/>
      <c r="NZU531" s="168"/>
      <c r="NZV531" s="168"/>
      <c r="NZW531" s="168"/>
      <c r="NZX531" s="168"/>
      <c r="NZY531" s="168"/>
      <c r="NZZ531" s="168"/>
      <c r="OAA531" s="168"/>
      <c r="OAB531" s="168"/>
      <c r="OAC531" s="168"/>
      <c r="OAD531" s="168"/>
      <c r="OAE531" s="168"/>
      <c r="OAF531" s="168"/>
      <c r="OAG531" s="168"/>
      <c r="OAH531" s="168"/>
      <c r="OAI531" s="168"/>
      <c r="OAJ531" s="168"/>
      <c r="OAK531" s="168"/>
      <c r="OAL531" s="168"/>
      <c r="OAM531" s="168"/>
      <c r="OAN531" s="168"/>
      <c r="OAO531" s="168"/>
      <c r="OAP531" s="168"/>
      <c r="OAQ531" s="168"/>
      <c r="OAR531" s="168"/>
      <c r="OAS531" s="168"/>
      <c r="OAT531" s="168"/>
      <c r="OAU531" s="168"/>
      <c r="OAV531" s="168"/>
      <c r="OAW531" s="168"/>
      <c r="OAX531" s="168"/>
      <c r="OAY531" s="168"/>
      <c r="OAZ531" s="168"/>
      <c r="OBA531" s="168"/>
      <c r="OBB531" s="168"/>
      <c r="OBC531" s="168"/>
      <c r="OBD531" s="168"/>
      <c r="OBE531" s="168"/>
      <c r="OBF531" s="168"/>
      <c r="OBG531" s="168"/>
      <c r="OBH531" s="168"/>
      <c r="OBI531" s="168"/>
      <c r="OBJ531" s="168"/>
      <c r="OBK531" s="168"/>
      <c r="OBL531" s="168"/>
      <c r="OBM531" s="168"/>
      <c r="OBN531" s="168"/>
      <c r="OBO531" s="168"/>
      <c r="OBP531" s="168"/>
      <c r="OBQ531" s="168"/>
      <c r="OBR531" s="168"/>
      <c r="OBS531" s="168"/>
      <c r="OBT531" s="168"/>
      <c r="OBU531" s="168"/>
      <c r="OBV531" s="168"/>
      <c r="OBW531" s="168"/>
      <c r="OBX531" s="168"/>
      <c r="OBY531" s="168"/>
      <c r="OBZ531" s="168"/>
      <c r="OCA531" s="168"/>
      <c r="OCB531" s="168"/>
      <c r="OCC531" s="168"/>
      <c r="OCD531" s="168"/>
      <c r="OCE531" s="168"/>
      <c r="OCF531" s="168"/>
      <c r="OCG531" s="168"/>
      <c r="OCH531" s="168"/>
      <c r="OCI531" s="168"/>
      <c r="OCJ531" s="168"/>
      <c r="OCK531" s="168"/>
      <c r="OCL531" s="168"/>
      <c r="OCM531" s="168"/>
      <c r="OCN531" s="168"/>
      <c r="OCO531" s="168"/>
      <c r="OCP531" s="168"/>
      <c r="OCQ531" s="168"/>
      <c r="OCR531" s="168"/>
      <c r="OCS531" s="168"/>
      <c r="OCT531" s="168"/>
      <c r="OCU531" s="168"/>
      <c r="OCV531" s="168"/>
      <c r="OCW531" s="168"/>
      <c r="OCX531" s="168"/>
      <c r="OCY531" s="168"/>
      <c r="OCZ531" s="168"/>
      <c r="ODA531" s="168"/>
      <c r="ODB531" s="168"/>
      <c r="ODC531" s="168"/>
      <c r="ODD531" s="168"/>
      <c r="ODE531" s="168"/>
      <c r="ODF531" s="168"/>
      <c r="ODG531" s="168"/>
      <c r="ODH531" s="168"/>
      <c r="ODI531" s="168"/>
      <c r="ODJ531" s="168"/>
      <c r="ODK531" s="168"/>
      <c r="ODL531" s="168"/>
      <c r="ODM531" s="168"/>
      <c r="ODN531" s="168"/>
      <c r="ODO531" s="168"/>
      <c r="ODP531" s="168"/>
      <c r="ODQ531" s="168"/>
      <c r="ODR531" s="168"/>
      <c r="ODS531" s="168"/>
      <c r="ODT531" s="168"/>
      <c r="ODU531" s="168"/>
      <c r="ODV531" s="168"/>
      <c r="ODW531" s="168"/>
      <c r="ODX531" s="168"/>
      <c r="ODY531" s="168"/>
      <c r="ODZ531" s="168"/>
      <c r="OEA531" s="168"/>
      <c r="OEB531" s="168"/>
      <c r="OEC531" s="168"/>
      <c r="OED531" s="168"/>
      <c r="OEE531" s="168"/>
      <c r="OEF531" s="168"/>
      <c r="OEG531" s="168"/>
      <c r="OEH531" s="168"/>
      <c r="OEI531" s="168"/>
      <c r="OEJ531" s="168"/>
      <c r="OEK531" s="168"/>
      <c r="OEL531" s="168"/>
      <c r="OEM531" s="168"/>
      <c r="OEN531" s="168"/>
      <c r="OEO531" s="168"/>
      <c r="OEP531" s="168"/>
      <c r="OEQ531" s="168"/>
      <c r="OER531" s="168"/>
      <c r="OES531" s="168"/>
      <c r="OET531" s="168"/>
      <c r="OEU531" s="168"/>
      <c r="OEV531" s="168"/>
      <c r="OEW531" s="168"/>
      <c r="OEX531" s="168"/>
      <c r="OEY531" s="168"/>
      <c r="OEZ531" s="168"/>
      <c r="OFA531" s="168"/>
      <c r="OFB531" s="168"/>
      <c r="OFC531" s="168"/>
      <c r="OFD531" s="168"/>
      <c r="OFE531" s="168"/>
      <c r="OFF531" s="168"/>
      <c r="OFG531" s="168"/>
      <c r="OFH531" s="168"/>
      <c r="OFI531" s="168"/>
      <c r="OFJ531" s="168"/>
      <c r="OFK531" s="168"/>
      <c r="OFL531" s="168"/>
      <c r="OFM531" s="168"/>
      <c r="OFN531" s="168"/>
      <c r="OFO531" s="168"/>
      <c r="OFP531" s="168"/>
      <c r="OFQ531" s="168"/>
      <c r="OFR531" s="168"/>
      <c r="OFS531" s="168"/>
      <c r="OFT531" s="168"/>
      <c r="OFU531" s="168"/>
      <c r="OFV531" s="168"/>
      <c r="OFW531" s="168"/>
      <c r="OFX531" s="168"/>
      <c r="OFY531" s="168"/>
      <c r="OFZ531" s="168"/>
      <c r="OGA531" s="168"/>
      <c r="OGB531" s="168"/>
      <c r="OGC531" s="168"/>
      <c r="OGD531" s="168"/>
      <c r="OGE531" s="168"/>
      <c r="OGF531" s="168"/>
      <c r="OGG531" s="168"/>
      <c r="OGH531" s="168"/>
      <c r="OGI531" s="168"/>
      <c r="OGJ531" s="168"/>
      <c r="OGK531" s="168"/>
      <c r="OGL531" s="168"/>
      <c r="OGM531" s="168"/>
      <c r="OGN531" s="168"/>
      <c r="OGO531" s="168"/>
      <c r="OGP531" s="168"/>
      <c r="OGQ531" s="168"/>
      <c r="OGR531" s="168"/>
      <c r="OGS531" s="168"/>
      <c r="OGT531" s="168"/>
      <c r="OGU531" s="168"/>
      <c r="OGV531" s="168"/>
      <c r="OGW531" s="168"/>
      <c r="OGX531" s="168"/>
      <c r="OGY531" s="168"/>
      <c r="OGZ531" s="168"/>
      <c r="OHA531" s="168"/>
      <c r="OHB531" s="168"/>
      <c r="OHC531" s="168"/>
      <c r="OHD531" s="168"/>
      <c r="OHE531" s="168"/>
      <c r="OHF531" s="168"/>
      <c r="OHG531" s="168"/>
      <c r="OHH531" s="168"/>
      <c r="OHI531" s="168"/>
      <c r="OHJ531" s="168"/>
      <c r="OHK531" s="168"/>
      <c r="OHL531" s="168"/>
      <c r="OHM531" s="168"/>
      <c r="OHN531" s="168"/>
      <c r="OHO531" s="168"/>
      <c r="OHP531" s="168"/>
      <c r="OHQ531" s="168"/>
      <c r="OHR531" s="168"/>
      <c r="OHS531" s="168"/>
      <c r="OHT531" s="168"/>
      <c r="OHU531" s="168"/>
      <c r="OHV531" s="168"/>
      <c r="OHW531" s="168"/>
      <c r="OHX531" s="168"/>
      <c r="OHY531" s="168"/>
      <c r="OHZ531" s="168"/>
      <c r="OIA531" s="168"/>
      <c r="OIB531" s="168"/>
      <c r="OIC531" s="168"/>
      <c r="OID531" s="168"/>
      <c r="OIE531" s="168"/>
      <c r="OIF531" s="168"/>
      <c r="OIG531" s="168"/>
      <c r="OIH531" s="168"/>
      <c r="OII531" s="168"/>
      <c r="OIJ531" s="168"/>
      <c r="OIK531" s="168"/>
      <c r="OIL531" s="168"/>
      <c r="OIM531" s="168"/>
      <c r="OIN531" s="168"/>
      <c r="OIO531" s="168"/>
      <c r="OIP531" s="168"/>
      <c r="OIQ531" s="168"/>
      <c r="OIR531" s="168"/>
      <c r="OIS531" s="168"/>
      <c r="OIT531" s="168"/>
      <c r="OIU531" s="168"/>
      <c r="OIV531" s="168"/>
      <c r="OIW531" s="168"/>
      <c r="OIX531" s="168"/>
      <c r="OIY531" s="168"/>
      <c r="OIZ531" s="168"/>
      <c r="OJA531" s="168"/>
      <c r="OJB531" s="168"/>
      <c r="OJC531" s="168"/>
      <c r="OJD531" s="168"/>
      <c r="OJE531" s="168"/>
      <c r="OJF531" s="168"/>
      <c r="OJG531" s="168"/>
      <c r="OJH531" s="168"/>
      <c r="OJI531" s="168"/>
      <c r="OJJ531" s="168"/>
      <c r="OJK531" s="168"/>
      <c r="OJL531" s="168"/>
      <c r="OJM531" s="168"/>
      <c r="OJN531" s="168"/>
      <c r="OJO531" s="168"/>
      <c r="OJP531" s="168"/>
      <c r="OJQ531" s="168"/>
      <c r="OJR531" s="168"/>
      <c r="OJS531" s="168"/>
      <c r="OJT531" s="168"/>
      <c r="OJU531" s="168"/>
      <c r="OJV531" s="168"/>
      <c r="OJW531" s="168"/>
      <c r="OJX531" s="168"/>
      <c r="OJY531" s="168"/>
      <c r="OJZ531" s="168"/>
      <c r="OKA531" s="168"/>
      <c r="OKB531" s="168"/>
      <c r="OKC531" s="168"/>
      <c r="OKD531" s="168"/>
      <c r="OKE531" s="168"/>
      <c r="OKF531" s="168"/>
      <c r="OKG531" s="168"/>
      <c r="OKH531" s="168"/>
      <c r="OKI531" s="168"/>
      <c r="OKJ531" s="168"/>
      <c r="OKK531" s="168"/>
      <c r="OKL531" s="168"/>
      <c r="OKM531" s="168"/>
      <c r="OKN531" s="168"/>
      <c r="OKO531" s="168"/>
      <c r="OKP531" s="168"/>
      <c r="OKQ531" s="168"/>
      <c r="OKR531" s="168"/>
      <c r="OKS531" s="168"/>
      <c r="OKT531" s="168"/>
      <c r="OKU531" s="168"/>
      <c r="OKV531" s="168"/>
      <c r="OKW531" s="168"/>
      <c r="OKX531" s="168"/>
      <c r="OKY531" s="168"/>
      <c r="OKZ531" s="168"/>
      <c r="OLA531" s="168"/>
      <c r="OLB531" s="168"/>
      <c r="OLC531" s="168"/>
      <c r="OLD531" s="168"/>
      <c r="OLE531" s="168"/>
      <c r="OLF531" s="168"/>
      <c r="OLG531" s="168"/>
      <c r="OLH531" s="168"/>
      <c r="OLI531" s="168"/>
      <c r="OLJ531" s="168"/>
      <c r="OLK531" s="168"/>
      <c r="OLL531" s="168"/>
      <c r="OLM531" s="168"/>
      <c r="OLN531" s="168"/>
      <c r="OLO531" s="168"/>
      <c r="OLP531" s="168"/>
      <c r="OLQ531" s="168"/>
      <c r="OLR531" s="168"/>
      <c r="OLS531" s="168"/>
      <c r="OLT531" s="168"/>
      <c r="OLU531" s="168"/>
      <c r="OLV531" s="168"/>
      <c r="OLW531" s="168"/>
      <c r="OLX531" s="168"/>
      <c r="OLY531" s="168"/>
      <c r="OLZ531" s="168"/>
      <c r="OMA531" s="168"/>
      <c r="OMB531" s="168"/>
      <c r="OMC531" s="168"/>
      <c r="OMD531" s="168"/>
      <c r="OME531" s="168"/>
      <c r="OMF531" s="168"/>
      <c r="OMG531" s="168"/>
      <c r="OMH531" s="168"/>
      <c r="OMI531" s="168"/>
      <c r="OMJ531" s="168"/>
      <c r="OMK531" s="168"/>
      <c r="OML531" s="168"/>
      <c r="OMM531" s="168"/>
      <c r="OMN531" s="168"/>
      <c r="OMO531" s="168"/>
      <c r="OMP531" s="168"/>
      <c r="OMQ531" s="168"/>
      <c r="OMR531" s="168"/>
      <c r="OMS531" s="168"/>
      <c r="OMT531" s="168"/>
      <c r="OMU531" s="168"/>
      <c r="OMV531" s="168"/>
      <c r="OMW531" s="168"/>
      <c r="OMX531" s="168"/>
      <c r="OMY531" s="168"/>
      <c r="OMZ531" s="168"/>
      <c r="ONA531" s="168"/>
      <c r="ONB531" s="168"/>
      <c r="ONC531" s="168"/>
      <c r="OND531" s="168"/>
      <c r="ONE531" s="168"/>
      <c r="ONF531" s="168"/>
      <c r="ONG531" s="168"/>
      <c r="ONH531" s="168"/>
      <c r="ONI531" s="168"/>
      <c r="ONJ531" s="168"/>
      <c r="ONK531" s="168"/>
      <c r="ONL531" s="168"/>
      <c r="ONM531" s="168"/>
      <c r="ONN531" s="168"/>
      <c r="ONO531" s="168"/>
      <c r="ONP531" s="168"/>
      <c r="ONQ531" s="168"/>
      <c r="ONR531" s="168"/>
      <c r="ONS531" s="168"/>
      <c r="ONT531" s="168"/>
      <c r="ONU531" s="168"/>
      <c r="ONV531" s="168"/>
      <c r="ONW531" s="168"/>
      <c r="ONX531" s="168"/>
      <c r="ONY531" s="168"/>
      <c r="ONZ531" s="168"/>
      <c r="OOA531" s="168"/>
      <c r="OOB531" s="168"/>
      <c r="OOC531" s="168"/>
      <c r="OOD531" s="168"/>
      <c r="OOE531" s="168"/>
      <c r="OOF531" s="168"/>
      <c r="OOG531" s="168"/>
      <c r="OOH531" s="168"/>
      <c r="OOI531" s="168"/>
      <c r="OOJ531" s="168"/>
      <c r="OOK531" s="168"/>
      <c r="OOL531" s="168"/>
      <c r="OOM531" s="168"/>
      <c r="OON531" s="168"/>
      <c r="OOO531" s="168"/>
      <c r="OOP531" s="168"/>
      <c r="OOQ531" s="168"/>
      <c r="OOR531" s="168"/>
      <c r="OOS531" s="168"/>
      <c r="OOT531" s="168"/>
      <c r="OOU531" s="168"/>
      <c r="OOV531" s="168"/>
      <c r="OOW531" s="168"/>
      <c r="OOX531" s="168"/>
      <c r="OOY531" s="168"/>
      <c r="OOZ531" s="168"/>
      <c r="OPA531" s="168"/>
      <c r="OPB531" s="168"/>
      <c r="OPC531" s="168"/>
      <c r="OPD531" s="168"/>
      <c r="OPE531" s="168"/>
      <c r="OPF531" s="168"/>
      <c r="OPG531" s="168"/>
      <c r="OPH531" s="168"/>
      <c r="OPI531" s="168"/>
      <c r="OPJ531" s="168"/>
      <c r="OPK531" s="168"/>
      <c r="OPL531" s="168"/>
      <c r="OPM531" s="168"/>
      <c r="OPN531" s="168"/>
      <c r="OPO531" s="168"/>
      <c r="OPP531" s="168"/>
      <c r="OPQ531" s="168"/>
      <c r="OPR531" s="168"/>
      <c r="OPS531" s="168"/>
      <c r="OPT531" s="168"/>
      <c r="OPU531" s="168"/>
      <c r="OPV531" s="168"/>
      <c r="OPW531" s="168"/>
      <c r="OPX531" s="168"/>
      <c r="OPY531" s="168"/>
      <c r="OPZ531" s="168"/>
      <c r="OQA531" s="168"/>
      <c r="OQB531" s="168"/>
      <c r="OQC531" s="168"/>
      <c r="OQD531" s="168"/>
      <c r="OQE531" s="168"/>
      <c r="OQF531" s="168"/>
      <c r="OQG531" s="168"/>
      <c r="OQH531" s="168"/>
      <c r="OQI531" s="168"/>
      <c r="OQJ531" s="168"/>
      <c r="OQK531" s="168"/>
      <c r="OQL531" s="168"/>
      <c r="OQM531" s="168"/>
      <c r="OQN531" s="168"/>
      <c r="OQO531" s="168"/>
      <c r="OQP531" s="168"/>
      <c r="OQQ531" s="168"/>
      <c r="OQR531" s="168"/>
      <c r="OQS531" s="168"/>
      <c r="OQT531" s="168"/>
      <c r="OQU531" s="168"/>
      <c r="OQV531" s="168"/>
      <c r="OQW531" s="168"/>
      <c r="OQX531" s="168"/>
      <c r="OQY531" s="168"/>
      <c r="OQZ531" s="168"/>
      <c r="ORA531" s="168"/>
      <c r="ORB531" s="168"/>
      <c r="ORC531" s="168"/>
      <c r="ORD531" s="168"/>
      <c r="ORE531" s="168"/>
      <c r="ORF531" s="168"/>
      <c r="ORG531" s="168"/>
      <c r="ORH531" s="168"/>
      <c r="ORI531" s="168"/>
      <c r="ORJ531" s="168"/>
      <c r="ORK531" s="168"/>
      <c r="ORL531" s="168"/>
      <c r="ORM531" s="168"/>
      <c r="ORN531" s="168"/>
      <c r="ORO531" s="168"/>
      <c r="ORP531" s="168"/>
      <c r="ORQ531" s="168"/>
      <c r="ORR531" s="168"/>
      <c r="ORS531" s="168"/>
      <c r="ORT531" s="168"/>
      <c r="ORU531" s="168"/>
      <c r="ORV531" s="168"/>
      <c r="ORW531" s="168"/>
      <c r="ORX531" s="168"/>
      <c r="ORY531" s="168"/>
      <c r="ORZ531" s="168"/>
      <c r="OSA531" s="168"/>
      <c r="OSB531" s="168"/>
      <c r="OSC531" s="168"/>
      <c r="OSD531" s="168"/>
      <c r="OSE531" s="168"/>
      <c r="OSF531" s="168"/>
      <c r="OSG531" s="168"/>
      <c r="OSH531" s="168"/>
      <c r="OSI531" s="168"/>
      <c r="OSJ531" s="168"/>
      <c r="OSK531" s="168"/>
      <c r="OSL531" s="168"/>
      <c r="OSM531" s="168"/>
      <c r="OSN531" s="168"/>
      <c r="OSO531" s="168"/>
      <c r="OSP531" s="168"/>
      <c r="OSQ531" s="168"/>
      <c r="OSR531" s="168"/>
      <c r="OSS531" s="168"/>
      <c r="OST531" s="168"/>
      <c r="OSU531" s="168"/>
      <c r="OSV531" s="168"/>
      <c r="OSW531" s="168"/>
      <c r="OSX531" s="168"/>
      <c r="OSY531" s="168"/>
      <c r="OSZ531" s="168"/>
      <c r="OTA531" s="168"/>
      <c r="OTB531" s="168"/>
      <c r="OTC531" s="168"/>
      <c r="OTD531" s="168"/>
      <c r="OTE531" s="168"/>
      <c r="OTF531" s="168"/>
      <c r="OTG531" s="168"/>
      <c r="OTH531" s="168"/>
      <c r="OTI531" s="168"/>
      <c r="OTJ531" s="168"/>
      <c r="OTK531" s="168"/>
      <c r="OTL531" s="168"/>
      <c r="OTM531" s="168"/>
      <c r="OTN531" s="168"/>
      <c r="OTO531" s="168"/>
      <c r="OTP531" s="168"/>
      <c r="OTQ531" s="168"/>
      <c r="OTR531" s="168"/>
      <c r="OTS531" s="168"/>
      <c r="OTT531" s="168"/>
      <c r="OTU531" s="168"/>
      <c r="OTV531" s="168"/>
      <c r="OTW531" s="168"/>
      <c r="OTX531" s="168"/>
      <c r="OTY531" s="168"/>
      <c r="OTZ531" s="168"/>
      <c r="OUA531" s="168"/>
      <c r="OUB531" s="168"/>
      <c r="OUC531" s="168"/>
      <c r="OUD531" s="168"/>
      <c r="OUE531" s="168"/>
      <c r="OUF531" s="168"/>
      <c r="OUG531" s="168"/>
      <c r="OUH531" s="168"/>
      <c r="OUI531" s="168"/>
      <c r="OUJ531" s="168"/>
      <c r="OUK531" s="168"/>
      <c r="OUL531" s="168"/>
      <c r="OUM531" s="168"/>
      <c r="OUN531" s="168"/>
      <c r="OUO531" s="168"/>
      <c r="OUP531" s="168"/>
      <c r="OUQ531" s="168"/>
      <c r="OUR531" s="168"/>
      <c r="OUS531" s="168"/>
      <c r="OUT531" s="168"/>
      <c r="OUU531" s="168"/>
      <c r="OUV531" s="168"/>
      <c r="OUW531" s="168"/>
      <c r="OUX531" s="168"/>
      <c r="OUY531" s="168"/>
      <c r="OUZ531" s="168"/>
      <c r="OVA531" s="168"/>
      <c r="OVB531" s="168"/>
      <c r="OVC531" s="168"/>
      <c r="OVD531" s="168"/>
      <c r="OVE531" s="168"/>
      <c r="OVF531" s="168"/>
      <c r="OVG531" s="168"/>
      <c r="OVH531" s="168"/>
      <c r="OVI531" s="168"/>
      <c r="OVJ531" s="168"/>
      <c r="OVK531" s="168"/>
      <c r="OVL531" s="168"/>
      <c r="OVM531" s="168"/>
      <c r="OVN531" s="168"/>
      <c r="OVO531" s="168"/>
      <c r="OVP531" s="168"/>
      <c r="OVQ531" s="168"/>
      <c r="OVR531" s="168"/>
      <c r="OVS531" s="168"/>
      <c r="OVT531" s="168"/>
      <c r="OVU531" s="168"/>
      <c r="OVV531" s="168"/>
      <c r="OVW531" s="168"/>
      <c r="OVX531" s="168"/>
      <c r="OVY531" s="168"/>
      <c r="OVZ531" s="168"/>
      <c r="OWA531" s="168"/>
      <c r="OWB531" s="168"/>
      <c r="OWC531" s="168"/>
      <c r="OWD531" s="168"/>
      <c r="OWE531" s="168"/>
      <c r="OWF531" s="168"/>
      <c r="OWG531" s="168"/>
      <c r="OWH531" s="168"/>
      <c r="OWI531" s="168"/>
      <c r="OWJ531" s="168"/>
      <c r="OWK531" s="168"/>
      <c r="OWL531" s="168"/>
      <c r="OWM531" s="168"/>
      <c r="OWN531" s="168"/>
      <c r="OWO531" s="168"/>
      <c r="OWP531" s="168"/>
      <c r="OWQ531" s="168"/>
      <c r="OWR531" s="168"/>
      <c r="OWS531" s="168"/>
      <c r="OWT531" s="168"/>
      <c r="OWU531" s="168"/>
      <c r="OWV531" s="168"/>
      <c r="OWW531" s="168"/>
      <c r="OWX531" s="168"/>
      <c r="OWY531" s="168"/>
      <c r="OWZ531" s="168"/>
      <c r="OXA531" s="168"/>
      <c r="OXB531" s="168"/>
      <c r="OXC531" s="168"/>
      <c r="OXD531" s="168"/>
      <c r="OXE531" s="168"/>
      <c r="OXF531" s="168"/>
      <c r="OXG531" s="168"/>
      <c r="OXH531" s="168"/>
      <c r="OXI531" s="168"/>
      <c r="OXJ531" s="168"/>
      <c r="OXK531" s="168"/>
      <c r="OXL531" s="168"/>
      <c r="OXM531" s="168"/>
      <c r="OXN531" s="168"/>
      <c r="OXO531" s="168"/>
      <c r="OXP531" s="168"/>
      <c r="OXQ531" s="168"/>
      <c r="OXR531" s="168"/>
      <c r="OXS531" s="168"/>
      <c r="OXT531" s="168"/>
      <c r="OXU531" s="168"/>
      <c r="OXV531" s="168"/>
      <c r="OXW531" s="168"/>
      <c r="OXX531" s="168"/>
      <c r="OXY531" s="168"/>
      <c r="OXZ531" s="168"/>
      <c r="OYA531" s="168"/>
      <c r="OYB531" s="168"/>
      <c r="OYC531" s="168"/>
      <c r="OYD531" s="168"/>
      <c r="OYE531" s="168"/>
      <c r="OYF531" s="168"/>
      <c r="OYG531" s="168"/>
      <c r="OYH531" s="168"/>
      <c r="OYI531" s="168"/>
      <c r="OYJ531" s="168"/>
      <c r="OYK531" s="168"/>
      <c r="OYL531" s="168"/>
      <c r="OYM531" s="168"/>
      <c r="OYN531" s="168"/>
      <c r="OYO531" s="168"/>
      <c r="OYP531" s="168"/>
      <c r="OYQ531" s="168"/>
      <c r="OYR531" s="168"/>
      <c r="OYS531" s="168"/>
      <c r="OYT531" s="168"/>
      <c r="OYU531" s="168"/>
      <c r="OYV531" s="168"/>
      <c r="OYW531" s="168"/>
      <c r="OYX531" s="168"/>
      <c r="OYY531" s="168"/>
      <c r="OYZ531" s="168"/>
      <c r="OZA531" s="168"/>
      <c r="OZB531" s="168"/>
      <c r="OZC531" s="168"/>
      <c r="OZD531" s="168"/>
      <c r="OZE531" s="168"/>
      <c r="OZF531" s="168"/>
      <c r="OZG531" s="168"/>
      <c r="OZH531" s="168"/>
      <c r="OZI531" s="168"/>
      <c r="OZJ531" s="168"/>
      <c r="OZK531" s="168"/>
      <c r="OZL531" s="168"/>
      <c r="OZM531" s="168"/>
      <c r="OZN531" s="168"/>
      <c r="OZO531" s="168"/>
      <c r="OZP531" s="168"/>
      <c r="OZQ531" s="168"/>
      <c r="OZR531" s="168"/>
      <c r="OZS531" s="168"/>
      <c r="OZT531" s="168"/>
      <c r="OZU531" s="168"/>
      <c r="OZV531" s="168"/>
      <c r="OZW531" s="168"/>
      <c r="OZX531" s="168"/>
      <c r="OZY531" s="168"/>
      <c r="OZZ531" s="168"/>
      <c r="PAA531" s="168"/>
      <c r="PAB531" s="168"/>
      <c r="PAC531" s="168"/>
      <c r="PAD531" s="168"/>
      <c r="PAE531" s="168"/>
      <c r="PAF531" s="168"/>
      <c r="PAG531" s="168"/>
      <c r="PAH531" s="168"/>
      <c r="PAI531" s="168"/>
      <c r="PAJ531" s="168"/>
      <c r="PAK531" s="168"/>
      <c r="PAL531" s="168"/>
      <c r="PAM531" s="168"/>
      <c r="PAN531" s="168"/>
      <c r="PAO531" s="168"/>
      <c r="PAP531" s="168"/>
      <c r="PAQ531" s="168"/>
      <c r="PAR531" s="168"/>
      <c r="PAS531" s="168"/>
      <c r="PAT531" s="168"/>
      <c r="PAU531" s="168"/>
      <c r="PAV531" s="168"/>
      <c r="PAW531" s="168"/>
      <c r="PAX531" s="168"/>
      <c r="PAY531" s="168"/>
      <c r="PAZ531" s="168"/>
      <c r="PBA531" s="168"/>
      <c r="PBB531" s="168"/>
      <c r="PBC531" s="168"/>
      <c r="PBD531" s="168"/>
      <c r="PBE531" s="168"/>
      <c r="PBF531" s="168"/>
      <c r="PBG531" s="168"/>
      <c r="PBH531" s="168"/>
      <c r="PBI531" s="168"/>
      <c r="PBJ531" s="168"/>
      <c r="PBK531" s="168"/>
      <c r="PBL531" s="168"/>
      <c r="PBM531" s="168"/>
      <c r="PBN531" s="168"/>
      <c r="PBO531" s="168"/>
      <c r="PBP531" s="168"/>
      <c r="PBQ531" s="168"/>
      <c r="PBR531" s="168"/>
      <c r="PBS531" s="168"/>
      <c r="PBT531" s="168"/>
      <c r="PBU531" s="168"/>
      <c r="PBV531" s="168"/>
      <c r="PBW531" s="168"/>
      <c r="PBX531" s="168"/>
      <c r="PBY531" s="168"/>
      <c r="PBZ531" s="168"/>
      <c r="PCA531" s="168"/>
      <c r="PCB531" s="168"/>
      <c r="PCC531" s="168"/>
      <c r="PCD531" s="168"/>
      <c r="PCE531" s="168"/>
      <c r="PCF531" s="168"/>
      <c r="PCG531" s="168"/>
      <c r="PCH531" s="168"/>
      <c r="PCI531" s="168"/>
      <c r="PCJ531" s="168"/>
      <c r="PCK531" s="168"/>
      <c r="PCL531" s="168"/>
      <c r="PCM531" s="168"/>
      <c r="PCN531" s="168"/>
      <c r="PCO531" s="168"/>
      <c r="PCP531" s="168"/>
      <c r="PCQ531" s="168"/>
      <c r="PCR531" s="168"/>
      <c r="PCS531" s="168"/>
      <c r="PCT531" s="168"/>
      <c r="PCU531" s="168"/>
      <c r="PCV531" s="168"/>
      <c r="PCW531" s="168"/>
      <c r="PCX531" s="168"/>
      <c r="PCY531" s="168"/>
      <c r="PCZ531" s="168"/>
      <c r="PDA531" s="168"/>
      <c r="PDB531" s="168"/>
      <c r="PDC531" s="168"/>
      <c r="PDD531" s="168"/>
      <c r="PDE531" s="168"/>
      <c r="PDF531" s="168"/>
      <c r="PDG531" s="168"/>
      <c r="PDH531" s="168"/>
      <c r="PDI531" s="168"/>
      <c r="PDJ531" s="168"/>
      <c r="PDK531" s="168"/>
      <c r="PDL531" s="168"/>
      <c r="PDM531" s="168"/>
      <c r="PDN531" s="168"/>
      <c r="PDO531" s="168"/>
      <c r="PDP531" s="168"/>
      <c r="PDQ531" s="168"/>
      <c r="PDR531" s="168"/>
      <c r="PDS531" s="168"/>
      <c r="PDT531" s="168"/>
      <c r="PDU531" s="168"/>
      <c r="PDV531" s="168"/>
      <c r="PDW531" s="168"/>
      <c r="PDX531" s="168"/>
      <c r="PDY531" s="168"/>
      <c r="PDZ531" s="168"/>
      <c r="PEA531" s="168"/>
      <c r="PEB531" s="168"/>
      <c r="PEC531" s="168"/>
      <c r="PED531" s="168"/>
      <c r="PEE531" s="168"/>
      <c r="PEF531" s="168"/>
      <c r="PEG531" s="168"/>
      <c r="PEH531" s="168"/>
      <c r="PEI531" s="168"/>
      <c r="PEJ531" s="168"/>
      <c r="PEK531" s="168"/>
      <c r="PEL531" s="168"/>
      <c r="PEM531" s="168"/>
      <c r="PEN531" s="168"/>
      <c r="PEO531" s="168"/>
      <c r="PEP531" s="168"/>
      <c r="PEQ531" s="168"/>
      <c r="PER531" s="168"/>
      <c r="PES531" s="168"/>
      <c r="PET531" s="168"/>
      <c r="PEU531" s="168"/>
      <c r="PEV531" s="168"/>
      <c r="PEW531" s="168"/>
      <c r="PEX531" s="168"/>
      <c r="PEY531" s="168"/>
      <c r="PEZ531" s="168"/>
      <c r="PFA531" s="168"/>
      <c r="PFB531" s="168"/>
      <c r="PFC531" s="168"/>
      <c r="PFD531" s="168"/>
      <c r="PFE531" s="168"/>
      <c r="PFF531" s="168"/>
      <c r="PFG531" s="168"/>
      <c r="PFH531" s="168"/>
      <c r="PFI531" s="168"/>
      <c r="PFJ531" s="168"/>
      <c r="PFK531" s="168"/>
      <c r="PFL531" s="168"/>
      <c r="PFM531" s="168"/>
      <c r="PFN531" s="168"/>
      <c r="PFO531" s="168"/>
      <c r="PFP531" s="168"/>
      <c r="PFQ531" s="168"/>
      <c r="PFR531" s="168"/>
      <c r="PFS531" s="168"/>
      <c r="PFT531" s="168"/>
      <c r="PFU531" s="168"/>
      <c r="PFV531" s="168"/>
      <c r="PFW531" s="168"/>
      <c r="PFX531" s="168"/>
      <c r="PFY531" s="168"/>
      <c r="PFZ531" s="168"/>
      <c r="PGA531" s="168"/>
      <c r="PGB531" s="168"/>
      <c r="PGC531" s="168"/>
      <c r="PGD531" s="168"/>
      <c r="PGE531" s="168"/>
      <c r="PGF531" s="168"/>
      <c r="PGG531" s="168"/>
      <c r="PGH531" s="168"/>
      <c r="PGI531" s="168"/>
      <c r="PGJ531" s="168"/>
      <c r="PGK531" s="168"/>
      <c r="PGL531" s="168"/>
      <c r="PGM531" s="168"/>
      <c r="PGN531" s="168"/>
      <c r="PGO531" s="168"/>
      <c r="PGP531" s="168"/>
      <c r="PGQ531" s="168"/>
      <c r="PGR531" s="168"/>
      <c r="PGS531" s="168"/>
      <c r="PGT531" s="168"/>
      <c r="PGU531" s="168"/>
      <c r="PGV531" s="168"/>
      <c r="PGW531" s="168"/>
      <c r="PGX531" s="168"/>
      <c r="PGY531" s="168"/>
      <c r="PGZ531" s="168"/>
      <c r="PHA531" s="168"/>
      <c r="PHB531" s="168"/>
      <c r="PHC531" s="168"/>
      <c r="PHD531" s="168"/>
      <c r="PHE531" s="168"/>
      <c r="PHF531" s="168"/>
      <c r="PHG531" s="168"/>
      <c r="PHH531" s="168"/>
      <c r="PHI531" s="168"/>
      <c r="PHJ531" s="168"/>
      <c r="PHK531" s="168"/>
      <c r="PHL531" s="168"/>
      <c r="PHM531" s="168"/>
      <c r="PHN531" s="168"/>
      <c r="PHO531" s="168"/>
      <c r="PHP531" s="168"/>
      <c r="PHQ531" s="168"/>
      <c r="PHR531" s="168"/>
      <c r="PHS531" s="168"/>
      <c r="PHT531" s="168"/>
      <c r="PHU531" s="168"/>
      <c r="PHV531" s="168"/>
      <c r="PHW531" s="168"/>
      <c r="PHX531" s="168"/>
      <c r="PHY531" s="168"/>
      <c r="PHZ531" s="168"/>
      <c r="PIA531" s="168"/>
      <c r="PIB531" s="168"/>
      <c r="PIC531" s="168"/>
      <c r="PID531" s="168"/>
      <c r="PIE531" s="168"/>
      <c r="PIF531" s="168"/>
      <c r="PIG531" s="168"/>
      <c r="PIH531" s="168"/>
      <c r="PII531" s="168"/>
      <c r="PIJ531" s="168"/>
      <c r="PIK531" s="168"/>
      <c r="PIL531" s="168"/>
      <c r="PIM531" s="168"/>
      <c r="PIN531" s="168"/>
      <c r="PIO531" s="168"/>
      <c r="PIP531" s="168"/>
      <c r="PIQ531" s="168"/>
      <c r="PIR531" s="168"/>
      <c r="PIS531" s="168"/>
      <c r="PIT531" s="168"/>
      <c r="PIU531" s="168"/>
      <c r="PIV531" s="168"/>
      <c r="PIW531" s="168"/>
      <c r="PIX531" s="168"/>
      <c r="PIY531" s="168"/>
      <c r="PIZ531" s="168"/>
      <c r="PJA531" s="168"/>
      <c r="PJB531" s="168"/>
      <c r="PJC531" s="168"/>
      <c r="PJD531" s="168"/>
      <c r="PJE531" s="168"/>
      <c r="PJF531" s="168"/>
      <c r="PJG531" s="168"/>
      <c r="PJH531" s="168"/>
      <c r="PJI531" s="168"/>
      <c r="PJJ531" s="168"/>
      <c r="PJK531" s="168"/>
      <c r="PJL531" s="168"/>
      <c r="PJM531" s="168"/>
      <c r="PJN531" s="168"/>
      <c r="PJO531" s="168"/>
      <c r="PJP531" s="168"/>
      <c r="PJQ531" s="168"/>
      <c r="PJR531" s="168"/>
      <c r="PJS531" s="168"/>
      <c r="PJT531" s="168"/>
      <c r="PJU531" s="168"/>
      <c r="PJV531" s="168"/>
      <c r="PJW531" s="168"/>
      <c r="PJX531" s="168"/>
      <c r="PJY531" s="168"/>
      <c r="PJZ531" s="168"/>
      <c r="PKA531" s="168"/>
      <c r="PKB531" s="168"/>
      <c r="PKC531" s="168"/>
      <c r="PKD531" s="168"/>
      <c r="PKE531" s="168"/>
      <c r="PKF531" s="168"/>
      <c r="PKG531" s="168"/>
      <c r="PKH531" s="168"/>
      <c r="PKI531" s="168"/>
      <c r="PKJ531" s="168"/>
      <c r="PKK531" s="168"/>
      <c r="PKL531" s="168"/>
      <c r="PKM531" s="168"/>
      <c r="PKN531" s="168"/>
      <c r="PKO531" s="168"/>
      <c r="PKP531" s="168"/>
      <c r="PKQ531" s="168"/>
      <c r="PKR531" s="168"/>
      <c r="PKS531" s="168"/>
      <c r="PKT531" s="168"/>
      <c r="PKU531" s="168"/>
      <c r="PKV531" s="168"/>
      <c r="PKW531" s="168"/>
      <c r="PKX531" s="168"/>
      <c r="PKY531" s="168"/>
      <c r="PKZ531" s="168"/>
      <c r="PLA531" s="168"/>
      <c r="PLB531" s="168"/>
      <c r="PLC531" s="168"/>
      <c r="PLD531" s="168"/>
      <c r="PLE531" s="168"/>
      <c r="PLF531" s="168"/>
      <c r="PLG531" s="168"/>
      <c r="PLH531" s="168"/>
      <c r="PLI531" s="168"/>
      <c r="PLJ531" s="168"/>
      <c r="PLK531" s="168"/>
      <c r="PLL531" s="168"/>
      <c r="PLM531" s="168"/>
      <c r="PLN531" s="168"/>
      <c r="PLO531" s="168"/>
      <c r="PLP531" s="168"/>
      <c r="PLQ531" s="168"/>
      <c r="PLR531" s="168"/>
      <c r="PLS531" s="168"/>
      <c r="PLT531" s="168"/>
      <c r="PLU531" s="168"/>
      <c r="PLV531" s="168"/>
      <c r="PLW531" s="168"/>
      <c r="PLX531" s="168"/>
      <c r="PLY531" s="168"/>
      <c r="PLZ531" s="168"/>
      <c r="PMA531" s="168"/>
      <c r="PMB531" s="168"/>
      <c r="PMC531" s="168"/>
      <c r="PMD531" s="168"/>
      <c r="PME531" s="168"/>
      <c r="PMF531" s="168"/>
      <c r="PMG531" s="168"/>
      <c r="PMH531" s="168"/>
      <c r="PMI531" s="168"/>
      <c r="PMJ531" s="168"/>
      <c r="PMK531" s="168"/>
      <c r="PML531" s="168"/>
      <c r="PMM531" s="168"/>
      <c r="PMN531" s="168"/>
      <c r="PMO531" s="168"/>
      <c r="PMP531" s="168"/>
      <c r="PMQ531" s="168"/>
      <c r="PMR531" s="168"/>
      <c r="PMS531" s="168"/>
      <c r="PMT531" s="168"/>
      <c r="PMU531" s="168"/>
      <c r="PMV531" s="168"/>
      <c r="PMW531" s="168"/>
      <c r="PMX531" s="168"/>
      <c r="PMY531" s="168"/>
      <c r="PMZ531" s="168"/>
      <c r="PNA531" s="168"/>
      <c r="PNB531" s="168"/>
      <c r="PNC531" s="168"/>
      <c r="PND531" s="168"/>
      <c r="PNE531" s="168"/>
      <c r="PNF531" s="168"/>
      <c r="PNG531" s="168"/>
      <c r="PNH531" s="168"/>
      <c r="PNI531" s="168"/>
      <c r="PNJ531" s="168"/>
      <c r="PNK531" s="168"/>
      <c r="PNL531" s="168"/>
      <c r="PNM531" s="168"/>
      <c r="PNN531" s="168"/>
      <c r="PNO531" s="168"/>
      <c r="PNP531" s="168"/>
      <c r="PNQ531" s="168"/>
      <c r="PNR531" s="168"/>
      <c r="PNS531" s="168"/>
      <c r="PNT531" s="168"/>
      <c r="PNU531" s="168"/>
      <c r="PNV531" s="168"/>
      <c r="PNW531" s="168"/>
      <c r="PNX531" s="168"/>
      <c r="PNY531" s="168"/>
      <c r="PNZ531" s="168"/>
      <c r="POA531" s="168"/>
      <c r="POB531" s="168"/>
      <c r="POC531" s="168"/>
      <c r="POD531" s="168"/>
      <c r="POE531" s="168"/>
      <c r="POF531" s="168"/>
      <c r="POG531" s="168"/>
      <c r="POH531" s="168"/>
      <c r="POI531" s="168"/>
      <c r="POJ531" s="168"/>
      <c r="POK531" s="168"/>
      <c r="POL531" s="168"/>
      <c r="POM531" s="168"/>
      <c r="PON531" s="168"/>
      <c r="POO531" s="168"/>
      <c r="POP531" s="168"/>
      <c r="POQ531" s="168"/>
      <c r="POR531" s="168"/>
      <c r="POS531" s="168"/>
      <c r="POT531" s="168"/>
      <c r="POU531" s="168"/>
      <c r="POV531" s="168"/>
      <c r="POW531" s="168"/>
      <c r="POX531" s="168"/>
      <c r="POY531" s="168"/>
      <c r="POZ531" s="168"/>
      <c r="PPA531" s="168"/>
      <c r="PPB531" s="168"/>
      <c r="PPC531" s="168"/>
      <c r="PPD531" s="168"/>
      <c r="PPE531" s="168"/>
      <c r="PPF531" s="168"/>
      <c r="PPG531" s="168"/>
      <c r="PPH531" s="168"/>
      <c r="PPI531" s="168"/>
      <c r="PPJ531" s="168"/>
      <c r="PPK531" s="168"/>
      <c r="PPL531" s="168"/>
      <c r="PPM531" s="168"/>
      <c r="PPN531" s="168"/>
      <c r="PPO531" s="168"/>
      <c r="PPP531" s="168"/>
      <c r="PPQ531" s="168"/>
      <c r="PPR531" s="168"/>
      <c r="PPS531" s="168"/>
      <c r="PPT531" s="168"/>
      <c r="PPU531" s="168"/>
      <c r="PPV531" s="168"/>
      <c r="PPW531" s="168"/>
      <c r="PPX531" s="168"/>
      <c r="PPY531" s="168"/>
      <c r="PPZ531" s="168"/>
      <c r="PQA531" s="168"/>
      <c r="PQB531" s="168"/>
      <c r="PQC531" s="168"/>
      <c r="PQD531" s="168"/>
      <c r="PQE531" s="168"/>
      <c r="PQF531" s="168"/>
      <c r="PQG531" s="168"/>
      <c r="PQH531" s="168"/>
      <c r="PQI531" s="168"/>
      <c r="PQJ531" s="168"/>
      <c r="PQK531" s="168"/>
      <c r="PQL531" s="168"/>
      <c r="PQM531" s="168"/>
      <c r="PQN531" s="168"/>
      <c r="PQO531" s="168"/>
      <c r="PQP531" s="168"/>
      <c r="PQQ531" s="168"/>
      <c r="PQR531" s="168"/>
      <c r="PQS531" s="168"/>
      <c r="PQT531" s="168"/>
      <c r="PQU531" s="168"/>
      <c r="PQV531" s="168"/>
      <c r="PQW531" s="168"/>
      <c r="PQX531" s="168"/>
      <c r="PQY531" s="168"/>
      <c r="PQZ531" s="168"/>
      <c r="PRA531" s="168"/>
      <c r="PRB531" s="168"/>
      <c r="PRC531" s="168"/>
      <c r="PRD531" s="168"/>
      <c r="PRE531" s="168"/>
      <c r="PRF531" s="168"/>
      <c r="PRG531" s="168"/>
      <c r="PRH531" s="168"/>
      <c r="PRI531" s="168"/>
      <c r="PRJ531" s="168"/>
      <c r="PRK531" s="168"/>
      <c r="PRL531" s="168"/>
      <c r="PRM531" s="168"/>
      <c r="PRN531" s="168"/>
      <c r="PRO531" s="168"/>
      <c r="PRP531" s="168"/>
      <c r="PRQ531" s="168"/>
      <c r="PRR531" s="168"/>
      <c r="PRS531" s="168"/>
      <c r="PRT531" s="168"/>
      <c r="PRU531" s="168"/>
      <c r="PRV531" s="168"/>
      <c r="PRW531" s="168"/>
      <c r="PRX531" s="168"/>
      <c r="PRY531" s="168"/>
      <c r="PRZ531" s="168"/>
      <c r="PSA531" s="168"/>
      <c r="PSB531" s="168"/>
      <c r="PSC531" s="168"/>
      <c r="PSD531" s="168"/>
      <c r="PSE531" s="168"/>
      <c r="PSF531" s="168"/>
      <c r="PSG531" s="168"/>
      <c r="PSH531" s="168"/>
      <c r="PSI531" s="168"/>
      <c r="PSJ531" s="168"/>
      <c r="PSK531" s="168"/>
      <c r="PSL531" s="168"/>
      <c r="PSM531" s="168"/>
      <c r="PSN531" s="168"/>
      <c r="PSO531" s="168"/>
      <c r="PSP531" s="168"/>
      <c r="PSQ531" s="168"/>
      <c r="PSR531" s="168"/>
      <c r="PSS531" s="168"/>
      <c r="PST531" s="168"/>
      <c r="PSU531" s="168"/>
      <c r="PSV531" s="168"/>
      <c r="PSW531" s="168"/>
      <c r="PSX531" s="168"/>
      <c r="PSY531" s="168"/>
      <c r="PSZ531" s="168"/>
      <c r="PTA531" s="168"/>
      <c r="PTB531" s="168"/>
      <c r="PTC531" s="168"/>
      <c r="PTD531" s="168"/>
      <c r="PTE531" s="168"/>
      <c r="PTF531" s="168"/>
      <c r="PTG531" s="168"/>
      <c r="PTH531" s="168"/>
      <c r="PTI531" s="168"/>
      <c r="PTJ531" s="168"/>
      <c r="PTK531" s="168"/>
      <c r="PTL531" s="168"/>
      <c r="PTM531" s="168"/>
      <c r="PTN531" s="168"/>
      <c r="PTO531" s="168"/>
      <c r="PTP531" s="168"/>
      <c r="PTQ531" s="168"/>
      <c r="PTR531" s="168"/>
      <c r="PTS531" s="168"/>
      <c r="PTT531" s="168"/>
      <c r="PTU531" s="168"/>
      <c r="PTV531" s="168"/>
      <c r="PTW531" s="168"/>
      <c r="PTX531" s="168"/>
      <c r="PTY531" s="168"/>
      <c r="PTZ531" s="168"/>
      <c r="PUA531" s="168"/>
      <c r="PUB531" s="168"/>
      <c r="PUC531" s="168"/>
      <c r="PUD531" s="168"/>
      <c r="PUE531" s="168"/>
      <c r="PUF531" s="168"/>
      <c r="PUG531" s="168"/>
      <c r="PUH531" s="168"/>
      <c r="PUI531" s="168"/>
      <c r="PUJ531" s="168"/>
      <c r="PUK531" s="168"/>
      <c r="PUL531" s="168"/>
      <c r="PUM531" s="168"/>
      <c r="PUN531" s="168"/>
      <c r="PUO531" s="168"/>
      <c r="PUP531" s="168"/>
      <c r="PUQ531" s="168"/>
      <c r="PUR531" s="168"/>
      <c r="PUS531" s="168"/>
      <c r="PUT531" s="168"/>
      <c r="PUU531" s="168"/>
      <c r="PUV531" s="168"/>
      <c r="PUW531" s="168"/>
      <c r="PUX531" s="168"/>
      <c r="PUY531" s="168"/>
      <c r="PUZ531" s="168"/>
      <c r="PVA531" s="168"/>
      <c r="PVB531" s="168"/>
      <c r="PVC531" s="168"/>
      <c r="PVD531" s="168"/>
      <c r="PVE531" s="168"/>
      <c r="PVF531" s="168"/>
      <c r="PVG531" s="168"/>
      <c r="PVH531" s="168"/>
      <c r="PVI531" s="168"/>
      <c r="PVJ531" s="168"/>
      <c r="PVK531" s="168"/>
      <c r="PVL531" s="168"/>
      <c r="PVM531" s="168"/>
      <c r="PVN531" s="168"/>
      <c r="PVO531" s="168"/>
      <c r="PVP531" s="168"/>
      <c r="PVQ531" s="168"/>
      <c r="PVR531" s="168"/>
      <c r="PVS531" s="168"/>
      <c r="PVT531" s="168"/>
      <c r="PVU531" s="168"/>
      <c r="PVV531" s="168"/>
      <c r="PVW531" s="168"/>
      <c r="PVX531" s="168"/>
      <c r="PVY531" s="168"/>
      <c r="PVZ531" s="168"/>
      <c r="PWA531" s="168"/>
      <c r="PWB531" s="168"/>
      <c r="PWC531" s="168"/>
      <c r="PWD531" s="168"/>
      <c r="PWE531" s="168"/>
      <c r="PWF531" s="168"/>
      <c r="PWG531" s="168"/>
      <c r="PWH531" s="168"/>
      <c r="PWI531" s="168"/>
      <c r="PWJ531" s="168"/>
      <c r="PWK531" s="168"/>
      <c r="PWL531" s="168"/>
      <c r="PWM531" s="168"/>
      <c r="PWN531" s="168"/>
      <c r="PWO531" s="168"/>
      <c r="PWP531" s="168"/>
      <c r="PWQ531" s="168"/>
      <c r="PWR531" s="168"/>
      <c r="PWS531" s="168"/>
      <c r="PWT531" s="168"/>
      <c r="PWU531" s="168"/>
      <c r="PWV531" s="168"/>
      <c r="PWW531" s="168"/>
      <c r="PWX531" s="168"/>
      <c r="PWY531" s="168"/>
      <c r="PWZ531" s="168"/>
      <c r="PXA531" s="168"/>
      <c r="PXB531" s="168"/>
      <c r="PXC531" s="168"/>
      <c r="PXD531" s="168"/>
      <c r="PXE531" s="168"/>
      <c r="PXF531" s="168"/>
      <c r="PXG531" s="168"/>
      <c r="PXH531" s="168"/>
      <c r="PXI531" s="168"/>
      <c r="PXJ531" s="168"/>
      <c r="PXK531" s="168"/>
      <c r="PXL531" s="168"/>
      <c r="PXM531" s="168"/>
      <c r="PXN531" s="168"/>
      <c r="PXO531" s="168"/>
      <c r="PXP531" s="168"/>
      <c r="PXQ531" s="168"/>
      <c r="PXR531" s="168"/>
      <c r="PXS531" s="168"/>
      <c r="PXT531" s="168"/>
      <c r="PXU531" s="168"/>
      <c r="PXV531" s="168"/>
      <c r="PXW531" s="168"/>
      <c r="PXX531" s="168"/>
      <c r="PXY531" s="168"/>
      <c r="PXZ531" s="168"/>
      <c r="PYA531" s="168"/>
      <c r="PYB531" s="168"/>
      <c r="PYC531" s="168"/>
      <c r="PYD531" s="168"/>
      <c r="PYE531" s="168"/>
      <c r="PYF531" s="168"/>
      <c r="PYG531" s="168"/>
      <c r="PYH531" s="168"/>
      <c r="PYI531" s="168"/>
      <c r="PYJ531" s="168"/>
      <c r="PYK531" s="168"/>
      <c r="PYL531" s="168"/>
      <c r="PYM531" s="168"/>
      <c r="PYN531" s="168"/>
      <c r="PYO531" s="168"/>
      <c r="PYP531" s="168"/>
      <c r="PYQ531" s="168"/>
      <c r="PYR531" s="168"/>
      <c r="PYS531" s="168"/>
      <c r="PYT531" s="168"/>
      <c r="PYU531" s="168"/>
      <c r="PYV531" s="168"/>
      <c r="PYW531" s="168"/>
      <c r="PYX531" s="168"/>
      <c r="PYY531" s="168"/>
      <c r="PYZ531" s="168"/>
      <c r="PZA531" s="168"/>
      <c r="PZB531" s="168"/>
      <c r="PZC531" s="168"/>
      <c r="PZD531" s="168"/>
      <c r="PZE531" s="168"/>
      <c r="PZF531" s="168"/>
      <c r="PZG531" s="168"/>
      <c r="PZH531" s="168"/>
      <c r="PZI531" s="168"/>
      <c r="PZJ531" s="168"/>
      <c r="PZK531" s="168"/>
      <c r="PZL531" s="168"/>
      <c r="PZM531" s="168"/>
      <c r="PZN531" s="168"/>
      <c r="PZO531" s="168"/>
      <c r="PZP531" s="168"/>
      <c r="PZQ531" s="168"/>
      <c r="PZR531" s="168"/>
      <c r="PZS531" s="168"/>
      <c r="PZT531" s="168"/>
      <c r="PZU531" s="168"/>
      <c r="PZV531" s="168"/>
      <c r="PZW531" s="168"/>
      <c r="PZX531" s="168"/>
      <c r="PZY531" s="168"/>
      <c r="PZZ531" s="168"/>
      <c r="QAA531" s="168"/>
      <c r="QAB531" s="168"/>
      <c r="QAC531" s="168"/>
      <c r="QAD531" s="168"/>
      <c r="QAE531" s="168"/>
      <c r="QAF531" s="168"/>
      <c r="QAG531" s="168"/>
      <c r="QAH531" s="168"/>
      <c r="QAI531" s="168"/>
      <c r="QAJ531" s="168"/>
      <c r="QAK531" s="168"/>
      <c r="QAL531" s="168"/>
      <c r="QAM531" s="168"/>
      <c r="QAN531" s="168"/>
      <c r="QAO531" s="168"/>
      <c r="QAP531" s="168"/>
      <c r="QAQ531" s="168"/>
      <c r="QAR531" s="168"/>
      <c r="QAS531" s="168"/>
      <c r="QAT531" s="168"/>
      <c r="QAU531" s="168"/>
      <c r="QAV531" s="168"/>
      <c r="QAW531" s="168"/>
      <c r="QAX531" s="168"/>
      <c r="QAY531" s="168"/>
      <c r="QAZ531" s="168"/>
      <c r="QBA531" s="168"/>
      <c r="QBB531" s="168"/>
      <c r="QBC531" s="168"/>
      <c r="QBD531" s="168"/>
      <c r="QBE531" s="168"/>
      <c r="QBF531" s="168"/>
      <c r="QBG531" s="168"/>
      <c r="QBH531" s="168"/>
      <c r="QBI531" s="168"/>
      <c r="QBJ531" s="168"/>
      <c r="QBK531" s="168"/>
      <c r="QBL531" s="168"/>
      <c r="QBM531" s="168"/>
      <c r="QBN531" s="168"/>
      <c r="QBO531" s="168"/>
      <c r="QBP531" s="168"/>
      <c r="QBQ531" s="168"/>
      <c r="QBR531" s="168"/>
      <c r="QBS531" s="168"/>
      <c r="QBT531" s="168"/>
      <c r="QBU531" s="168"/>
      <c r="QBV531" s="168"/>
      <c r="QBW531" s="168"/>
      <c r="QBX531" s="168"/>
      <c r="QBY531" s="168"/>
      <c r="QBZ531" s="168"/>
      <c r="QCA531" s="168"/>
      <c r="QCB531" s="168"/>
      <c r="QCC531" s="168"/>
      <c r="QCD531" s="168"/>
      <c r="QCE531" s="168"/>
      <c r="QCF531" s="168"/>
      <c r="QCG531" s="168"/>
      <c r="QCH531" s="168"/>
      <c r="QCI531" s="168"/>
      <c r="QCJ531" s="168"/>
      <c r="QCK531" s="168"/>
      <c r="QCL531" s="168"/>
      <c r="QCM531" s="168"/>
      <c r="QCN531" s="168"/>
      <c r="QCO531" s="168"/>
      <c r="QCP531" s="168"/>
      <c r="QCQ531" s="168"/>
      <c r="QCR531" s="168"/>
      <c r="QCS531" s="168"/>
      <c r="QCT531" s="168"/>
      <c r="QCU531" s="168"/>
      <c r="QCV531" s="168"/>
      <c r="QCW531" s="168"/>
      <c r="QCX531" s="168"/>
      <c r="QCY531" s="168"/>
      <c r="QCZ531" s="168"/>
      <c r="QDA531" s="168"/>
      <c r="QDB531" s="168"/>
      <c r="QDC531" s="168"/>
      <c r="QDD531" s="168"/>
      <c r="QDE531" s="168"/>
      <c r="QDF531" s="168"/>
      <c r="QDG531" s="168"/>
      <c r="QDH531" s="168"/>
      <c r="QDI531" s="168"/>
      <c r="QDJ531" s="168"/>
      <c r="QDK531" s="168"/>
      <c r="QDL531" s="168"/>
      <c r="QDM531" s="168"/>
      <c r="QDN531" s="168"/>
      <c r="QDO531" s="168"/>
      <c r="QDP531" s="168"/>
      <c r="QDQ531" s="168"/>
      <c r="QDR531" s="168"/>
      <c r="QDS531" s="168"/>
      <c r="QDT531" s="168"/>
      <c r="QDU531" s="168"/>
      <c r="QDV531" s="168"/>
      <c r="QDW531" s="168"/>
      <c r="QDX531" s="168"/>
      <c r="QDY531" s="168"/>
      <c r="QDZ531" s="168"/>
      <c r="QEA531" s="168"/>
      <c r="QEB531" s="168"/>
      <c r="QEC531" s="168"/>
      <c r="QED531" s="168"/>
      <c r="QEE531" s="168"/>
      <c r="QEF531" s="168"/>
      <c r="QEG531" s="168"/>
      <c r="QEH531" s="168"/>
      <c r="QEI531" s="168"/>
      <c r="QEJ531" s="168"/>
      <c r="QEK531" s="168"/>
      <c r="QEL531" s="168"/>
      <c r="QEM531" s="168"/>
      <c r="QEN531" s="168"/>
      <c r="QEO531" s="168"/>
      <c r="QEP531" s="168"/>
      <c r="QEQ531" s="168"/>
      <c r="QER531" s="168"/>
      <c r="QES531" s="168"/>
      <c r="QET531" s="168"/>
      <c r="QEU531" s="168"/>
      <c r="QEV531" s="168"/>
      <c r="QEW531" s="168"/>
      <c r="QEX531" s="168"/>
      <c r="QEY531" s="168"/>
      <c r="QEZ531" s="168"/>
      <c r="QFA531" s="168"/>
      <c r="QFB531" s="168"/>
      <c r="QFC531" s="168"/>
      <c r="QFD531" s="168"/>
      <c r="QFE531" s="168"/>
      <c r="QFF531" s="168"/>
      <c r="QFG531" s="168"/>
      <c r="QFH531" s="168"/>
      <c r="QFI531" s="168"/>
      <c r="QFJ531" s="168"/>
      <c r="QFK531" s="168"/>
      <c r="QFL531" s="168"/>
      <c r="QFM531" s="168"/>
      <c r="QFN531" s="168"/>
      <c r="QFO531" s="168"/>
      <c r="QFP531" s="168"/>
      <c r="QFQ531" s="168"/>
      <c r="QFR531" s="168"/>
      <c r="QFS531" s="168"/>
      <c r="QFT531" s="168"/>
      <c r="QFU531" s="168"/>
      <c r="QFV531" s="168"/>
      <c r="QFW531" s="168"/>
      <c r="QFX531" s="168"/>
      <c r="QFY531" s="168"/>
      <c r="QFZ531" s="168"/>
      <c r="QGA531" s="168"/>
      <c r="QGB531" s="168"/>
      <c r="QGC531" s="168"/>
      <c r="QGD531" s="168"/>
      <c r="QGE531" s="168"/>
      <c r="QGF531" s="168"/>
      <c r="QGG531" s="168"/>
      <c r="QGH531" s="168"/>
      <c r="QGI531" s="168"/>
      <c r="QGJ531" s="168"/>
      <c r="QGK531" s="168"/>
      <c r="QGL531" s="168"/>
      <c r="QGM531" s="168"/>
      <c r="QGN531" s="168"/>
      <c r="QGO531" s="168"/>
      <c r="QGP531" s="168"/>
      <c r="QGQ531" s="168"/>
      <c r="QGR531" s="168"/>
      <c r="QGS531" s="168"/>
      <c r="QGT531" s="168"/>
      <c r="QGU531" s="168"/>
      <c r="QGV531" s="168"/>
      <c r="QGW531" s="168"/>
      <c r="QGX531" s="168"/>
      <c r="QGY531" s="168"/>
      <c r="QGZ531" s="168"/>
      <c r="QHA531" s="168"/>
      <c r="QHB531" s="168"/>
      <c r="QHC531" s="168"/>
      <c r="QHD531" s="168"/>
      <c r="QHE531" s="168"/>
      <c r="QHF531" s="168"/>
      <c r="QHG531" s="168"/>
      <c r="QHH531" s="168"/>
      <c r="QHI531" s="168"/>
      <c r="QHJ531" s="168"/>
      <c r="QHK531" s="168"/>
      <c r="QHL531" s="168"/>
      <c r="QHM531" s="168"/>
      <c r="QHN531" s="168"/>
      <c r="QHO531" s="168"/>
      <c r="QHP531" s="168"/>
      <c r="QHQ531" s="168"/>
      <c r="QHR531" s="168"/>
      <c r="QHS531" s="168"/>
      <c r="QHT531" s="168"/>
      <c r="QHU531" s="168"/>
      <c r="QHV531" s="168"/>
      <c r="QHW531" s="168"/>
      <c r="QHX531" s="168"/>
      <c r="QHY531" s="168"/>
      <c r="QHZ531" s="168"/>
      <c r="QIA531" s="168"/>
      <c r="QIB531" s="168"/>
      <c r="QIC531" s="168"/>
      <c r="QID531" s="168"/>
      <c r="QIE531" s="168"/>
      <c r="QIF531" s="168"/>
      <c r="QIG531" s="168"/>
      <c r="QIH531" s="168"/>
      <c r="QII531" s="168"/>
      <c r="QIJ531" s="168"/>
      <c r="QIK531" s="168"/>
      <c r="QIL531" s="168"/>
      <c r="QIM531" s="168"/>
      <c r="QIN531" s="168"/>
      <c r="QIO531" s="168"/>
      <c r="QIP531" s="168"/>
      <c r="QIQ531" s="168"/>
      <c r="QIR531" s="168"/>
      <c r="QIS531" s="168"/>
      <c r="QIT531" s="168"/>
      <c r="QIU531" s="168"/>
      <c r="QIV531" s="168"/>
      <c r="QIW531" s="168"/>
      <c r="QIX531" s="168"/>
      <c r="QIY531" s="168"/>
      <c r="QIZ531" s="168"/>
      <c r="QJA531" s="168"/>
      <c r="QJB531" s="168"/>
      <c r="QJC531" s="168"/>
      <c r="QJD531" s="168"/>
      <c r="QJE531" s="168"/>
      <c r="QJF531" s="168"/>
      <c r="QJG531" s="168"/>
      <c r="QJH531" s="168"/>
      <c r="QJI531" s="168"/>
      <c r="QJJ531" s="168"/>
      <c r="QJK531" s="168"/>
      <c r="QJL531" s="168"/>
      <c r="QJM531" s="168"/>
      <c r="QJN531" s="168"/>
      <c r="QJO531" s="168"/>
      <c r="QJP531" s="168"/>
      <c r="QJQ531" s="168"/>
      <c r="QJR531" s="168"/>
      <c r="QJS531" s="168"/>
      <c r="QJT531" s="168"/>
      <c r="QJU531" s="168"/>
      <c r="QJV531" s="168"/>
      <c r="QJW531" s="168"/>
      <c r="QJX531" s="168"/>
      <c r="QJY531" s="168"/>
      <c r="QJZ531" s="168"/>
      <c r="QKA531" s="168"/>
      <c r="QKB531" s="168"/>
      <c r="QKC531" s="168"/>
      <c r="QKD531" s="168"/>
      <c r="QKE531" s="168"/>
      <c r="QKF531" s="168"/>
      <c r="QKG531" s="168"/>
      <c r="QKH531" s="168"/>
      <c r="QKI531" s="168"/>
      <c r="QKJ531" s="168"/>
      <c r="QKK531" s="168"/>
      <c r="QKL531" s="168"/>
      <c r="QKM531" s="168"/>
      <c r="QKN531" s="168"/>
      <c r="QKO531" s="168"/>
      <c r="QKP531" s="168"/>
      <c r="QKQ531" s="168"/>
      <c r="QKR531" s="168"/>
      <c r="QKS531" s="168"/>
      <c r="QKT531" s="168"/>
      <c r="QKU531" s="168"/>
      <c r="QKV531" s="168"/>
      <c r="QKW531" s="168"/>
      <c r="QKX531" s="168"/>
      <c r="QKY531" s="168"/>
      <c r="QKZ531" s="168"/>
      <c r="QLA531" s="168"/>
      <c r="QLB531" s="168"/>
      <c r="QLC531" s="168"/>
      <c r="QLD531" s="168"/>
      <c r="QLE531" s="168"/>
      <c r="QLF531" s="168"/>
      <c r="QLG531" s="168"/>
      <c r="QLH531" s="168"/>
      <c r="QLI531" s="168"/>
      <c r="QLJ531" s="168"/>
      <c r="QLK531" s="168"/>
      <c r="QLL531" s="168"/>
      <c r="QLM531" s="168"/>
      <c r="QLN531" s="168"/>
      <c r="QLO531" s="168"/>
      <c r="QLP531" s="168"/>
      <c r="QLQ531" s="168"/>
      <c r="QLR531" s="168"/>
      <c r="QLS531" s="168"/>
      <c r="QLT531" s="168"/>
      <c r="QLU531" s="168"/>
      <c r="QLV531" s="168"/>
      <c r="QLW531" s="168"/>
      <c r="QLX531" s="168"/>
      <c r="QLY531" s="168"/>
      <c r="QLZ531" s="168"/>
      <c r="QMA531" s="168"/>
      <c r="QMB531" s="168"/>
      <c r="QMC531" s="168"/>
      <c r="QMD531" s="168"/>
      <c r="QME531" s="168"/>
      <c r="QMF531" s="168"/>
      <c r="QMG531" s="168"/>
      <c r="QMH531" s="168"/>
      <c r="QMI531" s="168"/>
      <c r="QMJ531" s="168"/>
      <c r="QMK531" s="168"/>
      <c r="QML531" s="168"/>
      <c r="QMM531" s="168"/>
      <c r="QMN531" s="168"/>
      <c r="QMO531" s="168"/>
      <c r="QMP531" s="168"/>
      <c r="QMQ531" s="168"/>
      <c r="QMR531" s="168"/>
      <c r="QMS531" s="168"/>
      <c r="QMT531" s="168"/>
      <c r="QMU531" s="168"/>
      <c r="QMV531" s="168"/>
      <c r="QMW531" s="168"/>
      <c r="QMX531" s="168"/>
      <c r="QMY531" s="168"/>
      <c r="QMZ531" s="168"/>
      <c r="QNA531" s="168"/>
      <c r="QNB531" s="168"/>
      <c r="QNC531" s="168"/>
      <c r="QND531" s="168"/>
      <c r="QNE531" s="168"/>
      <c r="QNF531" s="168"/>
      <c r="QNG531" s="168"/>
      <c r="QNH531" s="168"/>
      <c r="QNI531" s="168"/>
      <c r="QNJ531" s="168"/>
      <c r="QNK531" s="168"/>
      <c r="QNL531" s="168"/>
      <c r="QNM531" s="168"/>
      <c r="QNN531" s="168"/>
      <c r="QNO531" s="168"/>
      <c r="QNP531" s="168"/>
      <c r="QNQ531" s="168"/>
      <c r="QNR531" s="168"/>
      <c r="QNS531" s="168"/>
      <c r="QNT531" s="168"/>
      <c r="QNU531" s="168"/>
      <c r="QNV531" s="168"/>
      <c r="QNW531" s="168"/>
      <c r="QNX531" s="168"/>
      <c r="QNY531" s="168"/>
      <c r="QNZ531" s="168"/>
      <c r="QOA531" s="168"/>
      <c r="QOB531" s="168"/>
      <c r="QOC531" s="168"/>
      <c r="QOD531" s="168"/>
      <c r="QOE531" s="168"/>
      <c r="QOF531" s="168"/>
      <c r="QOG531" s="168"/>
      <c r="QOH531" s="168"/>
      <c r="QOI531" s="168"/>
      <c r="QOJ531" s="168"/>
      <c r="QOK531" s="168"/>
      <c r="QOL531" s="168"/>
      <c r="QOM531" s="168"/>
      <c r="QON531" s="168"/>
      <c r="QOO531" s="168"/>
      <c r="QOP531" s="168"/>
      <c r="QOQ531" s="168"/>
      <c r="QOR531" s="168"/>
      <c r="QOS531" s="168"/>
      <c r="QOT531" s="168"/>
      <c r="QOU531" s="168"/>
      <c r="QOV531" s="168"/>
      <c r="QOW531" s="168"/>
      <c r="QOX531" s="168"/>
      <c r="QOY531" s="168"/>
      <c r="QOZ531" s="168"/>
      <c r="QPA531" s="168"/>
      <c r="QPB531" s="168"/>
      <c r="QPC531" s="168"/>
      <c r="QPD531" s="168"/>
      <c r="QPE531" s="168"/>
      <c r="QPF531" s="168"/>
      <c r="QPG531" s="168"/>
      <c r="QPH531" s="168"/>
      <c r="QPI531" s="168"/>
      <c r="QPJ531" s="168"/>
      <c r="QPK531" s="168"/>
      <c r="QPL531" s="168"/>
      <c r="QPM531" s="168"/>
      <c r="QPN531" s="168"/>
      <c r="QPO531" s="168"/>
      <c r="QPP531" s="168"/>
      <c r="QPQ531" s="168"/>
      <c r="QPR531" s="168"/>
      <c r="QPS531" s="168"/>
      <c r="QPT531" s="168"/>
      <c r="QPU531" s="168"/>
      <c r="QPV531" s="168"/>
      <c r="QPW531" s="168"/>
      <c r="QPX531" s="168"/>
      <c r="QPY531" s="168"/>
      <c r="QPZ531" s="168"/>
      <c r="QQA531" s="168"/>
      <c r="QQB531" s="168"/>
      <c r="QQC531" s="168"/>
      <c r="QQD531" s="168"/>
      <c r="QQE531" s="168"/>
      <c r="QQF531" s="168"/>
      <c r="QQG531" s="168"/>
      <c r="QQH531" s="168"/>
      <c r="QQI531" s="168"/>
      <c r="QQJ531" s="168"/>
      <c r="QQK531" s="168"/>
      <c r="QQL531" s="168"/>
      <c r="QQM531" s="168"/>
      <c r="QQN531" s="168"/>
      <c r="QQO531" s="168"/>
      <c r="QQP531" s="168"/>
      <c r="QQQ531" s="168"/>
      <c r="QQR531" s="168"/>
      <c r="QQS531" s="168"/>
      <c r="QQT531" s="168"/>
      <c r="QQU531" s="168"/>
      <c r="QQV531" s="168"/>
      <c r="QQW531" s="168"/>
      <c r="QQX531" s="168"/>
      <c r="QQY531" s="168"/>
      <c r="QQZ531" s="168"/>
      <c r="QRA531" s="168"/>
      <c r="QRB531" s="168"/>
      <c r="QRC531" s="168"/>
      <c r="QRD531" s="168"/>
      <c r="QRE531" s="168"/>
      <c r="QRF531" s="168"/>
      <c r="QRG531" s="168"/>
      <c r="QRH531" s="168"/>
      <c r="QRI531" s="168"/>
      <c r="QRJ531" s="168"/>
      <c r="QRK531" s="168"/>
      <c r="QRL531" s="168"/>
      <c r="QRM531" s="168"/>
      <c r="QRN531" s="168"/>
      <c r="QRO531" s="168"/>
      <c r="QRP531" s="168"/>
      <c r="QRQ531" s="168"/>
      <c r="QRR531" s="168"/>
      <c r="QRS531" s="168"/>
      <c r="QRT531" s="168"/>
      <c r="QRU531" s="168"/>
      <c r="QRV531" s="168"/>
      <c r="QRW531" s="168"/>
      <c r="QRX531" s="168"/>
      <c r="QRY531" s="168"/>
      <c r="QRZ531" s="168"/>
      <c r="QSA531" s="168"/>
      <c r="QSB531" s="168"/>
      <c r="QSC531" s="168"/>
      <c r="QSD531" s="168"/>
      <c r="QSE531" s="168"/>
      <c r="QSF531" s="168"/>
      <c r="QSG531" s="168"/>
      <c r="QSH531" s="168"/>
      <c r="QSI531" s="168"/>
      <c r="QSJ531" s="168"/>
      <c r="QSK531" s="168"/>
      <c r="QSL531" s="168"/>
      <c r="QSM531" s="168"/>
      <c r="QSN531" s="168"/>
      <c r="QSO531" s="168"/>
      <c r="QSP531" s="168"/>
      <c r="QSQ531" s="168"/>
      <c r="QSR531" s="168"/>
      <c r="QSS531" s="168"/>
      <c r="QST531" s="168"/>
      <c r="QSU531" s="168"/>
      <c r="QSV531" s="168"/>
      <c r="QSW531" s="168"/>
      <c r="QSX531" s="168"/>
      <c r="QSY531" s="168"/>
      <c r="QSZ531" s="168"/>
      <c r="QTA531" s="168"/>
      <c r="QTB531" s="168"/>
      <c r="QTC531" s="168"/>
      <c r="QTD531" s="168"/>
      <c r="QTE531" s="168"/>
      <c r="QTF531" s="168"/>
      <c r="QTG531" s="168"/>
      <c r="QTH531" s="168"/>
      <c r="QTI531" s="168"/>
      <c r="QTJ531" s="168"/>
      <c r="QTK531" s="168"/>
      <c r="QTL531" s="168"/>
      <c r="QTM531" s="168"/>
      <c r="QTN531" s="168"/>
      <c r="QTO531" s="168"/>
      <c r="QTP531" s="168"/>
      <c r="QTQ531" s="168"/>
      <c r="QTR531" s="168"/>
      <c r="QTS531" s="168"/>
      <c r="QTT531" s="168"/>
      <c r="QTU531" s="168"/>
      <c r="QTV531" s="168"/>
      <c r="QTW531" s="168"/>
      <c r="QTX531" s="168"/>
      <c r="QTY531" s="168"/>
      <c r="QTZ531" s="168"/>
      <c r="QUA531" s="168"/>
      <c r="QUB531" s="168"/>
      <c r="QUC531" s="168"/>
      <c r="QUD531" s="168"/>
      <c r="QUE531" s="168"/>
      <c r="QUF531" s="168"/>
      <c r="QUG531" s="168"/>
      <c r="QUH531" s="168"/>
      <c r="QUI531" s="168"/>
      <c r="QUJ531" s="168"/>
      <c r="QUK531" s="168"/>
      <c r="QUL531" s="168"/>
      <c r="QUM531" s="168"/>
      <c r="QUN531" s="168"/>
      <c r="QUO531" s="168"/>
      <c r="QUP531" s="168"/>
      <c r="QUQ531" s="168"/>
      <c r="QUR531" s="168"/>
      <c r="QUS531" s="168"/>
      <c r="QUT531" s="168"/>
      <c r="QUU531" s="168"/>
      <c r="QUV531" s="168"/>
      <c r="QUW531" s="168"/>
      <c r="QUX531" s="168"/>
      <c r="QUY531" s="168"/>
      <c r="QUZ531" s="168"/>
      <c r="QVA531" s="168"/>
      <c r="QVB531" s="168"/>
      <c r="QVC531" s="168"/>
      <c r="QVD531" s="168"/>
      <c r="QVE531" s="168"/>
      <c r="QVF531" s="168"/>
      <c r="QVG531" s="168"/>
      <c r="QVH531" s="168"/>
      <c r="QVI531" s="168"/>
      <c r="QVJ531" s="168"/>
      <c r="QVK531" s="168"/>
      <c r="QVL531" s="168"/>
      <c r="QVM531" s="168"/>
      <c r="QVN531" s="168"/>
      <c r="QVO531" s="168"/>
      <c r="QVP531" s="168"/>
      <c r="QVQ531" s="168"/>
      <c r="QVR531" s="168"/>
      <c r="QVS531" s="168"/>
      <c r="QVT531" s="168"/>
      <c r="QVU531" s="168"/>
      <c r="QVV531" s="168"/>
      <c r="QVW531" s="168"/>
      <c r="QVX531" s="168"/>
      <c r="QVY531" s="168"/>
      <c r="QVZ531" s="168"/>
      <c r="QWA531" s="168"/>
      <c r="QWB531" s="168"/>
      <c r="QWC531" s="168"/>
      <c r="QWD531" s="168"/>
      <c r="QWE531" s="168"/>
      <c r="QWF531" s="168"/>
      <c r="QWG531" s="168"/>
      <c r="QWH531" s="168"/>
      <c r="QWI531" s="168"/>
      <c r="QWJ531" s="168"/>
      <c r="QWK531" s="168"/>
      <c r="QWL531" s="168"/>
      <c r="QWM531" s="168"/>
      <c r="QWN531" s="168"/>
      <c r="QWO531" s="168"/>
      <c r="QWP531" s="168"/>
      <c r="QWQ531" s="168"/>
      <c r="QWR531" s="168"/>
      <c r="QWS531" s="168"/>
      <c r="QWT531" s="168"/>
      <c r="QWU531" s="168"/>
      <c r="QWV531" s="168"/>
      <c r="QWW531" s="168"/>
      <c r="QWX531" s="168"/>
      <c r="QWY531" s="168"/>
      <c r="QWZ531" s="168"/>
      <c r="QXA531" s="168"/>
      <c r="QXB531" s="168"/>
      <c r="QXC531" s="168"/>
      <c r="QXD531" s="168"/>
      <c r="QXE531" s="168"/>
      <c r="QXF531" s="168"/>
      <c r="QXG531" s="168"/>
      <c r="QXH531" s="168"/>
      <c r="QXI531" s="168"/>
      <c r="QXJ531" s="168"/>
      <c r="QXK531" s="168"/>
      <c r="QXL531" s="168"/>
      <c r="QXM531" s="168"/>
      <c r="QXN531" s="168"/>
      <c r="QXO531" s="168"/>
      <c r="QXP531" s="168"/>
      <c r="QXQ531" s="168"/>
      <c r="QXR531" s="168"/>
      <c r="QXS531" s="168"/>
      <c r="QXT531" s="168"/>
      <c r="QXU531" s="168"/>
      <c r="QXV531" s="168"/>
      <c r="QXW531" s="168"/>
      <c r="QXX531" s="168"/>
      <c r="QXY531" s="168"/>
      <c r="QXZ531" s="168"/>
      <c r="QYA531" s="168"/>
      <c r="QYB531" s="168"/>
      <c r="QYC531" s="168"/>
      <c r="QYD531" s="168"/>
      <c r="QYE531" s="168"/>
      <c r="QYF531" s="168"/>
      <c r="QYG531" s="168"/>
      <c r="QYH531" s="168"/>
      <c r="QYI531" s="168"/>
      <c r="QYJ531" s="168"/>
      <c r="QYK531" s="168"/>
      <c r="QYL531" s="168"/>
      <c r="QYM531" s="168"/>
      <c r="QYN531" s="168"/>
      <c r="QYO531" s="168"/>
      <c r="QYP531" s="168"/>
      <c r="QYQ531" s="168"/>
      <c r="QYR531" s="168"/>
      <c r="QYS531" s="168"/>
      <c r="QYT531" s="168"/>
      <c r="QYU531" s="168"/>
      <c r="QYV531" s="168"/>
      <c r="QYW531" s="168"/>
      <c r="QYX531" s="168"/>
      <c r="QYY531" s="168"/>
      <c r="QYZ531" s="168"/>
      <c r="QZA531" s="168"/>
      <c r="QZB531" s="168"/>
      <c r="QZC531" s="168"/>
      <c r="QZD531" s="168"/>
      <c r="QZE531" s="168"/>
      <c r="QZF531" s="168"/>
      <c r="QZG531" s="168"/>
      <c r="QZH531" s="168"/>
      <c r="QZI531" s="168"/>
      <c r="QZJ531" s="168"/>
      <c r="QZK531" s="168"/>
      <c r="QZL531" s="168"/>
      <c r="QZM531" s="168"/>
      <c r="QZN531" s="168"/>
      <c r="QZO531" s="168"/>
      <c r="QZP531" s="168"/>
      <c r="QZQ531" s="168"/>
      <c r="QZR531" s="168"/>
      <c r="QZS531" s="168"/>
      <c r="QZT531" s="168"/>
      <c r="QZU531" s="168"/>
      <c r="QZV531" s="168"/>
      <c r="QZW531" s="168"/>
      <c r="QZX531" s="168"/>
      <c r="QZY531" s="168"/>
      <c r="QZZ531" s="168"/>
      <c r="RAA531" s="168"/>
      <c r="RAB531" s="168"/>
      <c r="RAC531" s="168"/>
      <c r="RAD531" s="168"/>
      <c r="RAE531" s="168"/>
      <c r="RAF531" s="168"/>
      <c r="RAG531" s="168"/>
      <c r="RAH531" s="168"/>
      <c r="RAI531" s="168"/>
      <c r="RAJ531" s="168"/>
      <c r="RAK531" s="168"/>
      <c r="RAL531" s="168"/>
      <c r="RAM531" s="168"/>
      <c r="RAN531" s="168"/>
      <c r="RAO531" s="168"/>
      <c r="RAP531" s="168"/>
      <c r="RAQ531" s="168"/>
      <c r="RAR531" s="168"/>
      <c r="RAS531" s="168"/>
      <c r="RAT531" s="168"/>
      <c r="RAU531" s="168"/>
      <c r="RAV531" s="168"/>
      <c r="RAW531" s="168"/>
      <c r="RAX531" s="168"/>
      <c r="RAY531" s="168"/>
      <c r="RAZ531" s="168"/>
      <c r="RBA531" s="168"/>
      <c r="RBB531" s="168"/>
      <c r="RBC531" s="168"/>
      <c r="RBD531" s="168"/>
      <c r="RBE531" s="168"/>
      <c r="RBF531" s="168"/>
      <c r="RBG531" s="168"/>
      <c r="RBH531" s="168"/>
      <c r="RBI531" s="168"/>
      <c r="RBJ531" s="168"/>
      <c r="RBK531" s="168"/>
      <c r="RBL531" s="168"/>
      <c r="RBM531" s="168"/>
      <c r="RBN531" s="168"/>
      <c r="RBO531" s="168"/>
      <c r="RBP531" s="168"/>
      <c r="RBQ531" s="168"/>
      <c r="RBR531" s="168"/>
      <c r="RBS531" s="168"/>
      <c r="RBT531" s="168"/>
      <c r="RBU531" s="168"/>
      <c r="RBV531" s="168"/>
      <c r="RBW531" s="168"/>
      <c r="RBX531" s="168"/>
      <c r="RBY531" s="168"/>
      <c r="RBZ531" s="168"/>
      <c r="RCA531" s="168"/>
      <c r="RCB531" s="168"/>
      <c r="RCC531" s="168"/>
      <c r="RCD531" s="168"/>
      <c r="RCE531" s="168"/>
      <c r="RCF531" s="168"/>
      <c r="RCG531" s="168"/>
      <c r="RCH531" s="168"/>
      <c r="RCI531" s="168"/>
      <c r="RCJ531" s="168"/>
      <c r="RCK531" s="168"/>
      <c r="RCL531" s="168"/>
      <c r="RCM531" s="168"/>
      <c r="RCN531" s="168"/>
      <c r="RCO531" s="168"/>
      <c r="RCP531" s="168"/>
      <c r="RCQ531" s="168"/>
      <c r="RCR531" s="168"/>
      <c r="RCS531" s="168"/>
      <c r="RCT531" s="168"/>
      <c r="RCU531" s="168"/>
      <c r="RCV531" s="168"/>
      <c r="RCW531" s="168"/>
      <c r="RCX531" s="168"/>
      <c r="RCY531" s="168"/>
      <c r="RCZ531" s="168"/>
      <c r="RDA531" s="168"/>
      <c r="RDB531" s="168"/>
      <c r="RDC531" s="168"/>
      <c r="RDD531" s="168"/>
      <c r="RDE531" s="168"/>
      <c r="RDF531" s="168"/>
      <c r="RDG531" s="168"/>
      <c r="RDH531" s="168"/>
      <c r="RDI531" s="168"/>
      <c r="RDJ531" s="168"/>
      <c r="RDK531" s="168"/>
      <c r="RDL531" s="168"/>
      <c r="RDM531" s="168"/>
      <c r="RDN531" s="168"/>
      <c r="RDO531" s="168"/>
      <c r="RDP531" s="168"/>
      <c r="RDQ531" s="168"/>
      <c r="RDR531" s="168"/>
      <c r="RDS531" s="168"/>
      <c r="RDT531" s="168"/>
      <c r="RDU531" s="168"/>
      <c r="RDV531" s="168"/>
      <c r="RDW531" s="168"/>
      <c r="RDX531" s="168"/>
      <c r="RDY531" s="168"/>
      <c r="RDZ531" s="168"/>
      <c r="REA531" s="168"/>
      <c r="REB531" s="168"/>
      <c r="REC531" s="168"/>
      <c r="RED531" s="168"/>
      <c r="REE531" s="168"/>
      <c r="REF531" s="168"/>
      <c r="REG531" s="168"/>
      <c r="REH531" s="168"/>
      <c r="REI531" s="168"/>
      <c r="REJ531" s="168"/>
      <c r="REK531" s="168"/>
      <c r="REL531" s="168"/>
      <c r="REM531" s="168"/>
      <c r="REN531" s="168"/>
      <c r="REO531" s="168"/>
      <c r="REP531" s="168"/>
      <c r="REQ531" s="168"/>
      <c r="RER531" s="168"/>
      <c r="RES531" s="168"/>
      <c r="RET531" s="168"/>
      <c r="REU531" s="168"/>
      <c r="REV531" s="168"/>
      <c r="REW531" s="168"/>
      <c r="REX531" s="168"/>
      <c r="REY531" s="168"/>
      <c r="REZ531" s="168"/>
      <c r="RFA531" s="168"/>
      <c r="RFB531" s="168"/>
      <c r="RFC531" s="168"/>
      <c r="RFD531" s="168"/>
      <c r="RFE531" s="168"/>
      <c r="RFF531" s="168"/>
      <c r="RFG531" s="168"/>
      <c r="RFH531" s="168"/>
      <c r="RFI531" s="168"/>
      <c r="RFJ531" s="168"/>
      <c r="RFK531" s="168"/>
      <c r="RFL531" s="168"/>
      <c r="RFM531" s="168"/>
      <c r="RFN531" s="168"/>
      <c r="RFO531" s="168"/>
      <c r="RFP531" s="168"/>
      <c r="RFQ531" s="168"/>
      <c r="RFR531" s="168"/>
      <c r="RFS531" s="168"/>
      <c r="RFT531" s="168"/>
      <c r="RFU531" s="168"/>
      <c r="RFV531" s="168"/>
      <c r="RFW531" s="168"/>
      <c r="RFX531" s="168"/>
      <c r="RFY531" s="168"/>
      <c r="RFZ531" s="168"/>
      <c r="RGA531" s="168"/>
      <c r="RGB531" s="168"/>
      <c r="RGC531" s="168"/>
      <c r="RGD531" s="168"/>
      <c r="RGE531" s="168"/>
      <c r="RGF531" s="168"/>
      <c r="RGG531" s="168"/>
      <c r="RGH531" s="168"/>
      <c r="RGI531" s="168"/>
      <c r="RGJ531" s="168"/>
      <c r="RGK531" s="168"/>
      <c r="RGL531" s="168"/>
      <c r="RGM531" s="168"/>
      <c r="RGN531" s="168"/>
      <c r="RGO531" s="168"/>
      <c r="RGP531" s="168"/>
      <c r="RGQ531" s="168"/>
      <c r="RGR531" s="168"/>
      <c r="RGS531" s="168"/>
      <c r="RGT531" s="168"/>
      <c r="RGU531" s="168"/>
      <c r="RGV531" s="168"/>
      <c r="RGW531" s="168"/>
      <c r="RGX531" s="168"/>
      <c r="RGY531" s="168"/>
      <c r="RGZ531" s="168"/>
      <c r="RHA531" s="168"/>
      <c r="RHB531" s="168"/>
      <c r="RHC531" s="168"/>
      <c r="RHD531" s="168"/>
      <c r="RHE531" s="168"/>
      <c r="RHF531" s="168"/>
      <c r="RHG531" s="168"/>
      <c r="RHH531" s="168"/>
      <c r="RHI531" s="168"/>
      <c r="RHJ531" s="168"/>
      <c r="RHK531" s="168"/>
      <c r="RHL531" s="168"/>
      <c r="RHM531" s="168"/>
      <c r="RHN531" s="168"/>
      <c r="RHO531" s="168"/>
      <c r="RHP531" s="168"/>
      <c r="RHQ531" s="168"/>
      <c r="RHR531" s="168"/>
      <c r="RHS531" s="168"/>
      <c r="RHT531" s="168"/>
      <c r="RHU531" s="168"/>
      <c r="RHV531" s="168"/>
      <c r="RHW531" s="168"/>
      <c r="RHX531" s="168"/>
      <c r="RHY531" s="168"/>
      <c r="RHZ531" s="168"/>
      <c r="RIA531" s="168"/>
      <c r="RIB531" s="168"/>
      <c r="RIC531" s="168"/>
      <c r="RID531" s="168"/>
      <c r="RIE531" s="168"/>
      <c r="RIF531" s="168"/>
      <c r="RIG531" s="168"/>
      <c r="RIH531" s="168"/>
      <c r="RII531" s="168"/>
      <c r="RIJ531" s="168"/>
      <c r="RIK531" s="168"/>
      <c r="RIL531" s="168"/>
      <c r="RIM531" s="168"/>
      <c r="RIN531" s="168"/>
      <c r="RIO531" s="168"/>
      <c r="RIP531" s="168"/>
      <c r="RIQ531" s="168"/>
      <c r="RIR531" s="168"/>
      <c r="RIS531" s="168"/>
      <c r="RIT531" s="168"/>
      <c r="RIU531" s="168"/>
      <c r="RIV531" s="168"/>
      <c r="RIW531" s="168"/>
      <c r="RIX531" s="168"/>
      <c r="RIY531" s="168"/>
      <c r="RIZ531" s="168"/>
      <c r="RJA531" s="168"/>
      <c r="RJB531" s="168"/>
      <c r="RJC531" s="168"/>
      <c r="RJD531" s="168"/>
      <c r="RJE531" s="168"/>
      <c r="RJF531" s="168"/>
      <c r="RJG531" s="168"/>
      <c r="RJH531" s="168"/>
      <c r="RJI531" s="168"/>
      <c r="RJJ531" s="168"/>
      <c r="RJK531" s="168"/>
      <c r="RJL531" s="168"/>
      <c r="RJM531" s="168"/>
      <c r="RJN531" s="168"/>
      <c r="RJO531" s="168"/>
      <c r="RJP531" s="168"/>
      <c r="RJQ531" s="168"/>
      <c r="RJR531" s="168"/>
      <c r="RJS531" s="168"/>
      <c r="RJT531" s="168"/>
      <c r="RJU531" s="168"/>
      <c r="RJV531" s="168"/>
      <c r="RJW531" s="168"/>
      <c r="RJX531" s="168"/>
      <c r="RJY531" s="168"/>
      <c r="RJZ531" s="168"/>
      <c r="RKA531" s="168"/>
      <c r="RKB531" s="168"/>
      <c r="RKC531" s="168"/>
      <c r="RKD531" s="168"/>
      <c r="RKE531" s="168"/>
      <c r="RKF531" s="168"/>
      <c r="RKG531" s="168"/>
      <c r="RKH531" s="168"/>
      <c r="RKI531" s="168"/>
      <c r="RKJ531" s="168"/>
      <c r="RKK531" s="168"/>
      <c r="RKL531" s="168"/>
      <c r="RKM531" s="168"/>
      <c r="RKN531" s="168"/>
      <c r="RKO531" s="168"/>
      <c r="RKP531" s="168"/>
      <c r="RKQ531" s="168"/>
      <c r="RKR531" s="168"/>
      <c r="RKS531" s="168"/>
      <c r="RKT531" s="168"/>
      <c r="RKU531" s="168"/>
      <c r="RKV531" s="168"/>
      <c r="RKW531" s="168"/>
      <c r="RKX531" s="168"/>
      <c r="RKY531" s="168"/>
      <c r="RKZ531" s="168"/>
      <c r="RLA531" s="168"/>
      <c r="RLB531" s="168"/>
      <c r="RLC531" s="168"/>
      <c r="RLD531" s="168"/>
      <c r="RLE531" s="168"/>
      <c r="RLF531" s="168"/>
      <c r="RLG531" s="168"/>
      <c r="RLH531" s="168"/>
      <c r="RLI531" s="168"/>
      <c r="RLJ531" s="168"/>
      <c r="RLK531" s="168"/>
      <c r="RLL531" s="168"/>
      <c r="RLM531" s="168"/>
      <c r="RLN531" s="168"/>
      <c r="RLO531" s="168"/>
      <c r="RLP531" s="168"/>
      <c r="RLQ531" s="168"/>
      <c r="RLR531" s="168"/>
      <c r="RLS531" s="168"/>
      <c r="RLT531" s="168"/>
      <c r="RLU531" s="168"/>
      <c r="RLV531" s="168"/>
      <c r="RLW531" s="168"/>
      <c r="RLX531" s="168"/>
      <c r="RLY531" s="168"/>
      <c r="RLZ531" s="168"/>
      <c r="RMA531" s="168"/>
      <c r="RMB531" s="168"/>
      <c r="RMC531" s="168"/>
      <c r="RMD531" s="168"/>
      <c r="RME531" s="168"/>
      <c r="RMF531" s="168"/>
      <c r="RMG531" s="168"/>
      <c r="RMH531" s="168"/>
      <c r="RMI531" s="168"/>
      <c r="RMJ531" s="168"/>
      <c r="RMK531" s="168"/>
      <c r="RML531" s="168"/>
      <c r="RMM531" s="168"/>
      <c r="RMN531" s="168"/>
      <c r="RMO531" s="168"/>
      <c r="RMP531" s="168"/>
      <c r="RMQ531" s="168"/>
      <c r="RMR531" s="168"/>
      <c r="RMS531" s="168"/>
      <c r="RMT531" s="168"/>
      <c r="RMU531" s="168"/>
      <c r="RMV531" s="168"/>
      <c r="RMW531" s="168"/>
      <c r="RMX531" s="168"/>
      <c r="RMY531" s="168"/>
      <c r="RMZ531" s="168"/>
      <c r="RNA531" s="168"/>
      <c r="RNB531" s="168"/>
      <c r="RNC531" s="168"/>
      <c r="RND531" s="168"/>
      <c r="RNE531" s="168"/>
      <c r="RNF531" s="168"/>
      <c r="RNG531" s="168"/>
      <c r="RNH531" s="168"/>
      <c r="RNI531" s="168"/>
      <c r="RNJ531" s="168"/>
      <c r="RNK531" s="168"/>
      <c r="RNL531" s="168"/>
      <c r="RNM531" s="168"/>
      <c r="RNN531" s="168"/>
      <c r="RNO531" s="168"/>
      <c r="RNP531" s="168"/>
      <c r="RNQ531" s="168"/>
      <c r="RNR531" s="168"/>
      <c r="RNS531" s="168"/>
      <c r="RNT531" s="168"/>
      <c r="RNU531" s="168"/>
      <c r="RNV531" s="168"/>
      <c r="RNW531" s="168"/>
      <c r="RNX531" s="168"/>
      <c r="RNY531" s="168"/>
      <c r="RNZ531" s="168"/>
      <c r="ROA531" s="168"/>
      <c r="ROB531" s="168"/>
      <c r="ROC531" s="168"/>
      <c r="ROD531" s="168"/>
      <c r="ROE531" s="168"/>
      <c r="ROF531" s="168"/>
      <c r="ROG531" s="168"/>
      <c r="ROH531" s="168"/>
      <c r="ROI531" s="168"/>
      <c r="ROJ531" s="168"/>
      <c r="ROK531" s="168"/>
      <c r="ROL531" s="168"/>
      <c r="ROM531" s="168"/>
      <c r="RON531" s="168"/>
      <c r="ROO531" s="168"/>
      <c r="ROP531" s="168"/>
      <c r="ROQ531" s="168"/>
      <c r="ROR531" s="168"/>
      <c r="ROS531" s="168"/>
      <c r="ROT531" s="168"/>
      <c r="ROU531" s="168"/>
      <c r="ROV531" s="168"/>
      <c r="ROW531" s="168"/>
      <c r="ROX531" s="168"/>
      <c r="ROY531" s="168"/>
      <c r="ROZ531" s="168"/>
      <c r="RPA531" s="168"/>
      <c r="RPB531" s="168"/>
      <c r="RPC531" s="168"/>
      <c r="RPD531" s="168"/>
      <c r="RPE531" s="168"/>
      <c r="RPF531" s="168"/>
      <c r="RPG531" s="168"/>
      <c r="RPH531" s="168"/>
      <c r="RPI531" s="168"/>
      <c r="RPJ531" s="168"/>
      <c r="RPK531" s="168"/>
      <c r="RPL531" s="168"/>
      <c r="RPM531" s="168"/>
      <c r="RPN531" s="168"/>
      <c r="RPO531" s="168"/>
      <c r="RPP531" s="168"/>
      <c r="RPQ531" s="168"/>
      <c r="RPR531" s="168"/>
      <c r="RPS531" s="168"/>
      <c r="RPT531" s="168"/>
      <c r="RPU531" s="168"/>
      <c r="RPV531" s="168"/>
      <c r="RPW531" s="168"/>
      <c r="RPX531" s="168"/>
      <c r="RPY531" s="168"/>
      <c r="RPZ531" s="168"/>
      <c r="RQA531" s="168"/>
      <c r="RQB531" s="168"/>
      <c r="RQC531" s="168"/>
      <c r="RQD531" s="168"/>
      <c r="RQE531" s="168"/>
      <c r="RQF531" s="168"/>
      <c r="RQG531" s="168"/>
      <c r="RQH531" s="168"/>
      <c r="RQI531" s="168"/>
      <c r="RQJ531" s="168"/>
      <c r="RQK531" s="168"/>
      <c r="RQL531" s="168"/>
      <c r="RQM531" s="168"/>
      <c r="RQN531" s="168"/>
      <c r="RQO531" s="168"/>
      <c r="RQP531" s="168"/>
      <c r="RQQ531" s="168"/>
      <c r="RQR531" s="168"/>
      <c r="RQS531" s="168"/>
      <c r="RQT531" s="168"/>
      <c r="RQU531" s="168"/>
      <c r="RQV531" s="168"/>
      <c r="RQW531" s="168"/>
      <c r="RQX531" s="168"/>
      <c r="RQY531" s="168"/>
      <c r="RQZ531" s="168"/>
      <c r="RRA531" s="168"/>
      <c r="RRB531" s="168"/>
      <c r="RRC531" s="168"/>
      <c r="RRD531" s="168"/>
      <c r="RRE531" s="168"/>
      <c r="RRF531" s="168"/>
      <c r="RRG531" s="168"/>
      <c r="RRH531" s="168"/>
      <c r="RRI531" s="168"/>
      <c r="RRJ531" s="168"/>
      <c r="RRK531" s="168"/>
      <c r="RRL531" s="168"/>
      <c r="RRM531" s="168"/>
      <c r="RRN531" s="168"/>
      <c r="RRO531" s="168"/>
      <c r="RRP531" s="168"/>
      <c r="RRQ531" s="168"/>
      <c r="RRR531" s="168"/>
      <c r="RRS531" s="168"/>
      <c r="RRT531" s="168"/>
      <c r="RRU531" s="168"/>
      <c r="RRV531" s="168"/>
      <c r="RRW531" s="168"/>
      <c r="RRX531" s="168"/>
      <c r="RRY531" s="168"/>
      <c r="RRZ531" s="168"/>
      <c r="RSA531" s="168"/>
      <c r="RSB531" s="168"/>
      <c r="RSC531" s="168"/>
      <c r="RSD531" s="168"/>
      <c r="RSE531" s="168"/>
      <c r="RSF531" s="168"/>
      <c r="RSG531" s="168"/>
      <c r="RSH531" s="168"/>
      <c r="RSI531" s="168"/>
      <c r="RSJ531" s="168"/>
      <c r="RSK531" s="168"/>
      <c r="RSL531" s="168"/>
      <c r="RSM531" s="168"/>
      <c r="RSN531" s="168"/>
      <c r="RSO531" s="168"/>
      <c r="RSP531" s="168"/>
      <c r="RSQ531" s="168"/>
      <c r="RSR531" s="168"/>
      <c r="RSS531" s="168"/>
      <c r="RST531" s="168"/>
      <c r="RSU531" s="168"/>
      <c r="RSV531" s="168"/>
      <c r="RSW531" s="168"/>
      <c r="RSX531" s="168"/>
      <c r="RSY531" s="168"/>
      <c r="RSZ531" s="168"/>
      <c r="RTA531" s="168"/>
      <c r="RTB531" s="168"/>
      <c r="RTC531" s="168"/>
      <c r="RTD531" s="168"/>
      <c r="RTE531" s="168"/>
      <c r="RTF531" s="168"/>
      <c r="RTG531" s="168"/>
      <c r="RTH531" s="168"/>
      <c r="RTI531" s="168"/>
      <c r="RTJ531" s="168"/>
      <c r="RTK531" s="168"/>
      <c r="RTL531" s="168"/>
      <c r="RTM531" s="168"/>
      <c r="RTN531" s="168"/>
      <c r="RTO531" s="168"/>
      <c r="RTP531" s="168"/>
      <c r="RTQ531" s="168"/>
      <c r="RTR531" s="168"/>
      <c r="RTS531" s="168"/>
      <c r="RTT531" s="168"/>
      <c r="RTU531" s="168"/>
      <c r="RTV531" s="168"/>
      <c r="RTW531" s="168"/>
      <c r="RTX531" s="168"/>
      <c r="RTY531" s="168"/>
      <c r="RTZ531" s="168"/>
      <c r="RUA531" s="168"/>
      <c r="RUB531" s="168"/>
      <c r="RUC531" s="168"/>
      <c r="RUD531" s="168"/>
      <c r="RUE531" s="168"/>
      <c r="RUF531" s="168"/>
      <c r="RUG531" s="168"/>
      <c r="RUH531" s="168"/>
      <c r="RUI531" s="168"/>
      <c r="RUJ531" s="168"/>
      <c r="RUK531" s="168"/>
      <c r="RUL531" s="168"/>
      <c r="RUM531" s="168"/>
      <c r="RUN531" s="168"/>
      <c r="RUO531" s="168"/>
      <c r="RUP531" s="168"/>
      <c r="RUQ531" s="168"/>
      <c r="RUR531" s="168"/>
      <c r="RUS531" s="168"/>
      <c r="RUT531" s="168"/>
      <c r="RUU531" s="168"/>
      <c r="RUV531" s="168"/>
      <c r="RUW531" s="168"/>
      <c r="RUX531" s="168"/>
      <c r="RUY531" s="168"/>
      <c r="RUZ531" s="168"/>
      <c r="RVA531" s="168"/>
      <c r="RVB531" s="168"/>
      <c r="RVC531" s="168"/>
      <c r="RVD531" s="168"/>
      <c r="RVE531" s="168"/>
      <c r="RVF531" s="168"/>
      <c r="RVG531" s="168"/>
      <c r="RVH531" s="168"/>
      <c r="RVI531" s="168"/>
      <c r="RVJ531" s="168"/>
      <c r="RVK531" s="168"/>
      <c r="RVL531" s="168"/>
      <c r="RVM531" s="168"/>
      <c r="RVN531" s="168"/>
      <c r="RVO531" s="168"/>
      <c r="RVP531" s="168"/>
      <c r="RVQ531" s="168"/>
      <c r="RVR531" s="168"/>
      <c r="RVS531" s="168"/>
      <c r="RVT531" s="168"/>
      <c r="RVU531" s="168"/>
      <c r="RVV531" s="168"/>
      <c r="RVW531" s="168"/>
      <c r="RVX531" s="168"/>
      <c r="RVY531" s="168"/>
      <c r="RVZ531" s="168"/>
      <c r="RWA531" s="168"/>
      <c r="RWB531" s="168"/>
      <c r="RWC531" s="168"/>
      <c r="RWD531" s="168"/>
      <c r="RWE531" s="168"/>
      <c r="RWF531" s="168"/>
      <c r="RWG531" s="168"/>
      <c r="RWH531" s="168"/>
      <c r="RWI531" s="168"/>
      <c r="RWJ531" s="168"/>
      <c r="RWK531" s="168"/>
      <c r="RWL531" s="168"/>
      <c r="RWM531" s="168"/>
      <c r="RWN531" s="168"/>
      <c r="RWO531" s="168"/>
      <c r="RWP531" s="168"/>
      <c r="RWQ531" s="168"/>
      <c r="RWR531" s="168"/>
      <c r="RWS531" s="168"/>
      <c r="RWT531" s="168"/>
      <c r="RWU531" s="168"/>
      <c r="RWV531" s="168"/>
      <c r="RWW531" s="168"/>
      <c r="RWX531" s="168"/>
      <c r="RWY531" s="168"/>
      <c r="RWZ531" s="168"/>
      <c r="RXA531" s="168"/>
      <c r="RXB531" s="168"/>
      <c r="RXC531" s="168"/>
      <c r="RXD531" s="168"/>
      <c r="RXE531" s="168"/>
      <c r="RXF531" s="168"/>
      <c r="RXG531" s="168"/>
      <c r="RXH531" s="168"/>
      <c r="RXI531" s="168"/>
      <c r="RXJ531" s="168"/>
      <c r="RXK531" s="168"/>
      <c r="RXL531" s="168"/>
      <c r="RXM531" s="168"/>
      <c r="RXN531" s="168"/>
      <c r="RXO531" s="168"/>
      <c r="RXP531" s="168"/>
      <c r="RXQ531" s="168"/>
      <c r="RXR531" s="168"/>
      <c r="RXS531" s="168"/>
      <c r="RXT531" s="168"/>
      <c r="RXU531" s="168"/>
      <c r="RXV531" s="168"/>
      <c r="RXW531" s="168"/>
      <c r="RXX531" s="168"/>
      <c r="RXY531" s="168"/>
      <c r="RXZ531" s="168"/>
      <c r="RYA531" s="168"/>
      <c r="RYB531" s="168"/>
      <c r="RYC531" s="168"/>
      <c r="RYD531" s="168"/>
      <c r="RYE531" s="168"/>
      <c r="RYF531" s="168"/>
      <c r="RYG531" s="168"/>
      <c r="RYH531" s="168"/>
      <c r="RYI531" s="168"/>
      <c r="RYJ531" s="168"/>
      <c r="RYK531" s="168"/>
      <c r="RYL531" s="168"/>
      <c r="RYM531" s="168"/>
      <c r="RYN531" s="168"/>
      <c r="RYO531" s="168"/>
      <c r="RYP531" s="168"/>
      <c r="RYQ531" s="168"/>
      <c r="RYR531" s="168"/>
      <c r="RYS531" s="168"/>
      <c r="RYT531" s="168"/>
      <c r="RYU531" s="168"/>
      <c r="RYV531" s="168"/>
      <c r="RYW531" s="168"/>
      <c r="RYX531" s="168"/>
      <c r="RYY531" s="168"/>
      <c r="RYZ531" s="168"/>
      <c r="RZA531" s="168"/>
      <c r="RZB531" s="168"/>
      <c r="RZC531" s="168"/>
      <c r="RZD531" s="168"/>
      <c r="RZE531" s="168"/>
      <c r="RZF531" s="168"/>
      <c r="RZG531" s="168"/>
      <c r="RZH531" s="168"/>
      <c r="RZI531" s="168"/>
      <c r="RZJ531" s="168"/>
      <c r="RZK531" s="168"/>
      <c r="RZL531" s="168"/>
      <c r="RZM531" s="168"/>
      <c r="RZN531" s="168"/>
      <c r="RZO531" s="168"/>
      <c r="RZP531" s="168"/>
      <c r="RZQ531" s="168"/>
      <c r="RZR531" s="168"/>
      <c r="RZS531" s="168"/>
      <c r="RZT531" s="168"/>
      <c r="RZU531" s="168"/>
      <c r="RZV531" s="168"/>
      <c r="RZW531" s="168"/>
      <c r="RZX531" s="168"/>
      <c r="RZY531" s="168"/>
      <c r="RZZ531" s="168"/>
      <c r="SAA531" s="168"/>
      <c r="SAB531" s="168"/>
      <c r="SAC531" s="168"/>
      <c r="SAD531" s="168"/>
      <c r="SAE531" s="168"/>
      <c r="SAF531" s="168"/>
      <c r="SAG531" s="168"/>
      <c r="SAH531" s="168"/>
      <c r="SAI531" s="168"/>
      <c r="SAJ531" s="168"/>
      <c r="SAK531" s="168"/>
      <c r="SAL531" s="168"/>
      <c r="SAM531" s="168"/>
      <c r="SAN531" s="168"/>
      <c r="SAO531" s="168"/>
      <c r="SAP531" s="168"/>
      <c r="SAQ531" s="168"/>
      <c r="SAR531" s="168"/>
      <c r="SAS531" s="168"/>
      <c r="SAT531" s="168"/>
      <c r="SAU531" s="168"/>
      <c r="SAV531" s="168"/>
      <c r="SAW531" s="168"/>
      <c r="SAX531" s="168"/>
      <c r="SAY531" s="168"/>
      <c r="SAZ531" s="168"/>
      <c r="SBA531" s="168"/>
      <c r="SBB531" s="168"/>
      <c r="SBC531" s="168"/>
      <c r="SBD531" s="168"/>
      <c r="SBE531" s="168"/>
      <c r="SBF531" s="168"/>
      <c r="SBG531" s="168"/>
      <c r="SBH531" s="168"/>
      <c r="SBI531" s="168"/>
      <c r="SBJ531" s="168"/>
      <c r="SBK531" s="168"/>
      <c r="SBL531" s="168"/>
      <c r="SBM531" s="168"/>
      <c r="SBN531" s="168"/>
      <c r="SBO531" s="168"/>
      <c r="SBP531" s="168"/>
      <c r="SBQ531" s="168"/>
      <c r="SBR531" s="168"/>
      <c r="SBS531" s="168"/>
      <c r="SBT531" s="168"/>
      <c r="SBU531" s="168"/>
      <c r="SBV531" s="168"/>
      <c r="SBW531" s="168"/>
      <c r="SBX531" s="168"/>
      <c r="SBY531" s="168"/>
      <c r="SBZ531" s="168"/>
      <c r="SCA531" s="168"/>
      <c r="SCB531" s="168"/>
      <c r="SCC531" s="168"/>
      <c r="SCD531" s="168"/>
      <c r="SCE531" s="168"/>
      <c r="SCF531" s="168"/>
      <c r="SCG531" s="168"/>
      <c r="SCH531" s="168"/>
      <c r="SCI531" s="168"/>
      <c r="SCJ531" s="168"/>
      <c r="SCK531" s="168"/>
      <c r="SCL531" s="168"/>
      <c r="SCM531" s="168"/>
      <c r="SCN531" s="168"/>
      <c r="SCO531" s="168"/>
      <c r="SCP531" s="168"/>
      <c r="SCQ531" s="168"/>
      <c r="SCR531" s="168"/>
      <c r="SCS531" s="168"/>
      <c r="SCT531" s="168"/>
      <c r="SCU531" s="168"/>
      <c r="SCV531" s="168"/>
      <c r="SCW531" s="168"/>
      <c r="SCX531" s="168"/>
      <c r="SCY531" s="168"/>
      <c r="SCZ531" s="168"/>
      <c r="SDA531" s="168"/>
      <c r="SDB531" s="168"/>
      <c r="SDC531" s="168"/>
      <c r="SDD531" s="168"/>
      <c r="SDE531" s="168"/>
      <c r="SDF531" s="168"/>
      <c r="SDG531" s="168"/>
      <c r="SDH531" s="168"/>
      <c r="SDI531" s="168"/>
      <c r="SDJ531" s="168"/>
      <c r="SDK531" s="168"/>
      <c r="SDL531" s="168"/>
      <c r="SDM531" s="168"/>
      <c r="SDN531" s="168"/>
      <c r="SDO531" s="168"/>
      <c r="SDP531" s="168"/>
      <c r="SDQ531" s="168"/>
      <c r="SDR531" s="168"/>
      <c r="SDS531" s="168"/>
      <c r="SDT531" s="168"/>
      <c r="SDU531" s="168"/>
      <c r="SDV531" s="168"/>
      <c r="SDW531" s="168"/>
      <c r="SDX531" s="168"/>
      <c r="SDY531" s="168"/>
      <c r="SDZ531" s="168"/>
      <c r="SEA531" s="168"/>
      <c r="SEB531" s="168"/>
      <c r="SEC531" s="168"/>
      <c r="SED531" s="168"/>
      <c r="SEE531" s="168"/>
      <c r="SEF531" s="168"/>
      <c r="SEG531" s="168"/>
      <c r="SEH531" s="168"/>
      <c r="SEI531" s="168"/>
      <c r="SEJ531" s="168"/>
      <c r="SEK531" s="168"/>
      <c r="SEL531" s="168"/>
      <c r="SEM531" s="168"/>
      <c r="SEN531" s="168"/>
      <c r="SEO531" s="168"/>
      <c r="SEP531" s="168"/>
      <c r="SEQ531" s="168"/>
      <c r="SER531" s="168"/>
      <c r="SES531" s="168"/>
      <c r="SET531" s="168"/>
      <c r="SEU531" s="168"/>
      <c r="SEV531" s="168"/>
      <c r="SEW531" s="168"/>
      <c r="SEX531" s="168"/>
      <c r="SEY531" s="168"/>
      <c r="SEZ531" s="168"/>
      <c r="SFA531" s="168"/>
      <c r="SFB531" s="168"/>
      <c r="SFC531" s="168"/>
      <c r="SFD531" s="168"/>
      <c r="SFE531" s="168"/>
      <c r="SFF531" s="168"/>
      <c r="SFG531" s="168"/>
      <c r="SFH531" s="168"/>
      <c r="SFI531" s="168"/>
      <c r="SFJ531" s="168"/>
      <c r="SFK531" s="168"/>
      <c r="SFL531" s="168"/>
      <c r="SFM531" s="168"/>
      <c r="SFN531" s="168"/>
      <c r="SFO531" s="168"/>
      <c r="SFP531" s="168"/>
      <c r="SFQ531" s="168"/>
      <c r="SFR531" s="168"/>
      <c r="SFS531" s="168"/>
      <c r="SFT531" s="168"/>
      <c r="SFU531" s="168"/>
      <c r="SFV531" s="168"/>
      <c r="SFW531" s="168"/>
      <c r="SFX531" s="168"/>
      <c r="SFY531" s="168"/>
      <c r="SFZ531" s="168"/>
      <c r="SGA531" s="168"/>
      <c r="SGB531" s="168"/>
      <c r="SGC531" s="168"/>
      <c r="SGD531" s="168"/>
      <c r="SGE531" s="168"/>
      <c r="SGF531" s="168"/>
      <c r="SGG531" s="168"/>
      <c r="SGH531" s="168"/>
      <c r="SGI531" s="168"/>
      <c r="SGJ531" s="168"/>
      <c r="SGK531" s="168"/>
      <c r="SGL531" s="168"/>
      <c r="SGM531" s="168"/>
      <c r="SGN531" s="168"/>
      <c r="SGO531" s="168"/>
      <c r="SGP531" s="168"/>
      <c r="SGQ531" s="168"/>
      <c r="SGR531" s="168"/>
      <c r="SGS531" s="168"/>
      <c r="SGT531" s="168"/>
      <c r="SGU531" s="168"/>
      <c r="SGV531" s="168"/>
      <c r="SGW531" s="168"/>
      <c r="SGX531" s="168"/>
      <c r="SGY531" s="168"/>
      <c r="SGZ531" s="168"/>
      <c r="SHA531" s="168"/>
      <c r="SHB531" s="168"/>
      <c r="SHC531" s="168"/>
      <c r="SHD531" s="168"/>
      <c r="SHE531" s="168"/>
      <c r="SHF531" s="168"/>
      <c r="SHG531" s="168"/>
      <c r="SHH531" s="168"/>
      <c r="SHI531" s="168"/>
      <c r="SHJ531" s="168"/>
      <c r="SHK531" s="168"/>
      <c r="SHL531" s="168"/>
      <c r="SHM531" s="168"/>
      <c r="SHN531" s="168"/>
      <c r="SHO531" s="168"/>
      <c r="SHP531" s="168"/>
      <c r="SHQ531" s="168"/>
      <c r="SHR531" s="168"/>
      <c r="SHS531" s="168"/>
      <c r="SHT531" s="168"/>
      <c r="SHU531" s="168"/>
      <c r="SHV531" s="168"/>
      <c r="SHW531" s="168"/>
      <c r="SHX531" s="168"/>
      <c r="SHY531" s="168"/>
      <c r="SHZ531" s="168"/>
      <c r="SIA531" s="168"/>
      <c r="SIB531" s="168"/>
      <c r="SIC531" s="168"/>
      <c r="SID531" s="168"/>
      <c r="SIE531" s="168"/>
      <c r="SIF531" s="168"/>
      <c r="SIG531" s="168"/>
      <c r="SIH531" s="168"/>
      <c r="SII531" s="168"/>
      <c r="SIJ531" s="168"/>
      <c r="SIK531" s="168"/>
      <c r="SIL531" s="168"/>
      <c r="SIM531" s="168"/>
      <c r="SIN531" s="168"/>
      <c r="SIO531" s="168"/>
      <c r="SIP531" s="168"/>
      <c r="SIQ531" s="168"/>
      <c r="SIR531" s="168"/>
      <c r="SIS531" s="168"/>
      <c r="SIT531" s="168"/>
      <c r="SIU531" s="168"/>
      <c r="SIV531" s="168"/>
      <c r="SIW531" s="168"/>
      <c r="SIX531" s="168"/>
      <c r="SIY531" s="168"/>
      <c r="SIZ531" s="168"/>
      <c r="SJA531" s="168"/>
      <c r="SJB531" s="168"/>
      <c r="SJC531" s="168"/>
      <c r="SJD531" s="168"/>
      <c r="SJE531" s="168"/>
      <c r="SJF531" s="168"/>
      <c r="SJG531" s="168"/>
      <c r="SJH531" s="168"/>
      <c r="SJI531" s="168"/>
      <c r="SJJ531" s="168"/>
      <c r="SJK531" s="168"/>
      <c r="SJL531" s="168"/>
      <c r="SJM531" s="168"/>
      <c r="SJN531" s="168"/>
      <c r="SJO531" s="168"/>
      <c r="SJP531" s="168"/>
      <c r="SJQ531" s="168"/>
      <c r="SJR531" s="168"/>
      <c r="SJS531" s="168"/>
      <c r="SJT531" s="168"/>
      <c r="SJU531" s="168"/>
      <c r="SJV531" s="168"/>
      <c r="SJW531" s="168"/>
      <c r="SJX531" s="168"/>
      <c r="SJY531" s="168"/>
      <c r="SJZ531" s="168"/>
      <c r="SKA531" s="168"/>
      <c r="SKB531" s="168"/>
      <c r="SKC531" s="168"/>
      <c r="SKD531" s="168"/>
      <c r="SKE531" s="168"/>
      <c r="SKF531" s="168"/>
      <c r="SKG531" s="168"/>
      <c r="SKH531" s="168"/>
      <c r="SKI531" s="168"/>
      <c r="SKJ531" s="168"/>
      <c r="SKK531" s="168"/>
      <c r="SKL531" s="168"/>
      <c r="SKM531" s="168"/>
      <c r="SKN531" s="168"/>
      <c r="SKO531" s="168"/>
      <c r="SKP531" s="168"/>
      <c r="SKQ531" s="168"/>
      <c r="SKR531" s="168"/>
      <c r="SKS531" s="168"/>
      <c r="SKT531" s="168"/>
      <c r="SKU531" s="168"/>
      <c r="SKV531" s="168"/>
      <c r="SKW531" s="168"/>
      <c r="SKX531" s="168"/>
      <c r="SKY531" s="168"/>
      <c r="SKZ531" s="168"/>
      <c r="SLA531" s="168"/>
      <c r="SLB531" s="168"/>
      <c r="SLC531" s="168"/>
      <c r="SLD531" s="168"/>
      <c r="SLE531" s="168"/>
      <c r="SLF531" s="168"/>
      <c r="SLG531" s="168"/>
      <c r="SLH531" s="168"/>
      <c r="SLI531" s="168"/>
      <c r="SLJ531" s="168"/>
      <c r="SLK531" s="168"/>
      <c r="SLL531" s="168"/>
      <c r="SLM531" s="168"/>
      <c r="SLN531" s="168"/>
      <c r="SLO531" s="168"/>
      <c r="SLP531" s="168"/>
      <c r="SLQ531" s="168"/>
      <c r="SLR531" s="168"/>
      <c r="SLS531" s="168"/>
      <c r="SLT531" s="168"/>
      <c r="SLU531" s="168"/>
      <c r="SLV531" s="168"/>
      <c r="SLW531" s="168"/>
      <c r="SLX531" s="168"/>
      <c r="SLY531" s="168"/>
      <c r="SLZ531" s="168"/>
      <c r="SMA531" s="168"/>
      <c r="SMB531" s="168"/>
      <c r="SMC531" s="168"/>
      <c r="SMD531" s="168"/>
      <c r="SME531" s="168"/>
      <c r="SMF531" s="168"/>
      <c r="SMG531" s="168"/>
      <c r="SMH531" s="168"/>
      <c r="SMI531" s="168"/>
      <c r="SMJ531" s="168"/>
      <c r="SMK531" s="168"/>
      <c r="SML531" s="168"/>
      <c r="SMM531" s="168"/>
      <c r="SMN531" s="168"/>
      <c r="SMO531" s="168"/>
      <c r="SMP531" s="168"/>
      <c r="SMQ531" s="168"/>
      <c r="SMR531" s="168"/>
      <c r="SMS531" s="168"/>
      <c r="SMT531" s="168"/>
      <c r="SMU531" s="168"/>
      <c r="SMV531" s="168"/>
      <c r="SMW531" s="168"/>
      <c r="SMX531" s="168"/>
      <c r="SMY531" s="168"/>
      <c r="SMZ531" s="168"/>
      <c r="SNA531" s="168"/>
      <c r="SNB531" s="168"/>
      <c r="SNC531" s="168"/>
      <c r="SND531" s="168"/>
      <c r="SNE531" s="168"/>
      <c r="SNF531" s="168"/>
      <c r="SNG531" s="168"/>
      <c r="SNH531" s="168"/>
      <c r="SNI531" s="168"/>
      <c r="SNJ531" s="168"/>
      <c r="SNK531" s="168"/>
      <c r="SNL531" s="168"/>
      <c r="SNM531" s="168"/>
      <c r="SNN531" s="168"/>
      <c r="SNO531" s="168"/>
      <c r="SNP531" s="168"/>
      <c r="SNQ531" s="168"/>
      <c r="SNR531" s="168"/>
      <c r="SNS531" s="168"/>
      <c r="SNT531" s="168"/>
      <c r="SNU531" s="168"/>
      <c r="SNV531" s="168"/>
      <c r="SNW531" s="168"/>
      <c r="SNX531" s="168"/>
      <c r="SNY531" s="168"/>
      <c r="SNZ531" s="168"/>
      <c r="SOA531" s="168"/>
      <c r="SOB531" s="168"/>
      <c r="SOC531" s="168"/>
      <c r="SOD531" s="168"/>
      <c r="SOE531" s="168"/>
      <c r="SOF531" s="168"/>
      <c r="SOG531" s="168"/>
      <c r="SOH531" s="168"/>
      <c r="SOI531" s="168"/>
      <c r="SOJ531" s="168"/>
      <c r="SOK531" s="168"/>
      <c r="SOL531" s="168"/>
      <c r="SOM531" s="168"/>
      <c r="SON531" s="168"/>
      <c r="SOO531" s="168"/>
      <c r="SOP531" s="168"/>
      <c r="SOQ531" s="168"/>
      <c r="SOR531" s="168"/>
      <c r="SOS531" s="168"/>
      <c r="SOT531" s="168"/>
      <c r="SOU531" s="168"/>
      <c r="SOV531" s="168"/>
      <c r="SOW531" s="168"/>
      <c r="SOX531" s="168"/>
      <c r="SOY531" s="168"/>
      <c r="SOZ531" s="168"/>
      <c r="SPA531" s="168"/>
      <c r="SPB531" s="168"/>
      <c r="SPC531" s="168"/>
      <c r="SPD531" s="168"/>
      <c r="SPE531" s="168"/>
      <c r="SPF531" s="168"/>
      <c r="SPG531" s="168"/>
      <c r="SPH531" s="168"/>
      <c r="SPI531" s="168"/>
      <c r="SPJ531" s="168"/>
      <c r="SPK531" s="168"/>
      <c r="SPL531" s="168"/>
      <c r="SPM531" s="168"/>
      <c r="SPN531" s="168"/>
      <c r="SPO531" s="168"/>
      <c r="SPP531" s="168"/>
      <c r="SPQ531" s="168"/>
      <c r="SPR531" s="168"/>
      <c r="SPS531" s="168"/>
      <c r="SPT531" s="168"/>
      <c r="SPU531" s="168"/>
      <c r="SPV531" s="168"/>
      <c r="SPW531" s="168"/>
      <c r="SPX531" s="168"/>
      <c r="SPY531" s="168"/>
      <c r="SPZ531" s="168"/>
      <c r="SQA531" s="168"/>
      <c r="SQB531" s="168"/>
      <c r="SQC531" s="168"/>
      <c r="SQD531" s="168"/>
      <c r="SQE531" s="168"/>
      <c r="SQF531" s="168"/>
      <c r="SQG531" s="168"/>
      <c r="SQH531" s="168"/>
      <c r="SQI531" s="168"/>
      <c r="SQJ531" s="168"/>
      <c r="SQK531" s="168"/>
      <c r="SQL531" s="168"/>
      <c r="SQM531" s="168"/>
      <c r="SQN531" s="168"/>
      <c r="SQO531" s="168"/>
      <c r="SQP531" s="168"/>
      <c r="SQQ531" s="168"/>
      <c r="SQR531" s="168"/>
      <c r="SQS531" s="168"/>
      <c r="SQT531" s="168"/>
      <c r="SQU531" s="168"/>
      <c r="SQV531" s="168"/>
      <c r="SQW531" s="168"/>
      <c r="SQX531" s="168"/>
      <c r="SQY531" s="168"/>
      <c r="SQZ531" s="168"/>
      <c r="SRA531" s="168"/>
      <c r="SRB531" s="168"/>
      <c r="SRC531" s="168"/>
      <c r="SRD531" s="168"/>
      <c r="SRE531" s="168"/>
      <c r="SRF531" s="168"/>
      <c r="SRG531" s="168"/>
      <c r="SRH531" s="168"/>
      <c r="SRI531" s="168"/>
      <c r="SRJ531" s="168"/>
      <c r="SRK531" s="168"/>
      <c r="SRL531" s="168"/>
      <c r="SRM531" s="168"/>
      <c r="SRN531" s="168"/>
      <c r="SRO531" s="168"/>
      <c r="SRP531" s="168"/>
      <c r="SRQ531" s="168"/>
      <c r="SRR531" s="168"/>
      <c r="SRS531" s="168"/>
      <c r="SRT531" s="168"/>
      <c r="SRU531" s="168"/>
      <c r="SRV531" s="168"/>
      <c r="SRW531" s="168"/>
      <c r="SRX531" s="168"/>
      <c r="SRY531" s="168"/>
      <c r="SRZ531" s="168"/>
      <c r="SSA531" s="168"/>
      <c r="SSB531" s="168"/>
      <c r="SSC531" s="168"/>
      <c r="SSD531" s="168"/>
      <c r="SSE531" s="168"/>
      <c r="SSF531" s="168"/>
      <c r="SSG531" s="168"/>
      <c r="SSH531" s="168"/>
      <c r="SSI531" s="168"/>
      <c r="SSJ531" s="168"/>
      <c r="SSK531" s="168"/>
      <c r="SSL531" s="168"/>
      <c r="SSM531" s="168"/>
      <c r="SSN531" s="168"/>
      <c r="SSO531" s="168"/>
      <c r="SSP531" s="168"/>
      <c r="SSQ531" s="168"/>
      <c r="SSR531" s="168"/>
      <c r="SSS531" s="168"/>
      <c r="SST531" s="168"/>
      <c r="SSU531" s="168"/>
      <c r="SSV531" s="168"/>
      <c r="SSW531" s="168"/>
      <c r="SSX531" s="168"/>
      <c r="SSY531" s="168"/>
      <c r="SSZ531" s="168"/>
      <c r="STA531" s="168"/>
      <c r="STB531" s="168"/>
      <c r="STC531" s="168"/>
      <c r="STD531" s="168"/>
      <c r="STE531" s="168"/>
      <c r="STF531" s="168"/>
      <c r="STG531" s="168"/>
      <c r="STH531" s="168"/>
      <c r="STI531" s="168"/>
      <c r="STJ531" s="168"/>
      <c r="STK531" s="168"/>
      <c r="STL531" s="168"/>
      <c r="STM531" s="168"/>
      <c r="STN531" s="168"/>
      <c r="STO531" s="168"/>
      <c r="STP531" s="168"/>
      <c r="STQ531" s="168"/>
      <c r="STR531" s="168"/>
      <c r="STS531" s="168"/>
      <c r="STT531" s="168"/>
      <c r="STU531" s="168"/>
      <c r="STV531" s="168"/>
      <c r="STW531" s="168"/>
      <c r="STX531" s="168"/>
      <c r="STY531" s="168"/>
      <c r="STZ531" s="168"/>
      <c r="SUA531" s="168"/>
      <c r="SUB531" s="168"/>
      <c r="SUC531" s="168"/>
      <c r="SUD531" s="168"/>
      <c r="SUE531" s="168"/>
      <c r="SUF531" s="168"/>
      <c r="SUG531" s="168"/>
      <c r="SUH531" s="168"/>
      <c r="SUI531" s="168"/>
      <c r="SUJ531" s="168"/>
      <c r="SUK531" s="168"/>
      <c r="SUL531" s="168"/>
      <c r="SUM531" s="168"/>
      <c r="SUN531" s="168"/>
      <c r="SUO531" s="168"/>
      <c r="SUP531" s="168"/>
      <c r="SUQ531" s="168"/>
      <c r="SUR531" s="168"/>
      <c r="SUS531" s="168"/>
      <c r="SUT531" s="168"/>
      <c r="SUU531" s="168"/>
      <c r="SUV531" s="168"/>
      <c r="SUW531" s="168"/>
      <c r="SUX531" s="168"/>
      <c r="SUY531" s="168"/>
      <c r="SUZ531" s="168"/>
      <c r="SVA531" s="168"/>
      <c r="SVB531" s="168"/>
      <c r="SVC531" s="168"/>
      <c r="SVD531" s="168"/>
      <c r="SVE531" s="168"/>
      <c r="SVF531" s="168"/>
      <c r="SVG531" s="168"/>
      <c r="SVH531" s="168"/>
      <c r="SVI531" s="168"/>
      <c r="SVJ531" s="168"/>
      <c r="SVK531" s="168"/>
      <c r="SVL531" s="168"/>
      <c r="SVM531" s="168"/>
      <c r="SVN531" s="168"/>
      <c r="SVO531" s="168"/>
      <c r="SVP531" s="168"/>
      <c r="SVQ531" s="168"/>
      <c r="SVR531" s="168"/>
      <c r="SVS531" s="168"/>
      <c r="SVT531" s="168"/>
      <c r="SVU531" s="168"/>
      <c r="SVV531" s="168"/>
      <c r="SVW531" s="168"/>
      <c r="SVX531" s="168"/>
      <c r="SVY531" s="168"/>
      <c r="SVZ531" s="168"/>
      <c r="SWA531" s="168"/>
      <c r="SWB531" s="168"/>
      <c r="SWC531" s="168"/>
      <c r="SWD531" s="168"/>
      <c r="SWE531" s="168"/>
      <c r="SWF531" s="168"/>
      <c r="SWG531" s="168"/>
      <c r="SWH531" s="168"/>
      <c r="SWI531" s="168"/>
      <c r="SWJ531" s="168"/>
      <c r="SWK531" s="168"/>
      <c r="SWL531" s="168"/>
      <c r="SWM531" s="168"/>
      <c r="SWN531" s="168"/>
      <c r="SWO531" s="168"/>
      <c r="SWP531" s="168"/>
      <c r="SWQ531" s="168"/>
      <c r="SWR531" s="168"/>
      <c r="SWS531" s="168"/>
      <c r="SWT531" s="168"/>
      <c r="SWU531" s="168"/>
      <c r="SWV531" s="168"/>
      <c r="SWW531" s="168"/>
      <c r="SWX531" s="168"/>
      <c r="SWY531" s="168"/>
      <c r="SWZ531" s="168"/>
      <c r="SXA531" s="168"/>
      <c r="SXB531" s="168"/>
      <c r="SXC531" s="168"/>
      <c r="SXD531" s="168"/>
      <c r="SXE531" s="168"/>
      <c r="SXF531" s="168"/>
      <c r="SXG531" s="168"/>
      <c r="SXH531" s="168"/>
      <c r="SXI531" s="168"/>
      <c r="SXJ531" s="168"/>
      <c r="SXK531" s="168"/>
      <c r="SXL531" s="168"/>
      <c r="SXM531" s="168"/>
      <c r="SXN531" s="168"/>
      <c r="SXO531" s="168"/>
      <c r="SXP531" s="168"/>
      <c r="SXQ531" s="168"/>
      <c r="SXR531" s="168"/>
      <c r="SXS531" s="168"/>
      <c r="SXT531" s="168"/>
      <c r="SXU531" s="168"/>
      <c r="SXV531" s="168"/>
      <c r="SXW531" s="168"/>
      <c r="SXX531" s="168"/>
      <c r="SXY531" s="168"/>
      <c r="SXZ531" s="168"/>
      <c r="SYA531" s="168"/>
      <c r="SYB531" s="168"/>
      <c r="SYC531" s="168"/>
      <c r="SYD531" s="168"/>
      <c r="SYE531" s="168"/>
      <c r="SYF531" s="168"/>
      <c r="SYG531" s="168"/>
      <c r="SYH531" s="168"/>
      <c r="SYI531" s="168"/>
      <c r="SYJ531" s="168"/>
      <c r="SYK531" s="168"/>
      <c r="SYL531" s="168"/>
      <c r="SYM531" s="168"/>
      <c r="SYN531" s="168"/>
      <c r="SYO531" s="168"/>
      <c r="SYP531" s="168"/>
      <c r="SYQ531" s="168"/>
      <c r="SYR531" s="168"/>
      <c r="SYS531" s="168"/>
      <c r="SYT531" s="168"/>
      <c r="SYU531" s="168"/>
      <c r="SYV531" s="168"/>
      <c r="SYW531" s="168"/>
      <c r="SYX531" s="168"/>
      <c r="SYY531" s="168"/>
      <c r="SYZ531" s="168"/>
      <c r="SZA531" s="168"/>
      <c r="SZB531" s="168"/>
      <c r="SZC531" s="168"/>
      <c r="SZD531" s="168"/>
      <c r="SZE531" s="168"/>
      <c r="SZF531" s="168"/>
      <c r="SZG531" s="168"/>
      <c r="SZH531" s="168"/>
      <c r="SZI531" s="168"/>
      <c r="SZJ531" s="168"/>
      <c r="SZK531" s="168"/>
      <c r="SZL531" s="168"/>
      <c r="SZM531" s="168"/>
      <c r="SZN531" s="168"/>
      <c r="SZO531" s="168"/>
      <c r="SZP531" s="168"/>
      <c r="SZQ531" s="168"/>
      <c r="SZR531" s="168"/>
      <c r="SZS531" s="168"/>
      <c r="SZT531" s="168"/>
      <c r="SZU531" s="168"/>
      <c r="SZV531" s="168"/>
      <c r="SZW531" s="168"/>
      <c r="SZX531" s="168"/>
      <c r="SZY531" s="168"/>
      <c r="SZZ531" s="168"/>
      <c r="TAA531" s="168"/>
      <c r="TAB531" s="168"/>
      <c r="TAC531" s="168"/>
      <c r="TAD531" s="168"/>
      <c r="TAE531" s="168"/>
      <c r="TAF531" s="168"/>
      <c r="TAG531" s="168"/>
      <c r="TAH531" s="168"/>
      <c r="TAI531" s="168"/>
      <c r="TAJ531" s="168"/>
      <c r="TAK531" s="168"/>
      <c r="TAL531" s="168"/>
      <c r="TAM531" s="168"/>
      <c r="TAN531" s="168"/>
      <c r="TAO531" s="168"/>
      <c r="TAP531" s="168"/>
      <c r="TAQ531" s="168"/>
      <c r="TAR531" s="168"/>
      <c r="TAS531" s="168"/>
      <c r="TAT531" s="168"/>
      <c r="TAU531" s="168"/>
      <c r="TAV531" s="168"/>
      <c r="TAW531" s="168"/>
      <c r="TAX531" s="168"/>
      <c r="TAY531" s="168"/>
      <c r="TAZ531" s="168"/>
      <c r="TBA531" s="168"/>
      <c r="TBB531" s="168"/>
      <c r="TBC531" s="168"/>
      <c r="TBD531" s="168"/>
      <c r="TBE531" s="168"/>
      <c r="TBF531" s="168"/>
      <c r="TBG531" s="168"/>
      <c r="TBH531" s="168"/>
      <c r="TBI531" s="168"/>
      <c r="TBJ531" s="168"/>
      <c r="TBK531" s="168"/>
      <c r="TBL531" s="168"/>
      <c r="TBM531" s="168"/>
      <c r="TBN531" s="168"/>
      <c r="TBO531" s="168"/>
      <c r="TBP531" s="168"/>
      <c r="TBQ531" s="168"/>
      <c r="TBR531" s="168"/>
      <c r="TBS531" s="168"/>
      <c r="TBT531" s="168"/>
      <c r="TBU531" s="168"/>
      <c r="TBV531" s="168"/>
      <c r="TBW531" s="168"/>
      <c r="TBX531" s="168"/>
      <c r="TBY531" s="168"/>
      <c r="TBZ531" s="168"/>
      <c r="TCA531" s="168"/>
      <c r="TCB531" s="168"/>
      <c r="TCC531" s="168"/>
      <c r="TCD531" s="168"/>
      <c r="TCE531" s="168"/>
      <c r="TCF531" s="168"/>
      <c r="TCG531" s="168"/>
      <c r="TCH531" s="168"/>
      <c r="TCI531" s="168"/>
      <c r="TCJ531" s="168"/>
      <c r="TCK531" s="168"/>
      <c r="TCL531" s="168"/>
      <c r="TCM531" s="168"/>
      <c r="TCN531" s="168"/>
      <c r="TCO531" s="168"/>
      <c r="TCP531" s="168"/>
      <c r="TCQ531" s="168"/>
      <c r="TCR531" s="168"/>
      <c r="TCS531" s="168"/>
      <c r="TCT531" s="168"/>
      <c r="TCU531" s="168"/>
      <c r="TCV531" s="168"/>
      <c r="TCW531" s="168"/>
      <c r="TCX531" s="168"/>
      <c r="TCY531" s="168"/>
      <c r="TCZ531" s="168"/>
      <c r="TDA531" s="168"/>
      <c r="TDB531" s="168"/>
      <c r="TDC531" s="168"/>
      <c r="TDD531" s="168"/>
      <c r="TDE531" s="168"/>
      <c r="TDF531" s="168"/>
      <c r="TDG531" s="168"/>
      <c r="TDH531" s="168"/>
      <c r="TDI531" s="168"/>
      <c r="TDJ531" s="168"/>
      <c r="TDK531" s="168"/>
      <c r="TDL531" s="168"/>
      <c r="TDM531" s="168"/>
      <c r="TDN531" s="168"/>
      <c r="TDO531" s="168"/>
      <c r="TDP531" s="168"/>
      <c r="TDQ531" s="168"/>
      <c r="TDR531" s="168"/>
      <c r="TDS531" s="168"/>
      <c r="TDT531" s="168"/>
      <c r="TDU531" s="168"/>
      <c r="TDV531" s="168"/>
      <c r="TDW531" s="168"/>
      <c r="TDX531" s="168"/>
      <c r="TDY531" s="168"/>
      <c r="TDZ531" s="168"/>
      <c r="TEA531" s="168"/>
      <c r="TEB531" s="168"/>
      <c r="TEC531" s="168"/>
      <c r="TED531" s="168"/>
      <c r="TEE531" s="168"/>
      <c r="TEF531" s="168"/>
      <c r="TEG531" s="168"/>
      <c r="TEH531" s="168"/>
      <c r="TEI531" s="168"/>
      <c r="TEJ531" s="168"/>
      <c r="TEK531" s="168"/>
      <c r="TEL531" s="168"/>
      <c r="TEM531" s="168"/>
      <c r="TEN531" s="168"/>
      <c r="TEO531" s="168"/>
      <c r="TEP531" s="168"/>
      <c r="TEQ531" s="168"/>
      <c r="TER531" s="168"/>
      <c r="TES531" s="168"/>
      <c r="TET531" s="168"/>
      <c r="TEU531" s="168"/>
      <c r="TEV531" s="168"/>
      <c r="TEW531" s="168"/>
      <c r="TEX531" s="168"/>
      <c r="TEY531" s="168"/>
      <c r="TEZ531" s="168"/>
      <c r="TFA531" s="168"/>
      <c r="TFB531" s="168"/>
      <c r="TFC531" s="168"/>
      <c r="TFD531" s="168"/>
      <c r="TFE531" s="168"/>
      <c r="TFF531" s="168"/>
      <c r="TFG531" s="168"/>
      <c r="TFH531" s="168"/>
      <c r="TFI531" s="168"/>
      <c r="TFJ531" s="168"/>
      <c r="TFK531" s="168"/>
      <c r="TFL531" s="168"/>
      <c r="TFM531" s="168"/>
      <c r="TFN531" s="168"/>
      <c r="TFO531" s="168"/>
      <c r="TFP531" s="168"/>
      <c r="TFQ531" s="168"/>
      <c r="TFR531" s="168"/>
      <c r="TFS531" s="168"/>
      <c r="TFT531" s="168"/>
      <c r="TFU531" s="168"/>
      <c r="TFV531" s="168"/>
      <c r="TFW531" s="168"/>
      <c r="TFX531" s="168"/>
      <c r="TFY531" s="168"/>
      <c r="TFZ531" s="168"/>
      <c r="TGA531" s="168"/>
      <c r="TGB531" s="168"/>
      <c r="TGC531" s="168"/>
      <c r="TGD531" s="168"/>
      <c r="TGE531" s="168"/>
      <c r="TGF531" s="168"/>
      <c r="TGG531" s="168"/>
      <c r="TGH531" s="168"/>
      <c r="TGI531" s="168"/>
      <c r="TGJ531" s="168"/>
      <c r="TGK531" s="168"/>
      <c r="TGL531" s="168"/>
      <c r="TGM531" s="168"/>
      <c r="TGN531" s="168"/>
      <c r="TGO531" s="168"/>
      <c r="TGP531" s="168"/>
      <c r="TGQ531" s="168"/>
      <c r="TGR531" s="168"/>
      <c r="TGS531" s="168"/>
      <c r="TGT531" s="168"/>
      <c r="TGU531" s="168"/>
      <c r="TGV531" s="168"/>
      <c r="TGW531" s="168"/>
      <c r="TGX531" s="168"/>
      <c r="TGY531" s="168"/>
      <c r="TGZ531" s="168"/>
      <c r="THA531" s="168"/>
      <c r="THB531" s="168"/>
      <c r="THC531" s="168"/>
      <c r="THD531" s="168"/>
      <c r="THE531" s="168"/>
      <c r="THF531" s="168"/>
      <c r="THG531" s="168"/>
      <c r="THH531" s="168"/>
      <c r="THI531" s="168"/>
      <c r="THJ531" s="168"/>
      <c r="THK531" s="168"/>
      <c r="THL531" s="168"/>
      <c r="THM531" s="168"/>
      <c r="THN531" s="168"/>
      <c r="THO531" s="168"/>
      <c r="THP531" s="168"/>
      <c r="THQ531" s="168"/>
      <c r="THR531" s="168"/>
      <c r="THS531" s="168"/>
      <c r="THT531" s="168"/>
      <c r="THU531" s="168"/>
      <c r="THV531" s="168"/>
      <c r="THW531" s="168"/>
      <c r="THX531" s="168"/>
      <c r="THY531" s="168"/>
      <c r="THZ531" s="168"/>
      <c r="TIA531" s="168"/>
      <c r="TIB531" s="168"/>
      <c r="TIC531" s="168"/>
      <c r="TID531" s="168"/>
      <c r="TIE531" s="168"/>
      <c r="TIF531" s="168"/>
      <c r="TIG531" s="168"/>
      <c r="TIH531" s="168"/>
      <c r="TII531" s="168"/>
      <c r="TIJ531" s="168"/>
      <c r="TIK531" s="168"/>
      <c r="TIL531" s="168"/>
      <c r="TIM531" s="168"/>
      <c r="TIN531" s="168"/>
      <c r="TIO531" s="168"/>
      <c r="TIP531" s="168"/>
      <c r="TIQ531" s="168"/>
      <c r="TIR531" s="168"/>
      <c r="TIS531" s="168"/>
      <c r="TIT531" s="168"/>
      <c r="TIU531" s="168"/>
      <c r="TIV531" s="168"/>
      <c r="TIW531" s="168"/>
      <c r="TIX531" s="168"/>
      <c r="TIY531" s="168"/>
      <c r="TIZ531" s="168"/>
      <c r="TJA531" s="168"/>
      <c r="TJB531" s="168"/>
      <c r="TJC531" s="168"/>
      <c r="TJD531" s="168"/>
      <c r="TJE531" s="168"/>
      <c r="TJF531" s="168"/>
      <c r="TJG531" s="168"/>
      <c r="TJH531" s="168"/>
      <c r="TJI531" s="168"/>
      <c r="TJJ531" s="168"/>
      <c r="TJK531" s="168"/>
      <c r="TJL531" s="168"/>
      <c r="TJM531" s="168"/>
      <c r="TJN531" s="168"/>
      <c r="TJO531" s="168"/>
      <c r="TJP531" s="168"/>
      <c r="TJQ531" s="168"/>
      <c r="TJR531" s="168"/>
      <c r="TJS531" s="168"/>
      <c r="TJT531" s="168"/>
      <c r="TJU531" s="168"/>
      <c r="TJV531" s="168"/>
      <c r="TJW531" s="168"/>
      <c r="TJX531" s="168"/>
      <c r="TJY531" s="168"/>
      <c r="TJZ531" s="168"/>
      <c r="TKA531" s="168"/>
      <c r="TKB531" s="168"/>
      <c r="TKC531" s="168"/>
      <c r="TKD531" s="168"/>
      <c r="TKE531" s="168"/>
      <c r="TKF531" s="168"/>
      <c r="TKG531" s="168"/>
      <c r="TKH531" s="168"/>
      <c r="TKI531" s="168"/>
      <c r="TKJ531" s="168"/>
      <c r="TKK531" s="168"/>
      <c r="TKL531" s="168"/>
      <c r="TKM531" s="168"/>
      <c r="TKN531" s="168"/>
      <c r="TKO531" s="168"/>
      <c r="TKP531" s="168"/>
      <c r="TKQ531" s="168"/>
      <c r="TKR531" s="168"/>
      <c r="TKS531" s="168"/>
      <c r="TKT531" s="168"/>
      <c r="TKU531" s="168"/>
      <c r="TKV531" s="168"/>
      <c r="TKW531" s="168"/>
      <c r="TKX531" s="168"/>
      <c r="TKY531" s="168"/>
      <c r="TKZ531" s="168"/>
      <c r="TLA531" s="168"/>
      <c r="TLB531" s="168"/>
      <c r="TLC531" s="168"/>
      <c r="TLD531" s="168"/>
      <c r="TLE531" s="168"/>
      <c r="TLF531" s="168"/>
      <c r="TLG531" s="168"/>
      <c r="TLH531" s="168"/>
      <c r="TLI531" s="168"/>
      <c r="TLJ531" s="168"/>
      <c r="TLK531" s="168"/>
      <c r="TLL531" s="168"/>
      <c r="TLM531" s="168"/>
      <c r="TLN531" s="168"/>
      <c r="TLO531" s="168"/>
      <c r="TLP531" s="168"/>
      <c r="TLQ531" s="168"/>
      <c r="TLR531" s="168"/>
      <c r="TLS531" s="168"/>
      <c r="TLT531" s="168"/>
      <c r="TLU531" s="168"/>
      <c r="TLV531" s="168"/>
      <c r="TLW531" s="168"/>
      <c r="TLX531" s="168"/>
      <c r="TLY531" s="168"/>
      <c r="TLZ531" s="168"/>
      <c r="TMA531" s="168"/>
      <c r="TMB531" s="168"/>
      <c r="TMC531" s="168"/>
      <c r="TMD531" s="168"/>
      <c r="TME531" s="168"/>
      <c r="TMF531" s="168"/>
      <c r="TMG531" s="168"/>
      <c r="TMH531" s="168"/>
      <c r="TMI531" s="168"/>
      <c r="TMJ531" s="168"/>
      <c r="TMK531" s="168"/>
      <c r="TML531" s="168"/>
      <c r="TMM531" s="168"/>
      <c r="TMN531" s="168"/>
      <c r="TMO531" s="168"/>
      <c r="TMP531" s="168"/>
      <c r="TMQ531" s="168"/>
      <c r="TMR531" s="168"/>
      <c r="TMS531" s="168"/>
      <c r="TMT531" s="168"/>
      <c r="TMU531" s="168"/>
      <c r="TMV531" s="168"/>
      <c r="TMW531" s="168"/>
      <c r="TMX531" s="168"/>
      <c r="TMY531" s="168"/>
      <c r="TMZ531" s="168"/>
      <c r="TNA531" s="168"/>
      <c r="TNB531" s="168"/>
      <c r="TNC531" s="168"/>
      <c r="TND531" s="168"/>
      <c r="TNE531" s="168"/>
      <c r="TNF531" s="168"/>
      <c r="TNG531" s="168"/>
      <c r="TNH531" s="168"/>
      <c r="TNI531" s="168"/>
      <c r="TNJ531" s="168"/>
      <c r="TNK531" s="168"/>
      <c r="TNL531" s="168"/>
      <c r="TNM531" s="168"/>
      <c r="TNN531" s="168"/>
      <c r="TNO531" s="168"/>
      <c r="TNP531" s="168"/>
      <c r="TNQ531" s="168"/>
      <c r="TNR531" s="168"/>
      <c r="TNS531" s="168"/>
      <c r="TNT531" s="168"/>
      <c r="TNU531" s="168"/>
      <c r="TNV531" s="168"/>
      <c r="TNW531" s="168"/>
      <c r="TNX531" s="168"/>
      <c r="TNY531" s="168"/>
      <c r="TNZ531" s="168"/>
      <c r="TOA531" s="168"/>
      <c r="TOB531" s="168"/>
      <c r="TOC531" s="168"/>
      <c r="TOD531" s="168"/>
      <c r="TOE531" s="168"/>
      <c r="TOF531" s="168"/>
      <c r="TOG531" s="168"/>
      <c r="TOH531" s="168"/>
      <c r="TOI531" s="168"/>
      <c r="TOJ531" s="168"/>
      <c r="TOK531" s="168"/>
      <c r="TOL531" s="168"/>
      <c r="TOM531" s="168"/>
      <c r="TON531" s="168"/>
      <c r="TOO531" s="168"/>
      <c r="TOP531" s="168"/>
      <c r="TOQ531" s="168"/>
      <c r="TOR531" s="168"/>
      <c r="TOS531" s="168"/>
      <c r="TOT531" s="168"/>
      <c r="TOU531" s="168"/>
      <c r="TOV531" s="168"/>
      <c r="TOW531" s="168"/>
      <c r="TOX531" s="168"/>
      <c r="TOY531" s="168"/>
      <c r="TOZ531" s="168"/>
      <c r="TPA531" s="168"/>
      <c r="TPB531" s="168"/>
      <c r="TPC531" s="168"/>
      <c r="TPD531" s="168"/>
      <c r="TPE531" s="168"/>
      <c r="TPF531" s="168"/>
      <c r="TPG531" s="168"/>
      <c r="TPH531" s="168"/>
      <c r="TPI531" s="168"/>
      <c r="TPJ531" s="168"/>
      <c r="TPK531" s="168"/>
      <c r="TPL531" s="168"/>
      <c r="TPM531" s="168"/>
      <c r="TPN531" s="168"/>
      <c r="TPO531" s="168"/>
      <c r="TPP531" s="168"/>
      <c r="TPQ531" s="168"/>
      <c r="TPR531" s="168"/>
      <c r="TPS531" s="168"/>
      <c r="TPT531" s="168"/>
      <c r="TPU531" s="168"/>
      <c r="TPV531" s="168"/>
      <c r="TPW531" s="168"/>
      <c r="TPX531" s="168"/>
      <c r="TPY531" s="168"/>
      <c r="TPZ531" s="168"/>
      <c r="TQA531" s="168"/>
      <c r="TQB531" s="168"/>
      <c r="TQC531" s="168"/>
      <c r="TQD531" s="168"/>
      <c r="TQE531" s="168"/>
      <c r="TQF531" s="168"/>
      <c r="TQG531" s="168"/>
      <c r="TQH531" s="168"/>
      <c r="TQI531" s="168"/>
      <c r="TQJ531" s="168"/>
      <c r="TQK531" s="168"/>
      <c r="TQL531" s="168"/>
      <c r="TQM531" s="168"/>
      <c r="TQN531" s="168"/>
      <c r="TQO531" s="168"/>
      <c r="TQP531" s="168"/>
      <c r="TQQ531" s="168"/>
      <c r="TQR531" s="168"/>
      <c r="TQS531" s="168"/>
      <c r="TQT531" s="168"/>
      <c r="TQU531" s="168"/>
      <c r="TQV531" s="168"/>
      <c r="TQW531" s="168"/>
      <c r="TQX531" s="168"/>
      <c r="TQY531" s="168"/>
      <c r="TQZ531" s="168"/>
      <c r="TRA531" s="168"/>
      <c r="TRB531" s="168"/>
      <c r="TRC531" s="168"/>
      <c r="TRD531" s="168"/>
      <c r="TRE531" s="168"/>
      <c r="TRF531" s="168"/>
      <c r="TRG531" s="168"/>
      <c r="TRH531" s="168"/>
      <c r="TRI531" s="168"/>
      <c r="TRJ531" s="168"/>
      <c r="TRK531" s="168"/>
      <c r="TRL531" s="168"/>
      <c r="TRM531" s="168"/>
      <c r="TRN531" s="168"/>
      <c r="TRO531" s="168"/>
      <c r="TRP531" s="168"/>
      <c r="TRQ531" s="168"/>
      <c r="TRR531" s="168"/>
      <c r="TRS531" s="168"/>
      <c r="TRT531" s="168"/>
      <c r="TRU531" s="168"/>
      <c r="TRV531" s="168"/>
      <c r="TRW531" s="168"/>
      <c r="TRX531" s="168"/>
      <c r="TRY531" s="168"/>
      <c r="TRZ531" s="168"/>
      <c r="TSA531" s="168"/>
      <c r="TSB531" s="168"/>
      <c r="TSC531" s="168"/>
      <c r="TSD531" s="168"/>
      <c r="TSE531" s="168"/>
      <c r="TSF531" s="168"/>
      <c r="TSG531" s="168"/>
      <c r="TSH531" s="168"/>
      <c r="TSI531" s="168"/>
      <c r="TSJ531" s="168"/>
      <c r="TSK531" s="168"/>
      <c r="TSL531" s="168"/>
      <c r="TSM531" s="168"/>
      <c r="TSN531" s="168"/>
      <c r="TSO531" s="168"/>
      <c r="TSP531" s="168"/>
      <c r="TSQ531" s="168"/>
      <c r="TSR531" s="168"/>
      <c r="TSS531" s="168"/>
      <c r="TST531" s="168"/>
      <c r="TSU531" s="168"/>
      <c r="TSV531" s="168"/>
      <c r="TSW531" s="168"/>
      <c r="TSX531" s="168"/>
      <c r="TSY531" s="168"/>
      <c r="TSZ531" s="168"/>
      <c r="TTA531" s="168"/>
      <c r="TTB531" s="168"/>
      <c r="TTC531" s="168"/>
      <c r="TTD531" s="168"/>
      <c r="TTE531" s="168"/>
      <c r="TTF531" s="168"/>
      <c r="TTG531" s="168"/>
      <c r="TTH531" s="168"/>
      <c r="TTI531" s="168"/>
      <c r="TTJ531" s="168"/>
      <c r="TTK531" s="168"/>
      <c r="TTL531" s="168"/>
      <c r="TTM531" s="168"/>
      <c r="TTN531" s="168"/>
      <c r="TTO531" s="168"/>
      <c r="TTP531" s="168"/>
      <c r="TTQ531" s="168"/>
      <c r="TTR531" s="168"/>
      <c r="TTS531" s="168"/>
      <c r="TTT531" s="168"/>
      <c r="TTU531" s="168"/>
      <c r="TTV531" s="168"/>
      <c r="TTW531" s="168"/>
      <c r="TTX531" s="168"/>
      <c r="TTY531" s="168"/>
      <c r="TTZ531" s="168"/>
      <c r="TUA531" s="168"/>
      <c r="TUB531" s="168"/>
      <c r="TUC531" s="168"/>
      <c r="TUD531" s="168"/>
      <c r="TUE531" s="168"/>
      <c r="TUF531" s="168"/>
      <c r="TUG531" s="168"/>
      <c r="TUH531" s="168"/>
      <c r="TUI531" s="168"/>
      <c r="TUJ531" s="168"/>
      <c r="TUK531" s="168"/>
      <c r="TUL531" s="168"/>
      <c r="TUM531" s="168"/>
      <c r="TUN531" s="168"/>
      <c r="TUO531" s="168"/>
      <c r="TUP531" s="168"/>
      <c r="TUQ531" s="168"/>
      <c r="TUR531" s="168"/>
      <c r="TUS531" s="168"/>
      <c r="TUT531" s="168"/>
      <c r="TUU531" s="168"/>
      <c r="TUV531" s="168"/>
      <c r="TUW531" s="168"/>
      <c r="TUX531" s="168"/>
      <c r="TUY531" s="168"/>
      <c r="TUZ531" s="168"/>
      <c r="TVA531" s="168"/>
      <c r="TVB531" s="168"/>
      <c r="TVC531" s="168"/>
      <c r="TVD531" s="168"/>
      <c r="TVE531" s="168"/>
      <c r="TVF531" s="168"/>
      <c r="TVG531" s="168"/>
      <c r="TVH531" s="168"/>
      <c r="TVI531" s="168"/>
      <c r="TVJ531" s="168"/>
      <c r="TVK531" s="168"/>
      <c r="TVL531" s="168"/>
      <c r="TVM531" s="168"/>
      <c r="TVN531" s="168"/>
      <c r="TVO531" s="168"/>
      <c r="TVP531" s="168"/>
      <c r="TVQ531" s="168"/>
      <c r="TVR531" s="168"/>
      <c r="TVS531" s="168"/>
      <c r="TVT531" s="168"/>
      <c r="TVU531" s="168"/>
      <c r="TVV531" s="168"/>
      <c r="TVW531" s="168"/>
      <c r="TVX531" s="168"/>
      <c r="TVY531" s="168"/>
      <c r="TVZ531" s="168"/>
      <c r="TWA531" s="168"/>
      <c r="TWB531" s="168"/>
      <c r="TWC531" s="168"/>
      <c r="TWD531" s="168"/>
      <c r="TWE531" s="168"/>
      <c r="TWF531" s="168"/>
      <c r="TWG531" s="168"/>
      <c r="TWH531" s="168"/>
      <c r="TWI531" s="168"/>
      <c r="TWJ531" s="168"/>
      <c r="TWK531" s="168"/>
      <c r="TWL531" s="168"/>
      <c r="TWM531" s="168"/>
      <c r="TWN531" s="168"/>
      <c r="TWO531" s="168"/>
      <c r="TWP531" s="168"/>
      <c r="TWQ531" s="168"/>
      <c r="TWR531" s="168"/>
      <c r="TWS531" s="168"/>
      <c r="TWT531" s="168"/>
      <c r="TWU531" s="168"/>
      <c r="TWV531" s="168"/>
      <c r="TWW531" s="168"/>
      <c r="TWX531" s="168"/>
      <c r="TWY531" s="168"/>
      <c r="TWZ531" s="168"/>
      <c r="TXA531" s="168"/>
      <c r="TXB531" s="168"/>
      <c r="TXC531" s="168"/>
      <c r="TXD531" s="168"/>
      <c r="TXE531" s="168"/>
      <c r="TXF531" s="168"/>
      <c r="TXG531" s="168"/>
      <c r="TXH531" s="168"/>
      <c r="TXI531" s="168"/>
      <c r="TXJ531" s="168"/>
      <c r="TXK531" s="168"/>
      <c r="TXL531" s="168"/>
      <c r="TXM531" s="168"/>
      <c r="TXN531" s="168"/>
      <c r="TXO531" s="168"/>
      <c r="TXP531" s="168"/>
      <c r="TXQ531" s="168"/>
      <c r="TXR531" s="168"/>
      <c r="TXS531" s="168"/>
      <c r="TXT531" s="168"/>
      <c r="TXU531" s="168"/>
      <c r="TXV531" s="168"/>
      <c r="TXW531" s="168"/>
      <c r="TXX531" s="168"/>
      <c r="TXY531" s="168"/>
      <c r="TXZ531" s="168"/>
      <c r="TYA531" s="168"/>
      <c r="TYB531" s="168"/>
      <c r="TYC531" s="168"/>
      <c r="TYD531" s="168"/>
      <c r="TYE531" s="168"/>
      <c r="TYF531" s="168"/>
      <c r="TYG531" s="168"/>
      <c r="TYH531" s="168"/>
      <c r="TYI531" s="168"/>
      <c r="TYJ531" s="168"/>
      <c r="TYK531" s="168"/>
      <c r="TYL531" s="168"/>
      <c r="TYM531" s="168"/>
      <c r="TYN531" s="168"/>
      <c r="TYO531" s="168"/>
      <c r="TYP531" s="168"/>
      <c r="TYQ531" s="168"/>
      <c r="TYR531" s="168"/>
      <c r="TYS531" s="168"/>
      <c r="TYT531" s="168"/>
      <c r="TYU531" s="168"/>
      <c r="TYV531" s="168"/>
      <c r="TYW531" s="168"/>
      <c r="TYX531" s="168"/>
      <c r="TYY531" s="168"/>
      <c r="TYZ531" s="168"/>
      <c r="TZA531" s="168"/>
      <c r="TZB531" s="168"/>
      <c r="TZC531" s="168"/>
      <c r="TZD531" s="168"/>
      <c r="TZE531" s="168"/>
      <c r="TZF531" s="168"/>
      <c r="TZG531" s="168"/>
      <c r="TZH531" s="168"/>
      <c r="TZI531" s="168"/>
      <c r="TZJ531" s="168"/>
      <c r="TZK531" s="168"/>
      <c r="TZL531" s="168"/>
      <c r="TZM531" s="168"/>
      <c r="TZN531" s="168"/>
      <c r="TZO531" s="168"/>
      <c r="TZP531" s="168"/>
      <c r="TZQ531" s="168"/>
      <c r="TZR531" s="168"/>
      <c r="TZS531" s="168"/>
      <c r="TZT531" s="168"/>
      <c r="TZU531" s="168"/>
      <c r="TZV531" s="168"/>
      <c r="TZW531" s="168"/>
      <c r="TZX531" s="168"/>
      <c r="TZY531" s="168"/>
      <c r="TZZ531" s="168"/>
      <c r="UAA531" s="168"/>
      <c r="UAB531" s="168"/>
      <c r="UAC531" s="168"/>
      <c r="UAD531" s="168"/>
      <c r="UAE531" s="168"/>
      <c r="UAF531" s="168"/>
      <c r="UAG531" s="168"/>
      <c r="UAH531" s="168"/>
      <c r="UAI531" s="168"/>
      <c r="UAJ531" s="168"/>
      <c r="UAK531" s="168"/>
      <c r="UAL531" s="168"/>
      <c r="UAM531" s="168"/>
      <c r="UAN531" s="168"/>
      <c r="UAO531" s="168"/>
      <c r="UAP531" s="168"/>
      <c r="UAQ531" s="168"/>
      <c r="UAR531" s="168"/>
      <c r="UAS531" s="168"/>
      <c r="UAT531" s="168"/>
      <c r="UAU531" s="168"/>
      <c r="UAV531" s="168"/>
      <c r="UAW531" s="168"/>
      <c r="UAX531" s="168"/>
      <c r="UAY531" s="168"/>
      <c r="UAZ531" s="168"/>
      <c r="UBA531" s="168"/>
      <c r="UBB531" s="168"/>
      <c r="UBC531" s="168"/>
      <c r="UBD531" s="168"/>
      <c r="UBE531" s="168"/>
      <c r="UBF531" s="168"/>
      <c r="UBG531" s="168"/>
      <c r="UBH531" s="168"/>
      <c r="UBI531" s="168"/>
      <c r="UBJ531" s="168"/>
      <c r="UBK531" s="168"/>
      <c r="UBL531" s="168"/>
      <c r="UBM531" s="168"/>
      <c r="UBN531" s="168"/>
      <c r="UBO531" s="168"/>
      <c r="UBP531" s="168"/>
      <c r="UBQ531" s="168"/>
      <c r="UBR531" s="168"/>
      <c r="UBS531" s="168"/>
      <c r="UBT531" s="168"/>
      <c r="UBU531" s="168"/>
      <c r="UBV531" s="168"/>
      <c r="UBW531" s="168"/>
      <c r="UBX531" s="168"/>
      <c r="UBY531" s="168"/>
      <c r="UBZ531" s="168"/>
      <c r="UCA531" s="168"/>
      <c r="UCB531" s="168"/>
      <c r="UCC531" s="168"/>
      <c r="UCD531" s="168"/>
      <c r="UCE531" s="168"/>
      <c r="UCF531" s="168"/>
      <c r="UCG531" s="168"/>
      <c r="UCH531" s="168"/>
      <c r="UCI531" s="168"/>
      <c r="UCJ531" s="168"/>
      <c r="UCK531" s="168"/>
      <c r="UCL531" s="168"/>
      <c r="UCM531" s="168"/>
      <c r="UCN531" s="168"/>
      <c r="UCO531" s="168"/>
      <c r="UCP531" s="168"/>
      <c r="UCQ531" s="168"/>
      <c r="UCR531" s="168"/>
      <c r="UCS531" s="168"/>
      <c r="UCT531" s="168"/>
      <c r="UCU531" s="168"/>
      <c r="UCV531" s="168"/>
      <c r="UCW531" s="168"/>
      <c r="UCX531" s="168"/>
      <c r="UCY531" s="168"/>
      <c r="UCZ531" s="168"/>
      <c r="UDA531" s="168"/>
      <c r="UDB531" s="168"/>
      <c r="UDC531" s="168"/>
      <c r="UDD531" s="168"/>
      <c r="UDE531" s="168"/>
      <c r="UDF531" s="168"/>
      <c r="UDG531" s="168"/>
      <c r="UDH531" s="168"/>
      <c r="UDI531" s="168"/>
      <c r="UDJ531" s="168"/>
      <c r="UDK531" s="168"/>
      <c r="UDL531" s="168"/>
      <c r="UDM531" s="168"/>
      <c r="UDN531" s="168"/>
      <c r="UDO531" s="168"/>
      <c r="UDP531" s="168"/>
      <c r="UDQ531" s="168"/>
      <c r="UDR531" s="168"/>
      <c r="UDS531" s="168"/>
      <c r="UDT531" s="168"/>
      <c r="UDU531" s="168"/>
      <c r="UDV531" s="168"/>
      <c r="UDW531" s="168"/>
      <c r="UDX531" s="168"/>
      <c r="UDY531" s="168"/>
      <c r="UDZ531" s="168"/>
      <c r="UEA531" s="168"/>
      <c r="UEB531" s="168"/>
      <c r="UEC531" s="168"/>
      <c r="UED531" s="168"/>
      <c r="UEE531" s="168"/>
      <c r="UEF531" s="168"/>
      <c r="UEG531" s="168"/>
      <c r="UEH531" s="168"/>
      <c r="UEI531" s="168"/>
      <c r="UEJ531" s="168"/>
      <c r="UEK531" s="168"/>
      <c r="UEL531" s="168"/>
      <c r="UEM531" s="168"/>
      <c r="UEN531" s="168"/>
      <c r="UEO531" s="168"/>
      <c r="UEP531" s="168"/>
      <c r="UEQ531" s="168"/>
      <c r="UER531" s="168"/>
      <c r="UES531" s="168"/>
      <c r="UET531" s="168"/>
      <c r="UEU531" s="168"/>
      <c r="UEV531" s="168"/>
      <c r="UEW531" s="168"/>
      <c r="UEX531" s="168"/>
      <c r="UEY531" s="168"/>
      <c r="UEZ531" s="168"/>
      <c r="UFA531" s="168"/>
      <c r="UFB531" s="168"/>
      <c r="UFC531" s="168"/>
      <c r="UFD531" s="168"/>
      <c r="UFE531" s="168"/>
      <c r="UFF531" s="168"/>
      <c r="UFG531" s="168"/>
      <c r="UFH531" s="168"/>
      <c r="UFI531" s="168"/>
      <c r="UFJ531" s="168"/>
      <c r="UFK531" s="168"/>
      <c r="UFL531" s="168"/>
      <c r="UFM531" s="168"/>
      <c r="UFN531" s="168"/>
      <c r="UFO531" s="168"/>
      <c r="UFP531" s="168"/>
      <c r="UFQ531" s="168"/>
      <c r="UFR531" s="168"/>
      <c r="UFS531" s="168"/>
      <c r="UFT531" s="168"/>
      <c r="UFU531" s="168"/>
      <c r="UFV531" s="168"/>
      <c r="UFW531" s="168"/>
      <c r="UFX531" s="168"/>
      <c r="UFY531" s="168"/>
      <c r="UFZ531" s="168"/>
      <c r="UGA531" s="168"/>
      <c r="UGB531" s="168"/>
      <c r="UGC531" s="168"/>
      <c r="UGD531" s="168"/>
      <c r="UGE531" s="168"/>
      <c r="UGF531" s="168"/>
      <c r="UGG531" s="168"/>
      <c r="UGH531" s="168"/>
      <c r="UGI531" s="168"/>
      <c r="UGJ531" s="168"/>
      <c r="UGK531" s="168"/>
      <c r="UGL531" s="168"/>
      <c r="UGM531" s="168"/>
      <c r="UGN531" s="168"/>
      <c r="UGO531" s="168"/>
      <c r="UGP531" s="168"/>
      <c r="UGQ531" s="168"/>
      <c r="UGR531" s="168"/>
      <c r="UGS531" s="168"/>
      <c r="UGT531" s="168"/>
      <c r="UGU531" s="168"/>
      <c r="UGV531" s="168"/>
      <c r="UGW531" s="168"/>
      <c r="UGX531" s="168"/>
      <c r="UGY531" s="168"/>
      <c r="UGZ531" s="168"/>
      <c r="UHA531" s="168"/>
      <c r="UHB531" s="168"/>
      <c r="UHC531" s="168"/>
      <c r="UHD531" s="168"/>
      <c r="UHE531" s="168"/>
      <c r="UHF531" s="168"/>
      <c r="UHG531" s="168"/>
      <c r="UHH531" s="168"/>
      <c r="UHI531" s="168"/>
      <c r="UHJ531" s="168"/>
      <c r="UHK531" s="168"/>
      <c r="UHL531" s="168"/>
      <c r="UHM531" s="168"/>
      <c r="UHN531" s="168"/>
      <c r="UHO531" s="168"/>
      <c r="UHP531" s="168"/>
      <c r="UHQ531" s="168"/>
      <c r="UHR531" s="168"/>
      <c r="UHS531" s="168"/>
      <c r="UHT531" s="168"/>
      <c r="UHU531" s="168"/>
      <c r="UHV531" s="168"/>
      <c r="UHW531" s="168"/>
      <c r="UHX531" s="168"/>
      <c r="UHY531" s="168"/>
      <c r="UHZ531" s="168"/>
      <c r="UIA531" s="168"/>
      <c r="UIB531" s="168"/>
      <c r="UIC531" s="168"/>
      <c r="UID531" s="168"/>
      <c r="UIE531" s="168"/>
      <c r="UIF531" s="168"/>
      <c r="UIG531" s="168"/>
      <c r="UIH531" s="168"/>
      <c r="UII531" s="168"/>
      <c r="UIJ531" s="168"/>
      <c r="UIK531" s="168"/>
      <c r="UIL531" s="168"/>
      <c r="UIM531" s="168"/>
      <c r="UIN531" s="168"/>
      <c r="UIO531" s="168"/>
      <c r="UIP531" s="168"/>
      <c r="UIQ531" s="168"/>
      <c r="UIR531" s="168"/>
      <c r="UIS531" s="168"/>
      <c r="UIT531" s="168"/>
      <c r="UIU531" s="168"/>
      <c r="UIV531" s="168"/>
      <c r="UIW531" s="168"/>
      <c r="UIX531" s="168"/>
      <c r="UIY531" s="168"/>
      <c r="UIZ531" s="168"/>
      <c r="UJA531" s="168"/>
      <c r="UJB531" s="168"/>
      <c r="UJC531" s="168"/>
      <c r="UJD531" s="168"/>
      <c r="UJE531" s="168"/>
      <c r="UJF531" s="168"/>
      <c r="UJG531" s="168"/>
      <c r="UJH531" s="168"/>
      <c r="UJI531" s="168"/>
      <c r="UJJ531" s="168"/>
      <c r="UJK531" s="168"/>
      <c r="UJL531" s="168"/>
      <c r="UJM531" s="168"/>
      <c r="UJN531" s="168"/>
      <c r="UJO531" s="168"/>
      <c r="UJP531" s="168"/>
      <c r="UJQ531" s="168"/>
      <c r="UJR531" s="168"/>
      <c r="UJS531" s="168"/>
      <c r="UJT531" s="168"/>
      <c r="UJU531" s="168"/>
      <c r="UJV531" s="168"/>
      <c r="UJW531" s="168"/>
      <c r="UJX531" s="168"/>
      <c r="UJY531" s="168"/>
      <c r="UJZ531" s="168"/>
      <c r="UKA531" s="168"/>
      <c r="UKB531" s="168"/>
      <c r="UKC531" s="168"/>
      <c r="UKD531" s="168"/>
      <c r="UKE531" s="168"/>
      <c r="UKF531" s="168"/>
      <c r="UKG531" s="168"/>
      <c r="UKH531" s="168"/>
      <c r="UKI531" s="168"/>
      <c r="UKJ531" s="168"/>
      <c r="UKK531" s="168"/>
      <c r="UKL531" s="168"/>
      <c r="UKM531" s="168"/>
      <c r="UKN531" s="168"/>
      <c r="UKO531" s="168"/>
      <c r="UKP531" s="168"/>
      <c r="UKQ531" s="168"/>
      <c r="UKR531" s="168"/>
      <c r="UKS531" s="168"/>
      <c r="UKT531" s="168"/>
      <c r="UKU531" s="168"/>
      <c r="UKV531" s="168"/>
      <c r="UKW531" s="168"/>
      <c r="UKX531" s="168"/>
      <c r="UKY531" s="168"/>
      <c r="UKZ531" s="168"/>
      <c r="ULA531" s="168"/>
      <c r="ULB531" s="168"/>
      <c r="ULC531" s="168"/>
      <c r="ULD531" s="168"/>
      <c r="ULE531" s="168"/>
      <c r="ULF531" s="168"/>
      <c r="ULG531" s="168"/>
      <c r="ULH531" s="168"/>
      <c r="ULI531" s="168"/>
      <c r="ULJ531" s="168"/>
      <c r="ULK531" s="168"/>
      <c r="ULL531" s="168"/>
      <c r="ULM531" s="168"/>
      <c r="ULN531" s="168"/>
      <c r="ULO531" s="168"/>
      <c r="ULP531" s="168"/>
      <c r="ULQ531" s="168"/>
      <c r="ULR531" s="168"/>
      <c r="ULS531" s="168"/>
      <c r="ULT531" s="168"/>
      <c r="ULU531" s="168"/>
      <c r="ULV531" s="168"/>
      <c r="ULW531" s="168"/>
      <c r="ULX531" s="168"/>
      <c r="ULY531" s="168"/>
      <c r="ULZ531" s="168"/>
      <c r="UMA531" s="168"/>
      <c r="UMB531" s="168"/>
      <c r="UMC531" s="168"/>
      <c r="UMD531" s="168"/>
      <c r="UME531" s="168"/>
      <c r="UMF531" s="168"/>
      <c r="UMG531" s="168"/>
      <c r="UMH531" s="168"/>
      <c r="UMI531" s="168"/>
      <c r="UMJ531" s="168"/>
      <c r="UMK531" s="168"/>
      <c r="UML531" s="168"/>
      <c r="UMM531" s="168"/>
      <c r="UMN531" s="168"/>
      <c r="UMO531" s="168"/>
      <c r="UMP531" s="168"/>
      <c r="UMQ531" s="168"/>
      <c r="UMR531" s="168"/>
      <c r="UMS531" s="168"/>
      <c r="UMT531" s="168"/>
      <c r="UMU531" s="168"/>
      <c r="UMV531" s="168"/>
      <c r="UMW531" s="168"/>
      <c r="UMX531" s="168"/>
      <c r="UMY531" s="168"/>
      <c r="UMZ531" s="168"/>
      <c r="UNA531" s="168"/>
      <c r="UNB531" s="168"/>
      <c r="UNC531" s="168"/>
      <c r="UND531" s="168"/>
      <c r="UNE531" s="168"/>
      <c r="UNF531" s="168"/>
      <c r="UNG531" s="168"/>
      <c r="UNH531" s="168"/>
      <c r="UNI531" s="168"/>
      <c r="UNJ531" s="168"/>
      <c r="UNK531" s="168"/>
      <c r="UNL531" s="168"/>
      <c r="UNM531" s="168"/>
      <c r="UNN531" s="168"/>
      <c r="UNO531" s="168"/>
      <c r="UNP531" s="168"/>
      <c r="UNQ531" s="168"/>
      <c r="UNR531" s="168"/>
      <c r="UNS531" s="168"/>
      <c r="UNT531" s="168"/>
      <c r="UNU531" s="168"/>
      <c r="UNV531" s="168"/>
      <c r="UNW531" s="168"/>
      <c r="UNX531" s="168"/>
      <c r="UNY531" s="168"/>
      <c r="UNZ531" s="168"/>
      <c r="UOA531" s="168"/>
      <c r="UOB531" s="168"/>
      <c r="UOC531" s="168"/>
      <c r="UOD531" s="168"/>
      <c r="UOE531" s="168"/>
      <c r="UOF531" s="168"/>
      <c r="UOG531" s="168"/>
      <c r="UOH531" s="168"/>
      <c r="UOI531" s="168"/>
      <c r="UOJ531" s="168"/>
      <c r="UOK531" s="168"/>
      <c r="UOL531" s="168"/>
      <c r="UOM531" s="168"/>
      <c r="UON531" s="168"/>
      <c r="UOO531" s="168"/>
      <c r="UOP531" s="168"/>
      <c r="UOQ531" s="168"/>
      <c r="UOR531" s="168"/>
      <c r="UOS531" s="168"/>
      <c r="UOT531" s="168"/>
      <c r="UOU531" s="168"/>
      <c r="UOV531" s="168"/>
      <c r="UOW531" s="168"/>
      <c r="UOX531" s="168"/>
      <c r="UOY531" s="168"/>
      <c r="UOZ531" s="168"/>
      <c r="UPA531" s="168"/>
      <c r="UPB531" s="168"/>
      <c r="UPC531" s="168"/>
      <c r="UPD531" s="168"/>
      <c r="UPE531" s="168"/>
      <c r="UPF531" s="168"/>
      <c r="UPG531" s="168"/>
      <c r="UPH531" s="168"/>
      <c r="UPI531" s="168"/>
      <c r="UPJ531" s="168"/>
      <c r="UPK531" s="168"/>
      <c r="UPL531" s="168"/>
      <c r="UPM531" s="168"/>
      <c r="UPN531" s="168"/>
      <c r="UPO531" s="168"/>
      <c r="UPP531" s="168"/>
      <c r="UPQ531" s="168"/>
      <c r="UPR531" s="168"/>
      <c r="UPS531" s="168"/>
      <c r="UPT531" s="168"/>
      <c r="UPU531" s="168"/>
      <c r="UPV531" s="168"/>
      <c r="UPW531" s="168"/>
      <c r="UPX531" s="168"/>
      <c r="UPY531" s="168"/>
      <c r="UPZ531" s="168"/>
      <c r="UQA531" s="168"/>
      <c r="UQB531" s="168"/>
      <c r="UQC531" s="168"/>
      <c r="UQD531" s="168"/>
      <c r="UQE531" s="168"/>
      <c r="UQF531" s="168"/>
      <c r="UQG531" s="168"/>
      <c r="UQH531" s="168"/>
      <c r="UQI531" s="168"/>
      <c r="UQJ531" s="168"/>
      <c r="UQK531" s="168"/>
      <c r="UQL531" s="168"/>
      <c r="UQM531" s="168"/>
      <c r="UQN531" s="168"/>
      <c r="UQO531" s="168"/>
      <c r="UQP531" s="168"/>
      <c r="UQQ531" s="168"/>
      <c r="UQR531" s="168"/>
      <c r="UQS531" s="168"/>
      <c r="UQT531" s="168"/>
      <c r="UQU531" s="168"/>
      <c r="UQV531" s="168"/>
      <c r="UQW531" s="168"/>
      <c r="UQX531" s="168"/>
      <c r="UQY531" s="168"/>
      <c r="UQZ531" s="168"/>
      <c r="URA531" s="168"/>
      <c r="URB531" s="168"/>
      <c r="URC531" s="168"/>
      <c r="URD531" s="168"/>
      <c r="URE531" s="168"/>
      <c r="URF531" s="168"/>
      <c r="URG531" s="168"/>
      <c r="URH531" s="168"/>
      <c r="URI531" s="168"/>
      <c r="URJ531" s="168"/>
      <c r="URK531" s="168"/>
      <c r="URL531" s="168"/>
      <c r="URM531" s="168"/>
      <c r="URN531" s="168"/>
      <c r="URO531" s="168"/>
      <c r="URP531" s="168"/>
      <c r="URQ531" s="168"/>
      <c r="URR531" s="168"/>
      <c r="URS531" s="168"/>
      <c r="URT531" s="168"/>
      <c r="URU531" s="168"/>
      <c r="URV531" s="168"/>
      <c r="URW531" s="168"/>
      <c r="URX531" s="168"/>
      <c r="URY531" s="168"/>
      <c r="URZ531" s="168"/>
      <c r="USA531" s="168"/>
      <c r="USB531" s="168"/>
      <c r="USC531" s="168"/>
      <c r="USD531" s="168"/>
      <c r="USE531" s="168"/>
      <c r="USF531" s="168"/>
      <c r="USG531" s="168"/>
      <c r="USH531" s="168"/>
      <c r="USI531" s="168"/>
      <c r="USJ531" s="168"/>
      <c r="USK531" s="168"/>
      <c r="USL531" s="168"/>
      <c r="USM531" s="168"/>
      <c r="USN531" s="168"/>
      <c r="USO531" s="168"/>
      <c r="USP531" s="168"/>
      <c r="USQ531" s="168"/>
      <c r="USR531" s="168"/>
      <c r="USS531" s="168"/>
      <c r="UST531" s="168"/>
      <c r="USU531" s="168"/>
      <c r="USV531" s="168"/>
      <c r="USW531" s="168"/>
      <c r="USX531" s="168"/>
      <c r="USY531" s="168"/>
      <c r="USZ531" s="168"/>
      <c r="UTA531" s="168"/>
      <c r="UTB531" s="168"/>
      <c r="UTC531" s="168"/>
      <c r="UTD531" s="168"/>
      <c r="UTE531" s="168"/>
      <c r="UTF531" s="168"/>
      <c r="UTG531" s="168"/>
      <c r="UTH531" s="168"/>
      <c r="UTI531" s="168"/>
      <c r="UTJ531" s="168"/>
      <c r="UTK531" s="168"/>
      <c r="UTL531" s="168"/>
      <c r="UTM531" s="168"/>
      <c r="UTN531" s="168"/>
      <c r="UTO531" s="168"/>
      <c r="UTP531" s="168"/>
      <c r="UTQ531" s="168"/>
      <c r="UTR531" s="168"/>
      <c r="UTS531" s="168"/>
      <c r="UTT531" s="168"/>
      <c r="UTU531" s="168"/>
      <c r="UTV531" s="168"/>
      <c r="UTW531" s="168"/>
      <c r="UTX531" s="168"/>
      <c r="UTY531" s="168"/>
      <c r="UTZ531" s="168"/>
      <c r="UUA531" s="168"/>
      <c r="UUB531" s="168"/>
      <c r="UUC531" s="168"/>
      <c r="UUD531" s="168"/>
      <c r="UUE531" s="168"/>
      <c r="UUF531" s="168"/>
      <c r="UUG531" s="168"/>
      <c r="UUH531" s="168"/>
      <c r="UUI531" s="168"/>
      <c r="UUJ531" s="168"/>
      <c r="UUK531" s="168"/>
      <c r="UUL531" s="168"/>
      <c r="UUM531" s="168"/>
      <c r="UUN531" s="168"/>
      <c r="UUO531" s="168"/>
      <c r="UUP531" s="168"/>
      <c r="UUQ531" s="168"/>
      <c r="UUR531" s="168"/>
      <c r="UUS531" s="168"/>
      <c r="UUT531" s="168"/>
      <c r="UUU531" s="168"/>
      <c r="UUV531" s="168"/>
      <c r="UUW531" s="168"/>
      <c r="UUX531" s="168"/>
      <c r="UUY531" s="168"/>
      <c r="UUZ531" s="168"/>
      <c r="UVA531" s="168"/>
      <c r="UVB531" s="168"/>
      <c r="UVC531" s="168"/>
      <c r="UVD531" s="168"/>
      <c r="UVE531" s="168"/>
      <c r="UVF531" s="168"/>
      <c r="UVG531" s="168"/>
      <c r="UVH531" s="168"/>
      <c r="UVI531" s="168"/>
      <c r="UVJ531" s="168"/>
      <c r="UVK531" s="168"/>
      <c r="UVL531" s="168"/>
      <c r="UVM531" s="168"/>
      <c r="UVN531" s="168"/>
      <c r="UVO531" s="168"/>
      <c r="UVP531" s="168"/>
      <c r="UVQ531" s="168"/>
      <c r="UVR531" s="168"/>
      <c r="UVS531" s="168"/>
      <c r="UVT531" s="168"/>
      <c r="UVU531" s="168"/>
      <c r="UVV531" s="168"/>
      <c r="UVW531" s="168"/>
      <c r="UVX531" s="168"/>
      <c r="UVY531" s="168"/>
      <c r="UVZ531" s="168"/>
      <c r="UWA531" s="168"/>
      <c r="UWB531" s="168"/>
      <c r="UWC531" s="168"/>
      <c r="UWD531" s="168"/>
      <c r="UWE531" s="168"/>
      <c r="UWF531" s="168"/>
      <c r="UWG531" s="168"/>
      <c r="UWH531" s="168"/>
      <c r="UWI531" s="168"/>
      <c r="UWJ531" s="168"/>
      <c r="UWK531" s="168"/>
      <c r="UWL531" s="168"/>
      <c r="UWM531" s="168"/>
      <c r="UWN531" s="168"/>
      <c r="UWO531" s="168"/>
      <c r="UWP531" s="168"/>
      <c r="UWQ531" s="168"/>
      <c r="UWR531" s="168"/>
      <c r="UWS531" s="168"/>
      <c r="UWT531" s="168"/>
      <c r="UWU531" s="168"/>
      <c r="UWV531" s="168"/>
      <c r="UWW531" s="168"/>
      <c r="UWX531" s="168"/>
      <c r="UWY531" s="168"/>
      <c r="UWZ531" s="168"/>
      <c r="UXA531" s="168"/>
      <c r="UXB531" s="168"/>
      <c r="UXC531" s="168"/>
      <c r="UXD531" s="168"/>
      <c r="UXE531" s="168"/>
      <c r="UXF531" s="168"/>
      <c r="UXG531" s="168"/>
      <c r="UXH531" s="168"/>
      <c r="UXI531" s="168"/>
      <c r="UXJ531" s="168"/>
      <c r="UXK531" s="168"/>
      <c r="UXL531" s="168"/>
      <c r="UXM531" s="168"/>
      <c r="UXN531" s="168"/>
      <c r="UXO531" s="168"/>
      <c r="UXP531" s="168"/>
      <c r="UXQ531" s="168"/>
      <c r="UXR531" s="168"/>
      <c r="UXS531" s="168"/>
      <c r="UXT531" s="168"/>
      <c r="UXU531" s="168"/>
      <c r="UXV531" s="168"/>
      <c r="UXW531" s="168"/>
      <c r="UXX531" s="168"/>
      <c r="UXY531" s="168"/>
      <c r="UXZ531" s="168"/>
      <c r="UYA531" s="168"/>
      <c r="UYB531" s="168"/>
      <c r="UYC531" s="168"/>
      <c r="UYD531" s="168"/>
      <c r="UYE531" s="168"/>
      <c r="UYF531" s="168"/>
      <c r="UYG531" s="168"/>
      <c r="UYH531" s="168"/>
      <c r="UYI531" s="168"/>
      <c r="UYJ531" s="168"/>
      <c r="UYK531" s="168"/>
      <c r="UYL531" s="168"/>
      <c r="UYM531" s="168"/>
      <c r="UYN531" s="168"/>
      <c r="UYO531" s="168"/>
      <c r="UYP531" s="168"/>
      <c r="UYQ531" s="168"/>
      <c r="UYR531" s="168"/>
      <c r="UYS531" s="168"/>
      <c r="UYT531" s="168"/>
      <c r="UYU531" s="168"/>
      <c r="UYV531" s="168"/>
      <c r="UYW531" s="168"/>
      <c r="UYX531" s="168"/>
      <c r="UYY531" s="168"/>
      <c r="UYZ531" s="168"/>
      <c r="UZA531" s="168"/>
      <c r="UZB531" s="168"/>
      <c r="UZC531" s="168"/>
      <c r="UZD531" s="168"/>
      <c r="UZE531" s="168"/>
      <c r="UZF531" s="168"/>
      <c r="UZG531" s="168"/>
      <c r="UZH531" s="168"/>
      <c r="UZI531" s="168"/>
      <c r="UZJ531" s="168"/>
      <c r="UZK531" s="168"/>
      <c r="UZL531" s="168"/>
      <c r="UZM531" s="168"/>
      <c r="UZN531" s="168"/>
      <c r="UZO531" s="168"/>
      <c r="UZP531" s="168"/>
      <c r="UZQ531" s="168"/>
      <c r="UZR531" s="168"/>
      <c r="UZS531" s="168"/>
      <c r="UZT531" s="168"/>
      <c r="UZU531" s="168"/>
      <c r="UZV531" s="168"/>
      <c r="UZW531" s="168"/>
      <c r="UZX531" s="168"/>
      <c r="UZY531" s="168"/>
      <c r="UZZ531" s="168"/>
      <c r="VAA531" s="168"/>
      <c r="VAB531" s="168"/>
      <c r="VAC531" s="168"/>
      <c r="VAD531" s="168"/>
      <c r="VAE531" s="168"/>
      <c r="VAF531" s="168"/>
      <c r="VAG531" s="168"/>
      <c r="VAH531" s="168"/>
      <c r="VAI531" s="168"/>
      <c r="VAJ531" s="168"/>
      <c r="VAK531" s="168"/>
      <c r="VAL531" s="168"/>
      <c r="VAM531" s="168"/>
      <c r="VAN531" s="168"/>
      <c r="VAO531" s="168"/>
      <c r="VAP531" s="168"/>
      <c r="VAQ531" s="168"/>
      <c r="VAR531" s="168"/>
      <c r="VAS531" s="168"/>
      <c r="VAT531" s="168"/>
      <c r="VAU531" s="168"/>
      <c r="VAV531" s="168"/>
      <c r="VAW531" s="168"/>
      <c r="VAX531" s="168"/>
      <c r="VAY531" s="168"/>
      <c r="VAZ531" s="168"/>
      <c r="VBA531" s="168"/>
      <c r="VBB531" s="168"/>
      <c r="VBC531" s="168"/>
      <c r="VBD531" s="168"/>
      <c r="VBE531" s="168"/>
      <c r="VBF531" s="168"/>
      <c r="VBG531" s="168"/>
      <c r="VBH531" s="168"/>
      <c r="VBI531" s="168"/>
      <c r="VBJ531" s="168"/>
      <c r="VBK531" s="168"/>
      <c r="VBL531" s="168"/>
      <c r="VBM531" s="168"/>
      <c r="VBN531" s="168"/>
      <c r="VBO531" s="168"/>
      <c r="VBP531" s="168"/>
      <c r="VBQ531" s="168"/>
      <c r="VBR531" s="168"/>
      <c r="VBS531" s="168"/>
      <c r="VBT531" s="168"/>
      <c r="VBU531" s="168"/>
      <c r="VBV531" s="168"/>
      <c r="VBW531" s="168"/>
      <c r="VBX531" s="168"/>
      <c r="VBY531" s="168"/>
      <c r="VBZ531" s="168"/>
      <c r="VCA531" s="168"/>
      <c r="VCB531" s="168"/>
      <c r="VCC531" s="168"/>
      <c r="VCD531" s="168"/>
      <c r="VCE531" s="168"/>
      <c r="VCF531" s="168"/>
      <c r="VCG531" s="168"/>
      <c r="VCH531" s="168"/>
      <c r="VCI531" s="168"/>
      <c r="VCJ531" s="168"/>
      <c r="VCK531" s="168"/>
      <c r="VCL531" s="168"/>
      <c r="VCM531" s="168"/>
      <c r="VCN531" s="168"/>
      <c r="VCO531" s="168"/>
      <c r="VCP531" s="168"/>
      <c r="VCQ531" s="168"/>
      <c r="VCR531" s="168"/>
      <c r="VCS531" s="168"/>
      <c r="VCT531" s="168"/>
      <c r="VCU531" s="168"/>
      <c r="VCV531" s="168"/>
      <c r="VCW531" s="168"/>
      <c r="VCX531" s="168"/>
      <c r="VCY531" s="168"/>
      <c r="VCZ531" s="168"/>
      <c r="VDA531" s="168"/>
      <c r="VDB531" s="168"/>
      <c r="VDC531" s="168"/>
      <c r="VDD531" s="168"/>
      <c r="VDE531" s="168"/>
      <c r="VDF531" s="168"/>
      <c r="VDG531" s="168"/>
      <c r="VDH531" s="168"/>
      <c r="VDI531" s="168"/>
      <c r="VDJ531" s="168"/>
      <c r="VDK531" s="168"/>
      <c r="VDL531" s="168"/>
      <c r="VDM531" s="168"/>
      <c r="VDN531" s="168"/>
      <c r="VDO531" s="168"/>
      <c r="VDP531" s="168"/>
      <c r="VDQ531" s="168"/>
      <c r="VDR531" s="168"/>
      <c r="VDS531" s="168"/>
      <c r="VDT531" s="168"/>
      <c r="VDU531" s="168"/>
      <c r="VDV531" s="168"/>
      <c r="VDW531" s="168"/>
      <c r="VDX531" s="168"/>
      <c r="VDY531" s="168"/>
      <c r="VDZ531" s="168"/>
      <c r="VEA531" s="168"/>
      <c r="VEB531" s="168"/>
      <c r="VEC531" s="168"/>
      <c r="VED531" s="168"/>
      <c r="VEE531" s="168"/>
      <c r="VEF531" s="168"/>
      <c r="VEG531" s="168"/>
      <c r="VEH531" s="168"/>
      <c r="VEI531" s="168"/>
      <c r="VEJ531" s="168"/>
      <c r="VEK531" s="168"/>
      <c r="VEL531" s="168"/>
      <c r="VEM531" s="168"/>
      <c r="VEN531" s="168"/>
      <c r="VEO531" s="168"/>
      <c r="VEP531" s="168"/>
      <c r="VEQ531" s="168"/>
      <c r="VER531" s="168"/>
      <c r="VES531" s="168"/>
      <c r="VET531" s="168"/>
      <c r="VEU531" s="168"/>
      <c r="VEV531" s="168"/>
      <c r="VEW531" s="168"/>
      <c r="VEX531" s="168"/>
      <c r="VEY531" s="168"/>
      <c r="VEZ531" s="168"/>
      <c r="VFA531" s="168"/>
      <c r="VFB531" s="168"/>
      <c r="VFC531" s="168"/>
      <c r="VFD531" s="168"/>
      <c r="VFE531" s="168"/>
      <c r="VFF531" s="168"/>
      <c r="VFG531" s="168"/>
      <c r="VFH531" s="168"/>
      <c r="VFI531" s="168"/>
      <c r="VFJ531" s="168"/>
      <c r="VFK531" s="168"/>
      <c r="VFL531" s="168"/>
      <c r="VFM531" s="168"/>
      <c r="VFN531" s="168"/>
      <c r="VFO531" s="168"/>
      <c r="VFP531" s="168"/>
      <c r="VFQ531" s="168"/>
      <c r="VFR531" s="168"/>
      <c r="VFS531" s="168"/>
      <c r="VFT531" s="168"/>
      <c r="VFU531" s="168"/>
      <c r="VFV531" s="168"/>
      <c r="VFW531" s="168"/>
      <c r="VFX531" s="168"/>
      <c r="VFY531" s="168"/>
      <c r="VFZ531" s="168"/>
      <c r="VGA531" s="168"/>
      <c r="VGB531" s="168"/>
      <c r="VGC531" s="168"/>
      <c r="VGD531" s="168"/>
      <c r="VGE531" s="168"/>
      <c r="VGF531" s="168"/>
      <c r="VGG531" s="168"/>
      <c r="VGH531" s="168"/>
      <c r="VGI531" s="168"/>
      <c r="VGJ531" s="168"/>
      <c r="VGK531" s="168"/>
      <c r="VGL531" s="168"/>
      <c r="VGM531" s="168"/>
      <c r="VGN531" s="168"/>
      <c r="VGO531" s="168"/>
      <c r="VGP531" s="168"/>
      <c r="VGQ531" s="168"/>
      <c r="VGR531" s="168"/>
      <c r="VGS531" s="168"/>
      <c r="VGT531" s="168"/>
      <c r="VGU531" s="168"/>
      <c r="VGV531" s="168"/>
      <c r="VGW531" s="168"/>
      <c r="VGX531" s="168"/>
      <c r="VGY531" s="168"/>
      <c r="VGZ531" s="168"/>
      <c r="VHA531" s="168"/>
      <c r="VHB531" s="168"/>
      <c r="VHC531" s="168"/>
      <c r="VHD531" s="168"/>
      <c r="VHE531" s="168"/>
      <c r="VHF531" s="168"/>
      <c r="VHG531" s="168"/>
      <c r="VHH531" s="168"/>
      <c r="VHI531" s="168"/>
      <c r="VHJ531" s="168"/>
      <c r="VHK531" s="168"/>
      <c r="VHL531" s="168"/>
      <c r="VHM531" s="168"/>
      <c r="VHN531" s="168"/>
      <c r="VHO531" s="168"/>
      <c r="VHP531" s="168"/>
      <c r="VHQ531" s="168"/>
      <c r="VHR531" s="168"/>
      <c r="VHS531" s="168"/>
      <c r="VHT531" s="168"/>
      <c r="VHU531" s="168"/>
      <c r="VHV531" s="168"/>
      <c r="VHW531" s="168"/>
      <c r="VHX531" s="168"/>
      <c r="VHY531" s="168"/>
      <c r="VHZ531" s="168"/>
      <c r="VIA531" s="168"/>
      <c r="VIB531" s="168"/>
      <c r="VIC531" s="168"/>
      <c r="VID531" s="168"/>
      <c r="VIE531" s="168"/>
      <c r="VIF531" s="168"/>
      <c r="VIG531" s="168"/>
      <c r="VIH531" s="168"/>
      <c r="VII531" s="168"/>
      <c r="VIJ531" s="168"/>
      <c r="VIK531" s="168"/>
      <c r="VIL531" s="168"/>
      <c r="VIM531" s="168"/>
      <c r="VIN531" s="168"/>
      <c r="VIO531" s="168"/>
      <c r="VIP531" s="168"/>
      <c r="VIQ531" s="168"/>
      <c r="VIR531" s="168"/>
      <c r="VIS531" s="168"/>
      <c r="VIT531" s="168"/>
      <c r="VIU531" s="168"/>
      <c r="VIV531" s="168"/>
      <c r="VIW531" s="168"/>
      <c r="VIX531" s="168"/>
      <c r="VIY531" s="168"/>
      <c r="VIZ531" s="168"/>
      <c r="VJA531" s="168"/>
      <c r="VJB531" s="168"/>
      <c r="VJC531" s="168"/>
      <c r="VJD531" s="168"/>
      <c r="VJE531" s="168"/>
      <c r="VJF531" s="168"/>
      <c r="VJG531" s="168"/>
      <c r="VJH531" s="168"/>
      <c r="VJI531" s="168"/>
      <c r="VJJ531" s="168"/>
      <c r="VJK531" s="168"/>
      <c r="VJL531" s="168"/>
      <c r="VJM531" s="168"/>
      <c r="VJN531" s="168"/>
      <c r="VJO531" s="168"/>
      <c r="VJP531" s="168"/>
      <c r="VJQ531" s="168"/>
      <c r="VJR531" s="168"/>
      <c r="VJS531" s="168"/>
      <c r="VJT531" s="168"/>
      <c r="VJU531" s="168"/>
      <c r="VJV531" s="168"/>
      <c r="VJW531" s="168"/>
      <c r="VJX531" s="168"/>
      <c r="VJY531" s="168"/>
      <c r="VJZ531" s="168"/>
      <c r="VKA531" s="168"/>
      <c r="VKB531" s="168"/>
      <c r="VKC531" s="168"/>
      <c r="VKD531" s="168"/>
      <c r="VKE531" s="168"/>
      <c r="VKF531" s="168"/>
      <c r="VKG531" s="168"/>
      <c r="VKH531" s="168"/>
      <c r="VKI531" s="168"/>
      <c r="VKJ531" s="168"/>
      <c r="VKK531" s="168"/>
      <c r="VKL531" s="168"/>
      <c r="VKM531" s="168"/>
      <c r="VKN531" s="168"/>
      <c r="VKO531" s="168"/>
      <c r="VKP531" s="168"/>
      <c r="VKQ531" s="168"/>
      <c r="VKR531" s="168"/>
      <c r="VKS531" s="168"/>
      <c r="VKT531" s="168"/>
      <c r="VKU531" s="168"/>
      <c r="VKV531" s="168"/>
      <c r="VKW531" s="168"/>
      <c r="VKX531" s="168"/>
      <c r="VKY531" s="168"/>
      <c r="VKZ531" s="168"/>
      <c r="VLA531" s="168"/>
      <c r="VLB531" s="168"/>
      <c r="VLC531" s="168"/>
      <c r="VLD531" s="168"/>
      <c r="VLE531" s="168"/>
      <c r="VLF531" s="168"/>
      <c r="VLG531" s="168"/>
      <c r="VLH531" s="168"/>
      <c r="VLI531" s="168"/>
      <c r="VLJ531" s="168"/>
      <c r="VLK531" s="168"/>
      <c r="VLL531" s="168"/>
      <c r="VLM531" s="168"/>
      <c r="VLN531" s="168"/>
      <c r="VLO531" s="168"/>
      <c r="VLP531" s="168"/>
      <c r="VLQ531" s="168"/>
      <c r="VLR531" s="168"/>
      <c r="VLS531" s="168"/>
      <c r="VLT531" s="168"/>
      <c r="VLU531" s="168"/>
      <c r="VLV531" s="168"/>
      <c r="VLW531" s="168"/>
      <c r="VLX531" s="168"/>
      <c r="VLY531" s="168"/>
      <c r="VLZ531" s="168"/>
      <c r="VMA531" s="168"/>
      <c r="VMB531" s="168"/>
      <c r="VMC531" s="168"/>
      <c r="VMD531" s="168"/>
      <c r="VME531" s="168"/>
      <c r="VMF531" s="168"/>
      <c r="VMG531" s="168"/>
      <c r="VMH531" s="168"/>
      <c r="VMI531" s="168"/>
      <c r="VMJ531" s="168"/>
      <c r="VMK531" s="168"/>
      <c r="VML531" s="168"/>
      <c r="VMM531" s="168"/>
      <c r="VMN531" s="168"/>
      <c r="VMO531" s="168"/>
      <c r="VMP531" s="168"/>
      <c r="VMQ531" s="168"/>
      <c r="VMR531" s="168"/>
      <c r="VMS531" s="168"/>
      <c r="VMT531" s="168"/>
      <c r="VMU531" s="168"/>
      <c r="VMV531" s="168"/>
      <c r="VMW531" s="168"/>
      <c r="VMX531" s="168"/>
      <c r="VMY531" s="168"/>
      <c r="VMZ531" s="168"/>
      <c r="VNA531" s="168"/>
      <c r="VNB531" s="168"/>
      <c r="VNC531" s="168"/>
      <c r="VND531" s="168"/>
      <c r="VNE531" s="168"/>
      <c r="VNF531" s="168"/>
      <c r="VNG531" s="168"/>
      <c r="VNH531" s="168"/>
      <c r="VNI531" s="168"/>
      <c r="VNJ531" s="168"/>
      <c r="VNK531" s="168"/>
      <c r="VNL531" s="168"/>
      <c r="VNM531" s="168"/>
      <c r="VNN531" s="168"/>
      <c r="VNO531" s="168"/>
      <c r="VNP531" s="168"/>
      <c r="VNQ531" s="168"/>
      <c r="VNR531" s="168"/>
      <c r="VNS531" s="168"/>
      <c r="VNT531" s="168"/>
      <c r="VNU531" s="168"/>
      <c r="VNV531" s="168"/>
      <c r="VNW531" s="168"/>
      <c r="VNX531" s="168"/>
      <c r="VNY531" s="168"/>
      <c r="VNZ531" s="168"/>
      <c r="VOA531" s="168"/>
      <c r="VOB531" s="168"/>
      <c r="VOC531" s="168"/>
      <c r="VOD531" s="168"/>
      <c r="VOE531" s="168"/>
      <c r="VOF531" s="168"/>
      <c r="VOG531" s="168"/>
      <c r="VOH531" s="168"/>
      <c r="VOI531" s="168"/>
      <c r="VOJ531" s="168"/>
      <c r="VOK531" s="168"/>
      <c r="VOL531" s="168"/>
      <c r="VOM531" s="168"/>
      <c r="VON531" s="168"/>
      <c r="VOO531" s="168"/>
      <c r="VOP531" s="168"/>
      <c r="VOQ531" s="168"/>
      <c r="VOR531" s="168"/>
      <c r="VOS531" s="168"/>
      <c r="VOT531" s="168"/>
      <c r="VOU531" s="168"/>
      <c r="VOV531" s="168"/>
      <c r="VOW531" s="168"/>
      <c r="VOX531" s="168"/>
      <c r="VOY531" s="168"/>
      <c r="VOZ531" s="168"/>
      <c r="VPA531" s="168"/>
      <c r="VPB531" s="168"/>
      <c r="VPC531" s="168"/>
      <c r="VPD531" s="168"/>
      <c r="VPE531" s="168"/>
      <c r="VPF531" s="168"/>
      <c r="VPG531" s="168"/>
      <c r="VPH531" s="168"/>
      <c r="VPI531" s="168"/>
      <c r="VPJ531" s="168"/>
      <c r="VPK531" s="168"/>
      <c r="VPL531" s="168"/>
      <c r="VPM531" s="168"/>
      <c r="VPN531" s="168"/>
      <c r="VPO531" s="168"/>
      <c r="VPP531" s="168"/>
      <c r="VPQ531" s="168"/>
      <c r="VPR531" s="168"/>
      <c r="VPS531" s="168"/>
      <c r="VPT531" s="168"/>
      <c r="VPU531" s="168"/>
      <c r="VPV531" s="168"/>
      <c r="VPW531" s="168"/>
      <c r="VPX531" s="168"/>
      <c r="VPY531" s="168"/>
      <c r="VPZ531" s="168"/>
      <c r="VQA531" s="168"/>
      <c r="VQB531" s="168"/>
      <c r="VQC531" s="168"/>
      <c r="VQD531" s="168"/>
      <c r="VQE531" s="168"/>
      <c r="VQF531" s="168"/>
      <c r="VQG531" s="168"/>
      <c r="VQH531" s="168"/>
      <c r="VQI531" s="168"/>
      <c r="VQJ531" s="168"/>
      <c r="VQK531" s="168"/>
      <c r="VQL531" s="168"/>
      <c r="VQM531" s="168"/>
      <c r="VQN531" s="168"/>
      <c r="VQO531" s="168"/>
      <c r="VQP531" s="168"/>
      <c r="VQQ531" s="168"/>
      <c r="VQR531" s="168"/>
      <c r="VQS531" s="168"/>
      <c r="VQT531" s="168"/>
      <c r="VQU531" s="168"/>
      <c r="VQV531" s="168"/>
      <c r="VQW531" s="168"/>
      <c r="VQX531" s="168"/>
      <c r="VQY531" s="168"/>
      <c r="VQZ531" s="168"/>
      <c r="VRA531" s="168"/>
      <c r="VRB531" s="168"/>
      <c r="VRC531" s="168"/>
      <c r="VRD531" s="168"/>
      <c r="VRE531" s="168"/>
      <c r="VRF531" s="168"/>
      <c r="VRG531" s="168"/>
      <c r="VRH531" s="168"/>
      <c r="VRI531" s="168"/>
      <c r="VRJ531" s="168"/>
      <c r="VRK531" s="168"/>
      <c r="VRL531" s="168"/>
      <c r="VRM531" s="168"/>
      <c r="VRN531" s="168"/>
      <c r="VRO531" s="168"/>
      <c r="VRP531" s="168"/>
      <c r="VRQ531" s="168"/>
      <c r="VRR531" s="168"/>
      <c r="VRS531" s="168"/>
      <c r="VRT531" s="168"/>
      <c r="VRU531" s="168"/>
      <c r="VRV531" s="168"/>
      <c r="VRW531" s="168"/>
      <c r="VRX531" s="168"/>
      <c r="VRY531" s="168"/>
      <c r="VRZ531" s="168"/>
      <c r="VSA531" s="168"/>
      <c r="VSB531" s="168"/>
      <c r="VSC531" s="168"/>
      <c r="VSD531" s="168"/>
      <c r="VSE531" s="168"/>
      <c r="VSF531" s="168"/>
      <c r="VSG531" s="168"/>
      <c r="VSH531" s="168"/>
      <c r="VSI531" s="168"/>
      <c r="VSJ531" s="168"/>
      <c r="VSK531" s="168"/>
      <c r="VSL531" s="168"/>
      <c r="VSM531" s="168"/>
      <c r="VSN531" s="168"/>
      <c r="VSO531" s="168"/>
      <c r="VSP531" s="168"/>
      <c r="VSQ531" s="168"/>
      <c r="VSR531" s="168"/>
      <c r="VSS531" s="168"/>
      <c r="VST531" s="168"/>
      <c r="VSU531" s="168"/>
      <c r="VSV531" s="168"/>
      <c r="VSW531" s="168"/>
      <c r="VSX531" s="168"/>
      <c r="VSY531" s="168"/>
      <c r="VSZ531" s="168"/>
      <c r="VTA531" s="168"/>
      <c r="VTB531" s="168"/>
      <c r="VTC531" s="168"/>
      <c r="VTD531" s="168"/>
      <c r="VTE531" s="168"/>
      <c r="VTF531" s="168"/>
      <c r="VTG531" s="168"/>
      <c r="VTH531" s="168"/>
      <c r="VTI531" s="168"/>
      <c r="VTJ531" s="168"/>
      <c r="VTK531" s="168"/>
      <c r="VTL531" s="168"/>
      <c r="VTM531" s="168"/>
      <c r="VTN531" s="168"/>
      <c r="VTO531" s="168"/>
      <c r="VTP531" s="168"/>
      <c r="VTQ531" s="168"/>
      <c r="VTR531" s="168"/>
      <c r="VTS531" s="168"/>
      <c r="VTT531" s="168"/>
      <c r="VTU531" s="168"/>
      <c r="VTV531" s="168"/>
      <c r="VTW531" s="168"/>
      <c r="VTX531" s="168"/>
      <c r="VTY531" s="168"/>
      <c r="VTZ531" s="168"/>
      <c r="VUA531" s="168"/>
      <c r="VUB531" s="168"/>
      <c r="VUC531" s="168"/>
      <c r="VUD531" s="168"/>
      <c r="VUE531" s="168"/>
      <c r="VUF531" s="168"/>
      <c r="VUG531" s="168"/>
      <c r="VUH531" s="168"/>
      <c r="VUI531" s="168"/>
      <c r="VUJ531" s="168"/>
      <c r="VUK531" s="168"/>
      <c r="VUL531" s="168"/>
      <c r="VUM531" s="168"/>
      <c r="VUN531" s="168"/>
      <c r="VUO531" s="168"/>
      <c r="VUP531" s="168"/>
      <c r="VUQ531" s="168"/>
      <c r="VUR531" s="168"/>
      <c r="VUS531" s="168"/>
      <c r="VUT531" s="168"/>
      <c r="VUU531" s="168"/>
      <c r="VUV531" s="168"/>
      <c r="VUW531" s="168"/>
      <c r="VUX531" s="168"/>
      <c r="VUY531" s="168"/>
      <c r="VUZ531" s="168"/>
      <c r="VVA531" s="168"/>
      <c r="VVB531" s="168"/>
      <c r="VVC531" s="168"/>
      <c r="VVD531" s="168"/>
      <c r="VVE531" s="168"/>
      <c r="VVF531" s="168"/>
      <c r="VVG531" s="168"/>
      <c r="VVH531" s="168"/>
      <c r="VVI531" s="168"/>
      <c r="VVJ531" s="168"/>
      <c r="VVK531" s="168"/>
      <c r="VVL531" s="168"/>
      <c r="VVM531" s="168"/>
      <c r="VVN531" s="168"/>
      <c r="VVO531" s="168"/>
      <c r="VVP531" s="168"/>
      <c r="VVQ531" s="168"/>
      <c r="VVR531" s="168"/>
      <c r="VVS531" s="168"/>
      <c r="VVT531" s="168"/>
      <c r="VVU531" s="168"/>
      <c r="VVV531" s="168"/>
      <c r="VVW531" s="168"/>
      <c r="VVX531" s="168"/>
      <c r="VVY531" s="168"/>
      <c r="VVZ531" s="168"/>
      <c r="VWA531" s="168"/>
      <c r="VWB531" s="168"/>
      <c r="VWC531" s="168"/>
      <c r="VWD531" s="168"/>
      <c r="VWE531" s="168"/>
      <c r="VWF531" s="168"/>
      <c r="VWG531" s="168"/>
      <c r="VWH531" s="168"/>
      <c r="VWI531" s="168"/>
      <c r="VWJ531" s="168"/>
      <c r="VWK531" s="168"/>
      <c r="VWL531" s="168"/>
      <c r="VWM531" s="168"/>
      <c r="VWN531" s="168"/>
      <c r="VWO531" s="168"/>
      <c r="VWP531" s="168"/>
      <c r="VWQ531" s="168"/>
      <c r="VWR531" s="168"/>
      <c r="VWS531" s="168"/>
      <c r="VWT531" s="168"/>
      <c r="VWU531" s="168"/>
      <c r="VWV531" s="168"/>
      <c r="VWW531" s="168"/>
      <c r="VWX531" s="168"/>
      <c r="VWY531" s="168"/>
      <c r="VWZ531" s="168"/>
      <c r="VXA531" s="168"/>
      <c r="VXB531" s="168"/>
      <c r="VXC531" s="168"/>
      <c r="VXD531" s="168"/>
      <c r="VXE531" s="168"/>
      <c r="VXF531" s="168"/>
      <c r="VXG531" s="168"/>
      <c r="VXH531" s="168"/>
      <c r="VXI531" s="168"/>
      <c r="VXJ531" s="168"/>
      <c r="VXK531" s="168"/>
      <c r="VXL531" s="168"/>
      <c r="VXM531" s="168"/>
      <c r="VXN531" s="168"/>
      <c r="VXO531" s="168"/>
      <c r="VXP531" s="168"/>
      <c r="VXQ531" s="168"/>
      <c r="VXR531" s="168"/>
      <c r="VXS531" s="168"/>
      <c r="VXT531" s="168"/>
      <c r="VXU531" s="168"/>
      <c r="VXV531" s="168"/>
      <c r="VXW531" s="168"/>
      <c r="VXX531" s="168"/>
      <c r="VXY531" s="168"/>
      <c r="VXZ531" s="168"/>
      <c r="VYA531" s="168"/>
      <c r="VYB531" s="168"/>
      <c r="VYC531" s="168"/>
      <c r="VYD531" s="168"/>
      <c r="VYE531" s="168"/>
      <c r="VYF531" s="168"/>
      <c r="VYG531" s="168"/>
      <c r="VYH531" s="168"/>
      <c r="VYI531" s="168"/>
      <c r="VYJ531" s="168"/>
      <c r="VYK531" s="168"/>
      <c r="VYL531" s="168"/>
      <c r="VYM531" s="168"/>
      <c r="VYN531" s="168"/>
      <c r="VYO531" s="168"/>
      <c r="VYP531" s="168"/>
      <c r="VYQ531" s="168"/>
      <c r="VYR531" s="168"/>
      <c r="VYS531" s="168"/>
      <c r="VYT531" s="168"/>
      <c r="VYU531" s="168"/>
      <c r="VYV531" s="168"/>
      <c r="VYW531" s="168"/>
      <c r="VYX531" s="168"/>
      <c r="VYY531" s="168"/>
      <c r="VYZ531" s="168"/>
      <c r="VZA531" s="168"/>
      <c r="VZB531" s="168"/>
      <c r="VZC531" s="168"/>
      <c r="VZD531" s="168"/>
      <c r="VZE531" s="168"/>
      <c r="VZF531" s="168"/>
      <c r="VZG531" s="168"/>
      <c r="VZH531" s="168"/>
      <c r="VZI531" s="168"/>
      <c r="VZJ531" s="168"/>
      <c r="VZK531" s="168"/>
      <c r="VZL531" s="168"/>
      <c r="VZM531" s="168"/>
      <c r="VZN531" s="168"/>
      <c r="VZO531" s="168"/>
      <c r="VZP531" s="168"/>
      <c r="VZQ531" s="168"/>
      <c r="VZR531" s="168"/>
      <c r="VZS531" s="168"/>
      <c r="VZT531" s="168"/>
      <c r="VZU531" s="168"/>
      <c r="VZV531" s="168"/>
      <c r="VZW531" s="168"/>
      <c r="VZX531" s="168"/>
      <c r="VZY531" s="168"/>
      <c r="VZZ531" s="168"/>
      <c r="WAA531" s="168"/>
      <c r="WAB531" s="168"/>
      <c r="WAC531" s="168"/>
      <c r="WAD531" s="168"/>
      <c r="WAE531" s="168"/>
      <c r="WAF531" s="168"/>
      <c r="WAG531" s="168"/>
      <c r="WAH531" s="168"/>
      <c r="WAI531" s="168"/>
      <c r="WAJ531" s="168"/>
      <c r="WAK531" s="168"/>
      <c r="WAL531" s="168"/>
      <c r="WAM531" s="168"/>
      <c r="WAN531" s="168"/>
      <c r="WAO531" s="168"/>
      <c r="WAP531" s="168"/>
      <c r="WAQ531" s="168"/>
      <c r="WAR531" s="168"/>
      <c r="WAS531" s="168"/>
      <c r="WAT531" s="168"/>
      <c r="WAU531" s="168"/>
      <c r="WAV531" s="168"/>
      <c r="WAW531" s="168"/>
      <c r="WAX531" s="168"/>
      <c r="WAY531" s="168"/>
      <c r="WAZ531" s="168"/>
      <c r="WBA531" s="168"/>
      <c r="WBB531" s="168"/>
      <c r="WBC531" s="168"/>
      <c r="WBD531" s="168"/>
      <c r="WBE531" s="168"/>
      <c r="WBF531" s="168"/>
      <c r="WBG531" s="168"/>
      <c r="WBH531" s="168"/>
      <c r="WBI531" s="168"/>
      <c r="WBJ531" s="168"/>
      <c r="WBK531" s="168"/>
      <c r="WBL531" s="168"/>
      <c r="WBM531" s="168"/>
      <c r="WBN531" s="168"/>
      <c r="WBO531" s="168"/>
      <c r="WBP531" s="168"/>
      <c r="WBQ531" s="168"/>
      <c r="WBR531" s="168"/>
      <c r="WBS531" s="168"/>
      <c r="WBT531" s="168"/>
      <c r="WBU531" s="168"/>
      <c r="WBV531" s="168"/>
      <c r="WBW531" s="168"/>
      <c r="WBX531" s="168"/>
      <c r="WBY531" s="168"/>
      <c r="WBZ531" s="168"/>
      <c r="WCA531" s="168"/>
      <c r="WCB531" s="168"/>
      <c r="WCC531" s="168"/>
      <c r="WCD531" s="168"/>
      <c r="WCE531" s="168"/>
      <c r="WCF531" s="168"/>
      <c r="WCG531" s="168"/>
      <c r="WCH531" s="168"/>
      <c r="WCI531" s="168"/>
      <c r="WCJ531" s="168"/>
      <c r="WCK531" s="168"/>
      <c r="WCL531" s="168"/>
      <c r="WCM531" s="168"/>
      <c r="WCN531" s="168"/>
      <c r="WCO531" s="168"/>
      <c r="WCP531" s="168"/>
      <c r="WCQ531" s="168"/>
      <c r="WCR531" s="168"/>
      <c r="WCS531" s="168"/>
      <c r="WCT531" s="168"/>
      <c r="WCU531" s="168"/>
      <c r="WCV531" s="168"/>
      <c r="WCW531" s="168"/>
      <c r="WCX531" s="168"/>
      <c r="WCY531" s="168"/>
      <c r="WCZ531" s="168"/>
      <c r="WDA531" s="168"/>
      <c r="WDB531" s="168"/>
      <c r="WDC531" s="168"/>
      <c r="WDD531" s="168"/>
      <c r="WDE531" s="168"/>
      <c r="WDF531" s="168"/>
      <c r="WDG531" s="168"/>
      <c r="WDH531" s="168"/>
      <c r="WDI531" s="168"/>
      <c r="WDJ531" s="168"/>
      <c r="WDK531" s="168"/>
      <c r="WDL531" s="168"/>
      <c r="WDM531" s="168"/>
      <c r="WDN531" s="168"/>
      <c r="WDO531" s="168"/>
      <c r="WDP531" s="168"/>
      <c r="WDQ531" s="168"/>
      <c r="WDR531" s="168"/>
      <c r="WDS531" s="168"/>
      <c r="WDT531" s="168"/>
      <c r="WDU531" s="168"/>
      <c r="WDV531" s="168"/>
      <c r="WDW531" s="168"/>
      <c r="WDX531" s="168"/>
      <c r="WDY531" s="168"/>
      <c r="WDZ531" s="168"/>
      <c r="WEA531" s="168"/>
      <c r="WEB531" s="168"/>
      <c r="WEC531" s="168"/>
      <c r="WED531" s="168"/>
      <c r="WEE531" s="168"/>
      <c r="WEF531" s="168"/>
      <c r="WEG531" s="168"/>
      <c r="WEH531" s="168"/>
      <c r="WEI531" s="168"/>
      <c r="WEJ531" s="168"/>
      <c r="WEK531" s="168"/>
      <c r="WEL531" s="168"/>
      <c r="WEM531" s="168"/>
      <c r="WEN531" s="168"/>
      <c r="WEO531" s="168"/>
      <c r="WEP531" s="168"/>
      <c r="WEQ531" s="168"/>
      <c r="WER531" s="168"/>
      <c r="WES531" s="168"/>
      <c r="WET531" s="168"/>
      <c r="WEU531" s="168"/>
      <c r="WEV531" s="168"/>
      <c r="WEW531" s="168"/>
      <c r="WEX531" s="168"/>
      <c r="WEY531" s="168"/>
      <c r="WEZ531" s="168"/>
      <c r="WFA531" s="168"/>
      <c r="WFB531" s="168"/>
      <c r="WFC531" s="168"/>
      <c r="WFD531" s="168"/>
      <c r="WFE531" s="168"/>
      <c r="WFF531" s="168"/>
      <c r="WFG531" s="168"/>
      <c r="WFH531" s="168"/>
      <c r="WFI531" s="168"/>
      <c r="WFJ531" s="168"/>
      <c r="WFK531" s="168"/>
      <c r="WFL531" s="168"/>
      <c r="WFM531" s="168"/>
      <c r="WFN531" s="168"/>
      <c r="WFO531" s="168"/>
      <c r="WFP531" s="168"/>
      <c r="WFQ531" s="168"/>
      <c r="WFR531" s="168"/>
      <c r="WFS531" s="168"/>
      <c r="WFT531" s="168"/>
      <c r="WFU531" s="168"/>
      <c r="WFV531" s="168"/>
      <c r="WFW531" s="168"/>
      <c r="WFX531" s="168"/>
      <c r="WFY531" s="168"/>
      <c r="WFZ531" s="168"/>
      <c r="WGA531" s="168"/>
      <c r="WGB531" s="168"/>
      <c r="WGC531" s="168"/>
      <c r="WGD531" s="168"/>
      <c r="WGE531" s="168"/>
      <c r="WGF531" s="168"/>
      <c r="WGG531" s="168"/>
      <c r="WGH531" s="168"/>
      <c r="WGI531" s="168"/>
      <c r="WGJ531" s="168"/>
      <c r="WGK531" s="168"/>
      <c r="WGL531" s="168"/>
      <c r="WGM531" s="168"/>
      <c r="WGN531" s="168"/>
      <c r="WGO531" s="168"/>
      <c r="WGP531" s="168"/>
      <c r="WGQ531" s="168"/>
      <c r="WGR531" s="168"/>
      <c r="WGS531" s="168"/>
      <c r="WGT531" s="168"/>
      <c r="WGU531" s="168"/>
      <c r="WGV531" s="168"/>
      <c r="WGW531" s="168"/>
      <c r="WGX531" s="168"/>
      <c r="WGY531" s="168"/>
      <c r="WGZ531" s="168"/>
      <c r="WHA531" s="168"/>
      <c r="WHB531" s="168"/>
      <c r="WHC531" s="168"/>
      <c r="WHD531" s="168"/>
      <c r="WHE531" s="168"/>
      <c r="WHF531" s="168"/>
      <c r="WHG531" s="168"/>
      <c r="WHH531" s="168"/>
      <c r="WHI531" s="168"/>
      <c r="WHJ531" s="168"/>
      <c r="WHK531" s="168"/>
      <c r="WHL531" s="168"/>
      <c r="WHM531" s="168"/>
      <c r="WHN531" s="168"/>
      <c r="WHO531" s="168"/>
      <c r="WHP531" s="168"/>
      <c r="WHQ531" s="168"/>
      <c r="WHR531" s="168"/>
      <c r="WHS531" s="168"/>
      <c r="WHT531" s="168"/>
      <c r="WHU531" s="168"/>
      <c r="WHV531" s="168"/>
      <c r="WHW531" s="168"/>
      <c r="WHX531" s="168"/>
      <c r="WHY531" s="168"/>
      <c r="WHZ531" s="168"/>
      <c r="WIA531" s="168"/>
      <c r="WIB531" s="168"/>
      <c r="WIC531" s="168"/>
      <c r="WID531" s="168"/>
      <c r="WIE531" s="168"/>
      <c r="WIF531" s="168"/>
      <c r="WIG531" s="168"/>
      <c r="WIH531" s="168"/>
      <c r="WII531" s="168"/>
      <c r="WIJ531" s="168"/>
      <c r="WIK531" s="168"/>
      <c r="WIL531" s="168"/>
      <c r="WIM531" s="168"/>
      <c r="WIN531" s="168"/>
      <c r="WIO531" s="168"/>
      <c r="WIP531" s="168"/>
      <c r="WIQ531" s="168"/>
      <c r="WIR531" s="168"/>
      <c r="WIS531" s="168"/>
      <c r="WIT531" s="168"/>
      <c r="WIU531" s="168"/>
      <c r="WIV531" s="168"/>
      <c r="WIW531" s="168"/>
      <c r="WIX531" s="168"/>
      <c r="WIY531" s="168"/>
      <c r="WIZ531" s="168"/>
      <c r="WJA531" s="168"/>
      <c r="WJB531" s="168"/>
      <c r="WJC531" s="168"/>
      <c r="WJD531" s="168"/>
      <c r="WJE531" s="168"/>
      <c r="WJF531" s="168"/>
      <c r="WJG531" s="168"/>
      <c r="WJH531" s="168"/>
      <c r="WJI531" s="168"/>
      <c r="WJJ531" s="168"/>
      <c r="WJK531" s="168"/>
      <c r="WJL531" s="168"/>
      <c r="WJM531" s="168"/>
      <c r="WJN531" s="168"/>
      <c r="WJO531" s="168"/>
      <c r="WJP531" s="168"/>
      <c r="WJQ531" s="168"/>
      <c r="WJR531" s="168"/>
      <c r="WJS531" s="168"/>
      <c r="WJT531" s="168"/>
      <c r="WJU531" s="168"/>
      <c r="WJV531" s="168"/>
      <c r="WJW531" s="168"/>
      <c r="WJX531" s="168"/>
      <c r="WJY531" s="168"/>
      <c r="WJZ531" s="168"/>
      <c r="WKA531" s="168"/>
      <c r="WKB531" s="168"/>
      <c r="WKC531" s="168"/>
      <c r="WKD531" s="168"/>
      <c r="WKE531" s="168"/>
      <c r="WKF531" s="168"/>
      <c r="WKG531" s="168"/>
      <c r="WKH531" s="168"/>
      <c r="WKI531" s="168"/>
      <c r="WKJ531" s="168"/>
      <c r="WKK531" s="168"/>
      <c r="WKL531" s="168"/>
      <c r="WKM531" s="168"/>
      <c r="WKN531" s="168"/>
      <c r="WKO531" s="168"/>
      <c r="WKP531" s="168"/>
      <c r="WKQ531" s="168"/>
      <c r="WKR531" s="168"/>
      <c r="WKS531" s="168"/>
      <c r="WKT531" s="168"/>
      <c r="WKU531" s="168"/>
      <c r="WKV531" s="168"/>
      <c r="WKW531" s="168"/>
      <c r="WKX531" s="168"/>
      <c r="WKY531" s="168"/>
      <c r="WKZ531" s="168"/>
      <c r="WLA531" s="168"/>
      <c r="WLB531" s="168"/>
      <c r="WLC531" s="168"/>
      <c r="WLD531" s="168"/>
      <c r="WLE531" s="168"/>
      <c r="WLF531" s="168"/>
      <c r="WLG531" s="168"/>
      <c r="WLH531" s="168"/>
      <c r="WLI531" s="168"/>
      <c r="WLJ531" s="168"/>
      <c r="WLK531" s="168"/>
      <c r="WLL531" s="168"/>
      <c r="WLM531" s="168"/>
      <c r="WLN531" s="168"/>
      <c r="WLO531" s="168"/>
      <c r="WLP531" s="168"/>
      <c r="WLQ531" s="168"/>
      <c r="WLR531" s="168"/>
      <c r="WLS531" s="168"/>
      <c r="WLT531" s="168"/>
      <c r="WLU531" s="168"/>
      <c r="WLV531" s="168"/>
      <c r="WLW531" s="168"/>
      <c r="WLX531" s="168"/>
      <c r="WLY531" s="168"/>
      <c r="WLZ531" s="168"/>
      <c r="WMA531" s="168"/>
      <c r="WMB531" s="168"/>
      <c r="WMC531" s="168"/>
      <c r="WMD531" s="168"/>
      <c r="WME531" s="168"/>
      <c r="WMF531" s="168"/>
      <c r="WMG531" s="168"/>
      <c r="WMH531" s="168"/>
      <c r="WMI531" s="168"/>
      <c r="WMJ531" s="168"/>
      <c r="WMK531" s="168"/>
      <c r="WML531" s="168"/>
      <c r="WMM531" s="168"/>
      <c r="WMN531" s="168"/>
      <c r="WMO531" s="168"/>
      <c r="WMP531" s="168"/>
      <c r="WMQ531" s="168"/>
      <c r="WMR531" s="168"/>
      <c r="WMS531" s="168"/>
      <c r="WMT531" s="168"/>
      <c r="WMU531" s="168"/>
      <c r="WMV531" s="168"/>
      <c r="WMW531" s="168"/>
      <c r="WMX531" s="168"/>
      <c r="WMY531" s="168"/>
      <c r="WMZ531" s="168"/>
      <c r="WNA531" s="168"/>
      <c r="WNB531" s="168"/>
      <c r="WNC531" s="168"/>
      <c r="WND531" s="168"/>
      <c r="WNE531" s="168"/>
      <c r="WNF531" s="168"/>
      <c r="WNG531" s="168"/>
      <c r="WNH531" s="168"/>
      <c r="WNI531" s="168"/>
      <c r="WNJ531" s="168"/>
      <c r="WNK531" s="168"/>
      <c r="WNL531" s="168"/>
      <c r="WNM531" s="168"/>
      <c r="WNN531" s="168"/>
      <c r="WNO531" s="168"/>
      <c r="WNP531" s="168"/>
      <c r="WNQ531" s="168"/>
      <c r="WNR531" s="168"/>
      <c r="WNS531" s="168"/>
      <c r="WNT531" s="168"/>
      <c r="WNU531" s="168"/>
      <c r="WNV531" s="168"/>
      <c r="WNW531" s="168"/>
      <c r="WNX531" s="168"/>
      <c r="WNY531" s="168"/>
      <c r="WNZ531" s="168"/>
      <c r="WOA531" s="168"/>
      <c r="WOB531" s="168"/>
      <c r="WOC531" s="168"/>
      <c r="WOD531" s="168"/>
      <c r="WOE531" s="168"/>
      <c r="WOF531" s="168"/>
      <c r="WOG531" s="168"/>
      <c r="WOH531" s="168"/>
      <c r="WOI531" s="168"/>
      <c r="WOJ531" s="168"/>
      <c r="WOK531" s="168"/>
      <c r="WOL531" s="168"/>
      <c r="WOM531" s="168"/>
      <c r="WON531" s="168"/>
      <c r="WOO531" s="168"/>
      <c r="WOP531" s="168"/>
      <c r="WOQ531" s="168"/>
      <c r="WOR531" s="168"/>
      <c r="WOS531" s="168"/>
      <c r="WOT531" s="168"/>
      <c r="WOU531" s="168"/>
      <c r="WOV531" s="168"/>
      <c r="WOW531" s="168"/>
      <c r="WOX531" s="168"/>
      <c r="WOY531" s="168"/>
      <c r="WOZ531" s="168"/>
      <c r="WPA531" s="168"/>
      <c r="WPB531" s="168"/>
      <c r="WPC531" s="168"/>
      <c r="WPD531" s="168"/>
      <c r="WPE531" s="168"/>
      <c r="WPF531" s="168"/>
      <c r="WPG531" s="168"/>
      <c r="WPH531" s="168"/>
      <c r="WPI531" s="168"/>
      <c r="WPJ531" s="168"/>
      <c r="WPK531" s="168"/>
      <c r="WPL531" s="168"/>
      <c r="WPM531" s="168"/>
      <c r="WPN531" s="168"/>
      <c r="WPO531" s="168"/>
      <c r="WPP531" s="168"/>
      <c r="WPQ531" s="168"/>
      <c r="WPR531" s="168"/>
      <c r="WPS531" s="168"/>
      <c r="WPT531" s="168"/>
      <c r="WPU531" s="168"/>
      <c r="WPV531" s="168"/>
      <c r="WPW531" s="168"/>
      <c r="WPX531" s="168"/>
      <c r="WPY531" s="168"/>
      <c r="WPZ531" s="168"/>
      <c r="WQA531" s="168"/>
      <c r="WQB531" s="168"/>
      <c r="WQC531" s="168"/>
      <c r="WQD531" s="168"/>
      <c r="WQE531" s="168"/>
      <c r="WQF531" s="168"/>
      <c r="WQG531" s="168"/>
      <c r="WQH531" s="168"/>
      <c r="WQI531" s="168"/>
      <c r="WQJ531" s="168"/>
      <c r="WQK531" s="168"/>
      <c r="WQL531" s="168"/>
      <c r="WQM531" s="168"/>
      <c r="WQN531" s="168"/>
      <c r="WQO531" s="168"/>
      <c r="WQP531" s="168"/>
      <c r="WQQ531" s="168"/>
      <c r="WQR531" s="168"/>
      <c r="WQS531" s="168"/>
      <c r="WQT531" s="168"/>
      <c r="WQU531" s="168"/>
      <c r="WQV531" s="168"/>
      <c r="WQW531" s="168"/>
      <c r="WQX531" s="168"/>
      <c r="WQY531" s="168"/>
      <c r="WQZ531" s="168"/>
      <c r="WRA531" s="168"/>
      <c r="WRB531" s="168"/>
      <c r="WRC531" s="168"/>
      <c r="WRD531" s="168"/>
      <c r="WRE531" s="168"/>
      <c r="WRF531" s="168"/>
      <c r="WRG531" s="168"/>
      <c r="WRH531" s="168"/>
      <c r="WRI531" s="168"/>
      <c r="WRJ531" s="168"/>
      <c r="WRK531" s="168"/>
      <c r="WRL531" s="168"/>
      <c r="WRM531" s="168"/>
      <c r="WRN531" s="168"/>
      <c r="WRO531" s="168"/>
      <c r="WRP531" s="168"/>
      <c r="WRQ531" s="168"/>
      <c r="WRR531" s="168"/>
      <c r="WRS531" s="168"/>
      <c r="WRT531" s="168"/>
      <c r="WRU531" s="168"/>
      <c r="WRV531" s="168"/>
      <c r="WRW531" s="168"/>
      <c r="WRX531" s="168"/>
      <c r="WRY531" s="168"/>
      <c r="WRZ531" s="168"/>
      <c r="WSA531" s="168"/>
      <c r="WSB531" s="168"/>
      <c r="WSC531" s="168"/>
      <c r="WSD531" s="168"/>
      <c r="WSE531" s="168"/>
      <c r="WSF531" s="168"/>
      <c r="WSG531" s="168"/>
      <c r="WSH531" s="168"/>
      <c r="WSI531" s="168"/>
      <c r="WSJ531" s="168"/>
      <c r="WSK531" s="168"/>
      <c r="WSL531" s="168"/>
      <c r="WSM531" s="168"/>
      <c r="WSN531" s="168"/>
      <c r="WSO531" s="168"/>
      <c r="WSP531" s="168"/>
      <c r="WSQ531" s="168"/>
      <c r="WSR531" s="168"/>
      <c r="WSS531" s="168"/>
      <c r="WST531" s="168"/>
      <c r="WSU531" s="168"/>
      <c r="WSV531" s="168"/>
      <c r="WSW531" s="168"/>
      <c r="WSX531" s="168"/>
      <c r="WSY531" s="168"/>
      <c r="WSZ531" s="168"/>
      <c r="WTA531" s="168"/>
      <c r="WTB531" s="168"/>
      <c r="WTC531" s="168"/>
      <c r="WTD531" s="168"/>
      <c r="WTE531" s="168"/>
      <c r="WTF531" s="168"/>
      <c r="WTG531" s="168"/>
      <c r="WTH531" s="168"/>
      <c r="WTI531" s="168"/>
      <c r="WTJ531" s="168"/>
      <c r="WTK531" s="168"/>
      <c r="WTL531" s="168"/>
      <c r="WTM531" s="168"/>
      <c r="WTN531" s="168"/>
      <c r="WTO531" s="168"/>
      <c r="WTP531" s="168"/>
      <c r="WTQ531" s="168"/>
      <c r="WTR531" s="168"/>
      <c r="WTS531" s="168"/>
      <c r="WTT531" s="168"/>
      <c r="WTU531" s="168"/>
      <c r="WTV531" s="168"/>
      <c r="WTW531" s="168"/>
      <c r="WTX531" s="168"/>
      <c r="WTY531" s="168"/>
      <c r="WTZ531" s="168"/>
      <c r="WUA531" s="168"/>
      <c r="WUB531" s="168"/>
      <c r="WUC531" s="168"/>
      <c r="WUD531" s="168"/>
      <c r="WUE531" s="168"/>
      <c r="WUF531" s="168"/>
      <c r="WUG531" s="168"/>
      <c r="WUH531" s="168"/>
      <c r="WUI531" s="168"/>
      <c r="WUJ531" s="168"/>
      <c r="WUK531" s="168"/>
      <c r="WUL531" s="168"/>
      <c r="WUM531" s="168"/>
      <c r="WUN531" s="168"/>
      <c r="WUO531" s="168"/>
      <c r="WUP531" s="168"/>
      <c r="WUQ531" s="168"/>
      <c r="WUR531" s="168"/>
      <c r="WUS531" s="168"/>
      <c r="WUT531" s="168"/>
      <c r="WUU531" s="168"/>
      <c r="WUV531" s="168"/>
      <c r="WUW531" s="168"/>
      <c r="WUX531" s="168"/>
      <c r="WUY531" s="168"/>
      <c r="WUZ531" s="168"/>
      <c r="WVA531" s="168"/>
      <c r="WVB531" s="168"/>
      <c r="WVC531" s="168"/>
      <c r="WVD531" s="168"/>
      <c r="WVE531" s="168"/>
      <c r="WVF531" s="168"/>
      <c r="WVG531" s="168"/>
      <c r="WVH531" s="168"/>
      <c r="WVI531" s="168"/>
      <c r="WVJ531" s="168"/>
      <c r="WVK531" s="168"/>
      <c r="WVL531" s="168"/>
      <c r="WVM531" s="168"/>
      <c r="WVN531" s="168"/>
      <c r="WVO531" s="168"/>
      <c r="WVP531" s="168"/>
      <c r="WVQ531" s="168"/>
      <c r="WVR531" s="168"/>
      <c r="WVS531" s="168"/>
      <c r="WVT531" s="168"/>
      <c r="WVU531" s="168"/>
      <c r="WVV531" s="168"/>
      <c r="WVW531" s="168"/>
      <c r="WVX531" s="168"/>
      <c r="WVY531" s="168"/>
      <c r="WVZ531" s="168"/>
      <c r="WWA531" s="168"/>
      <c r="WWB531" s="168"/>
      <c r="WWC531" s="168"/>
      <c r="WWD531" s="168"/>
      <c r="WWE531" s="168"/>
      <c r="WWF531" s="168"/>
      <c r="WWG531" s="168"/>
      <c r="WWH531" s="168"/>
      <c r="WWI531" s="168"/>
      <c r="WWJ531" s="168"/>
      <c r="WWK531" s="168"/>
      <c r="WWL531" s="168"/>
      <c r="WWM531" s="168"/>
      <c r="WWN531" s="168"/>
      <c r="WWO531" s="168"/>
      <c r="WWP531" s="168"/>
      <c r="WWQ531" s="168"/>
      <c r="WWR531" s="168"/>
      <c r="WWS531" s="168"/>
      <c r="WWT531" s="168"/>
      <c r="WWU531" s="168"/>
      <c r="WWV531" s="168"/>
      <c r="WWW531" s="168"/>
      <c r="WWX531" s="168"/>
      <c r="WWY531" s="168"/>
      <c r="WWZ531" s="168"/>
      <c r="WXA531" s="168"/>
      <c r="WXB531" s="168"/>
      <c r="WXC531" s="168"/>
      <c r="WXD531" s="168"/>
      <c r="WXE531" s="168"/>
      <c r="WXF531" s="168"/>
      <c r="WXG531" s="168"/>
      <c r="WXH531" s="168"/>
      <c r="WXI531" s="168"/>
      <c r="WXJ531" s="168"/>
      <c r="WXK531" s="168"/>
      <c r="WXL531" s="168"/>
      <c r="WXM531" s="168"/>
      <c r="WXN531" s="168"/>
      <c r="WXO531" s="168"/>
      <c r="WXP531" s="168"/>
      <c r="WXQ531" s="168"/>
      <c r="WXR531" s="168"/>
      <c r="WXS531" s="168"/>
      <c r="WXT531" s="168"/>
      <c r="WXU531" s="168"/>
      <c r="WXV531" s="168"/>
      <c r="WXW531" s="168"/>
      <c r="WXX531" s="168"/>
      <c r="WXY531" s="168"/>
      <c r="WXZ531" s="168"/>
      <c r="WYA531" s="168"/>
      <c r="WYB531" s="168"/>
      <c r="WYC531" s="168"/>
      <c r="WYD531" s="168"/>
      <c r="WYE531" s="168"/>
      <c r="WYF531" s="168"/>
      <c r="WYG531" s="168"/>
      <c r="WYH531" s="168"/>
      <c r="WYI531" s="168"/>
      <c r="WYJ531" s="168"/>
      <c r="WYK531" s="168"/>
      <c r="WYL531" s="168"/>
      <c r="WYM531" s="168"/>
      <c r="WYN531" s="168"/>
      <c r="WYO531" s="168"/>
      <c r="WYP531" s="168"/>
      <c r="WYQ531" s="168"/>
      <c r="WYR531" s="168"/>
      <c r="WYS531" s="168"/>
      <c r="WYT531" s="168"/>
      <c r="WYU531" s="168"/>
      <c r="WYV531" s="168"/>
      <c r="WYW531" s="168"/>
      <c r="WYX531" s="168"/>
      <c r="WYY531" s="168"/>
      <c r="WYZ531" s="168"/>
      <c r="WZA531" s="168"/>
      <c r="WZB531" s="168"/>
      <c r="WZC531" s="168"/>
      <c r="WZD531" s="168"/>
      <c r="WZE531" s="168"/>
      <c r="WZF531" s="168"/>
      <c r="WZG531" s="168"/>
      <c r="WZH531" s="168"/>
      <c r="WZI531" s="168"/>
      <c r="WZJ531" s="168"/>
      <c r="WZK531" s="168"/>
      <c r="WZL531" s="168"/>
      <c r="WZM531" s="168"/>
      <c r="WZN531" s="168"/>
      <c r="WZO531" s="168"/>
      <c r="WZP531" s="168"/>
      <c r="WZQ531" s="168"/>
      <c r="WZR531" s="168"/>
      <c r="WZS531" s="168"/>
      <c r="WZT531" s="168"/>
      <c r="WZU531" s="168"/>
      <c r="WZV531" s="168"/>
      <c r="WZW531" s="168"/>
      <c r="WZX531" s="168"/>
      <c r="WZY531" s="168"/>
      <c r="WZZ531" s="168"/>
      <c r="XAA531" s="168"/>
      <c r="XAB531" s="168"/>
      <c r="XAC531" s="168"/>
      <c r="XAD531" s="168"/>
      <c r="XAE531" s="168"/>
      <c r="XAF531" s="168"/>
      <c r="XAG531" s="168"/>
      <c r="XAH531" s="168"/>
      <c r="XAI531" s="168"/>
      <c r="XAJ531" s="168"/>
      <c r="XAK531" s="168"/>
      <c r="XAL531" s="168"/>
      <c r="XAM531" s="168"/>
      <c r="XAN531" s="168"/>
      <c r="XAO531" s="168"/>
      <c r="XAP531" s="168"/>
      <c r="XAQ531" s="168"/>
      <c r="XAR531" s="168"/>
      <c r="XAS531" s="168"/>
      <c r="XAT531" s="168"/>
      <c r="XAU531" s="168"/>
      <c r="XAV531" s="168"/>
      <c r="XAW531" s="168"/>
      <c r="XAX531" s="168"/>
      <c r="XAY531" s="168"/>
      <c r="XAZ531" s="168"/>
      <c r="XBA531" s="168"/>
      <c r="XBB531" s="168"/>
      <c r="XBC531" s="168"/>
      <c r="XBD531" s="168"/>
      <c r="XBE531" s="168"/>
      <c r="XBF531" s="168"/>
      <c r="XBG531" s="168"/>
      <c r="XBH531" s="168"/>
      <c r="XBI531" s="168"/>
      <c r="XBJ531" s="168"/>
      <c r="XBK531" s="168"/>
      <c r="XBL531" s="168"/>
      <c r="XBM531" s="168"/>
      <c r="XBN531" s="168"/>
      <c r="XBO531" s="168"/>
      <c r="XBP531" s="168"/>
      <c r="XBQ531" s="168"/>
      <c r="XBR531" s="168"/>
      <c r="XBS531" s="168"/>
      <c r="XBT531" s="168"/>
      <c r="XBU531" s="168"/>
      <c r="XBV531" s="168"/>
      <c r="XBW531" s="168"/>
      <c r="XBX531" s="168"/>
      <c r="XBY531" s="168"/>
      <c r="XBZ531" s="168"/>
    </row>
  </sheetData>
  <sheetProtection algorithmName="SHA-512" hashValue="LW4hy+yc/DRy1rkDj1xYZnd8Ei6ZWBp85StipFulDFhcEN202EqGXBPEG8L0rrMNoX3T+ktwbh/76UynW+c6mQ==" saltValue="7/Y9YdjlsuLQ0z0TphkADQ==" spinCount="100000" sheet="1" objects="1" scenarios="1"/>
  <autoFilter ref="A2:S513" xr:uid="{4013139C-6580-4394-9D57-1E6D71B6AB18}"/>
  <mergeCells count="1">
    <mergeCell ref="R193:R20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Menu Główne</vt:lpstr>
      <vt:lpstr>Cennik SAP</vt:lpstr>
      <vt:lpstr>Cennik Titanus - pozostałe</vt:lpstr>
      <vt:lpstr>Uwagi Ogólne</vt:lpstr>
      <vt:lpstr>Fire EN 54_old</vt:lpstr>
      <vt:lpstr>Fire EN 54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(BT-EL/MKR-WWP)</cp:lastModifiedBy>
  <cp:lastPrinted>2015-10-02T07:06:20Z</cp:lastPrinted>
  <dcterms:created xsi:type="dcterms:W3CDTF">2015-10-02T06:39:04Z</dcterms:created>
  <dcterms:modified xsi:type="dcterms:W3CDTF">2026-05-29T06:37:22Z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